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4dfe4b589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区县GDP系数" sheetId="1" r:id="R288d3957cbf640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%"/>
    <x:numFmt numFmtId="201" formatCode="0.00"/>
    <x:numFmt numFmtId="202" formatCode="#,##0.00"/>
    <x:numFmt numFmtId="203" formatCode="0.00%"/>
    <x:numFmt numFmtId="204" formatCode="@"/>
  </x:numFmts>
  <x:fonts count="4">
    <x:font>
      <x:sz val="11"/>
      <x:name val="Carlito"/>
    </x:font>
    <x:font>
      <x:b/>
      <x:sz val="14"/>
      <x:name val="Carlito"/>
    </x:font>
    <x:font>
      <x:sz val="10"/>
      <x:name val="Carlito"/>
    </x:font>
    <x:font>
      <x:b/>
      <x:sz val="10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1F5F2"/>
      </x:patternFill>
    </x:fill>
    <x:fill>
      <x:patternFill patternType="solid">
        <x:fgColor rgb="FF244E3D"/>
      </x:patternFill>
    </x:fill>
    <x:fill>
      <x:patternFill patternType="solid">
        <x:fgColor rgb="FFFFF3D6"/>
      </x:patternFill>
    </x:fill>
    <x:fill>
      <x:patternFill patternType="solid">
        <x:fgColor rgb="FFFFF9EA"/>
      </x:patternFill>
    </x:fill>
    <x:fill>
      <x:patternFill patternType="solid">
        <x:fgColor rgb="FFEDF4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2" borderId="0" xfId="0" applyNumberFormat="1" applyFont="1" applyFill="1" applyBorder="1"/>
    <x:xf numFmtId="200" fontId="0" fillId="2" borderId="0" xfId="0" applyNumberFormat="1" applyFont="1" applyFill="1" applyBorder="1"/>
    <x:xf numFmtId="201" fontId="0" fillId="2" borderId="0" xfId="0" applyNumberFormat="1" applyFont="1" applyFill="1" applyBorder="1"/>
    <x:xf numFmtId="0" fontId="2" fillId="0" borderId="0" xfId="0" applyNumberFormat="1" applyFont="1" applyFill="1" applyBorder="1"/>
    <x:xf numFmtId="0" fontId="2" fillId="3" borderId="0" xfId="0" applyNumberFormat="1" applyFont="1" applyFill="1" applyBorder="1"/>
    <x:xf numFmtId="0" fontId="3" fillId="3" borderId="0" xfId="0" applyNumberFormat="1" applyFont="1" applyFill="1" applyBorder="1"/>
    <x:xf numFmtId="201" fontId="2" fillId="0" borderId="0" xfId="0" applyNumberFormat="1" applyFont="1" applyFill="1" applyBorder="1"/>
    <x:xf numFmtId="202" fontId="2" fillId="0" borderId="0" xfId="0" applyNumberFormat="1" applyFont="1" applyFill="1" applyBorder="1"/>
    <x:xf numFmtId="203" fontId="2" fillId="0" borderId="0" xfId="0" applyNumberFormat="1" applyFont="1" applyFill="1" applyBorder="1"/>
    <x:xf numFmtId="204" fontId="2" fillId="0" borderId="0" xfId="0" applyNumberFormat="1" applyFont="1" applyFill="1" applyBorder="1"/>
    <x:xf numFmtId="202" fontId="2" fillId="4" borderId="0" xfId="0" applyNumberFormat="1" applyFont="1" applyFill="1" applyBorder="1"/>
    <x:xf numFmtId="0" fontId="2" fillId="5" borderId="0" xfId="0" applyNumberFormat="1" applyFont="1" applyFill="1" applyBorder="1"/>
    <x:xf numFmtId="201" fontId="2" fillId="6" borderId="0" xfId="0" applyNumberFormat="1" applyFont="1" applyFill="1" applyBorder="1"/>
    <x:xf numFmtId="0" fontId="2" fillId="6" borderId="0" xfId="0" applyNumberFormat="1" applyFont="1" applyFill="1" applyBorder="1"/>
    <x:xf numFmtId="203" fontId="2" fillId="6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37c2e03634efd" /><Relationship Type="http://schemas.openxmlformats.org/officeDocument/2006/relationships/theme" Target="/xl/theme/theme1.xml" Id="R6c7dc7c9b5ef4c92" /><Relationship Type="http://schemas.openxmlformats.org/officeDocument/2006/relationships/sharedStrings" Target="/xl/sharedStrings.xml" Id="R52315b9fa1bb474f" /><Relationship Type="http://schemas.openxmlformats.org/officeDocument/2006/relationships/worksheet" Target="/xl/worksheets/sheet1.xml" Id="R288d3957cbf64024" /></Relationships>
</file>

<file path=xl/tables/table1.xml><?xml version="1.0" encoding="utf-8"?>
<x:table xmlns:x="http://schemas.openxmlformats.org/spreadsheetml/2006/main" id="1" name="DistrictGDPCoefficients" displayName="DistrictGDPCoefficients" ref="A6:AC3064" headerRowCount="1" totalsRowCount="0" totalsRowShown="0">
  <x:tableColumns count="29">
    <x:tableColumn id="1" name="选区唯一标识"/>
    <x:tableColumn id="2" name="省份"/>
    <x:tableColumn id="3" name="城市"/>
    <x:tableColumn id="4" name="区县"/>
    <x:tableColumn id="5" name="区县代码或内部标识"/>
    <x:tableColumn id="6" name="选区类型"/>
    <x:tableColumn id="7" name="所属城市等级"/>
    <x:tableColumn id="8" name="城市系数上限"/>
    <x:tableColumn id="9" name="GDP区县基础系数"/>
    <x:tableColumn id="10" name="当前执行系数"/>
    <x:tableColumn id="11" name="状态"/>
    <x:tableColumn id="12" name="计算依据"/>
    <x:tableColumn id="13" name="GDP来源链接"/>
    <x:tableColumn id="14" name="GDP年份"/>
    <x:tableColumn id="15" name="GDP资料核对日期"/>
    <x:tableColumn id="16" name="GDP口径"/>
    <x:tableColumn id="17" name="区县GDP（亿元）"/>
    <x:tableColumn id="18" name="同城最高GDP（亿元）"/>
    <x:tableColumn id="19" name="经济指数"/>
    <x:tableColumn id="20" name="区县经济档位"/>
    <x:tableColumn id="21" name="经济倍率"/>
    <x:tableColumn id="22" name="基准数据年份"/>
    <x:tableColumn id="23" name="基准来源链接"/>
    <x:tableColumn id="24" name="GDP资料已核对"/>
    <x:tableColumn id="25" name="基准资料已核对"/>
    <x:tableColumn id="26" name="GDP来源位置"/>
    <x:tableColumn id="27" name="基准来源位置"/>
    <x:tableColumn id="28" name="最高GDP统计口径"/>
    <x:tableColumn id="29" name="月价基础上限（元）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aafa0b32860433a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30" max="30" width="24" hidden="0" customWidth="1"/>
    <x:col min="31" max="31" width="24" hidden="0" customWidth="1"/>
    <x:col min="1" max="1" width="30" hidden="0" customWidth="1"/>
    <x:col min="2" max="2" width="20" hidden="0" customWidth="1"/>
    <x:col min="3" max="3" width="20" hidden="0" customWidth="1"/>
    <x:col min="4" max="4" width="24" hidden="0" customWidth="1"/>
    <x:col min="5" max="5" width="24" hidden="0" customWidth="1"/>
    <x:col min="6" max="6" width="24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30" hidden="0" customWidth="1"/>
    <x:col min="12" max="12" width="38" hidden="0" customWidth="1"/>
    <x:col min="13" max="13" width="38" hidden="0" customWidth="1"/>
    <x:col min="14" max="14" width="20" hidden="0" customWidth="1"/>
    <x:col min="15" max="15" width="20" hidden="0" customWidth="1"/>
    <x:col min="16" max="16" width="4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38" hidden="0" customWidth="1"/>
    <x:col min="24" max="24" width="20" hidden="0" customWidth="1"/>
    <x:col min="25" max="25" width="20" hidden="0" customWidth="1"/>
    <x:col min="26" max="26" width="38" hidden="0" customWidth="1"/>
    <x:col min="27" max="27" width="38" hidden="0" customWidth="1"/>
    <x:col min="28" max="28" width="38" hidden="0" customWidth="1"/>
    <x:col min="29" max="29" width="20" hidden="0" customWidth="1"/>
  </x:cols>
  <x:sheetData>
    <x:row r="2">
      <x:c r="A2" s="1" t="str">
        <x:v>全国区县GDP经济分档系数表</x:v>
      </x:c>
      <x:c r="AD2" s="4" t="str">
        <x:v>月价基准（元）</x:v>
      </x:c>
      <x:c r="AE2" s="4" t="n">
        <x:v>40</x:v>
      </x:c>
    </x:row>
    <x:row r="3">
      <x:c r="A3" t="str">
        <x:v>同年同口径GDP÷同城最高值，≥60%倍率1；20%至不足60%倍率0.6；低于20%倍率0.4。</x:v>
      </x:c>
      <x:c r="AD3" s="4" t="str">
        <x:v>经济一档阈值</x:v>
      </x:c>
      <x:c r="AE3" s="5" t="n">
        <x:v>0.6</x:v>
      </x:c>
    </x:row>
    <x:row r="4">
      <x:c r="A4" t="str">
        <x:v>已取得461条GDP，417条可计价；缺少可比依据时执行系数和金额留空。经济分档为内部规则；来源和位置见M、W、Z、AA列。</x:v>
      </x:c>
      <x:c r="AD4" s="4" t="str">
        <x:v>经济二档阈值</x:v>
      </x:c>
      <x:c r="AE4" s="5" t="n">
        <x:v>0.2</x:v>
      </x:c>
    </x:row>
    <x:row r="5">
      <x:c r="AD5" s="4" t="str">
        <x:v>经济一档倍率</x:v>
      </x:c>
      <x:c r="AE5" s="6" t="n">
        <x:v>1</x:v>
      </x:c>
    </x:row>
    <x:row r="6" ht="25" customHeight="1">
      <x:c r="A6" s="9" t="str">
        <x:v>选区唯一标识</x:v>
      </x:c>
      <x:c r="B6" s="9" t="str">
        <x:v>省份</x:v>
      </x:c>
      <x:c r="C6" s="9" t="str">
        <x:v>城市</x:v>
      </x:c>
      <x:c r="D6" s="9" t="str">
        <x:v>区县</x:v>
      </x:c>
      <x:c r="E6" s="9" t="str">
        <x:v>区县代码或内部标识</x:v>
      </x:c>
      <x:c r="F6" s="9" t="str">
        <x:v>选区类型</x:v>
      </x:c>
      <x:c r="G6" s="9" t="str">
        <x:v>所属城市等级</x:v>
      </x:c>
      <x:c r="H6" s="9" t="str">
        <x:v>城市系数上限</x:v>
      </x:c>
      <x:c r="I6" s="9" t="str">
        <x:v>GDP区县基础系数</x:v>
      </x:c>
      <x:c r="J6" s="9" t="str">
        <x:v>当前执行系数</x:v>
      </x:c>
      <x:c r="K6" s="9" t="str">
        <x:v>状态</x:v>
      </x:c>
      <x:c r="L6" s="9" t="str">
        <x:v>计算依据</x:v>
      </x:c>
      <x:c r="M6" s="9" t="str">
        <x:v>GDP来源链接</x:v>
      </x:c>
      <x:c r="N6" s="9" t="str">
        <x:v>GDP年份</x:v>
      </x:c>
      <x:c r="O6" s="9" t="str">
        <x:v>GDP资料核对日期</x:v>
      </x:c>
      <x:c r="P6" s="9" t="str">
        <x:v>GDP口径</x:v>
      </x:c>
      <x:c r="Q6" s="9" t="str">
        <x:v>区县GDP（亿元）</x:v>
      </x:c>
      <x:c r="R6" s="9" t="str">
        <x:v>同城最高GDP（亿元）</x:v>
      </x:c>
      <x:c r="S6" s="9" t="str">
        <x:v>经济指数</x:v>
      </x:c>
      <x:c r="T6" s="9" t="str">
        <x:v>区县经济档位</x:v>
      </x:c>
      <x:c r="U6" s="9" t="str">
        <x:v>经济倍率</x:v>
      </x:c>
      <x:c r="V6" s="9" t="str">
        <x:v>基准数据年份</x:v>
      </x:c>
      <x:c r="W6" s="9" t="str">
        <x:v>基准来源链接</x:v>
      </x:c>
      <x:c r="X6" s="9" t="str">
        <x:v>GDP资料已核对</x:v>
      </x:c>
      <x:c r="Y6" s="9" t="str">
        <x:v>基准资料已核对</x:v>
      </x:c>
      <x:c r="Z6" s="9" t="str">
        <x:v>GDP来源位置</x:v>
      </x:c>
      <x:c r="AA6" s="9" t="str">
        <x:v>基准来源位置</x:v>
      </x:c>
      <x:c r="AB6" s="9" t="str">
        <x:v>最高GDP统计口径</x:v>
      </x:c>
      <x:c r="AC6" s="9" t="str">
        <x:v>月价基础上限（元）</x:v>
      </x:c>
      <x:c r="AD6" s="4" t="str">
        <x:v>经济二档倍率</x:v>
      </x:c>
      <x:c r="AE6" s="6" t="n">
        <x:v>0.6</x:v>
      </x:c>
    </x:row>
    <x:row r="7" ht="25" customHeight="1">
      <x:c r="A7" s="7" t="str">
        <x:v>11/1101/110101</x:v>
      </x:c>
      <x:c r="B7" s="7" t="str">
        <x:v>北京市</x:v>
      </x:c>
      <x:c r="C7" s="7" t="str">
        <x:v>市辖区</x:v>
      </x:c>
      <x:c r="D7" s="7" t="str">
        <x:v>东城区</x:v>
      </x:c>
      <x:c r="E7" s="13" t="str">
        <x:v>110101</x:v>
      </x:c>
      <x:c r="F7" s="7" t="str">
        <x:v>行政区县选区</x:v>
      </x:c>
      <x:c r="G7" s="7" t="str">
        <x:v>一线</x:v>
      </x:c>
      <x:c r="H7" s="10" t="n">
        <x:v>1</x:v>
      </x:c>
      <x:c r="I7" s="16" t="str">
        <x:f>IF(ISNUMBER(U7),ROUND(H7*U7,4),"")</x:f>
      </x:c>
      <x:c r="J7" s="16" t="str">
        <x:f>IF(ISNUMBER(I7),I7,"")</x:f>
      </x:c>
      <x:c r="K7" s="17" t="str">
        <x:f>IF(AND(ISNUMBER(Q7),ISNUMBER(R7),Q7&gt;R7),"GDP超出基准，待核查",IF(ISNUMBER(I7),"按GDP规则计算","待核验，暂不生成区县报价"))</x:f>
        <x:v>待核验，暂不生成区县报价</x:v>
      </x:c>
      <x:c r="L7" s="7" t="str">
        <x:v>尚未取得同年份、同口径的区县GDP和同城最高值依据；不自动套用城市或主城区系数</x:v>
      </x:c>
      <x:c r="M7" s="15" t="str"/>
      <x:c r="N7" s="15"/>
      <x:c r="O7" s="15" t="str"/>
      <x:c r="P7" s="15" t="str"/>
      <x:c r="Q7" s="14"/>
      <x:c r="R7" s="14"/>
      <x:c r="S7" s="18" t="str">
        <x:f>IF(AND(ISNUMBER(Q7),ISNUMBER(R7),Q7&gt;0,R7&gt;0,Q7&lt;=R7,ISNUMBER(N7),N7=V7,P7&lt;&gt;"",P7=AB7,M7&lt;&gt;"",W7&lt;&gt;"",Z7&lt;&gt;"",AA7&lt;&gt;"",H7&gt;0,H7&lt;=1,X7="是",Y7="是"),Q7/R7,"")</x:f>
      </x:c>
      <x:c r="T7" s="17" t="str">
        <x:f>IF(ISNUMBER(S7),IF(S7&gt;=$AE$3,"经济一档",IF(S7&gt;=$AE$4,"经济二档","经济三档")),"待数据")</x:f>
        <x:v>待数据</x:v>
      </x:c>
      <x:c r="U7" s="16" t="str">
        <x:f>IF(ISNUMBER(S7),IF(S7&gt;=$AE$3,$AE$5,IF(S7&gt;=$AE$4,$AE$6,$AE$7)),"")</x:f>
      </x:c>
      <x:c r="V7" s="15"/>
      <x:c r="W7" s="15" t="str"/>
      <x:c r="X7" s="15" t="str">
        <x:v>否</x:v>
      </x:c>
      <x:c r="Y7" s="15" t="str">
        <x:v>否</x:v>
      </x:c>
      <x:c r="Z7" s="15" t="str"/>
      <x:c r="AA7" s="15" t="str"/>
      <x:c r="AB7" s="15" t="str"/>
      <x:c r="AC7" s="16" t="str">
        <x:f>IF(ISNUMBER(J7),ROUND(J7*$AE$2,2),"")</x:f>
      </x:c>
      <x:c r="AD7" s="4" t="str">
        <x:v>经济三档倍率</x:v>
      </x:c>
      <x:c r="AE7" s="6" t="n">
        <x:v>0.4</x:v>
      </x:c>
    </x:row>
    <x:row r="8" ht="25" customHeight="1">
      <x:c r="A8" s="7" t="str">
        <x:v>11/1101/110102</x:v>
      </x:c>
      <x:c r="B8" s="7" t="str">
        <x:v>北京市</x:v>
      </x:c>
      <x:c r="C8" s="7" t="str">
        <x:v>市辖区</x:v>
      </x:c>
      <x:c r="D8" s="7" t="str">
        <x:v>西城区</x:v>
      </x:c>
      <x:c r="E8" s="13" t="str">
        <x:v>110102</x:v>
      </x:c>
      <x:c r="F8" s="7" t="str">
        <x:v>行政区县选区</x:v>
      </x:c>
      <x:c r="G8" s="7" t="str">
        <x:v>一线</x:v>
      </x:c>
      <x:c r="H8" s="10" t="n">
        <x:v>1</x:v>
      </x:c>
      <x:c r="I8" s="16" t="str">
        <x:f>IF(ISNUMBER(U8),ROUND(H8*U8,4),"")</x:f>
      </x:c>
      <x:c r="J8" s="16" t="str">
        <x:f>IF(ISNUMBER(I8),I8,"")</x:f>
      </x:c>
      <x:c r="K8" s="17" t="str">
        <x:f>IF(AND(ISNUMBER(Q8),ISNUMBER(R8),Q8&gt;R8),"GDP超出基准，待核查",IF(ISNUMBER(I8),"按GDP规则计算","待核验，暂不生成区县报价"))</x:f>
        <x:v>待核验，暂不生成区县报价</x:v>
      </x:c>
      <x:c r="L8" s="7" t="str">
        <x:v>尚未取得同年份、同口径的区县GDP和同城最高值依据；不自动套用城市或主城区系数</x:v>
      </x:c>
      <x:c r="M8" s="15" t="str"/>
      <x:c r="N8" s="15"/>
      <x:c r="O8" s="15" t="str"/>
      <x:c r="P8" s="15" t="str"/>
      <x:c r="Q8" s="14"/>
      <x:c r="R8" s="14"/>
      <x:c r="S8" s="18" t="str">
        <x:f>IF(AND(ISNUMBER(Q8),ISNUMBER(R8),Q8&gt;0,R8&gt;0,Q8&lt;=R8,ISNUMBER(N8),N8=V8,P8&lt;&gt;"",P8=AB8,M8&lt;&gt;"",W8&lt;&gt;"",Z8&lt;&gt;"",AA8&lt;&gt;"",H8&gt;0,H8&lt;=1,X8="是",Y8="是"),Q8/R8,"")</x:f>
      </x:c>
      <x:c r="T8" s="17" t="str">
        <x:f>IF(ISNUMBER(S8),IF(S8&gt;=$AE$3,"经济一档",IF(S8&gt;=$AE$4,"经济二档","经济三档")),"待数据")</x:f>
        <x:v>待数据</x:v>
      </x:c>
      <x:c r="U8" s="16" t="str">
        <x:f>IF(ISNUMBER(S8),IF(S8&gt;=$AE$3,$AE$5,IF(S8&gt;=$AE$4,$AE$6,$AE$7)),"")</x:f>
      </x:c>
      <x:c r="V8" s="15"/>
      <x:c r="W8" s="15" t="str"/>
      <x:c r="X8" s="15" t="str">
        <x:v>否</x:v>
      </x:c>
      <x:c r="Y8" s="15" t="str">
        <x:v>否</x:v>
      </x:c>
      <x:c r="Z8" s="15" t="str"/>
      <x:c r="AA8" s="15" t="str"/>
      <x:c r="AB8" s="15" t="str"/>
      <x:c r="AC8" s="16" t="str">
        <x:f>IF(ISNUMBER(J8),ROUND(J8*$AE$2,2),"")</x:f>
      </x:c>
    </x:row>
    <x:row r="9" ht="25" customHeight="1">
      <x:c r="A9" s="7" t="str">
        <x:v>11/1101/110105</x:v>
      </x:c>
      <x:c r="B9" s="7" t="str">
        <x:v>北京市</x:v>
      </x:c>
      <x:c r="C9" s="7" t="str">
        <x:v>市辖区</x:v>
      </x:c>
      <x:c r="D9" s="7" t="str">
        <x:v>朝阳区</x:v>
      </x:c>
      <x:c r="E9" s="13" t="str">
        <x:v>110105</x:v>
      </x:c>
      <x:c r="F9" s="7" t="str">
        <x:v>行政区县选区</x:v>
      </x:c>
      <x:c r="G9" s="7" t="str">
        <x:v>一线</x:v>
      </x:c>
      <x:c r="H9" s="10" t="n">
        <x:v>1</x:v>
      </x:c>
      <x:c r="I9" s="16" t="str">
        <x:f>IF(ISNUMBER(U9),ROUND(H9*U9,4),"")</x:f>
      </x:c>
      <x:c r="J9" s="16" t="str">
        <x:f>IF(ISNUMBER(I9),I9,"")</x:f>
      </x:c>
      <x:c r="K9" s="17" t="str">
        <x:f>IF(AND(ISNUMBER(Q9),ISNUMBER(R9),Q9&gt;R9),"GDP超出基准，待核查",IF(ISNUMBER(I9),"按GDP规则计算","待核验，暂不生成区县报价"))</x:f>
        <x:v>待核验，暂不生成区县报价</x:v>
      </x:c>
      <x:c r="L9" s="7" t="str">
        <x:v>尚未取得同年份、同口径的区县GDP和同城最高值依据；不自动套用城市或主城区系数</x:v>
      </x:c>
      <x:c r="M9" s="15" t="str"/>
      <x:c r="N9" s="15"/>
      <x:c r="O9" s="15" t="str"/>
      <x:c r="P9" s="15" t="str"/>
      <x:c r="Q9" s="14"/>
      <x:c r="R9" s="14"/>
      <x:c r="S9" s="18" t="str">
        <x:f>IF(AND(ISNUMBER(Q9),ISNUMBER(R9),Q9&gt;0,R9&gt;0,Q9&lt;=R9,ISNUMBER(N9),N9=V9,P9&lt;&gt;"",P9=AB9,M9&lt;&gt;"",W9&lt;&gt;"",Z9&lt;&gt;"",AA9&lt;&gt;"",H9&gt;0,H9&lt;=1,X9="是",Y9="是"),Q9/R9,"")</x:f>
      </x:c>
      <x:c r="T9" s="17" t="str">
        <x:f>IF(ISNUMBER(S9),IF(S9&gt;=$AE$3,"经济一档",IF(S9&gt;=$AE$4,"经济二档","经济三档")),"待数据")</x:f>
        <x:v>待数据</x:v>
      </x:c>
      <x:c r="U9" s="16" t="str">
        <x:f>IF(ISNUMBER(S9),IF(S9&gt;=$AE$3,$AE$5,IF(S9&gt;=$AE$4,$AE$6,$AE$7)),"")</x:f>
      </x:c>
      <x:c r="V9" s="15"/>
      <x:c r="W9" s="15" t="str"/>
      <x:c r="X9" s="15" t="str">
        <x:v>否</x:v>
      </x:c>
      <x:c r="Y9" s="15" t="str">
        <x:v>否</x:v>
      </x:c>
      <x:c r="Z9" s="15" t="str"/>
      <x:c r="AA9" s="15" t="str"/>
      <x:c r="AB9" s="15" t="str"/>
      <x:c r="AC9" s="16" t="str">
        <x:f>IF(ISNUMBER(J9),ROUND(J9*$AE$2,2),"")</x:f>
      </x:c>
    </x:row>
    <x:row r="10" ht="25" customHeight="1">
      <x:c r="A10" s="7" t="str">
        <x:v>11/1101/110106</x:v>
      </x:c>
      <x:c r="B10" s="7" t="str">
        <x:v>北京市</x:v>
      </x:c>
      <x:c r="C10" s="7" t="str">
        <x:v>市辖区</x:v>
      </x:c>
      <x:c r="D10" s="7" t="str">
        <x:v>丰台区</x:v>
      </x:c>
      <x:c r="E10" s="13" t="str">
        <x:v>110106</x:v>
      </x:c>
      <x:c r="F10" s="7" t="str">
        <x:v>行政区县选区</x:v>
      </x:c>
      <x:c r="G10" s="7" t="str">
        <x:v>一线</x:v>
      </x:c>
      <x:c r="H10" s="10" t="n">
        <x:v>1</x:v>
      </x:c>
      <x:c r="I10" s="16" t="str">
        <x:f>IF(ISNUMBER(U10),ROUND(H10*U10,4),"")</x:f>
      </x:c>
      <x:c r="J10" s="16" t="str">
        <x:f>IF(ISNUMBER(I10),I10,"")</x:f>
      </x:c>
      <x:c r="K10" s="17" t="str">
        <x:f>IF(AND(ISNUMBER(Q10),ISNUMBER(R10),Q10&gt;R10),"GDP超出基准，待核查",IF(ISNUMBER(I10),"按GDP规则计算","待核验，暂不生成区县报价"))</x:f>
        <x:v>待核验，暂不生成区县报价</x:v>
      </x:c>
      <x:c r="L10" s="7" t="str">
        <x:v>尚未取得同年份、同口径的区县GDP和同城最高值依据；不自动套用城市或主城区系数</x:v>
      </x:c>
      <x:c r="M10" s="15" t="str"/>
      <x:c r="N10" s="15"/>
      <x:c r="O10" s="15" t="str"/>
      <x:c r="P10" s="15" t="str"/>
      <x:c r="Q10" s="14"/>
      <x:c r="R10" s="14"/>
      <x:c r="S10" s="18" t="str">
        <x:f>IF(AND(ISNUMBER(Q10),ISNUMBER(R10),Q10&gt;0,R10&gt;0,Q10&lt;=R10,ISNUMBER(N10),N10=V10,P10&lt;&gt;"",P10=AB10,M10&lt;&gt;"",W10&lt;&gt;"",Z10&lt;&gt;"",AA10&lt;&gt;"",H10&gt;0,H10&lt;=1,X10="是",Y10="是"),Q10/R10,"")</x:f>
      </x:c>
      <x:c r="T10" s="17" t="str">
        <x:f>IF(ISNUMBER(S10),IF(S10&gt;=$AE$3,"经济一档",IF(S10&gt;=$AE$4,"经济二档","经济三档")),"待数据")</x:f>
        <x:v>待数据</x:v>
      </x:c>
      <x:c r="U10" s="16" t="str">
        <x:f>IF(ISNUMBER(S10),IF(S10&gt;=$AE$3,$AE$5,IF(S10&gt;=$AE$4,$AE$6,$AE$7)),"")</x:f>
      </x:c>
      <x:c r="V10" s="15"/>
      <x:c r="W10" s="15" t="str"/>
      <x:c r="X10" s="15" t="str">
        <x:v>否</x:v>
      </x:c>
      <x:c r="Y10" s="15" t="str">
        <x:v>否</x:v>
      </x:c>
      <x:c r="Z10" s="15" t="str"/>
      <x:c r="AA10" s="15" t="str"/>
      <x:c r="AB10" s="15" t="str"/>
      <x:c r="AC10" s="16" t="str">
        <x:f>IF(ISNUMBER(J10),ROUND(J10*$AE$2,2),"")</x:f>
      </x:c>
    </x:row>
    <x:row r="11" ht="25" customHeight="1">
      <x:c r="A11" s="7" t="str">
        <x:v>11/1101/110107</x:v>
      </x:c>
      <x:c r="B11" s="7" t="str">
        <x:v>北京市</x:v>
      </x:c>
      <x:c r="C11" s="7" t="str">
        <x:v>市辖区</x:v>
      </x:c>
      <x:c r="D11" s="7" t="str">
        <x:v>石景山区</x:v>
      </x:c>
      <x:c r="E11" s="13" t="str">
        <x:v>110107</x:v>
      </x:c>
      <x:c r="F11" s="7" t="str">
        <x:v>行政区县选区</x:v>
      </x:c>
      <x:c r="G11" s="7" t="str">
        <x:v>一线</x:v>
      </x:c>
      <x:c r="H11" s="10" t="n">
        <x:v>1</x:v>
      </x:c>
      <x:c r="I11" s="16" t="str">
        <x:f>IF(ISNUMBER(U11),ROUND(H11*U11,4),"")</x:f>
      </x:c>
      <x:c r="J11" s="16" t="str">
        <x:f>IF(ISNUMBER(I11),I11,"")</x:f>
      </x:c>
      <x:c r="K11" s="17" t="str">
        <x:f>IF(AND(ISNUMBER(Q11),ISNUMBER(R11),Q11&gt;R11),"GDP超出基准，待核查",IF(ISNUMBER(I11),"按GDP规则计算","待核验，暂不生成区县报价"))</x:f>
        <x:v>待核验，暂不生成区县报价</x:v>
      </x:c>
      <x:c r="L11" s="7" t="str">
        <x:v>尚未取得同年份、同口径的区县GDP和同城最高值依据；不自动套用城市或主城区系数</x:v>
      </x:c>
      <x:c r="M11" s="15" t="str"/>
      <x:c r="N11" s="15"/>
      <x:c r="O11" s="15" t="str"/>
      <x:c r="P11" s="15" t="str"/>
      <x:c r="Q11" s="14"/>
      <x:c r="R11" s="14"/>
      <x:c r="S11" s="18" t="str">
        <x:f>IF(AND(ISNUMBER(Q11),ISNUMBER(R11),Q11&gt;0,R11&gt;0,Q11&lt;=R11,ISNUMBER(N11),N11=V11,P11&lt;&gt;"",P11=AB11,M11&lt;&gt;"",W11&lt;&gt;"",Z11&lt;&gt;"",AA11&lt;&gt;"",H11&gt;0,H11&lt;=1,X11="是",Y11="是"),Q11/R11,"")</x:f>
      </x:c>
      <x:c r="T11" s="17" t="str">
        <x:f>IF(ISNUMBER(S11),IF(S11&gt;=$AE$3,"经济一档",IF(S11&gt;=$AE$4,"经济二档","经济三档")),"待数据")</x:f>
        <x:v>待数据</x:v>
      </x:c>
      <x:c r="U11" s="16" t="str">
        <x:f>IF(ISNUMBER(S11),IF(S11&gt;=$AE$3,$AE$5,IF(S11&gt;=$AE$4,$AE$6,$AE$7)),"")</x:f>
      </x:c>
      <x:c r="V11" s="15"/>
      <x:c r="W11" s="15" t="str"/>
      <x:c r="X11" s="15" t="str">
        <x:v>否</x:v>
      </x:c>
      <x:c r="Y11" s="15" t="str">
        <x:v>否</x:v>
      </x:c>
      <x:c r="Z11" s="15" t="str"/>
      <x:c r="AA11" s="15" t="str"/>
      <x:c r="AB11" s="15" t="str"/>
      <x:c r="AC11" s="16" t="str">
        <x:f>IF(ISNUMBER(J11),ROUND(J11*$AE$2,2),"")</x:f>
      </x:c>
    </x:row>
    <x:row r="12" ht="25" customHeight="1">
      <x:c r="A12" s="7" t="str">
        <x:v>11/1101/110108</x:v>
      </x:c>
      <x:c r="B12" s="7" t="str">
        <x:v>北京市</x:v>
      </x:c>
      <x:c r="C12" s="7" t="str">
        <x:v>市辖区</x:v>
      </x:c>
      <x:c r="D12" s="7" t="str">
        <x:v>海淀区</x:v>
      </x:c>
      <x:c r="E12" s="13" t="str">
        <x:v>110108</x:v>
      </x:c>
      <x:c r="F12" s="7" t="str">
        <x:v>行政区县选区</x:v>
      </x:c>
      <x:c r="G12" s="7" t="str">
        <x:v>一线</x:v>
      </x:c>
      <x:c r="H12" s="10" t="n">
        <x:v>1</x:v>
      </x:c>
      <x:c r="I12" s="16" t="str">
        <x:f>IF(ISNUMBER(U12),ROUND(H12*U12,4),"")</x:f>
      </x:c>
      <x:c r="J12" s="16" t="str">
        <x:f>IF(ISNUMBER(I12),I12,"")</x:f>
      </x:c>
      <x:c r="K12" s="17" t="str">
        <x:f>IF(AND(ISNUMBER(Q12),ISNUMBER(R12),Q12&gt;R12),"GDP超出基准，待核查",IF(ISNUMBER(I12),"按GDP规则计算","待核验，暂不生成区县报价"))</x:f>
        <x:v>待核验，暂不生成区县报价</x:v>
      </x:c>
      <x:c r="L12" s="7" t="str">
        <x:v>尚未取得同年份、同口径的区县GDP和同城最高值依据；不自动套用城市或主城区系数</x:v>
      </x:c>
      <x:c r="M12" s="15" t="str"/>
      <x:c r="N12" s="15"/>
      <x:c r="O12" s="15" t="str"/>
      <x:c r="P12" s="15" t="str"/>
      <x:c r="Q12" s="14"/>
      <x:c r="R12" s="14"/>
      <x:c r="S12" s="18" t="str">
        <x:f>IF(AND(ISNUMBER(Q12),ISNUMBER(R12),Q12&gt;0,R12&gt;0,Q12&lt;=R12,ISNUMBER(N12),N12=V12,P12&lt;&gt;"",P12=AB12,M12&lt;&gt;"",W12&lt;&gt;"",Z12&lt;&gt;"",AA12&lt;&gt;"",H12&gt;0,H12&lt;=1,X12="是",Y12="是"),Q12/R12,"")</x:f>
      </x:c>
      <x:c r="T12" s="17" t="str">
        <x:f>IF(ISNUMBER(S12),IF(S12&gt;=$AE$3,"经济一档",IF(S12&gt;=$AE$4,"经济二档","经济三档")),"待数据")</x:f>
        <x:v>待数据</x:v>
      </x:c>
      <x:c r="U12" s="16" t="str">
        <x:f>IF(ISNUMBER(S12),IF(S12&gt;=$AE$3,$AE$5,IF(S12&gt;=$AE$4,$AE$6,$AE$7)),"")</x:f>
      </x:c>
      <x:c r="V12" s="15"/>
      <x:c r="W12" s="15" t="str"/>
      <x:c r="X12" s="15" t="str">
        <x:v>否</x:v>
      </x:c>
      <x:c r="Y12" s="15" t="str">
        <x:v>否</x:v>
      </x:c>
      <x:c r="Z12" s="15" t="str"/>
      <x:c r="AA12" s="15" t="str"/>
      <x:c r="AB12" s="15" t="str"/>
      <x:c r="AC12" s="16" t="str">
        <x:f>IF(ISNUMBER(J12),ROUND(J12*$AE$2,2),"")</x:f>
      </x:c>
    </x:row>
    <x:row r="13" ht="25" customHeight="1">
      <x:c r="A13" s="7" t="str">
        <x:v>11/1101/110109</x:v>
      </x:c>
      <x:c r="B13" s="7" t="str">
        <x:v>北京市</x:v>
      </x:c>
      <x:c r="C13" s="7" t="str">
        <x:v>市辖区</x:v>
      </x:c>
      <x:c r="D13" s="7" t="str">
        <x:v>门头沟区</x:v>
      </x:c>
      <x:c r="E13" s="13" t="str">
        <x:v>110109</x:v>
      </x:c>
      <x:c r="F13" s="7" t="str">
        <x:v>行政区县选区</x:v>
      </x:c>
      <x:c r="G13" s="7" t="str">
        <x:v>一线</x:v>
      </x:c>
      <x:c r="H13" s="10" t="n">
        <x:v>1</x:v>
      </x:c>
      <x:c r="I13" s="16" t="str">
        <x:f>IF(ISNUMBER(U13),ROUND(H13*U13,4),"")</x:f>
      </x:c>
      <x:c r="J13" s="16" t="str">
        <x:f>IF(ISNUMBER(I13),I13,"")</x:f>
      </x:c>
      <x:c r="K13" s="17" t="str">
        <x:f>IF(AND(ISNUMBER(Q13),ISNUMBER(R13),Q13&gt;R13),"GDP超出基准，待核查",IF(ISNUMBER(I13),"按GDP规则计算","待核验，暂不生成区县报价"))</x:f>
        <x:v>待核验，暂不生成区县报价</x:v>
      </x:c>
      <x:c r="L13" s="7" t="str">
        <x:v>尚未取得同年份、同口径的区县GDP和同城最高值依据；不自动套用城市或主城区系数</x:v>
      </x:c>
      <x:c r="M13" s="15" t="str"/>
      <x:c r="N13" s="15"/>
      <x:c r="O13" s="15" t="str"/>
      <x:c r="P13" s="15" t="str"/>
      <x:c r="Q13" s="14"/>
      <x:c r="R13" s="14"/>
      <x:c r="S13" s="18" t="str">
        <x:f>IF(AND(ISNUMBER(Q13),ISNUMBER(R13),Q13&gt;0,R13&gt;0,Q13&lt;=R13,ISNUMBER(N13),N13=V13,P13&lt;&gt;"",P13=AB13,M13&lt;&gt;"",W13&lt;&gt;"",Z13&lt;&gt;"",AA13&lt;&gt;"",H13&gt;0,H13&lt;=1,X13="是",Y13="是"),Q13/R13,"")</x:f>
      </x:c>
      <x:c r="T13" s="17" t="str">
        <x:f>IF(ISNUMBER(S13),IF(S13&gt;=$AE$3,"经济一档",IF(S13&gt;=$AE$4,"经济二档","经济三档")),"待数据")</x:f>
        <x:v>待数据</x:v>
      </x:c>
      <x:c r="U13" s="16" t="str">
        <x:f>IF(ISNUMBER(S13),IF(S13&gt;=$AE$3,$AE$5,IF(S13&gt;=$AE$4,$AE$6,$AE$7)),"")</x:f>
      </x:c>
      <x:c r="V13" s="15"/>
      <x:c r="W13" s="15" t="str"/>
      <x:c r="X13" s="15" t="str">
        <x:v>否</x:v>
      </x:c>
      <x:c r="Y13" s="15" t="str">
        <x:v>否</x:v>
      </x:c>
      <x:c r="Z13" s="15" t="str"/>
      <x:c r="AA13" s="15" t="str"/>
      <x:c r="AB13" s="15" t="str"/>
      <x:c r="AC13" s="16" t="str">
        <x:f>IF(ISNUMBER(J13),ROUND(J13*$AE$2,2),"")</x:f>
      </x:c>
    </x:row>
    <x:row r="14" ht="25" customHeight="1">
      <x:c r="A14" s="7" t="str">
        <x:v>11/1101/110111</x:v>
      </x:c>
      <x:c r="B14" s="7" t="str">
        <x:v>北京市</x:v>
      </x:c>
      <x:c r="C14" s="7" t="str">
        <x:v>市辖区</x:v>
      </x:c>
      <x:c r="D14" s="7" t="str">
        <x:v>房山区</x:v>
      </x:c>
      <x:c r="E14" s="13" t="str">
        <x:v>110111</x:v>
      </x:c>
      <x:c r="F14" s="7" t="str">
        <x:v>行政区县选区</x:v>
      </x:c>
      <x:c r="G14" s="7" t="str">
        <x:v>一线</x:v>
      </x:c>
      <x:c r="H14" s="10" t="n">
        <x:v>1</x:v>
      </x:c>
      <x:c r="I14" s="16" t="str">
        <x:f>IF(ISNUMBER(U14),ROUND(H14*U14,4),"")</x:f>
      </x:c>
      <x:c r="J14" s="16" t="str">
        <x:f>IF(ISNUMBER(I14),I14,"")</x:f>
      </x:c>
      <x:c r="K14" s="17" t="str">
        <x:f>IF(AND(ISNUMBER(Q14),ISNUMBER(R14),Q14&gt;R14),"GDP超出基准，待核查",IF(ISNUMBER(I14),"按GDP规则计算","待核验，暂不生成区县报价"))</x:f>
        <x:v>待核验，暂不生成区县报价</x:v>
      </x:c>
      <x:c r="L14" s="7" t="str">
        <x:v>尚未取得同年份、同口径的区县GDP和同城最高值依据；不自动套用城市或主城区系数</x:v>
      </x:c>
      <x:c r="M14" s="15" t="str"/>
      <x:c r="N14" s="15"/>
      <x:c r="O14" s="15" t="str"/>
      <x:c r="P14" s="15" t="str"/>
      <x:c r="Q14" s="14"/>
      <x:c r="R14" s="14"/>
      <x:c r="S14" s="18" t="str">
        <x:f>IF(AND(ISNUMBER(Q14),ISNUMBER(R14),Q14&gt;0,R14&gt;0,Q14&lt;=R14,ISNUMBER(N14),N14=V14,P14&lt;&gt;"",P14=AB14,M14&lt;&gt;"",W14&lt;&gt;"",Z14&lt;&gt;"",AA14&lt;&gt;"",H14&gt;0,H14&lt;=1,X14="是",Y14="是"),Q14/R14,"")</x:f>
      </x:c>
      <x:c r="T14" s="17" t="str">
        <x:f>IF(ISNUMBER(S14),IF(S14&gt;=$AE$3,"经济一档",IF(S14&gt;=$AE$4,"经济二档","经济三档")),"待数据")</x:f>
        <x:v>待数据</x:v>
      </x:c>
      <x:c r="U14" s="16" t="str">
        <x:f>IF(ISNUMBER(S14),IF(S14&gt;=$AE$3,$AE$5,IF(S14&gt;=$AE$4,$AE$6,$AE$7)),"")</x:f>
      </x:c>
      <x:c r="V14" s="15"/>
      <x:c r="W14" s="15" t="str"/>
      <x:c r="X14" s="15" t="str">
        <x:v>否</x:v>
      </x:c>
      <x:c r="Y14" s="15" t="str">
        <x:v>否</x:v>
      </x:c>
      <x:c r="Z14" s="15" t="str"/>
      <x:c r="AA14" s="15" t="str"/>
      <x:c r="AB14" s="15" t="str"/>
      <x:c r="AC14" s="16" t="str">
        <x:f>IF(ISNUMBER(J14),ROUND(J14*$AE$2,2),"")</x:f>
      </x:c>
    </x:row>
    <x:row r="15" ht="25" customHeight="1">
      <x:c r="A15" s="7" t="str">
        <x:v>11/1101/110112</x:v>
      </x:c>
      <x:c r="B15" s="7" t="str">
        <x:v>北京市</x:v>
      </x:c>
      <x:c r="C15" s="7" t="str">
        <x:v>市辖区</x:v>
      </x:c>
      <x:c r="D15" s="7" t="str">
        <x:v>通州区</x:v>
      </x:c>
      <x:c r="E15" s="13" t="str">
        <x:v>110112</x:v>
      </x:c>
      <x:c r="F15" s="7" t="str">
        <x:v>行政区县选区</x:v>
      </x:c>
      <x:c r="G15" s="7" t="str">
        <x:v>一线</x:v>
      </x:c>
      <x:c r="H15" s="10" t="n">
        <x:v>1</x:v>
      </x:c>
      <x:c r="I15" s="16" t="str">
        <x:f>IF(ISNUMBER(U15),ROUND(H15*U15,4),"")</x:f>
      </x:c>
      <x:c r="J15" s="16" t="str">
        <x:f>IF(ISNUMBER(I15),I15,"")</x:f>
      </x:c>
      <x:c r="K15" s="17" t="str">
        <x:f>IF(AND(ISNUMBER(Q15),ISNUMBER(R15),Q15&gt;R15),"GDP超出基准，待核查",IF(ISNUMBER(I15),"按GDP规则计算","待核验，暂不生成区县报价"))</x:f>
        <x:v>待核验，暂不生成区县报价</x:v>
      </x:c>
      <x:c r="L15" s="7" t="str">
        <x:v>尚未取得同年份、同口径的区县GDP和同城最高值依据；不自动套用城市或主城区系数</x:v>
      </x:c>
      <x:c r="M15" s="15" t="str"/>
      <x:c r="N15" s="15"/>
      <x:c r="O15" s="15" t="str"/>
      <x:c r="P15" s="15" t="str"/>
      <x:c r="Q15" s="14"/>
      <x:c r="R15" s="14"/>
      <x:c r="S15" s="18" t="str">
        <x:f>IF(AND(ISNUMBER(Q15),ISNUMBER(R15),Q15&gt;0,R15&gt;0,Q15&lt;=R15,ISNUMBER(N15),N15=V15,P15&lt;&gt;"",P15=AB15,M15&lt;&gt;"",W15&lt;&gt;"",Z15&lt;&gt;"",AA15&lt;&gt;"",H15&gt;0,H15&lt;=1,X15="是",Y15="是"),Q15/R15,"")</x:f>
      </x:c>
      <x:c r="T15" s="17" t="str">
        <x:f>IF(ISNUMBER(S15),IF(S15&gt;=$AE$3,"经济一档",IF(S15&gt;=$AE$4,"经济二档","经济三档")),"待数据")</x:f>
        <x:v>待数据</x:v>
      </x:c>
      <x:c r="U15" s="16" t="str">
        <x:f>IF(ISNUMBER(S15),IF(S15&gt;=$AE$3,$AE$5,IF(S15&gt;=$AE$4,$AE$6,$AE$7)),"")</x:f>
      </x:c>
      <x:c r="V15" s="15"/>
      <x:c r="W15" s="15" t="str"/>
      <x:c r="X15" s="15" t="str">
        <x:v>否</x:v>
      </x:c>
      <x:c r="Y15" s="15" t="str">
        <x:v>否</x:v>
      </x:c>
      <x:c r="Z15" s="15" t="str"/>
      <x:c r="AA15" s="15" t="str"/>
      <x:c r="AB15" s="15" t="str"/>
      <x:c r="AC15" s="16" t="str">
        <x:f>IF(ISNUMBER(J15),ROUND(J15*$AE$2,2),"")</x:f>
      </x:c>
    </x:row>
    <x:row r="16" ht="25" customHeight="1">
      <x:c r="A16" s="7" t="str">
        <x:v>11/1101/110113</x:v>
      </x:c>
      <x:c r="B16" s="7" t="str">
        <x:v>北京市</x:v>
      </x:c>
      <x:c r="C16" s="7" t="str">
        <x:v>市辖区</x:v>
      </x:c>
      <x:c r="D16" s="7" t="str">
        <x:v>顺义区</x:v>
      </x:c>
      <x:c r="E16" s="13" t="str">
        <x:v>110113</x:v>
      </x:c>
      <x:c r="F16" s="7" t="str">
        <x:v>行政区县选区</x:v>
      </x:c>
      <x:c r="G16" s="7" t="str">
        <x:v>一线</x:v>
      </x:c>
      <x:c r="H16" s="10" t="n">
        <x:v>1</x:v>
      </x:c>
      <x:c r="I16" s="16" t="str">
        <x:f>IF(ISNUMBER(U16),ROUND(H16*U16,4),"")</x:f>
      </x:c>
      <x:c r="J16" s="16" t="str">
        <x:f>IF(ISNUMBER(I16),I16,"")</x:f>
      </x:c>
      <x:c r="K16" s="17" t="str">
        <x:f>IF(AND(ISNUMBER(Q16),ISNUMBER(R16),Q16&gt;R16),"GDP超出基准，待核查",IF(ISNUMBER(I16),"按GDP规则计算","待核验，暂不生成区县报价"))</x:f>
        <x:v>待核验，暂不生成区县报价</x:v>
      </x:c>
      <x:c r="L16" s="7" t="str">
        <x:v>尚未取得同年份、同口径的区县GDP和同城最高值依据；不自动套用城市或主城区系数</x:v>
      </x:c>
      <x:c r="M16" s="15" t="str"/>
      <x:c r="N16" s="15"/>
      <x:c r="O16" s="15" t="str"/>
      <x:c r="P16" s="15" t="str"/>
      <x:c r="Q16" s="14"/>
      <x:c r="R16" s="14"/>
      <x:c r="S16" s="18" t="str">
        <x:f>IF(AND(ISNUMBER(Q16),ISNUMBER(R16),Q16&gt;0,R16&gt;0,Q16&lt;=R16,ISNUMBER(N16),N16=V16,P16&lt;&gt;"",P16=AB16,M16&lt;&gt;"",W16&lt;&gt;"",Z16&lt;&gt;"",AA16&lt;&gt;"",H16&gt;0,H16&lt;=1,X16="是",Y16="是"),Q16/R16,"")</x:f>
      </x:c>
      <x:c r="T16" s="17" t="str">
        <x:f>IF(ISNUMBER(S16),IF(S16&gt;=$AE$3,"经济一档",IF(S16&gt;=$AE$4,"经济二档","经济三档")),"待数据")</x:f>
        <x:v>待数据</x:v>
      </x:c>
      <x:c r="U16" s="16" t="str">
        <x:f>IF(ISNUMBER(S16),IF(S16&gt;=$AE$3,$AE$5,IF(S16&gt;=$AE$4,$AE$6,$AE$7)),"")</x:f>
      </x:c>
      <x:c r="V16" s="15"/>
      <x:c r="W16" s="15" t="str"/>
      <x:c r="X16" s="15" t="str">
        <x:v>否</x:v>
      </x:c>
      <x:c r="Y16" s="15" t="str">
        <x:v>否</x:v>
      </x:c>
      <x:c r="Z16" s="15" t="str"/>
      <x:c r="AA16" s="15" t="str"/>
      <x:c r="AB16" s="15" t="str"/>
      <x:c r="AC16" s="16" t="str">
        <x:f>IF(ISNUMBER(J16),ROUND(J16*$AE$2,2),"")</x:f>
      </x:c>
    </x:row>
    <x:row r="17" ht="25" customHeight="1">
      <x:c r="A17" s="7" t="str">
        <x:v>11/1101/110114</x:v>
      </x:c>
      <x:c r="B17" s="7" t="str">
        <x:v>北京市</x:v>
      </x:c>
      <x:c r="C17" s="7" t="str">
        <x:v>市辖区</x:v>
      </x:c>
      <x:c r="D17" s="7" t="str">
        <x:v>昌平区</x:v>
      </x:c>
      <x:c r="E17" s="13" t="str">
        <x:v>110114</x:v>
      </x:c>
      <x:c r="F17" s="7" t="str">
        <x:v>行政区县选区</x:v>
      </x:c>
      <x:c r="G17" s="7" t="str">
        <x:v>一线</x:v>
      </x:c>
      <x:c r="H17" s="10" t="n">
        <x:v>1</x:v>
      </x:c>
      <x:c r="I17" s="16" t="str">
        <x:f>IF(ISNUMBER(U17),ROUND(H17*U17,4),"")</x:f>
      </x:c>
      <x:c r="J17" s="16" t="str">
        <x:f>IF(ISNUMBER(I17),I17,"")</x:f>
      </x:c>
      <x:c r="K17" s="17" t="str">
        <x:f>IF(AND(ISNUMBER(Q17),ISNUMBER(R17),Q17&gt;R17),"GDP超出基准，待核查",IF(ISNUMBER(I17),"按GDP规则计算","待核验，暂不生成区县报价"))</x:f>
        <x:v>待核验，暂不生成区县报价</x:v>
      </x:c>
      <x:c r="L17" s="7" t="str">
        <x:v>尚未取得同年份、同口径的区县GDP和同城最高值依据；不自动套用城市或主城区系数</x:v>
      </x:c>
      <x:c r="M17" s="15" t="str"/>
      <x:c r="N17" s="15"/>
      <x:c r="O17" s="15" t="str"/>
      <x:c r="P17" s="15" t="str"/>
      <x:c r="Q17" s="14"/>
      <x:c r="R17" s="14"/>
      <x:c r="S17" s="18" t="str">
        <x:f>IF(AND(ISNUMBER(Q17),ISNUMBER(R17),Q17&gt;0,R17&gt;0,Q17&lt;=R17,ISNUMBER(N17),N17=V17,P17&lt;&gt;"",P17=AB17,M17&lt;&gt;"",W17&lt;&gt;"",Z17&lt;&gt;"",AA17&lt;&gt;"",H17&gt;0,H17&lt;=1,X17="是",Y17="是"),Q17/R17,"")</x:f>
      </x:c>
      <x:c r="T17" s="17" t="str">
        <x:f>IF(ISNUMBER(S17),IF(S17&gt;=$AE$3,"经济一档",IF(S17&gt;=$AE$4,"经济二档","经济三档")),"待数据")</x:f>
        <x:v>待数据</x:v>
      </x:c>
      <x:c r="U17" s="16" t="str">
        <x:f>IF(ISNUMBER(S17),IF(S17&gt;=$AE$3,$AE$5,IF(S17&gt;=$AE$4,$AE$6,$AE$7)),"")</x:f>
      </x:c>
      <x:c r="V17" s="15"/>
      <x:c r="W17" s="15" t="str"/>
      <x:c r="X17" s="15" t="str">
        <x:v>否</x:v>
      </x:c>
      <x:c r="Y17" s="15" t="str">
        <x:v>否</x:v>
      </x:c>
      <x:c r="Z17" s="15" t="str"/>
      <x:c r="AA17" s="15" t="str"/>
      <x:c r="AB17" s="15" t="str"/>
      <x:c r="AC17" s="16" t="str">
        <x:f>IF(ISNUMBER(J17),ROUND(J17*$AE$2,2),"")</x:f>
      </x:c>
    </x:row>
    <x:row r="18" ht="25" customHeight="1">
      <x:c r="A18" s="7" t="str">
        <x:v>11/1101/110115</x:v>
      </x:c>
      <x:c r="B18" s="7" t="str">
        <x:v>北京市</x:v>
      </x:c>
      <x:c r="C18" s="7" t="str">
        <x:v>市辖区</x:v>
      </x:c>
      <x:c r="D18" s="7" t="str">
        <x:v>大兴区</x:v>
      </x:c>
      <x:c r="E18" s="13" t="str">
        <x:v>110115</x:v>
      </x:c>
      <x:c r="F18" s="7" t="str">
        <x:v>行政区县选区</x:v>
      </x:c>
      <x:c r="G18" s="7" t="str">
        <x:v>一线</x:v>
      </x:c>
      <x:c r="H18" s="10" t="n">
        <x:v>1</x:v>
      </x:c>
      <x:c r="I18" s="16" t="str">
        <x:f>IF(ISNUMBER(U18),ROUND(H18*U18,4),"")</x:f>
      </x:c>
      <x:c r="J18" s="16" t="str">
        <x:f>IF(ISNUMBER(I18),I18,"")</x:f>
      </x:c>
      <x:c r="K18" s="17" t="str">
        <x:f>IF(AND(ISNUMBER(Q18),ISNUMBER(R18),Q18&gt;R18),"GDP超出基准，待核查",IF(ISNUMBER(I18),"按GDP规则计算","待核验，暂不生成区县报价"))</x:f>
        <x:v>待核验，暂不生成区县报价</x:v>
      </x:c>
      <x:c r="L18" s="7" t="str">
        <x:v>尚未取得同年份、同口径的区县GDP和同城最高值依据；不自动套用城市或主城区系数</x:v>
      </x:c>
      <x:c r="M18" s="15" t="str"/>
      <x:c r="N18" s="15"/>
      <x:c r="O18" s="15" t="str"/>
      <x:c r="P18" s="15" t="str"/>
      <x:c r="Q18" s="14"/>
      <x:c r="R18" s="14"/>
      <x:c r="S18" s="18" t="str">
        <x:f>IF(AND(ISNUMBER(Q18),ISNUMBER(R18),Q18&gt;0,R18&gt;0,Q18&lt;=R18,ISNUMBER(N18),N18=V18,P18&lt;&gt;"",P18=AB18,M18&lt;&gt;"",W18&lt;&gt;"",Z18&lt;&gt;"",AA18&lt;&gt;"",H18&gt;0,H18&lt;=1,X18="是",Y18="是"),Q18/R18,"")</x:f>
      </x:c>
      <x:c r="T18" s="17" t="str">
        <x:f>IF(ISNUMBER(S18),IF(S18&gt;=$AE$3,"经济一档",IF(S18&gt;=$AE$4,"经济二档","经济三档")),"待数据")</x:f>
        <x:v>待数据</x:v>
      </x:c>
      <x:c r="U18" s="16" t="str">
        <x:f>IF(ISNUMBER(S18),IF(S18&gt;=$AE$3,$AE$5,IF(S18&gt;=$AE$4,$AE$6,$AE$7)),"")</x:f>
      </x:c>
      <x:c r="V18" s="15"/>
      <x:c r="W18" s="15" t="str"/>
      <x:c r="X18" s="15" t="str">
        <x:v>否</x:v>
      </x:c>
      <x:c r="Y18" s="15" t="str">
        <x:v>否</x:v>
      </x:c>
      <x:c r="Z18" s="15" t="str"/>
      <x:c r="AA18" s="15" t="str"/>
      <x:c r="AB18" s="15" t="str"/>
      <x:c r="AC18" s="16" t="str">
        <x:f>IF(ISNUMBER(J18),ROUND(J18*$AE$2,2),"")</x:f>
      </x:c>
    </x:row>
    <x:row r="19" ht="25" customHeight="1">
      <x:c r="A19" s="7" t="str">
        <x:v>11/1101/110116</x:v>
      </x:c>
      <x:c r="B19" s="7" t="str">
        <x:v>北京市</x:v>
      </x:c>
      <x:c r="C19" s="7" t="str">
        <x:v>市辖区</x:v>
      </x:c>
      <x:c r="D19" s="7" t="str">
        <x:v>怀柔区</x:v>
      </x:c>
      <x:c r="E19" s="13" t="str">
        <x:v>110116</x:v>
      </x:c>
      <x:c r="F19" s="7" t="str">
        <x:v>行政区县选区</x:v>
      </x:c>
      <x:c r="G19" s="7" t="str">
        <x:v>一线</x:v>
      </x:c>
      <x:c r="H19" s="10" t="n">
        <x:v>1</x:v>
      </x:c>
      <x:c r="I19" s="16" t="str">
        <x:f>IF(ISNUMBER(U19),ROUND(H19*U19,4),"")</x:f>
      </x:c>
      <x:c r="J19" s="16" t="str">
        <x:f>IF(ISNUMBER(I19),I19,"")</x:f>
      </x:c>
      <x:c r="K19" s="17" t="str">
        <x:f>IF(AND(ISNUMBER(Q19),ISNUMBER(R19),Q19&gt;R19),"GDP超出基准，待核查",IF(ISNUMBER(I19),"按GDP规则计算","待核验，暂不生成区县报价"))</x:f>
        <x:v>待核验，暂不生成区县报价</x:v>
      </x:c>
      <x:c r="L19" s="7" t="str">
        <x:v>尚未取得同年份、同口径的区县GDP和同城最高值依据；不自动套用城市或主城区系数</x:v>
      </x:c>
      <x:c r="M19" s="15" t="str"/>
      <x:c r="N19" s="15"/>
      <x:c r="O19" s="15" t="str"/>
      <x:c r="P19" s="15" t="str"/>
      <x:c r="Q19" s="14"/>
      <x:c r="R19" s="14"/>
      <x:c r="S19" s="18" t="str">
        <x:f>IF(AND(ISNUMBER(Q19),ISNUMBER(R19),Q19&gt;0,R19&gt;0,Q19&lt;=R19,ISNUMBER(N19),N19=V19,P19&lt;&gt;"",P19=AB19,M19&lt;&gt;"",W19&lt;&gt;"",Z19&lt;&gt;"",AA19&lt;&gt;"",H19&gt;0,H19&lt;=1,X19="是",Y19="是"),Q19/R19,"")</x:f>
      </x:c>
      <x:c r="T19" s="17" t="str">
        <x:f>IF(ISNUMBER(S19),IF(S19&gt;=$AE$3,"经济一档",IF(S19&gt;=$AE$4,"经济二档","经济三档")),"待数据")</x:f>
        <x:v>待数据</x:v>
      </x:c>
      <x:c r="U19" s="16" t="str">
        <x:f>IF(ISNUMBER(S19),IF(S19&gt;=$AE$3,$AE$5,IF(S19&gt;=$AE$4,$AE$6,$AE$7)),"")</x:f>
      </x:c>
      <x:c r="V19" s="15"/>
      <x:c r="W19" s="15" t="str"/>
      <x:c r="X19" s="15" t="str">
        <x:v>否</x:v>
      </x:c>
      <x:c r="Y19" s="15" t="str">
        <x:v>否</x:v>
      </x:c>
      <x:c r="Z19" s="15" t="str"/>
      <x:c r="AA19" s="15" t="str"/>
      <x:c r="AB19" s="15" t="str"/>
      <x:c r="AC19" s="16" t="str">
        <x:f>IF(ISNUMBER(J19),ROUND(J19*$AE$2,2),"")</x:f>
      </x:c>
    </x:row>
    <x:row r="20" ht="25" customHeight="1">
      <x:c r="A20" s="7" t="str">
        <x:v>11/1101/110117</x:v>
      </x:c>
      <x:c r="B20" s="7" t="str">
        <x:v>北京市</x:v>
      </x:c>
      <x:c r="C20" s="7" t="str">
        <x:v>市辖区</x:v>
      </x:c>
      <x:c r="D20" s="7" t="str">
        <x:v>平谷区</x:v>
      </x:c>
      <x:c r="E20" s="13" t="str">
        <x:v>110117</x:v>
      </x:c>
      <x:c r="F20" s="7" t="str">
        <x:v>行政区县选区</x:v>
      </x:c>
      <x:c r="G20" s="7" t="str">
        <x:v>一线</x:v>
      </x:c>
      <x:c r="H20" s="10" t="n">
        <x:v>1</x:v>
      </x:c>
      <x:c r="I20" s="16" t="str">
        <x:f>IF(ISNUMBER(U20),ROUND(H20*U20,4),"")</x:f>
      </x:c>
      <x:c r="J20" s="16" t="str">
        <x:f>IF(ISNUMBER(I20),I20,"")</x:f>
      </x:c>
      <x:c r="K20" s="17" t="str">
        <x:f>IF(AND(ISNUMBER(Q20),ISNUMBER(R20),Q20&gt;R20),"GDP超出基准，待核查",IF(ISNUMBER(I20),"按GDP规则计算","待核验，暂不生成区县报价"))</x:f>
        <x:v>待核验，暂不生成区县报价</x:v>
      </x:c>
      <x:c r="L20" s="7" t="str">
        <x:v>尚未取得同年份、同口径的区县GDP和同城最高值依据；不自动套用城市或主城区系数</x:v>
      </x:c>
      <x:c r="M20" s="15" t="str"/>
      <x:c r="N20" s="15"/>
      <x:c r="O20" s="15" t="str"/>
      <x:c r="P20" s="15" t="str"/>
      <x:c r="Q20" s="14"/>
      <x:c r="R20" s="14"/>
      <x:c r="S20" s="18" t="str">
        <x:f>IF(AND(ISNUMBER(Q20),ISNUMBER(R20),Q20&gt;0,R20&gt;0,Q20&lt;=R20,ISNUMBER(N20),N20=V20,P20&lt;&gt;"",P20=AB20,M20&lt;&gt;"",W20&lt;&gt;"",Z20&lt;&gt;"",AA20&lt;&gt;"",H20&gt;0,H20&lt;=1,X20="是",Y20="是"),Q20/R20,"")</x:f>
      </x:c>
      <x:c r="T20" s="17" t="str">
        <x:f>IF(ISNUMBER(S20),IF(S20&gt;=$AE$3,"经济一档",IF(S20&gt;=$AE$4,"经济二档","经济三档")),"待数据")</x:f>
        <x:v>待数据</x:v>
      </x:c>
      <x:c r="U20" s="16" t="str">
        <x:f>IF(ISNUMBER(S20),IF(S20&gt;=$AE$3,$AE$5,IF(S20&gt;=$AE$4,$AE$6,$AE$7)),"")</x:f>
      </x:c>
      <x:c r="V20" s="15"/>
      <x:c r="W20" s="15" t="str"/>
      <x:c r="X20" s="15" t="str">
        <x:v>否</x:v>
      </x:c>
      <x:c r="Y20" s="15" t="str">
        <x:v>否</x:v>
      </x:c>
      <x:c r="Z20" s="15" t="str"/>
      <x:c r="AA20" s="15" t="str"/>
      <x:c r="AB20" s="15" t="str"/>
      <x:c r="AC20" s="16" t="str">
        <x:f>IF(ISNUMBER(J20),ROUND(J20*$AE$2,2),"")</x:f>
      </x:c>
    </x:row>
    <x:row r="21" ht="25" customHeight="1">
      <x:c r="A21" s="7" t="str">
        <x:v>11/1101/110118</x:v>
      </x:c>
      <x:c r="B21" s="7" t="str">
        <x:v>北京市</x:v>
      </x:c>
      <x:c r="C21" s="7" t="str">
        <x:v>市辖区</x:v>
      </x:c>
      <x:c r="D21" s="7" t="str">
        <x:v>密云区</x:v>
      </x:c>
      <x:c r="E21" s="13" t="str">
        <x:v>110118</x:v>
      </x:c>
      <x:c r="F21" s="7" t="str">
        <x:v>行政区县选区</x:v>
      </x:c>
      <x:c r="G21" s="7" t="str">
        <x:v>一线</x:v>
      </x:c>
      <x:c r="H21" s="10" t="n">
        <x:v>1</x:v>
      </x:c>
      <x:c r="I21" s="16" t="str">
        <x:f>IF(ISNUMBER(U21),ROUND(H21*U21,4),"")</x:f>
      </x:c>
      <x:c r="J21" s="16" t="str">
        <x:f>IF(ISNUMBER(I21),I21,"")</x:f>
      </x:c>
      <x:c r="K21" s="17" t="str">
        <x:f>IF(AND(ISNUMBER(Q21),ISNUMBER(R21),Q21&gt;R21),"GDP超出基准，待核查",IF(ISNUMBER(I21),"按GDP规则计算","待核验，暂不生成区县报价"))</x:f>
        <x:v>待核验，暂不生成区县报价</x:v>
      </x:c>
      <x:c r="L21" s="7" t="str">
        <x:v>尚未取得同年份、同口径的区县GDP和同城最高值依据；不自动套用城市或主城区系数</x:v>
      </x:c>
      <x:c r="M21" s="15" t="str"/>
      <x:c r="N21" s="15"/>
      <x:c r="O21" s="15" t="str"/>
      <x:c r="P21" s="15" t="str"/>
      <x:c r="Q21" s="14"/>
      <x:c r="R21" s="14"/>
      <x:c r="S21" s="18" t="str">
        <x:f>IF(AND(ISNUMBER(Q21),ISNUMBER(R21),Q21&gt;0,R21&gt;0,Q21&lt;=R21,ISNUMBER(N21),N21=V21,P21&lt;&gt;"",P21=AB21,M21&lt;&gt;"",W21&lt;&gt;"",Z21&lt;&gt;"",AA21&lt;&gt;"",H21&gt;0,H21&lt;=1,X21="是",Y21="是"),Q21/R21,"")</x:f>
      </x:c>
      <x:c r="T21" s="17" t="str">
        <x:f>IF(ISNUMBER(S21),IF(S21&gt;=$AE$3,"经济一档",IF(S21&gt;=$AE$4,"经济二档","经济三档")),"待数据")</x:f>
        <x:v>待数据</x:v>
      </x:c>
      <x:c r="U21" s="16" t="str">
        <x:f>IF(ISNUMBER(S21),IF(S21&gt;=$AE$3,$AE$5,IF(S21&gt;=$AE$4,$AE$6,$AE$7)),"")</x:f>
      </x:c>
      <x:c r="V21" s="15"/>
      <x:c r="W21" s="15" t="str"/>
      <x:c r="X21" s="15" t="str">
        <x:v>否</x:v>
      </x:c>
      <x:c r="Y21" s="15" t="str">
        <x:v>否</x:v>
      </x:c>
      <x:c r="Z21" s="15" t="str"/>
      <x:c r="AA21" s="15" t="str"/>
      <x:c r="AB21" s="15" t="str"/>
      <x:c r="AC21" s="16" t="str">
        <x:f>IF(ISNUMBER(J21),ROUND(J21*$AE$2,2),"")</x:f>
      </x:c>
    </x:row>
    <x:row r="22" ht="25" customHeight="1">
      <x:c r="A22" s="7" t="str">
        <x:v>11/1101/110119</x:v>
      </x:c>
      <x:c r="B22" s="7" t="str">
        <x:v>北京市</x:v>
      </x:c>
      <x:c r="C22" s="7" t="str">
        <x:v>市辖区</x:v>
      </x:c>
      <x:c r="D22" s="7" t="str">
        <x:v>延庆区</x:v>
      </x:c>
      <x:c r="E22" s="13" t="str">
        <x:v>110119</x:v>
      </x:c>
      <x:c r="F22" s="7" t="str">
        <x:v>行政区县选区</x:v>
      </x:c>
      <x:c r="G22" s="7" t="str">
        <x:v>一线</x:v>
      </x:c>
      <x:c r="H22" s="10" t="n">
        <x:v>1</x:v>
      </x:c>
      <x:c r="I22" s="16" t="str">
        <x:f>IF(ISNUMBER(U22),ROUND(H22*U22,4),"")</x:f>
      </x:c>
      <x:c r="J22" s="16" t="str">
        <x:f>IF(ISNUMBER(I22),I22,"")</x:f>
      </x:c>
      <x:c r="K22" s="17" t="str">
        <x:f>IF(AND(ISNUMBER(Q22),ISNUMBER(R22),Q22&gt;R22),"GDP超出基准，待核查",IF(ISNUMBER(I22),"按GDP规则计算","待核验，暂不生成区县报价"))</x:f>
        <x:v>待核验，暂不生成区县报价</x:v>
      </x:c>
      <x:c r="L22" s="7" t="str">
        <x:v>尚未取得同年份、同口径的区县GDP和同城最高值依据；不自动套用城市或主城区系数</x:v>
      </x:c>
      <x:c r="M22" s="15" t="str"/>
      <x:c r="N22" s="15"/>
      <x:c r="O22" s="15" t="str"/>
      <x:c r="P22" s="15" t="str"/>
      <x:c r="Q22" s="14"/>
      <x:c r="R22" s="14"/>
      <x:c r="S22" s="18" t="str">
        <x:f>IF(AND(ISNUMBER(Q22),ISNUMBER(R22),Q22&gt;0,R22&gt;0,Q22&lt;=R22,ISNUMBER(N22),N22=V22,P22&lt;&gt;"",P22=AB22,M22&lt;&gt;"",W22&lt;&gt;"",Z22&lt;&gt;"",AA22&lt;&gt;"",H22&gt;0,H22&lt;=1,X22="是",Y22="是"),Q22/R22,"")</x:f>
      </x:c>
      <x:c r="T22" s="17" t="str">
        <x:f>IF(ISNUMBER(S22),IF(S22&gt;=$AE$3,"经济一档",IF(S22&gt;=$AE$4,"经济二档","经济三档")),"待数据")</x:f>
        <x:v>待数据</x:v>
      </x:c>
      <x:c r="U22" s="16" t="str">
        <x:f>IF(ISNUMBER(S22),IF(S22&gt;=$AE$3,$AE$5,IF(S22&gt;=$AE$4,$AE$6,$AE$7)),"")</x:f>
      </x:c>
      <x:c r="V22" s="15"/>
      <x:c r="W22" s="15" t="str"/>
      <x:c r="X22" s="15" t="str">
        <x:v>否</x:v>
      </x:c>
      <x:c r="Y22" s="15" t="str">
        <x:v>否</x:v>
      </x:c>
      <x:c r="Z22" s="15" t="str"/>
      <x:c r="AA22" s="15" t="str"/>
      <x:c r="AB22" s="15" t="str"/>
      <x:c r="AC22" s="16" t="str">
        <x:f>IF(ISNUMBER(J22),ROUND(J22*$AE$2,2),"")</x:f>
      </x:c>
    </x:row>
    <x:row r="23" ht="25" customHeight="1">
      <x:c r="A23" s="7" t="str">
        <x:v>12/1201/120101</x:v>
      </x:c>
      <x:c r="B23" s="7" t="str">
        <x:v>天津市</x:v>
      </x:c>
      <x:c r="C23" s="7" t="str">
        <x:v>市辖区</x:v>
      </x:c>
      <x:c r="D23" s="7" t="str">
        <x:v>和平区</x:v>
      </x:c>
      <x:c r="E23" s="13" t="str">
        <x:v>120101</x:v>
      </x:c>
      <x:c r="F23" s="7" t="str">
        <x:v>行政区县选区</x:v>
      </x:c>
      <x:c r="G23" s="7" t="str">
        <x:v>新一线</x:v>
      </x:c>
      <x:c r="H23" s="10" t="n">
        <x:v>0.8</x:v>
      </x:c>
      <x:c r="I23" s="16" t="str">
        <x:f>IF(ISNUMBER(U23),ROUND(H23*U23,4),"")</x:f>
      </x:c>
      <x:c r="J23" s="16" t="str">
        <x:f>IF(ISNUMBER(I23),I23,"")</x:f>
      </x:c>
      <x:c r="K23" s="17" t="str">
        <x:f>IF(AND(ISNUMBER(Q23),ISNUMBER(R23),Q23&gt;R23),"GDP超出基准，待核查",IF(ISNUMBER(I23),"按GDP规则计算","待核验，暂不生成区县报价"))</x:f>
        <x:v>待核验，暂不生成区县报价</x:v>
      </x:c>
      <x:c r="L23" s="7" t="str">
        <x:v>尚未取得同年份、同口径的区县GDP和同城最高值依据；不自动套用城市或主城区系数</x:v>
      </x:c>
      <x:c r="M23" s="15" t="str"/>
      <x:c r="N23" s="15"/>
      <x:c r="O23" s="15" t="str"/>
      <x:c r="P23" s="15" t="str"/>
      <x:c r="Q23" s="14"/>
      <x:c r="R23" s="14"/>
      <x:c r="S23" s="18" t="str">
        <x:f>IF(AND(ISNUMBER(Q23),ISNUMBER(R23),Q23&gt;0,R23&gt;0,Q23&lt;=R23,ISNUMBER(N23),N23=V23,P23&lt;&gt;"",P23=AB23,M23&lt;&gt;"",W23&lt;&gt;"",Z23&lt;&gt;"",AA23&lt;&gt;"",H23&gt;0,H23&lt;=1,X23="是",Y23="是"),Q23/R23,"")</x:f>
      </x:c>
      <x:c r="T23" s="17" t="str">
        <x:f>IF(ISNUMBER(S23),IF(S23&gt;=$AE$3,"经济一档",IF(S23&gt;=$AE$4,"经济二档","经济三档")),"待数据")</x:f>
        <x:v>待数据</x:v>
      </x:c>
      <x:c r="U23" s="16" t="str">
        <x:f>IF(ISNUMBER(S23),IF(S23&gt;=$AE$3,$AE$5,IF(S23&gt;=$AE$4,$AE$6,$AE$7)),"")</x:f>
      </x:c>
      <x:c r="V23" s="15"/>
      <x:c r="W23" s="15" t="str"/>
      <x:c r="X23" s="15" t="str">
        <x:v>否</x:v>
      </x:c>
      <x:c r="Y23" s="15" t="str">
        <x:v>否</x:v>
      </x:c>
      <x:c r="Z23" s="15" t="str"/>
      <x:c r="AA23" s="15" t="str"/>
      <x:c r="AB23" s="15" t="str"/>
      <x:c r="AC23" s="16" t="str">
        <x:f>IF(ISNUMBER(J23),ROUND(J23*$AE$2,2),"")</x:f>
      </x:c>
    </x:row>
    <x:row r="24" ht="25" customHeight="1">
      <x:c r="A24" s="7" t="str">
        <x:v>12/1201/120102</x:v>
      </x:c>
      <x:c r="B24" s="7" t="str">
        <x:v>天津市</x:v>
      </x:c>
      <x:c r="C24" s="7" t="str">
        <x:v>市辖区</x:v>
      </x:c>
      <x:c r="D24" s="7" t="str">
        <x:v>河东区</x:v>
      </x:c>
      <x:c r="E24" s="13" t="str">
        <x:v>120102</x:v>
      </x:c>
      <x:c r="F24" s="7" t="str">
        <x:v>行政区县选区</x:v>
      </x:c>
      <x:c r="G24" s="7" t="str">
        <x:v>新一线</x:v>
      </x:c>
      <x:c r="H24" s="10" t="n">
        <x:v>0.8</x:v>
      </x:c>
      <x:c r="I24" s="16" t="str">
        <x:f>IF(ISNUMBER(U24),ROUND(H24*U24,4),"")</x:f>
      </x:c>
      <x:c r="J24" s="16" t="str">
        <x:f>IF(ISNUMBER(I24),I24,"")</x:f>
      </x:c>
      <x:c r="K24" s="17" t="str">
        <x:f>IF(AND(ISNUMBER(Q24),ISNUMBER(R24),Q24&gt;R24),"GDP超出基准，待核查",IF(ISNUMBER(I24),"按GDP规则计算","待核验，暂不生成区县报价"))</x:f>
        <x:v>待核验，暂不生成区县报价</x:v>
      </x:c>
      <x:c r="L24" s="7" t="str">
        <x:v>尚未取得同年份、同口径的区县GDP和同城最高值依据；不自动套用城市或主城区系数</x:v>
      </x:c>
      <x:c r="M24" s="15" t="str"/>
      <x:c r="N24" s="15"/>
      <x:c r="O24" s="15" t="str"/>
      <x:c r="P24" s="15" t="str"/>
      <x:c r="Q24" s="14"/>
      <x:c r="R24" s="14"/>
      <x:c r="S24" s="18" t="str">
        <x:f>IF(AND(ISNUMBER(Q24),ISNUMBER(R24),Q24&gt;0,R24&gt;0,Q24&lt;=R24,ISNUMBER(N24),N24=V24,P24&lt;&gt;"",P24=AB24,M24&lt;&gt;"",W24&lt;&gt;"",Z24&lt;&gt;"",AA24&lt;&gt;"",H24&gt;0,H24&lt;=1,X24="是",Y24="是"),Q24/R24,"")</x:f>
      </x:c>
      <x:c r="T24" s="17" t="str">
        <x:f>IF(ISNUMBER(S24),IF(S24&gt;=$AE$3,"经济一档",IF(S24&gt;=$AE$4,"经济二档","经济三档")),"待数据")</x:f>
        <x:v>待数据</x:v>
      </x:c>
      <x:c r="U24" s="16" t="str">
        <x:f>IF(ISNUMBER(S24),IF(S24&gt;=$AE$3,$AE$5,IF(S24&gt;=$AE$4,$AE$6,$AE$7)),"")</x:f>
      </x:c>
      <x:c r="V24" s="15"/>
      <x:c r="W24" s="15" t="str"/>
      <x:c r="X24" s="15" t="str">
        <x:v>否</x:v>
      </x:c>
      <x:c r="Y24" s="15" t="str">
        <x:v>否</x:v>
      </x:c>
      <x:c r="Z24" s="15" t="str"/>
      <x:c r="AA24" s="15" t="str"/>
      <x:c r="AB24" s="15" t="str"/>
      <x:c r="AC24" s="16" t="str">
        <x:f>IF(ISNUMBER(J24),ROUND(J24*$AE$2,2),"")</x:f>
      </x:c>
    </x:row>
    <x:row r="25" ht="25" customHeight="1">
      <x:c r="A25" s="7" t="str">
        <x:v>12/1201/120103</x:v>
      </x:c>
      <x:c r="B25" s="7" t="str">
        <x:v>天津市</x:v>
      </x:c>
      <x:c r="C25" s="7" t="str">
        <x:v>市辖区</x:v>
      </x:c>
      <x:c r="D25" s="7" t="str">
        <x:v>河西区</x:v>
      </x:c>
      <x:c r="E25" s="13" t="str">
        <x:v>120103</x:v>
      </x:c>
      <x:c r="F25" s="7" t="str">
        <x:v>行政区县选区</x:v>
      </x:c>
      <x:c r="G25" s="7" t="str">
        <x:v>新一线</x:v>
      </x:c>
      <x:c r="H25" s="10" t="n">
        <x:v>0.8</x:v>
      </x:c>
      <x:c r="I25" s="16" t="str">
        <x:f>IF(ISNUMBER(U25),ROUND(H25*U25,4),"")</x:f>
      </x:c>
      <x:c r="J25" s="16" t="str">
        <x:f>IF(ISNUMBER(I25),I25,"")</x:f>
      </x:c>
      <x:c r="K25" s="17" t="str">
        <x:f>IF(AND(ISNUMBER(Q25),ISNUMBER(R25),Q25&gt;R25),"GDP超出基准，待核查",IF(ISNUMBER(I25),"按GDP规则计算","待核验，暂不生成区县报价"))</x:f>
        <x:v>待核验，暂不生成区县报价</x:v>
      </x:c>
      <x:c r="L25" s="7" t="str">
        <x:v>尚未取得同年份、同口径的区县GDP和同城最高值依据；不自动套用城市或主城区系数</x:v>
      </x:c>
      <x:c r="M25" s="15" t="str"/>
      <x:c r="N25" s="15"/>
      <x:c r="O25" s="15" t="str"/>
      <x:c r="P25" s="15" t="str"/>
      <x:c r="Q25" s="14"/>
      <x:c r="R25" s="14"/>
      <x:c r="S25" s="18" t="str">
        <x:f>IF(AND(ISNUMBER(Q25),ISNUMBER(R25),Q25&gt;0,R25&gt;0,Q25&lt;=R25,ISNUMBER(N25),N25=V25,P25&lt;&gt;"",P25=AB25,M25&lt;&gt;"",W25&lt;&gt;"",Z25&lt;&gt;"",AA25&lt;&gt;"",H25&gt;0,H25&lt;=1,X25="是",Y25="是"),Q25/R25,"")</x:f>
      </x:c>
      <x:c r="T25" s="17" t="str">
        <x:f>IF(ISNUMBER(S25),IF(S25&gt;=$AE$3,"经济一档",IF(S25&gt;=$AE$4,"经济二档","经济三档")),"待数据")</x:f>
        <x:v>待数据</x:v>
      </x:c>
      <x:c r="U25" s="16" t="str">
        <x:f>IF(ISNUMBER(S25),IF(S25&gt;=$AE$3,$AE$5,IF(S25&gt;=$AE$4,$AE$6,$AE$7)),"")</x:f>
      </x:c>
      <x:c r="V25" s="15"/>
      <x:c r="W25" s="15" t="str"/>
      <x:c r="X25" s="15" t="str">
        <x:v>否</x:v>
      </x:c>
      <x:c r="Y25" s="15" t="str">
        <x:v>否</x:v>
      </x:c>
      <x:c r="Z25" s="15" t="str"/>
      <x:c r="AA25" s="15" t="str"/>
      <x:c r="AB25" s="15" t="str"/>
      <x:c r="AC25" s="16" t="str">
        <x:f>IF(ISNUMBER(J25),ROUND(J25*$AE$2,2),"")</x:f>
      </x:c>
    </x:row>
    <x:row r="26" ht="25" customHeight="1">
      <x:c r="A26" s="7" t="str">
        <x:v>12/1201/120104</x:v>
      </x:c>
      <x:c r="B26" s="7" t="str">
        <x:v>天津市</x:v>
      </x:c>
      <x:c r="C26" s="7" t="str">
        <x:v>市辖区</x:v>
      </x:c>
      <x:c r="D26" s="7" t="str">
        <x:v>南开区</x:v>
      </x:c>
      <x:c r="E26" s="13" t="str">
        <x:v>120104</x:v>
      </x:c>
      <x:c r="F26" s="7" t="str">
        <x:v>行政区县选区</x:v>
      </x:c>
      <x:c r="G26" s="7" t="str">
        <x:v>新一线</x:v>
      </x:c>
      <x:c r="H26" s="10" t="n">
        <x:v>0.8</x:v>
      </x:c>
      <x:c r="I26" s="16" t="str">
        <x:f>IF(ISNUMBER(U26),ROUND(H26*U26,4),"")</x:f>
      </x:c>
      <x:c r="J26" s="16" t="str">
        <x:f>IF(ISNUMBER(I26),I26,"")</x:f>
      </x:c>
      <x:c r="K26" s="17" t="str">
        <x:f>IF(AND(ISNUMBER(Q26),ISNUMBER(R26),Q26&gt;R26),"GDP超出基准，待核查",IF(ISNUMBER(I26),"按GDP规则计算","待核验，暂不生成区县报价"))</x:f>
        <x:v>待核验，暂不生成区县报价</x:v>
      </x:c>
      <x:c r="L26" s="7" t="str">
        <x:v>尚未取得同年份、同口径的区县GDP和同城最高值依据；不自动套用城市或主城区系数</x:v>
      </x:c>
      <x:c r="M26" s="15" t="str"/>
      <x:c r="N26" s="15"/>
      <x:c r="O26" s="15" t="str"/>
      <x:c r="P26" s="15" t="str"/>
      <x:c r="Q26" s="14"/>
      <x:c r="R26" s="14"/>
      <x:c r="S26" s="18" t="str">
        <x:f>IF(AND(ISNUMBER(Q26),ISNUMBER(R26),Q26&gt;0,R26&gt;0,Q26&lt;=R26,ISNUMBER(N26),N26=V26,P26&lt;&gt;"",P26=AB26,M26&lt;&gt;"",W26&lt;&gt;"",Z26&lt;&gt;"",AA26&lt;&gt;"",H26&gt;0,H26&lt;=1,X26="是",Y26="是"),Q26/R26,"")</x:f>
      </x:c>
      <x:c r="T26" s="17" t="str">
        <x:f>IF(ISNUMBER(S26),IF(S26&gt;=$AE$3,"经济一档",IF(S26&gt;=$AE$4,"经济二档","经济三档")),"待数据")</x:f>
        <x:v>待数据</x:v>
      </x:c>
      <x:c r="U26" s="16" t="str">
        <x:f>IF(ISNUMBER(S26),IF(S26&gt;=$AE$3,$AE$5,IF(S26&gt;=$AE$4,$AE$6,$AE$7)),"")</x:f>
      </x:c>
      <x:c r="V26" s="15"/>
      <x:c r="W26" s="15" t="str"/>
      <x:c r="X26" s="15" t="str">
        <x:v>否</x:v>
      </x:c>
      <x:c r="Y26" s="15" t="str">
        <x:v>否</x:v>
      </x:c>
      <x:c r="Z26" s="15" t="str"/>
      <x:c r="AA26" s="15" t="str"/>
      <x:c r="AB26" s="15" t="str"/>
      <x:c r="AC26" s="16" t="str">
        <x:f>IF(ISNUMBER(J26),ROUND(J26*$AE$2,2),"")</x:f>
      </x:c>
    </x:row>
    <x:row r="27" ht="25" customHeight="1">
      <x:c r="A27" s="7" t="str">
        <x:v>12/1201/120105</x:v>
      </x:c>
      <x:c r="B27" s="7" t="str">
        <x:v>天津市</x:v>
      </x:c>
      <x:c r="C27" s="7" t="str">
        <x:v>市辖区</x:v>
      </x:c>
      <x:c r="D27" s="7" t="str">
        <x:v>河北区</x:v>
      </x:c>
      <x:c r="E27" s="13" t="str">
        <x:v>120105</x:v>
      </x:c>
      <x:c r="F27" s="7" t="str">
        <x:v>行政区县选区</x:v>
      </x:c>
      <x:c r="G27" s="7" t="str">
        <x:v>新一线</x:v>
      </x:c>
      <x:c r="H27" s="10" t="n">
        <x:v>0.8</x:v>
      </x:c>
      <x:c r="I27" s="16" t="str">
        <x:f>IF(ISNUMBER(U27),ROUND(H27*U27,4),"")</x:f>
      </x:c>
      <x:c r="J27" s="16" t="str">
        <x:f>IF(ISNUMBER(I27),I27,"")</x:f>
      </x:c>
      <x:c r="K27" s="17" t="str">
        <x:f>IF(AND(ISNUMBER(Q27),ISNUMBER(R27),Q27&gt;R27),"GDP超出基准，待核查",IF(ISNUMBER(I27),"按GDP规则计算","待核验，暂不生成区县报价"))</x:f>
        <x:v>待核验，暂不生成区县报价</x:v>
      </x:c>
      <x:c r="L27" s="7" t="str">
        <x:v>尚未取得同年份、同口径的区县GDP和同城最高值依据；不自动套用城市或主城区系数</x:v>
      </x:c>
      <x:c r="M27" s="15" t="str"/>
      <x:c r="N27" s="15"/>
      <x:c r="O27" s="15" t="str"/>
      <x:c r="P27" s="15" t="str"/>
      <x:c r="Q27" s="14"/>
      <x:c r="R27" s="14"/>
      <x:c r="S27" s="18" t="str">
        <x:f>IF(AND(ISNUMBER(Q27),ISNUMBER(R27),Q27&gt;0,R27&gt;0,Q27&lt;=R27,ISNUMBER(N27),N27=V27,P27&lt;&gt;"",P27=AB27,M27&lt;&gt;"",W27&lt;&gt;"",Z27&lt;&gt;"",AA27&lt;&gt;"",H27&gt;0,H27&lt;=1,X27="是",Y27="是"),Q27/R27,"")</x:f>
      </x:c>
      <x:c r="T27" s="17" t="str">
        <x:f>IF(ISNUMBER(S27),IF(S27&gt;=$AE$3,"经济一档",IF(S27&gt;=$AE$4,"经济二档","经济三档")),"待数据")</x:f>
        <x:v>待数据</x:v>
      </x:c>
      <x:c r="U27" s="16" t="str">
        <x:f>IF(ISNUMBER(S27),IF(S27&gt;=$AE$3,$AE$5,IF(S27&gt;=$AE$4,$AE$6,$AE$7)),"")</x:f>
      </x:c>
      <x:c r="V27" s="15"/>
      <x:c r="W27" s="15" t="str"/>
      <x:c r="X27" s="15" t="str">
        <x:v>否</x:v>
      </x:c>
      <x:c r="Y27" s="15" t="str">
        <x:v>否</x:v>
      </x:c>
      <x:c r="Z27" s="15" t="str"/>
      <x:c r="AA27" s="15" t="str"/>
      <x:c r="AB27" s="15" t="str"/>
      <x:c r="AC27" s="16" t="str">
        <x:f>IF(ISNUMBER(J27),ROUND(J27*$AE$2,2),"")</x:f>
      </x:c>
    </x:row>
    <x:row r="28" ht="25" customHeight="1">
      <x:c r="A28" s="7" t="str">
        <x:v>12/1201/120106</x:v>
      </x:c>
      <x:c r="B28" s="7" t="str">
        <x:v>天津市</x:v>
      </x:c>
      <x:c r="C28" s="7" t="str">
        <x:v>市辖区</x:v>
      </x:c>
      <x:c r="D28" s="7" t="str">
        <x:v>红桥区</x:v>
      </x:c>
      <x:c r="E28" s="13" t="str">
        <x:v>120106</x:v>
      </x:c>
      <x:c r="F28" s="7" t="str">
        <x:v>行政区县选区</x:v>
      </x:c>
      <x:c r="G28" s="7" t="str">
        <x:v>新一线</x:v>
      </x:c>
      <x:c r="H28" s="10" t="n">
        <x:v>0.8</x:v>
      </x:c>
      <x:c r="I28" s="16" t="str">
        <x:f>IF(ISNUMBER(U28),ROUND(H28*U28,4),"")</x:f>
      </x:c>
      <x:c r="J28" s="16" t="str">
        <x:f>IF(ISNUMBER(I28),I28,"")</x:f>
      </x:c>
      <x:c r="K28" s="17" t="str">
        <x:f>IF(AND(ISNUMBER(Q28),ISNUMBER(R28),Q28&gt;R28),"GDP超出基准，待核查",IF(ISNUMBER(I28),"按GDP规则计算","待核验，暂不生成区县报价"))</x:f>
        <x:v>待核验，暂不生成区县报价</x:v>
      </x:c>
      <x:c r="L28" s="7" t="str">
        <x:v>尚未取得同年份、同口径的区县GDP和同城最高值依据；不自动套用城市或主城区系数</x:v>
      </x:c>
      <x:c r="M28" s="15" t="str"/>
      <x:c r="N28" s="15"/>
      <x:c r="O28" s="15" t="str"/>
      <x:c r="P28" s="15" t="str"/>
      <x:c r="Q28" s="14"/>
      <x:c r="R28" s="14"/>
      <x:c r="S28" s="18" t="str">
        <x:f>IF(AND(ISNUMBER(Q28),ISNUMBER(R28),Q28&gt;0,R28&gt;0,Q28&lt;=R28,ISNUMBER(N28),N28=V28,P28&lt;&gt;"",P28=AB28,M28&lt;&gt;"",W28&lt;&gt;"",Z28&lt;&gt;"",AA28&lt;&gt;"",H28&gt;0,H28&lt;=1,X28="是",Y28="是"),Q28/R28,"")</x:f>
      </x:c>
      <x:c r="T28" s="17" t="str">
        <x:f>IF(ISNUMBER(S28),IF(S28&gt;=$AE$3,"经济一档",IF(S28&gt;=$AE$4,"经济二档","经济三档")),"待数据")</x:f>
        <x:v>待数据</x:v>
      </x:c>
      <x:c r="U28" s="16" t="str">
        <x:f>IF(ISNUMBER(S28),IF(S28&gt;=$AE$3,$AE$5,IF(S28&gt;=$AE$4,$AE$6,$AE$7)),"")</x:f>
      </x:c>
      <x:c r="V28" s="15"/>
      <x:c r="W28" s="15" t="str"/>
      <x:c r="X28" s="15" t="str">
        <x:v>否</x:v>
      </x:c>
      <x:c r="Y28" s="15" t="str">
        <x:v>否</x:v>
      </x:c>
      <x:c r="Z28" s="15" t="str"/>
      <x:c r="AA28" s="15" t="str"/>
      <x:c r="AB28" s="15" t="str"/>
      <x:c r="AC28" s="16" t="str">
        <x:f>IF(ISNUMBER(J28),ROUND(J28*$AE$2,2),"")</x:f>
      </x:c>
    </x:row>
    <x:row r="29" ht="25" customHeight="1">
      <x:c r="A29" s="7" t="str">
        <x:v>12/1201/120110</x:v>
      </x:c>
      <x:c r="B29" s="7" t="str">
        <x:v>天津市</x:v>
      </x:c>
      <x:c r="C29" s="7" t="str">
        <x:v>市辖区</x:v>
      </x:c>
      <x:c r="D29" s="7" t="str">
        <x:v>东丽区</x:v>
      </x:c>
      <x:c r="E29" s="13" t="str">
        <x:v>120110</x:v>
      </x:c>
      <x:c r="F29" s="7" t="str">
        <x:v>行政区县选区</x:v>
      </x:c>
      <x:c r="G29" s="7" t="str">
        <x:v>新一线</x:v>
      </x:c>
      <x:c r="H29" s="10" t="n">
        <x:v>0.8</x:v>
      </x:c>
      <x:c r="I29" s="16" t="str">
        <x:f>IF(ISNUMBER(U29),ROUND(H29*U29,4),"")</x:f>
      </x:c>
      <x:c r="J29" s="16" t="str">
        <x:f>IF(ISNUMBER(I29),I29,"")</x:f>
      </x:c>
      <x:c r="K29" s="17" t="str">
        <x:f>IF(AND(ISNUMBER(Q29),ISNUMBER(R29),Q29&gt;R29),"GDP超出基准，待核查",IF(ISNUMBER(I29),"按GDP规则计算","待核验，暂不生成区县报价"))</x:f>
        <x:v>待核验，暂不生成区县报价</x:v>
      </x:c>
      <x:c r="L29" s="7" t="str">
        <x:v>尚未取得同年份、同口径的区县GDP和同城最高值依据；不自动套用城市或主城区系数</x:v>
      </x:c>
      <x:c r="M29" s="15" t="str"/>
      <x:c r="N29" s="15"/>
      <x:c r="O29" s="15" t="str"/>
      <x:c r="P29" s="15" t="str"/>
      <x:c r="Q29" s="14"/>
      <x:c r="R29" s="14"/>
      <x:c r="S29" s="18" t="str">
        <x:f>IF(AND(ISNUMBER(Q29),ISNUMBER(R29),Q29&gt;0,R29&gt;0,Q29&lt;=R29,ISNUMBER(N29),N29=V29,P29&lt;&gt;"",P29=AB29,M29&lt;&gt;"",W29&lt;&gt;"",Z29&lt;&gt;"",AA29&lt;&gt;"",H29&gt;0,H29&lt;=1,X29="是",Y29="是"),Q29/R29,"")</x:f>
      </x:c>
      <x:c r="T29" s="17" t="str">
        <x:f>IF(ISNUMBER(S29),IF(S29&gt;=$AE$3,"经济一档",IF(S29&gt;=$AE$4,"经济二档","经济三档")),"待数据")</x:f>
        <x:v>待数据</x:v>
      </x:c>
      <x:c r="U29" s="16" t="str">
        <x:f>IF(ISNUMBER(S29),IF(S29&gt;=$AE$3,$AE$5,IF(S29&gt;=$AE$4,$AE$6,$AE$7)),"")</x:f>
      </x:c>
      <x:c r="V29" s="15"/>
      <x:c r="W29" s="15" t="str"/>
      <x:c r="X29" s="15" t="str">
        <x:v>否</x:v>
      </x:c>
      <x:c r="Y29" s="15" t="str">
        <x:v>否</x:v>
      </x:c>
      <x:c r="Z29" s="15" t="str"/>
      <x:c r="AA29" s="15" t="str"/>
      <x:c r="AB29" s="15" t="str"/>
      <x:c r="AC29" s="16" t="str">
        <x:f>IF(ISNUMBER(J29),ROUND(J29*$AE$2,2),"")</x:f>
      </x:c>
    </x:row>
    <x:row r="30" ht="25" customHeight="1">
      <x:c r="A30" s="7" t="str">
        <x:v>12/1201/120111</x:v>
      </x:c>
      <x:c r="B30" s="7" t="str">
        <x:v>天津市</x:v>
      </x:c>
      <x:c r="C30" s="7" t="str">
        <x:v>市辖区</x:v>
      </x:c>
      <x:c r="D30" s="7" t="str">
        <x:v>西青区</x:v>
      </x:c>
      <x:c r="E30" s="13" t="str">
        <x:v>120111</x:v>
      </x:c>
      <x:c r="F30" s="7" t="str">
        <x:v>行政区县选区</x:v>
      </x:c>
      <x:c r="G30" s="7" t="str">
        <x:v>新一线</x:v>
      </x:c>
      <x:c r="H30" s="10" t="n">
        <x:v>0.8</x:v>
      </x:c>
      <x:c r="I30" s="16" t="str">
        <x:f>IF(ISNUMBER(U30),ROUND(H30*U30,4),"")</x:f>
      </x:c>
      <x:c r="J30" s="16" t="str">
        <x:f>IF(ISNUMBER(I30),I30,"")</x:f>
      </x:c>
      <x:c r="K30" s="17" t="str">
        <x:f>IF(AND(ISNUMBER(Q30),ISNUMBER(R30),Q30&gt;R30),"GDP超出基准，待核查",IF(ISNUMBER(I30),"按GDP规则计算","待核验，暂不生成区县报价"))</x:f>
        <x:v>待核验，暂不生成区县报价</x:v>
      </x:c>
      <x:c r="L30" s="7" t="str">
        <x:v>尚未取得同年份、同口径的区县GDP和同城最高值依据；不自动套用城市或主城区系数</x:v>
      </x:c>
      <x:c r="M30" s="15" t="str"/>
      <x:c r="N30" s="15"/>
      <x:c r="O30" s="15" t="str"/>
      <x:c r="P30" s="15" t="str"/>
      <x:c r="Q30" s="14"/>
      <x:c r="R30" s="14"/>
      <x:c r="S30" s="18" t="str">
        <x:f>IF(AND(ISNUMBER(Q30),ISNUMBER(R30),Q30&gt;0,R30&gt;0,Q30&lt;=R30,ISNUMBER(N30),N30=V30,P30&lt;&gt;"",P30=AB30,M30&lt;&gt;"",W30&lt;&gt;"",Z30&lt;&gt;"",AA30&lt;&gt;"",H30&gt;0,H30&lt;=1,X30="是",Y30="是"),Q30/R30,"")</x:f>
      </x:c>
      <x:c r="T30" s="17" t="str">
        <x:f>IF(ISNUMBER(S30),IF(S30&gt;=$AE$3,"经济一档",IF(S30&gt;=$AE$4,"经济二档","经济三档")),"待数据")</x:f>
        <x:v>待数据</x:v>
      </x:c>
      <x:c r="U30" s="16" t="str">
        <x:f>IF(ISNUMBER(S30),IF(S30&gt;=$AE$3,$AE$5,IF(S30&gt;=$AE$4,$AE$6,$AE$7)),"")</x:f>
      </x:c>
      <x:c r="V30" s="15"/>
      <x:c r="W30" s="15" t="str"/>
      <x:c r="X30" s="15" t="str">
        <x:v>否</x:v>
      </x:c>
      <x:c r="Y30" s="15" t="str">
        <x:v>否</x:v>
      </x:c>
      <x:c r="Z30" s="15" t="str"/>
      <x:c r="AA30" s="15" t="str"/>
      <x:c r="AB30" s="15" t="str"/>
      <x:c r="AC30" s="16" t="str">
        <x:f>IF(ISNUMBER(J30),ROUND(J30*$AE$2,2),"")</x:f>
      </x:c>
    </x:row>
    <x:row r="31" ht="25" customHeight="1">
      <x:c r="A31" s="7" t="str">
        <x:v>12/1201/120112</x:v>
      </x:c>
      <x:c r="B31" s="7" t="str">
        <x:v>天津市</x:v>
      </x:c>
      <x:c r="C31" s="7" t="str">
        <x:v>市辖区</x:v>
      </x:c>
      <x:c r="D31" s="7" t="str">
        <x:v>津南区</x:v>
      </x:c>
      <x:c r="E31" s="13" t="str">
        <x:v>120112</x:v>
      </x:c>
      <x:c r="F31" s="7" t="str">
        <x:v>行政区县选区</x:v>
      </x:c>
      <x:c r="G31" s="7" t="str">
        <x:v>新一线</x:v>
      </x:c>
      <x:c r="H31" s="10" t="n">
        <x:v>0.8</x:v>
      </x:c>
      <x:c r="I31" s="16" t="str">
        <x:f>IF(ISNUMBER(U31),ROUND(H31*U31,4),"")</x:f>
      </x:c>
      <x:c r="J31" s="16" t="str">
        <x:f>IF(ISNUMBER(I31),I31,"")</x:f>
      </x:c>
      <x:c r="K31" s="17" t="str">
        <x:f>IF(AND(ISNUMBER(Q31),ISNUMBER(R31),Q31&gt;R31),"GDP超出基准，待核查",IF(ISNUMBER(I31),"按GDP规则计算","待核验，暂不生成区县报价"))</x:f>
        <x:v>待核验，暂不生成区县报价</x:v>
      </x:c>
      <x:c r="L31" s="7" t="str">
        <x:v>尚未取得同年份、同口径的区县GDP和同城最高值依据；不自动套用城市或主城区系数</x:v>
      </x:c>
      <x:c r="M31" s="15" t="str"/>
      <x:c r="N31" s="15"/>
      <x:c r="O31" s="15" t="str"/>
      <x:c r="P31" s="15" t="str"/>
      <x:c r="Q31" s="14"/>
      <x:c r="R31" s="14"/>
      <x:c r="S31" s="18" t="str">
        <x:f>IF(AND(ISNUMBER(Q31),ISNUMBER(R31),Q31&gt;0,R31&gt;0,Q31&lt;=R31,ISNUMBER(N31),N31=V31,P31&lt;&gt;"",P31=AB31,M31&lt;&gt;"",W31&lt;&gt;"",Z31&lt;&gt;"",AA31&lt;&gt;"",H31&gt;0,H31&lt;=1,X31="是",Y31="是"),Q31/R31,"")</x:f>
      </x:c>
      <x:c r="T31" s="17" t="str">
        <x:f>IF(ISNUMBER(S31),IF(S31&gt;=$AE$3,"经济一档",IF(S31&gt;=$AE$4,"经济二档","经济三档")),"待数据")</x:f>
        <x:v>待数据</x:v>
      </x:c>
      <x:c r="U31" s="16" t="str">
        <x:f>IF(ISNUMBER(S31),IF(S31&gt;=$AE$3,$AE$5,IF(S31&gt;=$AE$4,$AE$6,$AE$7)),"")</x:f>
      </x:c>
      <x:c r="V31" s="15"/>
      <x:c r="W31" s="15" t="str"/>
      <x:c r="X31" s="15" t="str">
        <x:v>否</x:v>
      </x:c>
      <x:c r="Y31" s="15" t="str">
        <x:v>否</x:v>
      </x:c>
      <x:c r="Z31" s="15" t="str"/>
      <x:c r="AA31" s="15" t="str"/>
      <x:c r="AB31" s="15" t="str"/>
      <x:c r="AC31" s="16" t="str">
        <x:f>IF(ISNUMBER(J31),ROUND(J31*$AE$2,2),"")</x:f>
      </x:c>
    </x:row>
    <x:row r="32" ht="25" customHeight="1">
      <x:c r="A32" s="7" t="str">
        <x:v>12/1201/120113</x:v>
      </x:c>
      <x:c r="B32" s="7" t="str">
        <x:v>天津市</x:v>
      </x:c>
      <x:c r="C32" s="7" t="str">
        <x:v>市辖区</x:v>
      </x:c>
      <x:c r="D32" s="7" t="str">
        <x:v>北辰区</x:v>
      </x:c>
      <x:c r="E32" s="13" t="str">
        <x:v>120113</x:v>
      </x:c>
      <x:c r="F32" s="7" t="str">
        <x:v>行政区县选区</x:v>
      </x:c>
      <x:c r="G32" s="7" t="str">
        <x:v>新一线</x:v>
      </x:c>
      <x:c r="H32" s="10" t="n">
        <x:v>0.8</x:v>
      </x:c>
      <x:c r="I32" s="16" t="str">
        <x:f>IF(ISNUMBER(U32),ROUND(H32*U32,4),"")</x:f>
      </x:c>
      <x:c r="J32" s="16" t="str">
        <x:f>IF(ISNUMBER(I32),I32,"")</x:f>
      </x:c>
      <x:c r="K32" s="17" t="str">
        <x:f>IF(AND(ISNUMBER(Q32),ISNUMBER(R32),Q32&gt;R32),"GDP超出基准，待核查",IF(ISNUMBER(I32),"按GDP规则计算","待核验，暂不生成区县报价"))</x:f>
        <x:v>待核验，暂不生成区县报价</x:v>
      </x:c>
      <x:c r="L32" s="7" t="str">
        <x:v>尚未取得同年份、同口径的区县GDP和同城最高值依据；不自动套用城市或主城区系数</x:v>
      </x:c>
      <x:c r="M32" s="15" t="str"/>
      <x:c r="N32" s="15"/>
      <x:c r="O32" s="15" t="str"/>
      <x:c r="P32" s="15" t="str"/>
      <x:c r="Q32" s="14"/>
      <x:c r="R32" s="14"/>
      <x:c r="S32" s="18" t="str">
        <x:f>IF(AND(ISNUMBER(Q32),ISNUMBER(R32),Q32&gt;0,R32&gt;0,Q32&lt;=R32,ISNUMBER(N32),N32=V32,P32&lt;&gt;"",P32=AB32,M32&lt;&gt;"",W32&lt;&gt;"",Z32&lt;&gt;"",AA32&lt;&gt;"",H32&gt;0,H32&lt;=1,X32="是",Y32="是"),Q32/R32,"")</x:f>
      </x:c>
      <x:c r="T32" s="17" t="str">
        <x:f>IF(ISNUMBER(S32),IF(S32&gt;=$AE$3,"经济一档",IF(S32&gt;=$AE$4,"经济二档","经济三档")),"待数据")</x:f>
        <x:v>待数据</x:v>
      </x:c>
      <x:c r="U32" s="16" t="str">
        <x:f>IF(ISNUMBER(S32),IF(S32&gt;=$AE$3,$AE$5,IF(S32&gt;=$AE$4,$AE$6,$AE$7)),"")</x:f>
      </x:c>
      <x:c r="V32" s="15"/>
      <x:c r="W32" s="15" t="str"/>
      <x:c r="X32" s="15" t="str">
        <x:v>否</x:v>
      </x:c>
      <x:c r="Y32" s="15" t="str">
        <x:v>否</x:v>
      </x:c>
      <x:c r="Z32" s="15" t="str"/>
      <x:c r="AA32" s="15" t="str"/>
      <x:c r="AB32" s="15" t="str"/>
      <x:c r="AC32" s="16" t="str">
        <x:f>IF(ISNUMBER(J32),ROUND(J32*$AE$2,2),"")</x:f>
      </x:c>
    </x:row>
    <x:row r="33" ht="25" customHeight="1">
      <x:c r="A33" s="7" t="str">
        <x:v>12/1201/120114</x:v>
      </x:c>
      <x:c r="B33" s="7" t="str">
        <x:v>天津市</x:v>
      </x:c>
      <x:c r="C33" s="7" t="str">
        <x:v>市辖区</x:v>
      </x:c>
      <x:c r="D33" s="7" t="str">
        <x:v>武清区</x:v>
      </x:c>
      <x:c r="E33" s="13" t="str">
        <x:v>120114</x:v>
      </x:c>
      <x:c r="F33" s="7" t="str">
        <x:v>行政区县选区</x:v>
      </x:c>
      <x:c r="G33" s="7" t="str">
        <x:v>新一线</x:v>
      </x:c>
      <x:c r="H33" s="10" t="n">
        <x:v>0.8</x:v>
      </x:c>
      <x:c r="I33" s="16" t="str">
        <x:f>IF(ISNUMBER(U33),ROUND(H33*U33,4),"")</x:f>
      </x:c>
      <x:c r="J33" s="16" t="str">
        <x:f>IF(ISNUMBER(I33),I33,"")</x:f>
      </x:c>
      <x:c r="K33" s="17" t="str">
        <x:f>IF(AND(ISNUMBER(Q33),ISNUMBER(R33),Q33&gt;R33),"GDP超出基准，待核查",IF(ISNUMBER(I33),"按GDP规则计算","待核验，暂不生成区县报价"))</x:f>
        <x:v>待核验，暂不生成区县报价</x:v>
      </x:c>
      <x:c r="L33" s="7" t="str">
        <x:v>尚未取得同年份、同口径的区县GDP和同城最高值依据；不自动套用城市或主城区系数</x:v>
      </x:c>
      <x:c r="M33" s="15" t="str"/>
      <x:c r="N33" s="15"/>
      <x:c r="O33" s="15" t="str"/>
      <x:c r="P33" s="15" t="str"/>
      <x:c r="Q33" s="14"/>
      <x:c r="R33" s="14"/>
      <x:c r="S33" s="18" t="str">
        <x:f>IF(AND(ISNUMBER(Q33),ISNUMBER(R33),Q33&gt;0,R33&gt;0,Q33&lt;=R33,ISNUMBER(N33),N33=V33,P33&lt;&gt;"",P33=AB33,M33&lt;&gt;"",W33&lt;&gt;"",Z33&lt;&gt;"",AA33&lt;&gt;"",H33&gt;0,H33&lt;=1,X33="是",Y33="是"),Q33/R33,"")</x:f>
      </x:c>
      <x:c r="T33" s="17" t="str">
        <x:f>IF(ISNUMBER(S33),IF(S33&gt;=$AE$3,"经济一档",IF(S33&gt;=$AE$4,"经济二档","经济三档")),"待数据")</x:f>
        <x:v>待数据</x:v>
      </x:c>
      <x:c r="U33" s="16" t="str">
        <x:f>IF(ISNUMBER(S33),IF(S33&gt;=$AE$3,$AE$5,IF(S33&gt;=$AE$4,$AE$6,$AE$7)),"")</x:f>
      </x:c>
      <x:c r="V33" s="15"/>
      <x:c r="W33" s="15" t="str"/>
      <x:c r="X33" s="15" t="str">
        <x:v>否</x:v>
      </x:c>
      <x:c r="Y33" s="15" t="str">
        <x:v>否</x:v>
      </x:c>
      <x:c r="Z33" s="15" t="str"/>
      <x:c r="AA33" s="15" t="str"/>
      <x:c r="AB33" s="15" t="str"/>
      <x:c r="AC33" s="16" t="str">
        <x:f>IF(ISNUMBER(J33),ROUND(J33*$AE$2,2),"")</x:f>
      </x:c>
    </x:row>
    <x:row r="34" ht="25" customHeight="1">
      <x:c r="A34" s="7" t="str">
        <x:v>12/1201/120115</x:v>
      </x:c>
      <x:c r="B34" s="7" t="str">
        <x:v>天津市</x:v>
      </x:c>
      <x:c r="C34" s="7" t="str">
        <x:v>市辖区</x:v>
      </x:c>
      <x:c r="D34" s="7" t="str">
        <x:v>宝坻区</x:v>
      </x:c>
      <x:c r="E34" s="13" t="str">
        <x:v>120115</x:v>
      </x:c>
      <x:c r="F34" s="7" t="str">
        <x:v>行政区县选区</x:v>
      </x:c>
      <x:c r="G34" s="7" t="str">
        <x:v>新一线</x:v>
      </x:c>
      <x:c r="H34" s="10" t="n">
        <x:v>0.8</x:v>
      </x:c>
      <x:c r="I34" s="16" t="str">
        <x:f>IF(ISNUMBER(U34),ROUND(H34*U34,4),"")</x:f>
      </x:c>
      <x:c r="J34" s="16" t="str">
        <x:f>IF(ISNUMBER(I34),I34,"")</x:f>
      </x:c>
      <x:c r="K34" s="17" t="str">
        <x:f>IF(AND(ISNUMBER(Q34),ISNUMBER(R34),Q34&gt;R34),"GDP超出基准，待核查",IF(ISNUMBER(I34),"按GDP规则计算","待核验，暂不生成区县报价"))</x:f>
        <x:v>待核验，暂不生成区县报价</x:v>
      </x:c>
      <x:c r="L34" s="7" t="str">
        <x:v>尚未取得同年份、同口径的区县GDP和同城最高值依据；不自动套用城市或主城区系数</x:v>
      </x:c>
      <x:c r="M34" s="15" t="str"/>
      <x:c r="N34" s="15"/>
      <x:c r="O34" s="15" t="str"/>
      <x:c r="P34" s="15" t="str"/>
      <x:c r="Q34" s="14"/>
      <x:c r="R34" s="14"/>
      <x:c r="S34" s="18" t="str">
        <x:f>IF(AND(ISNUMBER(Q34),ISNUMBER(R34),Q34&gt;0,R34&gt;0,Q34&lt;=R34,ISNUMBER(N34),N34=V34,P34&lt;&gt;"",P34=AB34,M34&lt;&gt;"",W34&lt;&gt;"",Z34&lt;&gt;"",AA34&lt;&gt;"",H34&gt;0,H34&lt;=1,X34="是",Y34="是"),Q34/R34,"")</x:f>
      </x:c>
      <x:c r="T34" s="17" t="str">
        <x:f>IF(ISNUMBER(S34),IF(S34&gt;=$AE$3,"经济一档",IF(S34&gt;=$AE$4,"经济二档","经济三档")),"待数据")</x:f>
        <x:v>待数据</x:v>
      </x:c>
      <x:c r="U34" s="16" t="str">
        <x:f>IF(ISNUMBER(S34),IF(S34&gt;=$AE$3,$AE$5,IF(S34&gt;=$AE$4,$AE$6,$AE$7)),"")</x:f>
      </x:c>
      <x:c r="V34" s="15"/>
      <x:c r="W34" s="15" t="str"/>
      <x:c r="X34" s="15" t="str">
        <x:v>否</x:v>
      </x:c>
      <x:c r="Y34" s="15" t="str">
        <x:v>否</x:v>
      </x:c>
      <x:c r="Z34" s="15" t="str"/>
      <x:c r="AA34" s="15" t="str"/>
      <x:c r="AB34" s="15" t="str"/>
      <x:c r="AC34" s="16" t="str">
        <x:f>IF(ISNUMBER(J34),ROUND(J34*$AE$2,2),"")</x:f>
      </x:c>
    </x:row>
    <x:row r="35" ht="25" customHeight="1">
      <x:c r="A35" s="7" t="str">
        <x:v>12/1201/120116</x:v>
      </x:c>
      <x:c r="B35" s="7" t="str">
        <x:v>天津市</x:v>
      </x:c>
      <x:c r="C35" s="7" t="str">
        <x:v>市辖区</x:v>
      </x:c>
      <x:c r="D35" s="7" t="str">
        <x:v>滨海新区</x:v>
      </x:c>
      <x:c r="E35" s="13" t="str">
        <x:v>120116</x:v>
      </x:c>
      <x:c r="F35" s="7" t="str">
        <x:v>行政区县选区</x:v>
      </x:c>
      <x:c r="G35" s="7" t="str">
        <x:v>新一线</x:v>
      </x:c>
      <x:c r="H35" s="10" t="n">
        <x:v>0.8</x:v>
      </x:c>
      <x:c r="I35" s="16" t="str">
        <x:f>IF(ISNUMBER(U35),ROUND(H35*U35,4),"")</x:f>
      </x:c>
      <x:c r="J35" s="16" t="str">
        <x:f>IF(ISNUMBER(I35),I35,"")</x:f>
      </x:c>
      <x:c r="K35" s="17" t="str">
        <x:f>IF(AND(ISNUMBER(Q35),ISNUMBER(R35),Q35&gt;R35),"GDP超出基准，待核查",IF(ISNUMBER(I35),"按GDP规则计算","待核验，暂不生成区县报价"))</x:f>
        <x:v>待核验，暂不生成区县报价</x:v>
      </x:c>
      <x:c r="L35" s="7" t="str">
        <x:v>尚未取得同年份、同口径的区县GDP和同城最高值依据；不自动套用城市或主城区系数</x:v>
      </x:c>
      <x:c r="M35" s="15" t="str"/>
      <x:c r="N35" s="15"/>
      <x:c r="O35" s="15" t="str"/>
      <x:c r="P35" s="15" t="str"/>
      <x:c r="Q35" s="14"/>
      <x:c r="R35" s="14"/>
      <x:c r="S35" s="18" t="str">
        <x:f>IF(AND(ISNUMBER(Q35),ISNUMBER(R35),Q35&gt;0,R35&gt;0,Q35&lt;=R35,ISNUMBER(N35),N35=V35,P35&lt;&gt;"",P35=AB35,M35&lt;&gt;"",W35&lt;&gt;"",Z35&lt;&gt;"",AA35&lt;&gt;"",H35&gt;0,H35&lt;=1,X35="是",Y35="是"),Q35/R35,"")</x:f>
      </x:c>
      <x:c r="T35" s="17" t="str">
        <x:f>IF(ISNUMBER(S35),IF(S35&gt;=$AE$3,"经济一档",IF(S35&gt;=$AE$4,"经济二档","经济三档")),"待数据")</x:f>
        <x:v>待数据</x:v>
      </x:c>
      <x:c r="U35" s="16" t="str">
        <x:f>IF(ISNUMBER(S35),IF(S35&gt;=$AE$3,$AE$5,IF(S35&gt;=$AE$4,$AE$6,$AE$7)),"")</x:f>
      </x:c>
      <x:c r="V35" s="15"/>
      <x:c r="W35" s="15" t="str"/>
      <x:c r="X35" s="15" t="str">
        <x:v>否</x:v>
      </x:c>
      <x:c r="Y35" s="15" t="str">
        <x:v>否</x:v>
      </x:c>
      <x:c r="Z35" s="15" t="str"/>
      <x:c r="AA35" s="15" t="str"/>
      <x:c r="AB35" s="15" t="str"/>
      <x:c r="AC35" s="16" t="str">
        <x:f>IF(ISNUMBER(J35),ROUND(J35*$AE$2,2),"")</x:f>
      </x:c>
    </x:row>
    <x:row r="36" ht="25" customHeight="1">
      <x:c r="A36" s="7" t="str">
        <x:v>12/1201/120117</x:v>
      </x:c>
      <x:c r="B36" s="7" t="str">
        <x:v>天津市</x:v>
      </x:c>
      <x:c r="C36" s="7" t="str">
        <x:v>市辖区</x:v>
      </x:c>
      <x:c r="D36" s="7" t="str">
        <x:v>宁河区</x:v>
      </x:c>
      <x:c r="E36" s="13" t="str">
        <x:v>120117</x:v>
      </x:c>
      <x:c r="F36" s="7" t="str">
        <x:v>行政区县选区</x:v>
      </x:c>
      <x:c r="G36" s="7" t="str">
        <x:v>新一线</x:v>
      </x:c>
      <x:c r="H36" s="10" t="n">
        <x:v>0.8</x:v>
      </x:c>
      <x:c r="I36" s="16" t="str">
        <x:f>IF(ISNUMBER(U36),ROUND(H36*U36,4),"")</x:f>
      </x:c>
      <x:c r="J36" s="16" t="str">
        <x:f>IF(ISNUMBER(I36),I36,"")</x:f>
      </x:c>
      <x:c r="K36" s="17" t="str">
        <x:f>IF(AND(ISNUMBER(Q36),ISNUMBER(R36),Q36&gt;R36),"GDP超出基准，待核查",IF(ISNUMBER(I36),"按GDP规则计算","待核验，暂不生成区县报价"))</x:f>
        <x:v>待核验，暂不生成区县报价</x:v>
      </x:c>
      <x:c r="L36" s="7" t="str">
        <x:v>尚未取得同年份、同口径的区县GDP和同城最高值依据；不自动套用城市或主城区系数</x:v>
      </x:c>
      <x:c r="M36" s="15" t="str"/>
      <x:c r="N36" s="15"/>
      <x:c r="O36" s="15" t="str"/>
      <x:c r="P36" s="15" t="str"/>
      <x:c r="Q36" s="14"/>
      <x:c r="R36" s="14"/>
      <x:c r="S36" s="18" t="str">
        <x:f>IF(AND(ISNUMBER(Q36),ISNUMBER(R36),Q36&gt;0,R36&gt;0,Q36&lt;=R36,ISNUMBER(N36),N36=V36,P36&lt;&gt;"",P36=AB36,M36&lt;&gt;"",W36&lt;&gt;"",Z36&lt;&gt;"",AA36&lt;&gt;"",H36&gt;0,H36&lt;=1,X36="是",Y36="是"),Q36/R36,"")</x:f>
      </x:c>
      <x:c r="T36" s="17" t="str">
        <x:f>IF(ISNUMBER(S36),IF(S36&gt;=$AE$3,"经济一档",IF(S36&gt;=$AE$4,"经济二档","经济三档")),"待数据")</x:f>
        <x:v>待数据</x:v>
      </x:c>
      <x:c r="U36" s="16" t="str">
        <x:f>IF(ISNUMBER(S36),IF(S36&gt;=$AE$3,$AE$5,IF(S36&gt;=$AE$4,$AE$6,$AE$7)),"")</x:f>
      </x:c>
      <x:c r="V36" s="15"/>
      <x:c r="W36" s="15" t="str"/>
      <x:c r="X36" s="15" t="str">
        <x:v>否</x:v>
      </x:c>
      <x:c r="Y36" s="15" t="str">
        <x:v>否</x:v>
      </x:c>
      <x:c r="Z36" s="15" t="str"/>
      <x:c r="AA36" s="15" t="str"/>
      <x:c r="AB36" s="15" t="str"/>
      <x:c r="AC36" s="16" t="str">
        <x:f>IF(ISNUMBER(J36),ROUND(J36*$AE$2,2),"")</x:f>
      </x:c>
    </x:row>
    <x:row r="37" ht="25" customHeight="1">
      <x:c r="A37" s="7" t="str">
        <x:v>12/1201/120118</x:v>
      </x:c>
      <x:c r="B37" s="7" t="str">
        <x:v>天津市</x:v>
      </x:c>
      <x:c r="C37" s="7" t="str">
        <x:v>市辖区</x:v>
      </x:c>
      <x:c r="D37" s="7" t="str">
        <x:v>静海区</x:v>
      </x:c>
      <x:c r="E37" s="13" t="str">
        <x:v>120118</x:v>
      </x:c>
      <x:c r="F37" s="7" t="str">
        <x:v>行政区县选区</x:v>
      </x:c>
      <x:c r="G37" s="7" t="str">
        <x:v>新一线</x:v>
      </x:c>
      <x:c r="H37" s="10" t="n">
        <x:v>0.8</x:v>
      </x:c>
      <x:c r="I37" s="16" t="str">
        <x:f>IF(ISNUMBER(U37),ROUND(H37*U37,4),"")</x:f>
      </x:c>
      <x:c r="J37" s="16" t="str">
        <x:f>IF(ISNUMBER(I37),I37,"")</x:f>
      </x:c>
      <x:c r="K37" s="17" t="str">
        <x:f>IF(AND(ISNUMBER(Q37),ISNUMBER(R37),Q37&gt;R37),"GDP超出基准，待核查",IF(ISNUMBER(I37),"按GDP规则计算","待核验，暂不生成区县报价"))</x:f>
        <x:v>待核验，暂不生成区县报价</x:v>
      </x:c>
      <x:c r="L37" s="7" t="str">
        <x:v>尚未取得同年份、同口径的区县GDP和同城最高值依据；不自动套用城市或主城区系数</x:v>
      </x:c>
      <x:c r="M37" s="15" t="str"/>
      <x:c r="N37" s="15"/>
      <x:c r="O37" s="15" t="str"/>
      <x:c r="P37" s="15" t="str"/>
      <x:c r="Q37" s="14"/>
      <x:c r="R37" s="14"/>
      <x:c r="S37" s="18" t="str">
        <x:f>IF(AND(ISNUMBER(Q37),ISNUMBER(R37),Q37&gt;0,R37&gt;0,Q37&lt;=R37,ISNUMBER(N37),N37=V37,P37&lt;&gt;"",P37=AB37,M37&lt;&gt;"",W37&lt;&gt;"",Z37&lt;&gt;"",AA37&lt;&gt;"",H37&gt;0,H37&lt;=1,X37="是",Y37="是"),Q37/R37,"")</x:f>
      </x:c>
      <x:c r="T37" s="17" t="str">
        <x:f>IF(ISNUMBER(S37),IF(S37&gt;=$AE$3,"经济一档",IF(S37&gt;=$AE$4,"经济二档","经济三档")),"待数据")</x:f>
        <x:v>待数据</x:v>
      </x:c>
      <x:c r="U37" s="16" t="str">
        <x:f>IF(ISNUMBER(S37),IF(S37&gt;=$AE$3,$AE$5,IF(S37&gt;=$AE$4,$AE$6,$AE$7)),"")</x:f>
      </x:c>
      <x:c r="V37" s="15"/>
      <x:c r="W37" s="15" t="str"/>
      <x:c r="X37" s="15" t="str">
        <x:v>否</x:v>
      </x:c>
      <x:c r="Y37" s="15" t="str">
        <x:v>否</x:v>
      </x:c>
      <x:c r="Z37" s="15" t="str"/>
      <x:c r="AA37" s="15" t="str"/>
      <x:c r="AB37" s="15" t="str"/>
      <x:c r="AC37" s="16" t="str">
        <x:f>IF(ISNUMBER(J37),ROUND(J37*$AE$2,2),"")</x:f>
      </x:c>
    </x:row>
    <x:row r="38" ht="25" customHeight="1">
      <x:c r="A38" s="7" t="str">
        <x:v>12/1201/120119</x:v>
      </x:c>
      <x:c r="B38" s="7" t="str">
        <x:v>天津市</x:v>
      </x:c>
      <x:c r="C38" s="7" t="str">
        <x:v>市辖区</x:v>
      </x:c>
      <x:c r="D38" s="7" t="str">
        <x:v>蓟州区</x:v>
      </x:c>
      <x:c r="E38" s="13" t="str">
        <x:v>120119</x:v>
      </x:c>
      <x:c r="F38" s="7" t="str">
        <x:v>行政区县选区</x:v>
      </x:c>
      <x:c r="G38" s="7" t="str">
        <x:v>新一线</x:v>
      </x:c>
      <x:c r="H38" s="10" t="n">
        <x:v>0.8</x:v>
      </x:c>
      <x:c r="I38" s="16" t="str">
        <x:f>IF(ISNUMBER(U38),ROUND(H38*U38,4),"")</x:f>
      </x:c>
      <x:c r="J38" s="16" t="str">
        <x:f>IF(ISNUMBER(I38),I38,"")</x:f>
      </x:c>
      <x:c r="K38" s="17" t="str">
        <x:f>IF(AND(ISNUMBER(Q38),ISNUMBER(R38),Q38&gt;R38),"GDP超出基准，待核查",IF(ISNUMBER(I38),"按GDP规则计算","待核验，暂不生成区县报价"))</x:f>
        <x:v>待核验，暂不生成区县报价</x:v>
      </x:c>
      <x:c r="L38" s="7" t="str">
        <x:v>尚未取得同年份、同口径的区县GDP和同城最高值依据；不自动套用城市或主城区系数</x:v>
      </x:c>
      <x:c r="M38" s="15" t="str"/>
      <x:c r="N38" s="15"/>
      <x:c r="O38" s="15" t="str"/>
      <x:c r="P38" s="15" t="str"/>
      <x:c r="Q38" s="14"/>
      <x:c r="R38" s="14"/>
      <x:c r="S38" s="18" t="str">
        <x:f>IF(AND(ISNUMBER(Q38),ISNUMBER(R38),Q38&gt;0,R38&gt;0,Q38&lt;=R38,ISNUMBER(N38),N38=V38,P38&lt;&gt;"",P38=AB38,M38&lt;&gt;"",W38&lt;&gt;"",Z38&lt;&gt;"",AA38&lt;&gt;"",H38&gt;0,H38&lt;=1,X38="是",Y38="是"),Q38/R38,"")</x:f>
      </x:c>
      <x:c r="T38" s="17" t="str">
        <x:f>IF(ISNUMBER(S38),IF(S38&gt;=$AE$3,"经济一档",IF(S38&gt;=$AE$4,"经济二档","经济三档")),"待数据")</x:f>
        <x:v>待数据</x:v>
      </x:c>
      <x:c r="U38" s="16" t="str">
        <x:f>IF(ISNUMBER(S38),IF(S38&gt;=$AE$3,$AE$5,IF(S38&gt;=$AE$4,$AE$6,$AE$7)),"")</x:f>
      </x:c>
      <x:c r="V38" s="15"/>
      <x:c r="W38" s="15" t="str"/>
      <x:c r="X38" s="15" t="str">
        <x:v>否</x:v>
      </x:c>
      <x:c r="Y38" s="15" t="str">
        <x:v>否</x:v>
      </x:c>
      <x:c r="Z38" s="15" t="str"/>
      <x:c r="AA38" s="15" t="str"/>
      <x:c r="AB38" s="15" t="str"/>
      <x:c r="AC38" s="16" t="str">
        <x:f>IF(ISNUMBER(J38),ROUND(J38*$AE$2,2),"")</x:f>
      </x:c>
    </x:row>
    <x:row r="39" ht="25" customHeight="1">
      <x:c r="A39" s="7" t="str">
        <x:v>13/1301/130102</x:v>
      </x:c>
      <x:c r="B39" s="7" t="str">
        <x:v>河北省</x:v>
      </x:c>
      <x:c r="C39" s="7" t="str">
        <x:v>石家庄市</x:v>
      </x:c>
      <x:c r="D39" s="7" t="str">
        <x:v>长安区</x:v>
      </x:c>
      <x:c r="E39" s="13" t="str">
        <x:v>130102</x:v>
      </x:c>
      <x:c r="F39" s="7" t="str">
        <x:v>行政区县选区</x:v>
      </x:c>
      <x:c r="G39" s="7" t="str">
        <x:v>二线</x:v>
      </x:c>
      <x:c r="H39" s="10" t="n">
        <x:v>0.6</x:v>
      </x:c>
      <x:c r="I39" s="16" t="str">
        <x:f>IF(ISNUMBER(U39),ROUND(H39*U39,4),"")</x:f>
      </x:c>
      <x:c r="J39" s="16" t="str">
        <x:f>IF(ISNUMBER(I39),I39,"")</x:f>
      </x:c>
      <x:c r="K39" s="17" t="str">
        <x:f>IF(AND(ISNUMBER(Q39),ISNUMBER(R39),Q39&gt;R39),"GDP超出基准，待核查",IF(ISNUMBER(I39),"按GDP规则计算","待核验，暂不生成区县报价"))</x:f>
        <x:v>待核验，暂不生成区县报价</x:v>
      </x:c>
      <x:c r="L39" s="7" t="str">
        <x:v>尚未取得同年份、同口径的区县GDP和同城最高值依据；不自动套用城市或主城区系数</x:v>
      </x:c>
      <x:c r="M39" s="15" t="str"/>
      <x:c r="N39" s="15"/>
      <x:c r="O39" s="15" t="str"/>
      <x:c r="P39" s="15" t="str"/>
      <x:c r="Q39" s="14"/>
      <x:c r="R39" s="14"/>
      <x:c r="S39" s="18" t="str">
        <x:f>IF(AND(ISNUMBER(Q39),ISNUMBER(R39),Q39&gt;0,R39&gt;0,Q39&lt;=R39,ISNUMBER(N39),N39=V39,P39&lt;&gt;"",P39=AB39,M39&lt;&gt;"",W39&lt;&gt;"",Z39&lt;&gt;"",AA39&lt;&gt;"",H39&gt;0,H39&lt;=1,X39="是",Y39="是"),Q39/R39,"")</x:f>
      </x:c>
      <x:c r="T39" s="17" t="str">
        <x:f>IF(ISNUMBER(S39),IF(S39&gt;=$AE$3,"经济一档",IF(S39&gt;=$AE$4,"经济二档","经济三档")),"待数据")</x:f>
        <x:v>待数据</x:v>
      </x:c>
      <x:c r="U39" s="16" t="str">
        <x:f>IF(ISNUMBER(S39),IF(S39&gt;=$AE$3,$AE$5,IF(S39&gt;=$AE$4,$AE$6,$AE$7)),"")</x:f>
      </x:c>
      <x:c r="V39" s="15"/>
      <x:c r="W39" s="15" t="str"/>
      <x:c r="X39" s="15" t="str">
        <x:v>否</x:v>
      </x:c>
      <x:c r="Y39" s="15" t="str">
        <x:v>否</x:v>
      </x:c>
      <x:c r="Z39" s="15" t="str"/>
      <x:c r="AA39" s="15" t="str"/>
      <x:c r="AB39" s="15" t="str"/>
      <x:c r="AC39" s="16" t="str">
        <x:f>IF(ISNUMBER(J39),ROUND(J39*$AE$2,2),"")</x:f>
      </x:c>
    </x:row>
    <x:row r="40" ht="25" customHeight="1">
      <x:c r="A40" s="7" t="str">
        <x:v>13/1301/130104</x:v>
      </x:c>
      <x:c r="B40" s="7" t="str">
        <x:v>河北省</x:v>
      </x:c>
      <x:c r="C40" s="7" t="str">
        <x:v>石家庄市</x:v>
      </x:c>
      <x:c r="D40" s="7" t="str">
        <x:v>桥西区</x:v>
      </x:c>
      <x:c r="E40" s="13" t="str">
        <x:v>130104</x:v>
      </x:c>
      <x:c r="F40" s="7" t="str">
        <x:v>行政区县选区</x:v>
      </x:c>
      <x:c r="G40" s="7" t="str">
        <x:v>二线</x:v>
      </x:c>
      <x:c r="H40" s="10" t="n">
        <x:v>0.6</x:v>
      </x:c>
      <x:c r="I40" s="16" t="str">
        <x:f>IF(ISNUMBER(U40),ROUND(H40*U40,4),"")</x:f>
      </x:c>
      <x:c r="J40" s="16" t="str">
        <x:f>IF(ISNUMBER(I40),I40,"")</x:f>
      </x:c>
      <x:c r="K40" s="17" t="str">
        <x:f>IF(AND(ISNUMBER(Q40),ISNUMBER(R40),Q40&gt;R40),"GDP超出基准，待核查",IF(ISNUMBER(I40),"按GDP规则计算","待核验，暂不生成区县报价"))</x:f>
        <x:v>待核验，暂不生成区县报价</x:v>
      </x:c>
      <x:c r="L40" s="7" t="str">
        <x:v>尚未取得同年份、同口径的区县GDP和同城最高值依据；不自动套用城市或主城区系数</x:v>
      </x:c>
      <x:c r="M40" s="15" t="str"/>
      <x:c r="N40" s="15"/>
      <x:c r="O40" s="15" t="str"/>
      <x:c r="P40" s="15" t="str"/>
      <x:c r="Q40" s="14"/>
      <x:c r="R40" s="14"/>
      <x:c r="S40" s="18" t="str">
        <x:f>IF(AND(ISNUMBER(Q40),ISNUMBER(R40),Q40&gt;0,R40&gt;0,Q40&lt;=R40,ISNUMBER(N40),N40=V40,P40&lt;&gt;"",P40=AB40,M40&lt;&gt;"",W40&lt;&gt;"",Z40&lt;&gt;"",AA40&lt;&gt;"",H40&gt;0,H40&lt;=1,X40="是",Y40="是"),Q40/R40,"")</x:f>
      </x:c>
      <x:c r="T40" s="17" t="str">
        <x:f>IF(ISNUMBER(S40),IF(S40&gt;=$AE$3,"经济一档",IF(S40&gt;=$AE$4,"经济二档","经济三档")),"待数据")</x:f>
        <x:v>待数据</x:v>
      </x:c>
      <x:c r="U40" s="16" t="str">
        <x:f>IF(ISNUMBER(S40),IF(S40&gt;=$AE$3,$AE$5,IF(S40&gt;=$AE$4,$AE$6,$AE$7)),"")</x:f>
      </x:c>
      <x:c r="V40" s="15"/>
      <x:c r="W40" s="15" t="str"/>
      <x:c r="X40" s="15" t="str">
        <x:v>否</x:v>
      </x:c>
      <x:c r="Y40" s="15" t="str">
        <x:v>否</x:v>
      </x:c>
      <x:c r="Z40" s="15" t="str"/>
      <x:c r="AA40" s="15" t="str"/>
      <x:c r="AB40" s="15" t="str"/>
      <x:c r="AC40" s="16" t="str">
        <x:f>IF(ISNUMBER(J40),ROUND(J40*$AE$2,2),"")</x:f>
      </x:c>
    </x:row>
    <x:row r="41" ht="25" customHeight="1">
      <x:c r="A41" s="7" t="str">
        <x:v>13/1301/130105</x:v>
      </x:c>
      <x:c r="B41" s="7" t="str">
        <x:v>河北省</x:v>
      </x:c>
      <x:c r="C41" s="7" t="str">
        <x:v>石家庄市</x:v>
      </x:c>
      <x:c r="D41" s="7" t="str">
        <x:v>新华区</x:v>
      </x:c>
      <x:c r="E41" s="13" t="str">
        <x:v>130105</x:v>
      </x:c>
      <x:c r="F41" s="7" t="str">
        <x:v>行政区县选区</x:v>
      </x:c>
      <x:c r="G41" s="7" t="str">
        <x:v>二线</x:v>
      </x:c>
      <x:c r="H41" s="10" t="n">
        <x:v>0.6</x:v>
      </x:c>
      <x:c r="I41" s="16" t="str">
        <x:f>IF(ISNUMBER(U41),ROUND(H41*U41,4),"")</x:f>
      </x:c>
      <x:c r="J41" s="16" t="str">
        <x:f>IF(ISNUMBER(I41),I41,"")</x:f>
      </x:c>
      <x:c r="K41" s="17" t="str">
        <x:f>IF(AND(ISNUMBER(Q41),ISNUMBER(R41),Q41&gt;R41),"GDP超出基准，待核查",IF(ISNUMBER(I41),"按GDP规则计算","待核验，暂不生成区县报价"))</x:f>
        <x:v>待核验，暂不生成区县报价</x:v>
      </x:c>
      <x:c r="L41" s="7" t="str">
        <x:v>尚未取得同年份、同口径的区县GDP和同城最高值依据；不自动套用城市或主城区系数</x:v>
      </x:c>
      <x:c r="M41" s="15" t="str"/>
      <x:c r="N41" s="15"/>
      <x:c r="O41" s="15" t="str"/>
      <x:c r="P41" s="15" t="str"/>
      <x:c r="Q41" s="14"/>
      <x:c r="R41" s="14"/>
      <x:c r="S41" s="18" t="str">
        <x:f>IF(AND(ISNUMBER(Q41),ISNUMBER(R41),Q41&gt;0,R41&gt;0,Q41&lt;=R41,ISNUMBER(N41),N41=V41,P41&lt;&gt;"",P41=AB41,M41&lt;&gt;"",W41&lt;&gt;"",Z41&lt;&gt;"",AA41&lt;&gt;"",H41&gt;0,H41&lt;=1,X41="是",Y41="是"),Q41/R41,"")</x:f>
      </x:c>
      <x:c r="T41" s="17" t="str">
        <x:f>IF(ISNUMBER(S41),IF(S41&gt;=$AE$3,"经济一档",IF(S41&gt;=$AE$4,"经济二档","经济三档")),"待数据")</x:f>
        <x:v>待数据</x:v>
      </x:c>
      <x:c r="U41" s="16" t="str">
        <x:f>IF(ISNUMBER(S41),IF(S41&gt;=$AE$3,$AE$5,IF(S41&gt;=$AE$4,$AE$6,$AE$7)),"")</x:f>
      </x:c>
      <x:c r="V41" s="15"/>
      <x:c r="W41" s="15" t="str"/>
      <x:c r="X41" s="15" t="str">
        <x:v>否</x:v>
      </x:c>
      <x:c r="Y41" s="15" t="str">
        <x:v>否</x:v>
      </x:c>
      <x:c r="Z41" s="15" t="str"/>
      <x:c r="AA41" s="15" t="str"/>
      <x:c r="AB41" s="15" t="str"/>
      <x:c r="AC41" s="16" t="str">
        <x:f>IF(ISNUMBER(J41),ROUND(J41*$AE$2,2),"")</x:f>
      </x:c>
    </x:row>
    <x:row r="42" ht="25" customHeight="1">
      <x:c r="A42" s="7" t="str">
        <x:v>13/1301/130107</x:v>
      </x:c>
      <x:c r="B42" s="7" t="str">
        <x:v>河北省</x:v>
      </x:c>
      <x:c r="C42" s="7" t="str">
        <x:v>石家庄市</x:v>
      </x:c>
      <x:c r="D42" s="7" t="str">
        <x:v>井陉矿区</x:v>
      </x:c>
      <x:c r="E42" s="13" t="str">
        <x:v>130107</x:v>
      </x:c>
      <x:c r="F42" s="7" t="str">
        <x:v>行政区县选区</x:v>
      </x:c>
      <x:c r="G42" s="7" t="str">
        <x:v>二线</x:v>
      </x:c>
      <x:c r="H42" s="10" t="n">
        <x:v>0.6</x:v>
      </x:c>
      <x:c r="I42" s="16" t="str">
        <x:f>IF(ISNUMBER(U42),ROUND(H42*U42,4),"")</x:f>
      </x:c>
      <x:c r="J42" s="16" t="str">
        <x:f>IF(ISNUMBER(I42),I42,"")</x:f>
      </x:c>
      <x:c r="K42" s="17" t="str">
        <x:f>IF(AND(ISNUMBER(Q42),ISNUMBER(R42),Q42&gt;R42),"GDP超出基准，待核查",IF(ISNUMBER(I42),"按GDP规则计算","待核验，暂不生成区县报价"))</x:f>
        <x:v>待核验，暂不生成区县报价</x:v>
      </x:c>
      <x:c r="L42" s="7" t="str">
        <x:v>尚未取得同年份、同口径的区县GDP和同城最高值依据；不自动套用城市或主城区系数</x:v>
      </x:c>
      <x:c r="M42" s="15" t="str"/>
      <x:c r="N42" s="15"/>
      <x:c r="O42" s="15" t="str"/>
      <x:c r="P42" s="15" t="str"/>
      <x:c r="Q42" s="14"/>
      <x:c r="R42" s="14"/>
      <x:c r="S42" s="18" t="str">
        <x:f>IF(AND(ISNUMBER(Q42),ISNUMBER(R42),Q42&gt;0,R42&gt;0,Q42&lt;=R42,ISNUMBER(N42),N42=V42,P42&lt;&gt;"",P42=AB42,M42&lt;&gt;"",W42&lt;&gt;"",Z42&lt;&gt;"",AA42&lt;&gt;"",H42&gt;0,H42&lt;=1,X42="是",Y42="是"),Q42/R42,"")</x:f>
      </x:c>
      <x:c r="T42" s="17" t="str">
        <x:f>IF(ISNUMBER(S42),IF(S42&gt;=$AE$3,"经济一档",IF(S42&gt;=$AE$4,"经济二档","经济三档")),"待数据")</x:f>
        <x:v>待数据</x:v>
      </x:c>
      <x:c r="U42" s="16" t="str">
        <x:f>IF(ISNUMBER(S42),IF(S42&gt;=$AE$3,$AE$5,IF(S42&gt;=$AE$4,$AE$6,$AE$7)),"")</x:f>
      </x:c>
      <x:c r="V42" s="15"/>
      <x:c r="W42" s="15" t="str"/>
      <x:c r="X42" s="15" t="str">
        <x:v>否</x:v>
      </x:c>
      <x:c r="Y42" s="15" t="str">
        <x:v>否</x:v>
      </x:c>
      <x:c r="Z42" s="15" t="str"/>
      <x:c r="AA42" s="15" t="str"/>
      <x:c r="AB42" s="15" t="str"/>
      <x:c r="AC42" s="16" t="str">
        <x:f>IF(ISNUMBER(J42),ROUND(J42*$AE$2,2),"")</x:f>
      </x:c>
    </x:row>
    <x:row r="43" ht="25" customHeight="1">
      <x:c r="A43" s="7" t="str">
        <x:v>13/1301/130108</x:v>
      </x:c>
      <x:c r="B43" s="7" t="str">
        <x:v>河北省</x:v>
      </x:c>
      <x:c r="C43" s="7" t="str">
        <x:v>石家庄市</x:v>
      </x:c>
      <x:c r="D43" s="7" t="str">
        <x:v>裕华区</x:v>
      </x:c>
      <x:c r="E43" s="13" t="str">
        <x:v>130108</x:v>
      </x:c>
      <x:c r="F43" s="7" t="str">
        <x:v>行政区县选区</x:v>
      </x:c>
      <x:c r="G43" s="7" t="str">
        <x:v>二线</x:v>
      </x:c>
      <x:c r="H43" s="10" t="n">
        <x:v>0.6</x:v>
      </x:c>
      <x:c r="I43" s="16" t="str">
        <x:f>IF(ISNUMBER(U43),ROUND(H43*U43,4),"")</x:f>
      </x:c>
      <x:c r="J43" s="16" t="str">
        <x:f>IF(ISNUMBER(I43),I43,"")</x:f>
      </x:c>
      <x:c r="K43" s="17" t="str">
        <x:f>IF(AND(ISNUMBER(Q43),ISNUMBER(R43),Q43&gt;R43),"GDP超出基准，待核查",IF(ISNUMBER(I43),"按GDP规则计算","待核验，暂不生成区县报价"))</x:f>
        <x:v>待核验，暂不生成区县报价</x:v>
      </x:c>
      <x:c r="L43" s="7" t="str">
        <x:v>尚未取得同年份、同口径的区县GDP和同城最高值依据；不自动套用城市或主城区系数</x:v>
      </x:c>
      <x:c r="M43" s="15" t="str"/>
      <x:c r="N43" s="15"/>
      <x:c r="O43" s="15" t="str"/>
      <x:c r="P43" s="15" t="str"/>
      <x:c r="Q43" s="14"/>
      <x:c r="R43" s="14"/>
      <x:c r="S43" s="18" t="str">
        <x:f>IF(AND(ISNUMBER(Q43),ISNUMBER(R43),Q43&gt;0,R43&gt;0,Q43&lt;=R43,ISNUMBER(N43),N43=V43,P43&lt;&gt;"",P43=AB43,M43&lt;&gt;"",W43&lt;&gt;"",Z43&lt;&gt;"",AA43&lt;&gt;"",H43&gt;0,H43&lt;=1,X43="是",Y43="是"),Q43/R43,"")</x:f>
      </x:c>
      <x:c r="T43" s="17" t="str">
        <x:f>IF(ISNUMBER(S43),IF(S43&gt;=$AE$3,"经济一档",IF(S43&gt;=$AE$4,"经济二档","经济三档")),"待数据")</x:f>
        <x:v>待数据</x:v>
      </x:c>
      <x:c r="U43" s="16" t="str">
        <x:f>IF(ISNUMBER(S43),IF(S43&gt;=$AE$3,$AE$5,IF(S43&gt;=$AE$4,$AE$6,$AE$7)),"")</x:f>
      </x:c>
      <x:c r="V43" s="15"/>
      <x:c r="W43" s="15" t="str"/>
      <x:c r="X43" s="15" t="str">
        <x:v>否</x:v>
      </x:c>
      <x:c r="Y43" s="15" t="str">
        <x:v>否</x:v>
      </x:c>
      <x:c r="Z43" s="15" t="str"/>
      <x:c r="AA43" s="15" t="str"/>
      <x:c r="AB43" s="15" t="str"/>
      <x:c r="AC43" s="16" t="str">
        <x:f>IF(ISNUMBER(J43),ROUND(J43*$AE$2,2),"")</x:f>
      </x:c>
    </x:row>
    <x:row r="44" ht="25" customHeight="1">
      <x:c r="A44" s="7" t="str">
        <x:v>13/1301/130109</x:v>
      </x:c>
      <x:c r="B44" s="7" t="str">
        <x:v>河北省</x:v>
      </x:c>
      <x:c r="C44" s="7" t="str">
        <x:v>石家庄市</x:v>
      </x:c>
      <x:c r="D44" s="7" t="str">
        <x:v>藁城区</x:v>
      </x:c>
      <x:c r="E44" s="13" t="str">
        <x:v>130109</x:v>
      </x:c>
      <x:c r="F44" s="7" t="str">
        <x:v>行政区县选区</x:v>
      </x:c>
      <x:c r="G44" s="7" t="str">
        <x:v>二线</x:v>
      </x:c>
      <x:c r="H44" s="10" t="n">
        <x:v>0.6</x:v>
      </x:c>
      <x:c r="I44" s="16" t="str">
        <x:f>IF(ISNUMBER(U44),ROUND(H44*U44,4),"")</x:f>
      </x:c>
      <x:c r="J44" s="16" t="str">
        <x:f>IF(ISNUMBER(I44),I44,"")</x:f>
      </x:c>
      <x:c r="K44" s="17" t="str">
        <x:f>IF(AND(ISNUMBER(Q44),ISNUMBER(R44),Q44&gt;R44),"GDP超出基准，待核查",IF(ISNUMBER(I44),"按GDP规则计算","待核验，暂不生成区县报价"))</x:f>
        <x:v>待核验，暂不生成区县报价</x:v>
      </x:c>
      <x:c r="L44" s="7" t="str">
        <x:v>尚未取得同年份、同口径的区县GDP和同城最高值依据；不自动套用城市或主城区系数</x:v>
      </x:c>
      <x:c r="M44" s="15" t="str"/>
      <x:c r="N44" s="15"/>
      <x:c r="O44" s="15" t="str"/>
      <x:c r="P44" s="15" t="str"/>
      <x:c r="Q44" s="14"/>
      <x:c r="R44" s="14"/>
      <x:c r="S44" s="18" t="str">
        <x:f>IF(AND(ISNUMBER(Q44),ISNUMBER(R44),Q44&gt;0,R44&gt;0,Q44&lt;=R44,ISNUMBER(N44),N44=V44,P44&lt;&gt;"",P44=AB44,M44&lt;&gt;"",W44&lt;&gt;"",Z44&lt;&gt;"",AA44&lt;&gt;"",H44&gt;0,H44&lt;=1,X44="是",Y44="是"),Q44/R44,"")</x:f>
      </x:c>
      <x:c r="T44" s="17" t="str">
        <x:f>IF(ISNUMBER(S44),IF(S44&gt;=$AE$3,"经济一档",IF(S44&gt;=$AE$4,"经济二档","经济三档")),"待数据")</x:f>
        <x:v>待数据</x:v>
      </x:c>
      <x:c r="U44" s="16" t="str">
        <x:f>IF(ISNUMBER(S44),IF(S44&gt;=$AE$3,$AE$5,IF(S44&gt;=$AE$4,$AE$6,$AE$7)),"")</x:f>
      </x:c>
      <x:c r="V44" s="15"/>
      <x:c r="W44" s="15" t="str"/>
      <x:c r="X44" s="15" t="str">
        <x:v>否</x:v>
      </x:c>
      <x:c r="Y44" s="15" t="str">
        <x:v>否</x:v>
      </x:c>
      <x:c r="Z44" s="15" t="str"/>
      <x:c r="AA44" s="15" t="str"/>
      <x:c r="AB44" s="15" t="str"/>
      <x:c r="AC44" s="16" t="str">
        <x:f>IF(ISNUMBER(J44),ROUND(J44*$AE$2,2),"")</x:f>
      </x:c>
    </x:row>
    <x:row r="45" ht="25" customHeight="1">
      <x:c r="A45" s="7" t="str">
        <x:v>13/1301/130110</x:v>
      </x:c>
      <x:c r="B45" s="7" t="str">
        <x:v>河北省</x:v>
      </x:c>
      <x:c r="C45" s="7" t="str">
        <x:v>石家庄市</x:v>
      </x:c>
      <x:c r="D45" s="7" t="str">
        <x:v>鹿泉区</x:v>
      </x:c>
      <x:c r="E45" s="13" t="str">
        <x:v>130110</x:v>
      </x:c>
      <x:c r="F45" s="7" t="str">
        <x:v>行政区县选区</x:v>
      </x:c>
      <x:c r="G45" s="7" t="str">
        <x:v>二线</x:v>
      </x:c>
      <x:c r="H45" s="10" t="n">
        <x:v>0.6</x:v>
      </x:c>
      <x:c r="I45" s="16" t="str">
        <x:f>IF(ISNUMBER(U45),ROUND(H45*U45,4),"")</x:f>
      </x:c>
      <x:c r="J45" s="16" t="str">
        <x:f>IF(ISNUMBER(I45),I45,"")</x:f>
      </x:c>
      <x:c r="K45" s="17" t="str">
        <x:f>IF(AND(ISNUMBER(Q45),ISNUMBER(R45),Q45&gt;R45),"GDP超出基准，待核查",IF(ISNUMBER(I45),"按GDP规则计算","待核验，暂不生成区县报价"))</x:f>
        <x:v>待核验，暂不生成区县报价</x:v>
      </x:c>
      <x:c r="L45" s="7" t="str">
        <x:v>尚未取得同年份、同口径的区县GDP和同城最高值依据；不自动套用城市或主城区系数</x:v>
      </x:c>
      <x:c r="M45" s="15" t="str"/>
      <x:c r="N45" s="15"/>
      <x:c r="O45" s="15" t="str"/>
      <x:c r="P45" s="15" t="str"/>
      <x:c r="Q45" s="14"/>
      <x:c r="R45" s="14"/>
      <x:c r="S45" s="18" t="str">
        <x:f>IF(AND(ISNUMBER(Q45),ISNUMBER(R45),Q45&gt;0,R45&gt;0,Q45&lt;=R45,ISNUMBER(N45),N45=V45,P45&lt;&gt;"",P45=AB45,M45&lt;&gt;"",W45&lt;&gt;"",Z45&lt;&gt;"",AA45&lt;&gt;"",H45&gt;0,H45&lt;=1,X45="是",Y45="是"),Q45/R45,"")</x:f>
      </x:c>
      <x:c r="T45" s="17" t="str">
        <x:f>IF(ISNUMBER(S45),IF(S45&gt;=$AE$3,"经济一档",IF(S45&gt;=$AE$4,"经济二档","经济三档")),"待数据")</x:f>
        <x:v>待数据</x:v>
      </x:c>
      <x:c r="U45" s="16" t="str">
        <x:f>IF(ISNUMBER(S45),IF(S45&gt;=$AE$3,$AE$5,IF(S45&gt;=$AE$4,$AE$6,$AE$7)),"")</x:f>
      </x:c>
      <x:c r="V45" s="15"/>
      <x:c r="W45" s="15" t="str"/>
      <x:c r="X45" s="15" t="str">
        <x:v>否</x:v>
      </x:c>
      <x:c r="Y45" s="15" t="str">
        <x:v>否</x:v>
      </x:c>
      <x:c r="Z45" s="15" t="str"/>
      <x:c r="AA45" s="15" t="str"/>
      <x:c r="AB45" s="15" t="str"/>
      <x:c r="AC45" s="16" t="str">
        <x:f>IF(ISNUMBER(J45),ROUND(J45*$AE$2,2),"")</x:f>
      </x:c>
    </x:row>
    <x:row r="46" ht="25" customHeight="1">
      <x:c r="A46" s="7" t="str">
        <x:v>13/1301/130111</x:v>
      </x:c>
      <x:c r="B46" s="7" t="str">
        <x:v>河北省</x:v>
      </x:c>
      <x:c r="C46" s="7" t="str">
        <x:v>石家庄市</x:v>
      </x:c>
      <x:c r="D46" s="7" t="str">
        <x:v>栾城区</x:v>
      </x:c>
      <x:c r="E46" s="13" t="str">
        <x:v>130111</x:v>
      </x:c>
      <x:c r="F46" s="7" t="str">
        <x:v>行政区县选区</x:v>
      </x:c>
      <x:c r="G46" s="7" t="str">
        <x:v>二线</x:v>
      </x:c>
      <x:c r="H46" s="10" t="n">
        <x:v>0.6</x:v>
      </x:c>
      <x:c r="I46" s="16" t="str">
        <x:f>IF(ISNUMBER(U46),ROUND(H46*U46,4),"")</x:f>
      </x:c>
      <x:c r="J46" s="16" t="str">
        <x:f>IF(ISNUMBER(I46),I46,"")</x:f>
      </x:c>
      <x:c r="K46" s="17" t="str">
        <x:f>IF(AND(ISNUMBER(Q46),ISNUMBER(R46),Q46&gt;R46),"GDP超出基准，待核查",IF(ISNUMBER(I46),"按GDP规则计算","待核验，暂不生成区县报价"))</x:f>
        <x:v>待核验，暂不生成区县报价</x:v>
      </x:c>
      <x:c r="L46" s="7" t="str">
        <x:v>尚未取得同年份、同口径的区县GDP和同城最高值依据；不自动套用城市或主城区系数</x:v>
      </x:c>
      <x:c r="M46" s="15" t="str"/>
      <x:c r="N46" s="15"/>
      <x:c r="O46" s="15" t="str"/>
      <x:c r="P46" s="15" t="str"/>
      <x:c r="Q46" s="14"/>
      <x:c r="R46" s="14"/>
      <x:c r="S46" s="18" t="str">
        <x:f>IF(AND(ISNUMBER(Q46),ISNUMBER(R46),Q46&gt;0,R46&gt;0,Q46&lt;=R46,ISNUMBER(N46),N46=V46,P46&lt;&gt;"",P46=AB46,M46&lt;&gt;"",W46&lt;&gt;"",Z46&lt;&gt;"",AA46&lt;&gt;"",H46&gt;0,H46&lt;=1,X46="是",Y46="是"),Q46/R46,"")</x:f>
      </x:c>
      <x:c r="T46" s="17" t="str">
        <x:f>IF(ISNUMBER(S46),IF(S46&gt;=$AE$3,"经济一档",IF(S46&gt;=$AE$4,"经济二档","经济三档")),"待数据")</x:f>
        <x:v>待数据</x:v>
      </x:c>
      <x:c r="U46" s="16" t="str">
        <x:f>IF(ISNUMBER(S46),IF(S46&gt;=$AE$3,$AE$5,IF(S46&gt;=$AE$4,$AE$6,$AE$7)),"")</x:f>
      </x:c>
      <x:c r="V46" s="15"/>
      <x:c r="W46" s="15" t="str"/>
      <x:c r="X46" s="15" t="str">
        <x:v>否</x:v>
      </x:c>
      <x:c r="Y46" s="15" t="str">
        <x:v>否</x:v>
      </x:c>
      <x:c r="Z46" s="15" t="str"/>
      <x:c r="AA46" s="15" t="str"/>
      <x:c r="AB46" s="15" t="str"/>
      <x:c r="AC46" s="16" t="str">
        <x:f>IF(ISNUMBER(J46),ROUND(J46*$AE$2,2),"")</x:f>
      </x:c>
    </x:row>
    <x:row r="47" ht="25" customHeight="1">
      <x:c r="A47" s="7" t="str">
        <x:v>13/1301/130121</x:v>
      </x:c>
      <x:c r="B47" s="7" t="str">
        <x:v>河北省</x:v>
      </x:c>
      <x:c r="C47" s="7" t="str">
        <x:v>石家庄市</x:v>
      </x:c>
      <x:c r="D47" s="7" t="str">
        <x:v>井陉县</x:v>
      </x:c>
      <x:c r="E47" s="13" t="str">
        <x:v>130121</x:v>
      </x:c>
      <x:c r="F47" s="7" t="str">
        <x:v>行政区县选区</x:v>
      </x:c>
      <x:c r="G47" s="7" t="str">
        <x:v>二线</x:v>
      </x:c>
      <x:c r="H47" s="10" t="n">
        <x:v>0.6</x:v>
      </x:c>
      <x:c r="I47" s="16" t="str">
        <x:f>IF(ISNUMBER(U47),ROUND(H47*U47,4),"")</x:f>
      </x:c>
      <x:c r="J47" s="16" t="str">
        <x:f>IF(ISNUMBER(I47),I47,"")</x:f>
      </x:c>
      <x:c r="K47" s="17" t="str">
        <x:f>IF(AND(ISNUMBER(Q47),ISNUMBER(R47),Q47&gt;R47),"GDP超出基准，待核查",IF(ISNUMBER(I47),"按GDP规则计算","待核验，暂不生成区县报价"))</x:f>
        <x:v>待核验，暂不生成区县报价</x:v>
      </x:c>
      <x:c r="L47" s="7" t="str">
        <x:v>尚未取得同年份、同口径的区县GDP和同城最高值依据；不自动套用城市或主城区系数</x:v>
      </x:c>
      <x:c r="M47" s="15" t="str"/>
      <x:c r="N47" s="15"/>
      <x:c r="O47" s="15" t="str"/>
      <x:c r="P47" s="15" t="str"/>
      <x:c r="Q47" s="14"/>
      <x:c r="R47" s="14"/>
      <x:c r="S47" s="18" t="str">
        <x:f>IF(AND(ISNUMBER(Q47),ISNUMBER(R47),Q47&gt;0,R47&gt;0,Q47&lt;=R47,ISNUMBER(N47),N47=V47,P47&lt;&gt;"",P47=AB47,M47&lt;&gt;"",W47&lt;&gt;"",Z47&lt;&gt;"",AA47&lt;&gt;"",H47&gt;0,H47&lt;=1,X47="是",Y47="是"),Q47/R47,"")</x:f>
      </x:c>
      <x:c r="T47" s="17" t="str">
        <x:f>IF(ISNUMBER(S47),IF(S47&gt;=$AE$3,"经济一档",IF(S47&gt;=$AE$4,"经济二档","经济三档")),"待数据")</x:f>
        <x:v>待数据</x:v>
      </x:c>
      <x:c r="U47" s="16" t="str">
        <x:f>IF(ISNUMBER(S47),IF(S47&gt;=$AE$3,$AE$5,IF(S47&gt;=$AE$4,$AE$6,$AE$7)),"")</x:f>
      </x:c>
      <x:c r="V47" s="15"/>
      <x:c r="W47" s="15" t="str"/>
      <x:c r="X47" s="15" t="str">
        <x:v>否</x:v>
      </x:c>
      <x:c r="Y47" s="15" t="str">
        <x:v>否</x:v>
      </x:c>
      <x:c r="Z47" s="15" t="str"/>
      <x:c r="AA47" s="15" t="str"/>
      <x:c r="AB47" s="15" t="str"/>
      <x:c r="AC47" s="16" t="str">
        <x:f>IF(ISNUMBER(J47),ROUND(J47*$AE$2,2),"")</x:f>
      </x:c>
    </x:row>
    <x:row r="48" ht="25" customHeight="1">
      <x:c r="A48" s="7" t="str">
        <x:v>13/1301/130123</x:v>
      </x:c>
      <x:c r="B48" s="7" t="str">
        <x:v>河北省</x:v>
      </x:c>
      <x:c r="C48" s="7" t="str">
        <x:v>石家庄市</x:v>
      </x:c>
      <x:c r="D48" s="7" t="str">
        <x:v>正定县</x:v>
      </x:c>
      <x:c r="E48" s="13" t="str">
        <x:v>130123</x:v>
      </x:c>
      <x:c r="F48" s="7" t="str">
        <x:v>行政区县选区</x:v>
      </x:c>
      <x:c r="G48" s="7" t="str">
        <x:v>二线</x:v>
      </x:c>
      <x:c r="H48" s="10" t="n">
        <x:v>0.6</x:v>
      </x:c>
      <x:c r="I48" s="16" t="str">
        <x:f>IF(ISNUMBER(U48),ROUND(H48*U48,4),"")</x:f>
      </x:c>
      <x:c r="J48" s="16" t="str">
        <x:f>IF(ISNUMBER(I48),I48,"")</x:f>
      </x:c>
      <x:c r="K48" s="17" t="str">
        <x:f>IF(AND(ISNUMBER(Q48),ISNUMBER(R48),Q48&gt;R48),"GDP超出基准，待核查",IF(ISNUMBER(I48),"按GDP规则计算","待核验，暂不生成区县报价"))</x:f>
        <x:v>待核验，暂不生成区县报价</x:v>
      </x:c>
      <x:c r="L48" s="7" t="str">
        <x:v>尚未取得同年份、同口径的区县GDP和同城最高值依据；不自动套用城市或主城区系数</x:v>
      </x:c>
      <x:c r="M48" s="15" t="str"/>
      <x:c r="N48" s="15"/>
      <x:c r="O48" s="15" t="str"/>
      <x:c r="P48" s="15" t="str"/>
      <x:c r="Q48" s="14"/>
      <x:c r="R48" s="14"/>
      <x:c r="S48" s="18" t="str">
        <x:f>IF(AND(ISNUMBER(Q48),ISNUMBER(R48),Q48&gt;0,R48&gt;0,Q48&lt;=R48,ISNUMBER(N48),N48=V48,P48&lt;&gt;"",P48=AB48,M48&lt;&gt;"",W48&lt;&gt;"",Z48&lt;&gt;"",AA48&lt;&gt;"",H48&gt;0,H48&lt;=1,X48="是",Y48="是"),Q48/R48,"")</x:f>
      </x:c>
      <x:c r="T48" s="17" t="str">
        <x:f>IF(ISNUMBER(S48),IF(S48&gt;=$AE$3,"经济一档",IF(S48&gt;=$AE$4,"经济二档","经济三档")),"待数据")</x:f>
        <x:v>待数据</x:v>
      </x:c>
      <x:c r="U48" s="16" t="str">
        <x:f>IF(ISNUMBER(S48),IF(S48&gt;=$AE$3,$AE$5,IF(S48&gt;=$AE$4,$AE$6,$AE$7)),"")</x:f>
      </x:c>
      <x:c r="V48" s="15"/>
      <x:c r="W48" s="15" t="str"/>
      <x:c r="X48" s="15" t="str">
        <x:v>否</x:v>
      </x:c>
      <x:c r="Y48" s="15" t="str">
        <x:v>否</x:v>
      </x:c>
      <x:c r="Z48" s="15" t="str"/>
      <x:c r="AA48" s="15" t="str"/>
      <x:c r="AB48" s="15" t="str"/>
      <x:c r="AC48" s="16" t="str">
        <x:f>IF(ISNUMBER(J48),ROUND(J48*$AE$2,2),"")</x:f>
      </x:c>
    </x:row>
    <x:row r="49" ht="25" customHeight="1">
      <x:c r="A49" s="7" t="str">
        <x:v>13/1301/130125</x:v>
      </x:c>
      <x:c r="B49" s="7" t="str">
        <x:v>河北省</x:v>
      </x:c>
      <x:c r="C49" s="7" t="str">
        <x:v>石家庄市</x:v>
      </x:c>
      <x:c r="D49" s="7" t="str">
        <x:v>行唐县</x:v>
      </x:c>
      <x:c r="E49" s="13" t="str">
        <x:v>130125</x:v>
      </x:c>
      <x:c r="F49" s="7" t="str">
        <x:v>行政区县选区</x:v>
      </x:c>
      <x:c r="G49" s="7" t="str">
        <x:v>二线</x:v>
      </x:c>
      <x:c r="H49" s="10" t="n">
        <x:v>0.6</x:v>
      </x:c>
      <x:c r="I49" s="16" t="str">
        <x:f>IF(ISNUMBER(U49),ROUND(H49*U49,4),"")</x:f>
      </x:c>
      <x:c r="J49" s="16" t="str">
        <x:f>IF(ISNUMBER(I49),I49,"")</x:f>
      </x:c>
      <x:c r="K49" s="17" t="str">
        <x:f>IF(AND(ISNUMBER(Q49),ISNUMBER(R49),Q49&gt;R49),"GDP超出基准，待核查",IF(ISNUMBER(I49),"按GDP规则计算","待核验，暂不生成区县报价"))</x:f>
        <x:v>待核验，暂不生成区县报价</x:v>
      </x:c>
      <x:c r="L49" s="7" t="str">
        <x:v>尚未取得同年份、同口径的区县GDP和同城最高值依据；不自动套用城市或主城区系数</x:v>
      </x:c>
      <x:c r="M49" s="15" t="str"/>
      <x:c r="N49" s="15"/>
      <x:c r="O49" s="15" t="str"/>
      <x:c r="P49" s="15" t="str"/>
      <x:c r="Q49" s="14"/>
      <x:c r="R49" s="14"/>
      <x:c r="S49" s="18" t="str">
        <x:f>IF(AND(ISNUMBER(Q49),ISNUMBER(R49),Q49&gt;0,R49&gt;0,Q49&lt;=R49,ISNUMBER(N49),N49=V49,P49&lt;&gt;"",P49=AB49,M49&lt;&gt;"",W49&lt;&gt;"",Z49&lt;&gt;"",AA49&lt;&gt;"",H49&gt;0,H49&lt;=1,X49="是",Y49="是"),Q49/R49,"")</x:f>
      </x:c>
      <x:c r="T49" s="17" t="str">
        <x:f>IF(ISNUMBER(S49),IF(S49&gt;=$AE$3,"经济一档",IF(S49&gt;=$AE$4,"经济二档","经济三档")),"待数据")</x:f>
        <x:v>待数据</x:v>
      </x:c>
      <x:c r="U49" s="16" t="str">
        <x:f>IF(ISNUMBER(S49),IF(S49&gt;=$AE$3,$AE$5,IF(S49&gt;=$AE$4,$AE$6,$AE$7)),"")</x:f>
      </x:c>
      <x:c r="V49" s="15"/>
      <x:c r="W49" s="15" t="str"/>
      <x:c r="X49" s="15" t="str">
        <x:v>否</x:v>
      </x:c>
      <x:c r="Y49" s="15" t="str">
        <x:v>否</x:v>
      </x:c>
      <x:c r="Z49" s="15" t="str"/>
      <x:c r="AA49" s="15" t="str"/>
      <x:c r="AB49" s="15" t="str"/>
      <x:c r="AC49" s="16" t="str">
        <x:f>IF(ISNUMBER(J49),ROUND(J49*$AE$2,2),"")</x:f>
      </x:c>
    </x:row>
    <x:row r="50" ht="25" customHeight="1">
      <x:c r="A50" s="7" t="str">
        <x:v>13/1301/130126</x:v>
      </x:c>
      <x:c r="B50" s="7" t="str">
        <x:v>河北省</x:v>
      </x:c>
      <x:c r="C50" s="7" t="str">
        <x:v>石家庄市</x:v>
      </x:c>
      <x:c r="D50" s="7" t="str">
        <x:v>灵寿县</x:v>
      </x:c>
      <x:c r="E50" s="13" t="str">
        <x:v>130126</x:v>
      </x:c>
      <x:c r="F50" s="7" t="str">
        <x:v>行政区县选区</x:v>
      </x:c>
      <x:c r="G50" s="7" t="str">
        <x:v>二线</x:v>
      </x:c>
      <x:c r="H50" s="10" t="n">
        <x:v>0.6</x:v>
      </x:c>
      <x:c r="I50" s="16" t="str">
        <x:f>IF(ISNUMBER(U50),ROUND(H50*U50,4),"")</x:f>
      </x:c>
      <x:c r="J50" s="16" t="str">
        <x:f>IF(ISNUMBER(I50),I50,"")</x:f>
      </x:c>
      <x:c r="K50" s="17" t="str">
        <x:f>IF(AND(ISNUMBER(Q50),ISNUMBER(R50),Q50&gt;R50),"GDP超出基准，待核查",IF(ISNUMBER(I50),"按GDP规则计算","待核验，暂不生成区县报价"))</x:f>
        <x:v>待核验，暂不生成区县报价</x:v>
      </x:c>
      <x:c r="L50" s="7" t="str">
        <x:v>尚未取得同年份、同口径的区县GDP和同城最高值依据；不自动套用城市或主城区系数</x:v>
      </x:c>
      <x:c r="M50" s="15" t="str"/>
      <x:c r="N50" s="15"/>
      <x:c r="O50" s="15" t="str"/>
      <x:c r="P50" s="15" t="str"/>
      <x:c r="Q50" s="14"/>
      <x:c r="R50" s="14"/>
      <x:c r="S50" s="18" t="str">
        <x:f>IF(AND(ISNUMBER(Q50),ISNUMBER(R50),Q50&gt;0,R50&gt;0,Q50&lt;=R50,ISNUMBER(N50),N50=V50,P50&lt;&gt;"",P50=AB50,M50&lt;&gt;"",W50&lt;&gt;"",Z50&lt;&gt;"",AA50&lt;&gt;"",H50&gt;0,H50&lt;=1,X50="是",Y50="是"),Q50/R50,"")</x:f>
      </x:c>
      <x:c r="T50" s="17" t="str">
        <x:f>IF(ISNUMBER(S50),IF(S50&gt;=$AE$3,"经济一档",IF(S50&gt;=$AE$4,"经济二档","经济三档")),"待数据")</x:f>
        <x:v>待数据</x:v>
      </x:c>
      <x:c r="U50" s="16" t="str">
        <x:f>IF(ISNUMBER(S50),IF(S50&gt;=$AE$3,$AE$5,IF(S50&gt;=$AE$4,$AE$6,$AE$7)),"")</x:f>
      </x:c>
      <x:c r="V50" s="15"/>
      <x:c r="W50" s="15" t="str"/>
      <x:c r="X50" s="15" t="str">
        <x:v>否</x:v>
      </x:c>
      <x:c r="Y50" s="15" t="str">
        <x:v>否</x:v>
      </x:c>
      <x:c r="Z50" s="15" t="str"/>
      <x:c r="AA50" s="15" t="str"/>
      <x:c r="AB50" s="15" t="str"/>
      <x:c r="AC50" s="16" t="str">
        <x:f>IF(ISNUMBER(J50),ROUND(J50*$AE$2,2),"")</x:f>
      </x:c>
    </x:row>
    <x:row r="51" ht="25" customHeight="1">
      <x:c r="A51" s="7" t="str">
        <x:v>13/1301/130127</x:v>
      </x:c>
      <x:c r="B51" s="7" t="str">
        <x:v>河北省</x:v>
      </x:c>
      <x:c r="C51" s="7" t="str">
        <x:v>石家庄市</x:v>
      </x:c>
      <x:c r="D51" s="7" t="str">
        <x:v>高邑县</x:v>
      </x:c>
      <x:c r="E51" s="13" t="str">
        <x:v>130127</x:v>
      </x:c>
      <x:c r="F51" s="7" t="str">
        <x:v>行政区县选区</x:v>
      </x:c>
      <x:c r="G51" s="7" t="str">
        <x:v>二线</x:v>
      </x:c>
      <x:c r="H51" s="10" t="n">
        <x:v>0.6</x:v>
      </x:c>
      <x:c r="I51" s="16" t="str">
        <x:f>IF(ISNUMBER(U51),ROUND(H51*U51,4),"")</x:f>
      </x:c>
      <x:c r="J51" s="16" t="str">
        <x:f>IF(ISNUMBER(I51),I51,"")</x:f>
      </x:c>
      <x:c r="K51" s="17" t="str">
        <x:f>IF(AND(ISNUMBER(Q51),ISNUMBER(R51),Q51&gt;R51),"GDP超出基准，待核查",IF(ISNUMBER(I51),"按GDP规则计算","待核验，暂不生成区县报价"))</x:f>
        <x:v>待核验，暂不生成区县报价</x:v>
      </x:c>
      <x:c r="L51" s="7" t="str">
        <x:v>尚未取得同年份、同口径的区县GDP和同城最高值依据；不自动套用城市或主城区系数</x:v>
      </x:c>
      <x:c r="M51" s="15" t="str"/>
      <x:c r="N51" s="15"/>
      <x:c r="O51" s="15" t="str"/>
      <x:c r="P51" s="15" t="str"/>
      <x:c r="Q51" s="14"/>
      <x:c r="R51" s="14"/>
      <x:c r="S51" s="18" t="str">
        <x:f>IF(AND(ISNUMBER(Q51),ISNUMBER(R51),Q51&gt;0,R51&gt;0,Q51&lt;=R51,ISNUMBER(N51),N51=V51,P51&lt;&gt;"",P51=AB51,M51&lt;&gt;"",W51&lt;&gt;"",Z51&lt;&gt;"",AA51&lt;&gt;"",H51&gt;0,H51&lt;=1,X51="是",Y51="是"),Q51/R51,"")</x:f>
      </x:c>
      <x:c r="T51" s="17" t="str">
        <x:f>IF(ISNUMBER(S51),IF(S51&gt;=$AE$3,"经济一档",IF(S51&gt;=$AE$4,"经济二档","经济三档")),"待数据")</x:f>
        <x:v>待数据</x:v>
      </x:c>
      <x:c r="U51" s="16" t="str">
        <x:f>IF(ISNUMBER(S51),IF(S51&gt;=$AE$3,$AE$5,IF(S51&gt;=$AE$4,$AE$6,$AE$7)),"")</x:f>
      </x:c>
      <x:c r="V51" s="15"/>
      <x:c r="W51" s="15" t="str"/>
      <x:c r="X51" s="15" t="str">
        <x:v>否</x:v>
      </x:c>
      <x:c r="Y51" s="15" t="str">
        <x:v>否</x:v>
      </x:c>
      <x:c r="Z51" s="15" t="str"/>
      <x:c r="AA51" s="15" t="str"/>
      <x:c r="AB51" s="15" t="str"/>
      <x:c r="AC51" s="16" t="str">
        <x:f>IF(ISNUMBER(J51),ROUND(J51*$AE$2,2),"")</x:f>
      </x:c>
    </x:row>
    <x:row r="52" ht="25" customHeight="1">
      <x:c r="A52" s="7" t="str">
        <x:v>13/1301/130128</x:v>
      </x:c>
      <x:c r="B52" s="7" t="str">
        <x:v>河北省</x:v>
      </x:c>
      <x:c r="C52" s="7" t="str">
        <x:v>石家庄市</x:v>
      </x:c>
      <x:c r="D52" s="7" t="str">
        <x:v>深泽县</x:v>
      </x:c>
      <x:c r="E52" s="13" t="str">
        <x:v>130128</x:v>
      </x:c>
      <x:c r="F52" s="7" t="str">
        <x:v>行政区县选区</x:v>
      </x:c>
      <x:c r="G52" s="7" t="str">
        <x:v>二线</x:v>
      </x:c>
      <x:c r="H52" s="10" t="n">
        <x:v>0.6</x:v>
      </x:c>
      <x:c r="I52" s="16" t="str">
        <x:f>IF(ISNUMBER(U52),ROUND(H52*U52,4),"")</x:f>
      </x:c>
      <x:c r="J52" s="16" t="str">
        <x:f>IF(ISNUMBER(I52),I52,"")</x:f>
      </x:c>
      <x:c r="K52" s="17" t="str">
        <x:f>IF(AND(ISNUMBER(Q52),ISNUMBER(R52),Q52&gt;R52),"GDP超出基准，待核查",IF(ISNUMBER(I52),"按GDP规则计算","待核验，暂不生成区县报价"))</x:f>
        <x:v>待核验，暂不生成区县报价</x:v>
      </x:c>
      <x:c r="L52" s="7" t="str">
        <x:v>尚未取得同年份、同口径的区县GDP和同城最高值依据；不自动套用城市或主城区系数</x:v>
      </x:c>
      <x:c r="M52" s="15" t="str"/>
      <x:c r="N52" s="15"/>
      <x:c r="O52" s="15" t="str"/>
      <x:c r="P52" s="15" t="str"/>
      <x:c r="Q52" s="14"/>
      <x:c r="R52" s="14"/>
      <x:c r="S52" s="18" t="str">
        <x:f>IF(AND(ISNUMBER(Q52),ISNUMBER(R52),Q52&gt;0,R52&gt;0,Q52&lt;=R52,ISNUMBER(N52),N52=V52,P52&lt;&gt;"",P52=AB52,M52&lt;&gt;"",W52&lt;&gt;"",Z52&lt;&gt;"",AA52&lt;&gt;"",H52&gt;0,H52&lt;=1,X52="是",Y52="是"),Q52/R52,"")</x:f>
      </x:c>
      <x:c r="T52" s="17" t="str">
        <x:f>IF(ISNUMBER(S52),IF(S52&gt;=$AE$3,"经济一档",IF(S52&gt;=$AE$4,"经济二档","经济三档")),"待数据")</x:f>
        <x:v>待数据</x:v>
      </x:c>
      <x:c r="U52" s="16" t="str">
        <x:f>IF(ISNUMBER(S52),IF(S52&gt;=$AE$3,$AE$5,IF(S52&gt;=$AE$4,$AE$6,$AE$7)),"")</x:f>
      </x:c>
      <x:c r="V52" s="15"/>
      <x:c r="W52" s="15" t="str"/>
      <x:c r="X52" s="15" t="str">
        <x:v>否</x:v>
      </x:c>
      <x:c r="Y52" s="15" t="str">
        <x:v>否</x:v>
      </x:c>
      <x:c r="Z52" s="15" t="str"/>
      <x:c r="AA52" s="15" t="str"/>
      <x:c r="AB52" s="15" t="str"/>
      <x:c r="AC52" s="16" t="str">
        <x:f>IF(ISNUMBER(J52),ROUND(J52*$AE$2,2),"")</x:f>
      </x:c>
    </x:row>
    <x:row r="53" ht="25" customHeight="1">
      <x:c r="A53" s="7" t="str">
        <x:v>13/1301/130129</x:v>
      </x:c>
      <x:c r="B53" s="7" t="str">
        <x:v>河北省</x:v>
      </x:c>
      <x:c r="C53" s="7" t="str">
        <x:v>石家庄市</x:v>
      </x:c>
      <x:c r="D53" s="7" t="str">
        <x:v>赞皇县</x:v>
      </x:c>
      <x:c r="E53" s="13" t="str">
        <x:v>130129</x:v>
      </x:c>
      <x:c r="F53" s="7" t="str">
        <x:v>行政区县选区</x:v>
      </x:c>
      <x:c r="G53" s="7" t="str">
        <x:v>二线</x:v>
      </x:c>
      <x:c r="H53" s="10" t="n">
        <x:v>0.6</x:v>
      </x:c>
      <x:c r="I53" s="16" t="str">
        <x:f>IF(ISNUMBER(U53),ROUND(H53*U53,4),"")</x:f>
      </x:c>
      <x:c r="J53" s="16" t="str">
        <x:f>IF(ISNUMBER(I53),I53,"")</x:f>
      </x:c>
      <x:c r="K53" s="17" t="str">
        <x:f>IF(AND(ISNUMBER(Q53),ISNUMBER(R53),Q53&gt;R53),"GDP超出基准，待核查",IF(ISNUMBER(I53),"按GDP规则计算","待核验，暂不生成区县报价"))</x:f>
        <x:v>待核验，暂不生成区县报价</x:v>
      </x:c>
      <x:c r="L53" s="7" t="str">
        <x:v>尚未取得同年份、同口径的区县GDP和同城最高值依据；不自动套用城市或主城区系数</x:v>
      </x:c>
      <x:c r="M53" s="15" t="str"/>
      <x:c r="N53" s="15"/>
      <x:c r="O53" s="15" t="str"/>
      <x:c r="P53" s="15" t="str"/>
      <x:c r="Q53" s="14"/>
      <x:c r="R53" s="14"/>
      <x:c r="S53" s="18" t="str">
        <x:f>IF(AND(ISNUMBER(Q53),ISNUMBER(R53),Q53&gt;0,R53&gt;0,Q53&lt;=R53,ISNUMBER(N53),N53=V53,P53&lt;&gt;"",P53=AB53,M53&lt;&gt;"",W53&lt;&gt;"",Z53&lt;&gt;"",AA53&lt;&gt;"",H53&gt;0,H53&lt;=1,X53="是",Y53="是"),Q53/R53,"")</x:f>
      </x:c>
      <x:c r="T53" s="17" t="str">
        <x:f>IF(ISNUMBER(S53),IF(S53&gt;=$AE$3,"经济一档",IF(S53&gt;=$AE$4,"经济二档","经济三档")),"待数据")</x:f>
        <x:v>待数据</x:v>
      </x:c>
      <x:c r="U53" s="16" t="str">
        <x:f>IF(ISNUMBER(S53),IF(S53&gt;=$AE$3,$AE$5,IF(S53&gt;=$AE$4,$AE$6,$AE$7)),"")</x:f>
      </x:c>
      <x:c r="V53" s="15"/>
      <x:c r="W53" s="15" t="str"/>
      <x:c r="X53" s="15" t="str">
        <x:v>否</x:v>
      </x:c>
      <x:c r="Y53" s="15" t="str">
        <x:v>否</x:v>
      </x:c>
      <x:c r="Z53" s="15" t="str"/>
      <x:c r="AA53" s="15" t="str"/>
      <x:c r="AB53" s="15" t="str"/>
      <x:c r="AC53" s="16" t="str">
        <x:f>IF(ISNUMBER(J53),ROUND(J53*$AE$2,2),"")</x:f>
      </x:c>
    </x:row>
    <x:row r="54" ht="25" customHeight="1">
      <x:c r="A54" s="7" t="str">
        <x:v>13/1301/130130</x:v>
      </x:c>
      <x:c r="B54" s="7" t="str">
        <x:v>河北省</x:v>
      </x:c>
      <x:c r="C54" s="7" t="str">
        <x:v>石家庄市</x:v>
      </x:c>
      <x:c r="D54" s="7" t="str">
        <x:v>无极县</x:v>
      </x:c>
      <x:c r="E54" s="13" t="str">
        <x:v>130130</x:v>
      </x:c>
      <x:c r="F54" s="7" t="str">
        <x:v>行政区县选区</x:v>
      </x:c>
      <x:c r="G54" s="7" t="str">
        <x:v>二线</x:v>
      </x:c>
      <x:c r="H54" s="10" t="n">
        <x:v>0.6</x:v>
      </x:c>
      <x:c r="I54" s="16" t="str">
        <x:f>IF(ISNUMBER(U54),ROUND(H54*U54,4),"")</x:f>
      </x:c>
      <x:c r="J54" s="16" t="str">
        <x:f>IF(ISNUMBER(I54),I54,"")</x:f>
      </x:c>
      <x:c r="K54" s="17" t="str">
        <x:f>IF(AND(ISNUMBER(Q54),ISNUMBER(R54),Q54&gt;R54),"GDP超出基准，待核查",IF(ISNUMBER(I54),"按GDP规则计算","待核验，暂不生成区县报价"))</x:f>
        <x:v>待核验，暂不生成区县报价</x:v>
      </x:c>
      <x:c r="L54" s="7" t="str">
        <x:v>尚未取得同年份、同口径的区县GDP和同城最高值依据；不自动套用城市或主城区系数</x:v>
      </x:c>
      <x:c r="M54" s="15" t="str"/>
      <x:c r="N54" s="15"/>
      <x:c r="O54" s="15" t="str"/>
      <x:c r="P54" s="15" t="str"/>
      <x:c r="Q54" s="14"/>
      <x:c r="R54" s="14"/>
      <x:c r="S54" s="18" t="str">
        <x:f>IF(AND(ISNUMBER(Q54),ISNUMBER(R54),Q54&gt;0,R54&gt;0,Q54&lt;=R54,ISNUMBER(N54),N54=V54,P54&lt;&gt;"",P54=AB54,M54&lt;&gt;"",W54&lt;&gt;"",Z54&lt;&gt;"",AA54&lt;&gt;"",H54&gt;0,H54&lt;=1,X54="是",Y54="是"),Q54/R54,"")</x:f>
      </x:c>
      <x:c r="T54" s="17" t="str">
        <x:f>IF(ISNUMBER(S54),IF(S54&gt;=$AE$3,"经济一档",IF(S54&gt;=$AE$4,"经济二档","经济三档")),"待数据")</x:f>
        <x:v>待数据</x:v>
      </x:c>
      <x:c r="U54" s="16" t="str">
        <x:f>IF(ISNUMBER(S54),IF(S54&gt;=$AE$3,$AE$5,IF(S54&gt;=$AE$4,$AE$6,$AE$7)),"")</x:f>
      </x:c>
      <x:c r="V54" s="15"/>
      <x:c r="W54" s="15" t="str"/>
      <x:c r="X54" s="15" t="str">
        <x:v>否</x:v>
      </x:c>
      <x:c r="Y54" s="15" t="str">
        <x:v>否</x:v>
      </x:c>
      <x:c r="Z54" s="15" t="str"/>
      <x:c r="AA54" s="15" t="str"/>
      <x:c r="AB54" s="15" t="str"/>
      <x:c r="AC54" s="16" t="str">
        <x:f>IF(ISNUMBER(J54),ROUND(J54*$AE$2,2),"")</x:f>
      </x:c>
    </x:row>
    <x:row r="55" ht="25" customHeight="1">
      <x:c r="A55" s="7" t="str">
        <x:v>13/1301/130131</x:v>
      </x:c>
      <x:c r="B55" s="7" t="str">
        <x:v>河北省</x:v>
      </x:c>
      <x:c r="C55" s="7" t="str">
        <x:v>石家庄市</x:v>
      </x:c>
      <x:c r="D55" s="7" t="str">
        <x:v>平山县</x:v>
      </x:c>
      <x:c r="E55" s="13" t="str">
        <x:v>130131</x:v>
      </x:c>
      <x:c r="F55" s="7" t="str">
        <x:v>行政区县选区</x:v>
      </x:c>
      <x:c r="G55" s="7" t="str">
        <x:v>二线</x:v>
      </x:c>
      <x:c r="H55" s="10" t="n">
        <x:v>0.6</x:v>
      </x:c>
      <x:c r="I55" s="16" t="str">
        <x:f>IF(ISNUMBER(U55),ROUND(H55*U55,4),"")</x:f>
      </x:c>
      <x:c r="J55" s="16" t="str">
        <x:f>IF(ISNUMBER(I55),I55,"")</x:f>
      </x:c>
      <x:c r="K55" s="17" t="str">
        <x:f>IF(AND(ISNUMBER(Q55),ISNUMBER(R55),Q55&gt;R55),"GDP超出基准，待核查",IF(ISNUMBER(I55),"按GDP规则计算","待核验，暂不生成区县报价"))</x:f>
        <x:v>待核验，暂不生成区县报价</x:v>
      </x:c>
      <x:c r="L55" s="7" t="str">
        <x:v>尚未取得同年份、同口径的区县GDP和同城最高值依据；不自动套用城市或主城区系数</x:v>
      </x:c>
      <x:c r="M55" s="15" t="str"/>
      <x:c r="N55" s="15"/>
      <x:c r="O55" s="15" t="str"/>
      <x:c r="P55" s="15" t="str"/>
      <x:c r="Q55" s="14"/>
      <x:c r="R55" s="14"/>
      <x:c r="S55" s="18" t="str">
        <x:f>IF(AND(ISNUMBER(Q55),ISNUMBER(R55),Q55&gt;0,R55&gt;0,Q55&lt;=R55,ISNUMBER(N55),N55=V55,P55&lt;&gt;"",P55=AB55,M55&lt;&gt;"",W55&lt;&gt;"",Z55&lt;&gt;"",AA55&lt;&gt;"",H55&gt;0,H55&lt;=1,X55="是",Y55="是"),Q55/R55,"")</x:f>
      </x:c>
      <x:c r="T55" s="17" t="str">
        <x:f>IF(ISNUMBER(S55),IF(S55&gt;=$AE$3,"经济一档",IF(S55&gt;=$AE$4,"经济二档","经济三档")),"待数据")</x:f>
        <x:v>待数据</x:v>
      </x:c>
      <x:c r="U55" s="16" t="str">
        <x:f>IF(ISNUMBER(S55),IF(S55&gt;=$AE$3,$AE$5,IF(S55&gt;=$AE$4,$AE$6,$AE$7)),"")</x:f>
      </x:c>
      <x:c r="V55" s="15"/>
      <x:c r="W55" s="15" t="str"/>
      <x:c r="X55" s="15" t="str">
        <x:v>否</x:v>
      </x:c>
      <x:c r="Y55" s="15" t="str">
        <x:v>否</x:v>
      </x:c>
      <x:c r="Z55" s="15" t="str"/>
      <x:c r="AA55" s="15" t="str"/>
      <x:c r="AB55" s="15" t="str"/>
      <x:c r="AC55" s="16" t="str">
        <x:f>IF(ISNUMBER(J55),ROUND(J55*$AE$2,2),"")</x:f>
      </x:c>
    </x:row>
    <x:row r="56" ht="25" customHeight="1">
      <x:c r="A56" s="7" t="str">
        <x:v>13/1301/130132</x:v>
      </x:c>
      <x:c r="B56" s="7" t="str">
        <x:v>河北省</x:v>
      </x:c>
      <x:c r="C56" s="7" t="str">
        <x:v>石家庄市</x:v>
      </x:c>
      <x:c r="D56" s="7" t="str">
        <x:v>元氏县</x:v>
      </x:c>
      <x:c r="E56" s="13" t="str">
        <x:v>130132</x:v>
      </x:c>
      <x:c r="F56" s="7" t="str">
        <x:v>行政区县选区</x:v>
      </x:c>
      <x:c r="G56" s="7" t="str">
        <x:v>二线</x:v>
      </x:c>
      <x:c r="H56" s="10" t="n">
        <x:v>0.6</x:v>
      </x:c>
      <x:c r="I56" s="16" t="str">
        <x:f>IF(ISNUMBER(U56),ROUND(H56*U56,4),"")</x:f>
      </x:c>
      <x:c r="J56" s="16" t="str">
        <x:f>IF(ISNUMBER(I56),I56,"")</x:f>
      </x:c>
      <x:c r="K56" s="17" t="str">
        <x:f>IF(AND(ISNUMBER(Q56),ISNUMBER(R56),Q56&gt;R56),"GDP超出基准，待核查",IF(ISNUMBER(I56),"按GDP规则计算","待核验，暂不生成区县报价"))</x:f>
        <x:v>待核验，暂不生成区县报价</x:v>
      </x:c>
      <x:c r="L56" s="7" t="str">
        <x:v>尚未取得同年份、同口径的区县GDP和同城最高值依据；不自动套用城市或主城区系数</x:v>
      </x:c>
      <x:c r="M56" s="15" t="str"/>
      <x:c r="N56" s="15"/>
      <x:c r="O56" s="15" t="str"/>
      <x:c r="P56" s="15" t="str"/>
      <x:c r="Q56" s="14"/>
      <x:c r="R56" s="14"/>
      <x:c r="S56" s="18" t="str">
        <x:f>IF(AND(ISNUMBER(Q56),ISNUMBER(R56),Q56&gt;0,R56&gt;0,Q56&lt;=R56,ISNUMBER(N56),N56=V56,P56&lt;&gt;"",P56=AB56,M56&lt;&gt;"",W56&lt;&gt;"",Z56&lt;&gt;"",AA56&lt;&gt;"",H56&gt;0,H56&lt;=1,X56="是",Y56="是"),Q56/R56,"")</x:f>
      </x:c>
      <x:c r="T56" s="17" t="str">
        <x:f>IF(ISNUMBER(S56),IF(S56&gt;=$AE$3,"经济一档",IF(S56&gt;=$AE$4,"经济二档","经济三档")),"待数据")</x:f>
        <x:v>待数据</x:v>
      </x:c>
      <x:c r="U56" s="16" t="str">
        <x:f>IF(ISNUMBER(S56),IF(S56&gt;=$AE$3,$AE$5,IF(S56&gt;=$AE$4,$AE$6,$AE$7)),"")</x:f>
      </x:c>
      <x:c r="V56" s="15"/>
      <x:c r="W56" s="15" t="str"/>
      <x:c r="X56" s="15" t="str">
        <x:v>否</x:v>
      </x:c>
      <x:c r="Y56" s="15" t="str">
        <x:v>否</x:v>
      </x:c>
      <x:c r="Z56" s="15" t="str"/>
      <x:c r="AA56" s="15" t="str"/>
      <x:c r="AB56" s="15" t="str"/>
      <x:c r="AC56" s="16" t="str">
        <x:f>IF(ISNUMBER(J56),ROUND(J56*$AE$2,2),"")</x:f>
      </x:c>
    </x:row>
    <x:row r="57" ht="25" customHeight="1">
      <x:c r="A57" s="7" t="str">
        <x:v>13/1301/130133</x:v>
      </x:c>
      <x:c r="B57" s="7" t="str">
        <x:v>河北省</x:v>
      </x:c>
      <x:c r="C57" s="7" t="str">
        <x:v>石家庄市</x:v>
      </x:c>
      <x:c r="D57" s="7" t="str">
        <x:v>赵县</x:v>
      </x:c>
      <x:c r="E57" s="13" t="str">
        <x:v>130133</x:v>
      </x:c>
      <x:c r="F57" s="7" t="str">
        <x:v>行政区县选区</x:v>
      </x:c>
      <x:c r="G57" s="7" t="str">
        <x:v>二线</x:v>
      </x:c>
      <x:c r="H57" s="10" t="n">
        <x:v>0.6</x:v>
      </x:c>
      <x:c r="I57" s="16" t="str">
        <x:f>IF(ISNUMBER(U57),ROUND(H57*U57,4),"")</x:f>
      </x:c>
      <x:c r="J57" s="16" t="str">
        <x:f>IF(ISNUMBER(I57),I57,"")</x:f>
      </x:c>
      <x:c r="K57" s="17" t="str">
        <x:f>IF(AND(ISNUMBER(Q57),ISNUMBER(R57),Q57&gt;R57),"GDP超出基准，待核查",IF(ISNUMBER(I57),"按GDP规则计算","待核验，暂不生成区县报价"))</x:f>
        <x:v>待核验，暂不生成区县报价</x:v>
      </x:c>
      <x:c r="L57" s="7" t="str">
        <x:v>尚未取得同年份、同口径的区县GDP和同城最高值依据；不自动套用城市或主城区系数</x:v>
      </x:c>
      <x:c r="M57" s="15" t="str"/>
      <x:c r="N57" s="15"/>
      <x:c r="O57" s="15" t="str"/>
      <x:c r="P57" s="15" t="str"/>
      <x:c r="Q57" s="14"/>
      <x:c r="R57" s="14"/>
      <x:c r="S57" s="18" t="str">
        <x:f>IF(AND(ISNUMBER(Q57),ISNUMBER(R57),Q57&gt;0,R57&gt;0,Q57&lt;=R57,ISNUMBER(N57),N57=V57,P57&lt;&gt;"",P57=AB57,M57&lt;&gt;"",W57&lt;&gt;"",Z57&lt;&gt;"",AA57&lt;&gt;"",H57&gt;0,H57&lt;=1,X57="是",Y57="是"),Q57/R57,"")</x:f>
      </x:c>
      <x:c r="T57" s="17" t="str">
        <x:f>IF(ISNUMBER(S57),IF(S57&gt;=$AE$3,"经济一档",IF(S57&gt;=$AE$4,"经济二档","经济三档")),"待数据")</x:f>
        <x:v>待数据</x:v>
      </x:c>
      <x:c r="U57" s="16" t="str">
        <x:f>IF(ISNUMBER(S57),IF(S57&gt;=$AE$3,$AE$5,IF(S57&gt;=$AE$4,$AE$6,$AE$7)),"")</x:f>
      </x:c>
      <x:c r="V57" s="15"/>
      <x:c r="W57" s="15" t="str"/>
      <x:c r="X57" s="15" t="str">
        <x:v>否</x:v>
      </x:c>
      <x:c r="Y57" s="15" t="str">
        <x:v>否</x:v>
      </x:c>
      <x:c r="Z57" s="15" t="str"/>
      <x:c r="AA57" s="15" t="str"/>
      <x:c r="AB57" s="15" t="str"/>
      <x:c r="AC57" s="16" t="str">
        <x:f>IF(ISNUMBER(J57),ROUND(J57*$AE$2,2),"")</x:f>
      </x:c>
    </x:row>
    <x:row r="58" ht="25" customHeight="1">
      <x:c r="A58" s="7" t="str">
        <x:v>13/1301/130171</x:v>
      </x:c>
      <x:c r="B58" s="7" t="str">
        <x:v>河北省</x:v>
      </x:c>
      <x:c r="C58" s="7" t="str">
        <x:v>石家庄市</x:v>
      </x:c>
      <x:c r="D58" s="7" t="str">
        <x:v>石家庄高新技术产业开发区</x:v>
      </x:c>
      <x:c r="E58" s="13" t="str">
        <x:v>130171</x:v>
      </x:c>
      <x:c r="F58" s="7" t="str">
        <x:v>功能区或其他统计选区（非行政区县）</x:v>
      </x:c>
      <x:c r="G58" s="7" t="str">
        <x:v>二线</x:v>
      </x:c>
      <x:c r="H58" s="10" t="n">
        <x:v>0.6</x:v>
      </x:c>
      <x:c r="I58" s="16" t="str">
        <x:f>IF(ISNUMBER(U58),ROUND(H58*U58,4),"")</x:f>
      </x:c>
      <x:c r="J58" s="16" t="str">
        <x:f>IF(ISNUMBER(I58),I58,"")</x:f>
      </x:c>
      <x:c r="K58" s="17" t="str">
        <x:f>IF(AND(ISNUMBER(Q58),ISNUMBER(R58),Q58&gt;R58),"GDP超出基准，待核查",IF(ISNUMBER(I58),"按GDP规则计算","待核验，暂不生成区县报价"))</x:f>
        <x:v>待核验，暂不生成区县报价</x:v>
      </x:c>
      <x:c r="L58" s="7" t="str">
        <x:v>尚未取得同年份、同口径的区县GDP和同城最高值依据；不自动套用城市或主城区系数</x:v>
      </x:c>
      <x:c r="M58" s="15" t="str"/>
      <x:c r="N58" s="15"/>
      <x:c r="O58" s="15" t="str"/>
      <x:c r="P58" s="15" t="str"/>
      <x:c r="Q58" s="14"/>
      <x:c r="R58" s="14"/>
      <x:c r="S58" s="18" t="str">
        <x:f>IF(AND(ISNUMBER(Q58),ISNUMBER(R58),Q58&gt;0,R58&gt;0,Q58&lt;=R58,ISNUMBER(N58),N58=V58,P58&lt;&gt;"",P58=AB58,M58&lt;&gt;"",W58&lt;&gt;"",Z58&lt;&gt;"",AA58&lt;&gt;"",H58&gt;0,H58&lt;=1,X58="是",Y58="是"),Q58/R58,"")</x:f>
      </x:c>
      <x:c r="T58" s="17" t="str">
        <x:f>IF(ISNUMBER(S58),IF(S58&gt;=$AE$3,"经济一档",IF(S58&gt;=$AE$4,"经济二档","经济三档")),"待数据")</x:f>
        <x:v>待数据</x:v>
      </x:c>
      <x:c r="U58" s="16" t="str">
        <x:f>IF(ISNUMBER(S58),IF(S58&gt;=$AE$3,$AE$5,IF(S58&gt;=$AE$4,$AE$6,$AE$7)),"")</x:f>
      </x:c>
      <x:c r="V58" s="15"/>
      <x:c r="W58" s="15" t="str"/>
      <x:c r="X58" s="15" t="str">
        <x:v>否</x:v>
      </x:c>
      <x:c r="Y58" s="15" t="str">
        <x:v>否</x:v>
      </x:c>
      <x:c r="Z58" s="15" t="str"/>
      <x:c r="AA58" s="15" t="str"/>
      <x:c r="AB58" s="15" t="str"/>
      <x:c r="AC58" s="16" t="str">
        <x:f>IF(ISNUMBER(J58),ROUND(J58*$AE$2,2),"")</x:f>
      </x:c>
    </x:row>
    <x:row r="59" ht="25" customHeight="1">
      <x:c r="A59" s="7" t="str">
        <x:v>13/1301/130172</x:v>
      </x:c>
      <x:c r="B59" s="7" t="str">
        <x:v>河北省</x:v>
      </x:c>
      <x:c r="C59" s="7" t="str">
        <x:v>石家庄市</x:v>
      </x:c>
      <x:c r="D59" s="7" t="str">
        <x:v>石家庄循环化工园区</x:v>
      </x:c>
      <x:c r="E59" s="13" t="str">
        <x:v>130172</x:v>
      </x:c>
      <x:c r="F59" s="7" t="str">
        <x:v>功能区或其他统计选区（非行政区县）</x:v>
      </x:c>
      <x:c r="G59" s="7" t="str">
        <x:v>二线</x:v>
      </x:c>
      <x:c r="H59" s="10" t="n">
        <x:v>0.6</x:v>
      </x:c>
      <x:c r="I59" s="16" t="str">
        <x:f>IF(ISNUMBER(U59),ROUND(H59*U59,4),"")</x:f>
      </x:c>
      <x:c r="J59" s="16" t="str">
        <x:f>IF(ISNUMBER(I59),I59,"")</x:f>
      </x:c>
      <x:c r="K59" s="17" t="str">
        <x:f>IF(AND(ISNUMBER(Q59),ISNUMBER(R59),Q59&gt;R59),"GDP超出基准，待核查",IF(ISNUMBER(I59),"按GDP规则计算","待核验，暂不生成区县报价"))</x:f>
        <x:v>待核验，暂不生成区县报价</x:v>
      </x:c>
      <x:c r="L59" s="7" t="str">
        <x:v>尚未取得同年份、同口径的区县GDP和同城最高值依据；不自动套用城市或主城区系数</x:v>
      </x:c>
      <x:c r="M59" s="15" t="str"/>
      <x:c r="N59" s="15"/>
      <x:c r="O59" s="15" t="str"/>
      <x:c r="P59" s="15" t="str"/>
      <x:c r="Q59" s="14"/>
      <x:c r="R59" s="14"/>
      <x:c r="S59" s="18" t="str">
        <x:f>IF(AND(ISNUMBER(Q59),ISNUMBER(R59),Q59&gt;0,R59&gt;0,Q59&lt;=R59,ISNUMBER(N59),N59=V59,P59&lt;&gt;"",P59=AB59,M59&lt;&gt;"",W59&lt;&gt;"",Z59&lt;&gt;"",AA59&lt;&gt;"",H59&gt;0,H59&lt;=1,X59="是",Y59="是"),Q59/R59,"")</x:f>
      </x:c>
      <x:c r="T59" s="17" t="str">
        <x:f>IF(ISNUMBER(S59),IF(S59&gt;=$AE$3,"经济一档",IF(S59&gt;=$AE$4,"经济二档","经济三档")),"待数据")</x:f>
        <x:v>待数据</x:v>
      </x:c>
      <x:c r="U59" s="16" t="str">
        <x:f>IF(ISNUMBER(S59),IF(S59&gt;=$AE$3,$AE$5,IF(S59&gt;=$AE$4,$AE$6,$AE$7)),"")</x:f>
      </x:c>
      <x:c r="V59" s="15"/>
      <x:c r="W59" s="15" t="str"/>
      <x:c r="X59" s="15" t="str">
        <x:v>否</x:v>
      </x:c>
      <x:c r="Y59" s="15" t="str">
        <x:v>否</x:v>
      </x:c>
      <x:c r="Z59" s="15" t="str"/>
      <x:c r="AA59" s="15" t="str"/>
      <x:c r="AB59" s="15" t="str"/>
      <x:c r="AC59" s="16" t="str">
        <x:f>IF(ISNUMBER(J59),ROUND(J59*$AE$2,2),"")</x:f>
      </x:c>
    </x:row>
    <x:row r="60" ht="25" customHeight="1">
      <x:c r="A60" s="7" t="str">
        <x:v>13/1301/130181</x:v>
      </x:c>
      <x:c r="B60" s="7" t="str">
        <x:v>河北省</x:v>
      </x:c>
      <x:c r="C60" s="7" t="str">
        <x:v>石家庄市</x:v>
      </x:c>
      <x:c r="D60" s="7" t="str">
        <x:v>辛集市</x:v>
      </x:c>
      <x:c r="E60" s="13" t="str">
        <x:v>130181</x:v>
      </x:c>
      <x:c r="F60" s="7" t="str">
        <x:v>行政区县选区</x:v>
      </x:c>
      <x:c r="G60" s="7" t="str">
        <x:v>二线</x:v>
      </x:c>
      <x:c r="H60" s="10" t="n">
        <x:v>0.6</x:v>
      </x:c>
      <x:c r="I60" s="16" t="str">
        <x:f>IF(ISNUMBER(U60),ROUND(H60*U60,4),"")</x:f>
      </x:c>
      <x:c r="J60" s="16" t="str">
        <x:f>IF(ISNUMBER(I60),I60,"")</x:f>
      </x:c>
      <x:c r="K60" s="17" t="str">
        <x:f>IF(AND(ISNUMBER(Q60),ISNUMBER(R60),Q60&gt;R60),"GDP超出基准，待核查",IF(ISNUMBER(I60),"按GDP规则计算","待核验，暂不生成区县报价"))</x:f>
        <x:v>待核验，暂不生成区县报价</x:v>
      </x:c>
      <x:c r="L60" s="7" t="str">
        <x:v>尚未取得同年份、同口径的区县GDP和同城最高值依据；不自动套用城市或主城区系数</x:v>
      </x:c>
      <x:c r="M60" s="15" t="str"/>
      <x:c r="N60" s="15"/>
      <x:c r="O60" s="15" t="str"/>
      <x:c r="P60" s="15" t="str"/>
      <x:c r="Q60" s="14"/>
      <x:c r="R60" s="14"/>
      <x:c r="S60" s="18" t="str">
        <x:f>IF(AND(ISNUMBER(Q60),ISNUMBER(R60),Q60&gt;0,R60&gt;0,Q60&lt;=R60,ISNUMBER(N60),N60=V60,P60&lt;&gt;"",P60=AB60,M60&lt;&gt;"",W60&lt;&gt;"",Z60&lt;&gt;"",AA60&lt;&gt;"",H60&gt;0,H60&lt;=1,X60="是",Y60="是"),Q60/R60,"")</x:f>
      </x:c>
      <x:c r="T60" s="17" t="str">
        <x:f>IF(ISNUMBER(S60),IF(S60&gt;=$AE$3,"经济一档",IF(S60&gt;=$AE$4,"经济二档","经济三档")),"待数据")</x:f>
        <x:v>待数据</x:v>
      </x:c>
      <x:c r="U60" s="16" t="str">
        <x:f>IF(ISNUMBER(S60),IF(S60&gt;=$AE$3,$AE$5,IF(S60&gt;=$AE$4,$AE$6,$AE$7)),"")</x:f>
      </x:c>
      <x:c r="V60" s="15"/>
      <x:c r="W60" s="15" t="str"/>
      <x:c r="X60" s="15" t="str">
        <x:v>否</x:v>
      </x:c>
      <x:c r="Y60" s="15" t="str">
        <x:v>否</x:v>
      </x:c>
      <x:c r="Z60" s="15" t="str"/>
      <x:c r="AA60" s="15" t="str"/>
      <x:c r="AB60" s="15" t="str"/>
      <x:c r="AC60" s="16" t="str">
        <x:f>IF(ISNUMBER(J60),ROUND(J60*$AE$2,2),"")</x:f>
      </x:c>
    </x:row>
    <x:row r="61" ht="25" customHeight="1">
      <x:c r="A61" s="7" t="str">
        <x:v>13/1301/130183</x:v>
      </x:c>
      <x:c r="B61" s="7" t="str">
        <x:v>河北省</x:v>
      </x:c>
      <x:c r="C61" s="7" t="str">
        <x:v>石家庄市</x:v>
      </x:c>
      <x:c r="D61" s="7" t="str">
        <x:v>晋州市</x:v>
      </x:c>
      <x:c r="E61" s="13" t="str">
        <x:v>130183</x:v>
      </x:c>
      <x:c r="F61" s="7" t="str">
        <x:v>行政区县选区</x:v>
      </x:c>
      <x:c r="G61" s="7" t="str">
        <x:v>二线</x:v>
      </x:c>
      <x:c r="H61" s="10" t="n">
        <x:v>0.6</x:v>
      </x:c>
      <x:c r="I61" s="16" t="str">
        <x:f>IF(ISNUMBER(U61),ROUND(H61*U61,4),"")</x:f>
      </x:c>
      <x:c r="J61" s="16" t="str">
        <x:f>IF(ISNUMBER(I61),I61,"")</x:f>
      </x:c>
      <x:c r="K61" s="17" t="str">
        <x:f>IF(AND(ISNUMBER(Q61),ISNUMBER(R61),Q61&gt;R61),"GDP超出基准，待核查",IF(ISNUMBER(I61),"按GDP规则计算","待核验，暂不生成区县报价"))</x:f>
        <x:v>待核验，暂不生成区县报价</x:v>
      </x:c>
      <x:c r="L61" s="7" t="str">
        <x:v>尚未取得同年份、同口径的区县GDP和同城最高值依据；不自动套用城市或主城区系数</x:v>
      </x:c>
      <x:c r="M61" s="15" t="str"/>
      <x:c r="N61" s="15"/>
      <x:c r="O61" s="15" t="str"/>
      <x:c r="P61" s="15" t="str"/>
      <x:c r="Q61" s="14"/>
      <x:c r="R61" s="14"/>
      <x:c r="S61" s="18" t="str">
        <x:f>IF(AND(ISNUMBER(Q61),ISNUMBER(R61),Q61&gt;0,R61&gt;0,Q61&lt;=R61,ISNUMBER(N61),N61=V61,P61&lt;&gt;"",P61=AB61,M61&lt;&gt;"",W61&lt;&gt;"",Z61&lt;&gt;"",AA61&lt;&gt;"",H61&gt;0,H61&lt;=1,X61="是",Y61="是"),Q61/R61,"")</x:f>
      </x:c>
      <x:c r="T61" s="17" t="str">
        <x:f>IF(ISNUMBER(S61),IF(S61&gt;=$AE$3,"经济一档",IF(S61&gt;=$AE$4,"经济二档","经济三档")),"待数据")</x:f>
        <x:v>待数据</x:v>
      </x:c>
      <x:c r="U61" s="16" t="str">
        <x:f>IF(ISNUMBER(S61),IF(S61&gt;=$AE$3,$AE$5,IF(S61&gt;=$AE$4,$AE$6,$AE$7)),"")</x:f>
      </x:c>
      <x:c r="V61" s="15"/>
      <x:c r="W61" s="15" t="str"/>
      <x:c r="X61" s="15" t="str">
        <x:v>否</x:v>
      </x:c>
      <x:c r="Y61" s="15" t="str">
        <x:v>否</x:v>
      </x:c>
      <x:c r="Z61" s="15" t="str"/>
      <x:c r="AA61" s="15" t="str"/>
      <x:c r="AB61" s="15" t="str"/>
      <x:c r="AC61" s="16" t="str">
        <x:f>IF(ISNUMBER(J61),ROUND(J61*$AE$2,2),"")</x:f>
      </x:c>
    </x:row>
    <x:row r="62" ht="25" customHeight="1">
      <x:c r="A62" s="7" t="str">
        <x:v>13/1301/130184</x:v>
      </x:c>
      <x:c r="B62" s="7" t="str">
        <x:v>河北省</x:v>
      </x:c>
      <x:c r="C62" s="7" t="str">
        <x:v>石家庄市</x:v>
      </x:c>
      <x:c r="D62" s="7" t="str">
        <x:v>新乐市</x:v>
      </x:c>
      <x:c r="E62" s="13" t="str">
        <x:v>130184</x:v>
      </x:c>
      <x:c r="F62" s="7" t="str">
        <x:v>行政区县选区</x:v>
      </x:c>
      <x:c r="G62" s="7" t="str">
        <x:v>二线</x:v>
      </x:c>
      <x:c r="H62" s="10" t="n">
        <x:v>0.6</x:v>
      </x:c>
      <x:c r="I62" s="16" t="str">
        <x:f>IF(ISNUMBER(U62),ROUND(H62*U62,4),"")</x:f>
      </x:c>
      <x:c r="J62" s="16" t="str">
        <x:f>IF(ISNUMBER(I62),I62,"")</x:f>
      </x:c>
      <x:c r="K62" s="17" t="str">
        <x:f>IF(AND(ISNUMBER(Q62),ISNUMBER(R62),Q62&gt;R62),"GDP超出基准，待核查",IF(ISNUMBER(I62),"按GDP规则计算","待核验，暂不生成区县报价"))</x:f>
        <x:v>待核验，暂不生成区县报价</x:v>
      </x:c>
      <x:c r="L62" s="7" t="str">
        <x:v>尚未取得同年份、同口径的区县GDP和同城最高值依据；不自动套用城市或主城区系数</x:v>
      </x:c>
      <x:c r="M62" s="15" t="str"/>
      <x:c r="N62" s="15"/>
      <x:c r="O62" s="15" t="str"/>
      <x:c r="P62" s="15" t="str"/>
      <x:c r="Q62" s="14"/>
      <x:c r="R62" s="14"/>
      <x:c r="S62" s="18" t="str">
        <x:f>IF(AND(ISNUMBER(Q62),ISNUMBER(R62),Q62&gt;0,R62&gt;0,Q62&lt;=R62,ISNUMBER(N62),N62=V62,P62&lt;&gt;"",P62=AB62,M62&lt;&gt;"",W62&lt;&gt;"",Z62&lt;&gt;"",AA62&lt;&gt;"",H62&gt;0,H62&lt;=1,X62="是",Y62="是"),Q62/R62,"")</x:f>
      </x:c>
      <x:c r="T62" s="17" t="str">
        <x:f>IF(ISNUMBER(S62),IF(S62&gt;=$AE$3,"经济一档",IF(S62&gt;=$AE$4,"经济二档","经济三档")),"待数据")</x:f>
        <x:v>待数据</x:v>
      </x:c>
      <x:c r="U62" s="16" t="str">
        <x:f>IF(ISNUMBER(S62),IF(S62&gt;=$AE$3,$AE$5,IF(S62&gt;=$AE$4,$AE$6,$AE$7)),"")</x:f>
      </x:c>
      <x:c r="V62" s="15"/>
      <x:c r="W62" s="15" t="str"/>
      <x:c r="X62" s="15" t="str">
        <x:v>否</x:v>
      </x:c>
      <x:c r="Y62" s="15" t="str">
        <x:v>否</x:v>
      </x:c>
      <x:c r="Z62" s="15" t="str"/>
      <x:c r="AA62" s="15" t="str"/>
      <x:c r="AB62" s="15" t="str"/>
      <x:c r="AC62" s="16" t="str">
        <x:f>IF(ISNUMBER(J62),ROUND(J62*$AE$2,2),"")</x:f>
      </x:c>
    </x:row>
    <x:row r="63" ht="25" customHeight="1">
      <x:c r="A63" s="7" t="str">
        <x:v>13/1302/130202</x:v>
      </x:c>
      <x:c r="B63" s="7" t="str">
        <x:v>河北省</x:v>
      </x:c>
      <x:c r="C63" s="7" t="str">
        <x:v>唐山市</x:v>
      </x:c>
      <x:c r="D63" s="7" t="str">
        <x:v>路南区</x:v>
      </x:c>
      <x:c r="E63" s="13" t="str">
        <x:v>130202</x:v>
      </x:c>
      <x:c r="F63" s="7" t="str">
        <x:v>行政区县选区</x:v>
      </x:c>
      <x:c r="G63" s="7" t="str">
        <x:v>三线</x:v>
      </x:c>
      <x:c r="H63" s="10" t="n">
        <x:v>0.5</x:v>
      </x:c>
      <x:c r="I63" s="16" t="str">
        <x:f>IF(ISNUMBER(U63),ROUND(H63*U63,4),"")</x:f>
      </x:c>
      <x:c r="J63" s="16" t="str">
        <x:f>IF(ISNUMBER(I63),I63,"")</x:f>
      </x:c>
      <x:c r="K63" s="17" t="str">
        <x:f>IF(AND(ISNUMBER(Q63),ISNUMBER(R63),Q63&gt;R63),"GDP超出基准，待核查",IF(ISNUMBER(I63),"按GDP规则计算","待核验，暂不生成区县报价"))</x:f>
        <x:v>待核验，暂不生成区县报价</x:v>
      </x:c>
      <x:c r="L63" s="7" t="str">
        <x:v>尚未取得同年份、同口径的区县GDP和同城最高值依据；不自动套用城市或主城区系数</x:v>
      </x:c>
      <x:c r="M63" s="15" t="str"/>
      <x:c r="N63" s="15"/>
      <x:c r="O63" s="15" t="str"/>
      <x:c r="P63" s="15" t="str"/>
      <x:c r="Q63" s="14"/>
      <x:c r="R63" s="14"/>
      <x:c r="S63" s="18" t="str">
        <x:f>IF(AND(ISNUMBER(Q63),ISNUMBER(R63),Q63&gt;0,R63&gt;0,Q63&lt;=R63,ISNUMBER(N63),N63=V63,P63&lt;&gt;"",P63=AB63,M63&lt;&gt;"",W63&lt;&gt;"",Z63&lt;&gt;"",AA63&lt;&gt;"",H63&gt;0,H63&lt;=1,X63="是",Y63="是"),Q63/R63,"")</x:f>
      </x:c>
      <x:c r="T63" s="17" t="str">
        <x:f>IF(ISNUMBER(S63),IF(S63&gt;=$AE$3,"经济一档",IF(S63&gt;=$AE$4,"经济二档","经济三档")),"待数据")</x:f>
        <x:v>待数据</x:v>
      </x:c>
      <x:c r="U63" s="16" t="str">
        <x:f>IF(ISNUMBER(S63),IF(S63&gt;=$AE$3,$AE$5,IF(S63&gt;=$AE$4,$AE$6,$AE$7)),"")</x:f>
      </x:c>
      <x:c r="V63" s="15"/>
      <x:c r="W63" s="15" t="str"/>
      <x:c r="X63" s="15" t="str">
        <x:v>否</x:v>
      </x:c>
      <x:c r="Y63" s="15" t="str">
        <x:v>否</x:v>
      </x:c>
      <x:c r="Z63" s="15" t="str"/>
      <x:c r="AA63" s="15" t="str"/>
      <x:c r="AB63" s="15" t="str"/>
      <x:c r="AC63" s="16" t="str">
        <x:f>IF(ISNUMBER(J63),ROUND(J63*$AE$2,2),"")</x:f>
      </x:c>
    </x:row>
    <x:row r="64" ht="25" customHeight="1">
      <x:c r="A64" s="7" t="str">
        <x:v>13/1302/130203</x:v>
      </x:c>
      <x:c r="B64" s="7" t="str">
        <x:v>河北省</x:v>
      </x:c>
      <x:c r="C64" s="7" t="str">
        <x:v>唐山市</x:v>
      </x:c>
      <x:c r="D64" s="7" t="str">
        <x:v>路北区</x:v>
      </x:c>
      <x:c r="E64" s="13" t="str">
        <x:v>130203</x:v>
      </x:c>
      <x:c r="F64" s="7" t="str">
        <x:v>行政区县选区</x:v>
      </x:c>
      <x:c r="G64" s="7" t="str">
        <x:v>三线</x:v>
      </x:c>
      <x:c r="H64" s="10" t="n">
        <x:v>0.5</x:v>
      </x:c>
      <x:c r="I64" s="16" t="str">
        <x:f>IF(ISNUMBER(U64),ROUND(H64*U64,4),"")</x:f>
      </x:c>
      <x:c r="J64" s="16" t="str">
        <x:f>IF(ISNUMBER(I64),I64,"")</x:f>
      </x:c>
      <x:c r="K64" s="17" t="str">
        <x:f>IF(AND(ISNUMBER(Q64),ISNUMBER(R64),Q64&gt;R64),"GDP超出基准，待核查",IF(ISNUMBER(I64),"按GDP规则计算","待核验，暂不生成区县报价"))</x:f>
        <x:v>待核验，暂不生成区县报价</x:v>
      </x:c>
      <x:c r="L64" s="7" t="str">
        <x:v>尚未取得同年份、同口径的区县GDP和同城最高值依据；不自动套用城市或主城区系数</x:v>
      </x:c>
      <x:c r="M64" s="15" t="str"/>
      <x:c r="N64" s="15"/>
      <x:c r="O64" s="15" t="str"/>
      <x:c r="P64" s="15" t="str"/>
      <x:c r="Q64" s="14"/>
      <x:c r="R64" s="14"/>
      <x:c r="S64" s="18" t="str">
        <x:f>IF(AND(ISNUMBER(Q64),ISNUMBER(R64),Q64&gt;0,R64&gt;0,Q64&lt;=R64,ISNUMBER(N64),N64=V64,P64&lt;&gt;"",P64=AB64,M64&lt;&gt;"",W64&lt;&gt;"",Z64&lt;&gt;"",AA64&lt;&gt;"",H64&gt;0,H64&lt;=1,X64="是",Y64="是"),Q64/R64,"")</x:f>
      </x:c>
      <x:c r="T64" s="17" t="str">
        <x:f>IF(ISNUMBER(S64),IF(S64&gt;=$AE$3,"经济一档",IF(S64&gt;=$AE$4,"经济二档","经济三档")),"待数据")</x:f>
        <x:v>待数据</x:v>
      </x:c>
      <x:c r="U64" s="16" t="str">
        <x:f>IF(ISNUMBER(S64),IF(S64&gt;=$AE$3,$AE$5,IF(S64&gt;=$AE$4,$AE$6,$AE$7)),"")</x:f>
      </x:c>
      <x:c r="V64" s="15"/>
      <x:c r="W64" s="15" t="str"/>
      <x:c r="X64" s="15" t="str">
        <x:v>否</x:v>
      </x:c>
      <x:c r="Y64" s="15" t="str">
        <x:v>否</x:v>
      </x:c>
      <x:c r="Z64" s="15" t="str"/>
      <x:c r="AA64" s="15" t="str"/>
      <x:c r="AB64" s="15" t="str"/>
      <x:c r="AC64" s="16" t="str">
        <x:f>IF(ISNUMBER(J64),ROUND(J64*$AE$2,2),"")</x:f>
      </x:c>
    </x:row>
    <x:row r="65" ht="25" customHeight="1">
      <x:c r="A65" s="7" t="str">
        <x:v>13/1302/130204</x:v>
      </x:c>
      <x:c r="B65" s="7" t="str">
        <x:v>河北省</x:v>
      </x:c>
      <x:c r="C65" s="7" t="str">
        <x:v>唐山市</x:v>
      </x:c>
      <x:c r="D65" s="7" t="str">
        <x:v>古冶区</x:v>
      </x:c>
      <x:c r="E65" s="13" t="str">
        <x:v>130204</x:v>
      </x:c>
      <x:c r="F65" s="7" t="str">
        <x:v>行政区县选区</x:v>
      </x:c>
      <x:c r="G65" s="7" t="str">
        <x:v>三线</x:v>
      </x:c>
      <x:c r="H65" s="10" t="n">
        <x:v>0.5</x:v>
      </x:c>
      <x:c r="I65" s="16" t="str">
        <x:f>IF(ISNUMBER(U65),ROUND(H65*U65,4),"")</x:f>
      </x:c>
      <x:c r="J65" s="16" t="str">
        <x:f>IF(ISNUMBER(I65),I65,"")</x:f>
      </x:c>
      <x:c r="K65" s="17" t="str">
        <x:f>IF(AND(ISNUMBER(Q65),ISNUMBER(R65),Q65&gt;R65),"GDP超出基准，待核查",IF(ISNUMBER(I65),"按GDP规则计算","待核验，暂不生成区县报价"))</x:f>
        <x:v>待核验，暂不生成区县报价</x:v>
      </x:c>
      <x:c r="L65" s="7" t="str">
        <x:v>尚未取得同年份、同口径的区县GDP和同城最高值依据；不自动套用城市或主城区系数</x:v>
      </x:c>
      <x:c r="M65" s="15" t="str"/>
      <x:c r="N65" s="15"/>
      <x:c r="O65" s="15" t="str"/>
      <x:c r="P65" s="15" t="str"/>
      <x:c r="Q65" s="14"/>
      <x:c r="R65" s="14"/>
      <x:c r="S65" s="18" t="str">
        <x:f>IF(AND(ISNUMBER(Q65),ISNUMBER(R65),Q65&gt;0,R65&gt;0,Q65&lt;=R65,ISNUMBER(N65),N65=V65,P65&lt;&gt;"",P65=AB65,M65&lt;&gt;"",W65&lt;&gt;"",Z65&lt;&gt;"",AA65&lt;&gt;"",H65&gt;0,H65&lt;=1,X65="是",Y65="是"),Q65/R65,"")</x:f>
      </x:c>
      <x:c r="T65" s="17" t="str">
        <x:f>IF(ISNUMBER(S65),IF(S65&gt;=$AE$3,"经济一档",IF(S65&gt;=$AE$4,"经济二档","经济三档")),"待数据")</x:f>
        <x:v>待数据</x:v>
      </x:c>
      <x:c r="U65" s="16" t="str">
        <x:f>IF(ISNUMBER(S65),IF(S65&gt;=$AE$3,$AE$5,IF(S65&gt;=$AE$4,$AE$6,$AE$7)),"")</x:f>
      </x:c>
      <x:c r="V65" s="15"/>
      <x:c r="W65" s="15" t="str"/>
      <x:c r="X65" s="15" t="str">
        <x:v>否</x:v>
      </x:c>
      <x:c r="Y65" s="15" t="str">
        <x:v>否</x:v>
      </x:c>
      <x:c r="Z65" s="15" t="str"/>
      <x:c r="AA65" s="15" t="str"/>
      <x:c r="AB65" s="15" t="str"/>
      <x:c r="AC65" s="16" t="str">
        <x:f>IF(ISNUMBER(J65),ROUND(J65*$AE$2,2),"")</x:f>
      </x:c>
    </x:row>
    <x:row r="66" ht="25" customHeight="1">
      <x:c r="A66" s="7" t="str">
        <x:v>13/1302/130205</x:v>
      </x:c>
      <x:c r="B66" s="7" t="str">
        <x:v>河北省</x:v>
      </x:c>
      <x:c r="C66" s="7" t="str">
        <x:v>唐山市</x:v>
      </x:c>
      <x:c r="D66" s="7" t="str">
        <x:v>开平区</x:v>
      </x:c>
      <x:c r="E66" s="13" t="str">
        <x:v>130205</x:v>
      </x:c>
      <x:c r="F66" s="7" t="str">
        <x:v>行政区县选区</x:v>
      </x:c>
      <x:c r="G66" s="7" t="str">
        <x:v>三线</x:v>
      </x:c>
      <x:c r="H66" s="10" t="n">
        <x:v>0.5</x:v>
      </x:c>
      <x:c r="I66" s="16" t="str">
        <x:f>IF(ISNUMBER(U66),ROUND(H66*U66,4),"")</x:f>
      </x:c>
      <x:c r="J66" s="16" t="str">
        <x:f>IF(ISNUMBER(I66),I66,"")</x:f>
      </x:c>
      <x:c r="K66" s="17" t="str">
        <x:f>IF(AND(ISNUMBER(Q66),ISNUMBER(R66),Q66&gt;R66),"GDP超出基准，待核查",IF(ISNUMBER(I66),"按GDP规则计算","待核验，暂不生成区县报价"))</x:f>
        <x:v>待核验，暂不生成区县报价</x:v>
      </x:c>
      <x:c r="L66" s="7" t="str">
        <x:v>尚未取得同年份、同口径的区县GDP和同城最高值依据；不自动套用城市或主城区系数</x:v>
      </x:c>
      <x:c r="M66" s="15" t="str"/>
      <x:c r="N66" s="15"/>
      <x:c r="O66" s="15" t="str"/>
      <x:c r="P66" s="15" t="str"/>
      <x:c r="Q66" s="14"/>
      <x:c r="R66" s="14"/>
      <x:c r="S66" s="18" t="str">
        <x:f>IF(AND(ISNUMBER(Q66),ISNUMBER(R66),Q66&gt;0,R66&gt;0,Q66&lt;=R66,ISNUMBER(N66),N66=V66,P66&lt;&gt;"",P66=AB66,M66&lt;&gt;"",W66&lt;&gt;"",Z66&lt;&gt;"",AA66&lt;&gt;"",H66&gt;0,H66&lt;=1,X66="是",Y66="是"),Q66/R66,"")</x:f>
      </x:c>
      <x:c r="T66" s="17" t="str">
        <x:f>IF(ISNUMBER(S66),IF(S66&gt;=$AE$3,"经济一档",IF(S66&gt;=$AE$4,"经济二档","经济三档")),"待数据")</x:f>
        <x:v>待数据</x:v>
      </x:c>
      <x:c r="U66" s="16" t="str">
        <x:f>IF(ISNUMBER(S66),IF(S66&gt;=$AE$3,$AE$5,IF(S66&gt;=$AE$4,$AE$6,$AE$7)),"")</x:f>
      </x:c>
      <x:c r="V66" s="15"/>
      <x:c r="W66" s="15" t="str"/>
      <x:c r="X66" s="15" t="str">
        <x:v>否</x:v>
      </x:c>
      <x:c r="Y66" s="15" t="str">
        <x:v>否</x:v>
      </x:c>
      <x:c r="Z66" s="15" t="str"/>
      <x:c r="AA66" s="15" t="str"/>
      <x:c r="AB66" s="15" t="str"/>
      <x:c r="AC66" s="16" t="str">
        <x:f>IF(ISNUMBER(J66),ROUND(J66*$AE$2,2),"")</x:f>
      </x:c>
    </x:row>
    <x:row r="67" ht="25" customHeight="1">
      <x:c r="A67" s="7" t="str">
        <x:v>13/1302/130207</x:v>
      </x:c>
      <x:c r="B67" s="7" t="str">
        <x:v>河北省</x:v>
      </x:c>
      <x:c r="C67" s="7" t="str">
        <x:v>唐山市</x:v>
      </x:c>
      <x:c r="D67" s="7" t="str">
        <x:v>丰南区</x:v>
      </x:c>
      <x:c r="E67" s="13" t="str">
        <x:v>130207</x:v>
      </x:c>
      <x:c r="F67" s="7" t="str">
        <x:v>行政区县选区</x:v>
      </x:c>
      <x:c r="G67" s="7" t="str">
        <x:v>三线</x:v>
      </x:c>
      <x:c r="H67" s="10" t="n">
        <x:v>0.5</x:v>
      </x:c>
      <x:c r="I67" s="16" t="str">
        <x:f>IF(ISNUMBER(U67),ROUND(H67*U67,4),"")</x:f>
      </x:c>
      <x:c r="J67" s="16" t="str">
        <x:f>IF(ISNUMBER(I67),I67,"")</x:f>
      </x:c>
      <x:c r="K67" s="17" t="str">
        <x:f>IF(AND(ISNUMBER(Q67),ISNUMBER(R67),Q67&gt;R67),"GDP超出基准，待核查",IF(ISNUMBER(I67),"按GDP规则计算","待核验，暂不生成区县报价"))</x:f>
        <x:v>待核验，暂不生成区县报价</x:v>
      </x:c>
      <x:c r="L67" s="7" t="str">
        <x:v>尚未取得同年份、同口径的区县GDP和同城最高值依据；不自动套用城市或主城区系数</x:v>
      </x:c>
      <x:c r="M67" s="15" t="str"/>
      <x:c r="N67" s="15"/>
      <x:c r="O67" s="15" t="str"/>
      <x:c r="P67" s="15" t="str"/>
      <x:c r="Q67" s="14"/>
      <x:c r="R67" s="14"/>
      <x:c r="S67" s="18" t="str">
        <x:f>IF(AND(ISNUMBER(Q67),ISNUMBER(R67),Q67&gt;0,R67&gt;0,Q67&lt;=R67,ISNUMBER(N67),N67=V67,P67&lt;&gt;"",P67=AB67,M67&lt;&gt;"",W67&lt;&gt;"",Z67&lt;&gt;"",AA67&lt;&gt;"",H67&gt;0,H67&lt;=1,X67="是",Y67="是"),Q67/R67,"")</x:f>
      </x:c>
      <x:c r="T67" s="17" t="str">
        <x:f>IF(ISNUMBER(S67),IF(S67&gt;=$AE$3,"经济一档",IF(S67&gt;=$AE$4,"经济二档","经济三档")),"待数据")</x:f>
        <x:v>待数据</x:v>
      </x:c>
      <x:c r="U67" s="16" t="str">
        <x:f>IF(ISNUMBER(S67),IF(S67&gt;=$AE$3,$AE$5,IF(S67&gt;=$AE$4,$AE$6,$AE$7)),"")</x:f>
      </x:c>
      <x:c r="V67" s="15"/>
      <x:c r="W67" s="15" t="str"/>
      <x:c r="X67" s="15" t="str">
        <x:v>否</x:v>
      </x:c>
      <x:c r="Y67" s="15" t="str">
        <x:v>否</x:v>
      </x:c>
      <x:c r="Z67" s="15" t="str"/>
      <x:c r="AA67" s="15" t="str"/>
      <x:c r="AB67" s="15" t="str"/>
      <x:c r="AC67" s="16" t="str">
        <x:f>IF(ISNUMBER(J67),ROUND(J67*$AE$2,2),"")</x:f>
      </x:c>
    </x:row>
    <x:row r="68" ht="25" customHeight="1">
      <x:c r="A68" s="7" t="str">
        <x:v>13/1302/130208</x:v>
      </x:c>
      <x:c r="B68" s="7" t="str">
        <x:v>河北省</x:v>
      </x:c>
      <x:c r="C68" s="7" t="str">
        <x:v>唐山市</x:v>
      </x:c>
      <x:c r="D68" s="7" t="str">
        <x:v>丰润区</x:v>
      </x:c>
      <x:c r="E68" s="13" t="str">
        <x:v>130208</x:v>
      </x:c>
      <x:c r="F68" s="7" t="str">
        <x:v>行政区县选区</x:v>
      </x:c>
      <x:c r="G68" s="7" t="str">
        <x:v>三线</x:v>
      </x:c>
      <x:c r="H68" s="10" t="n">
        <x:v>0.5</x:v>
      </x:c>
      <x:c r="I68" s="16" t="str">
        <x:f>IF(ISNUMBER(U68),ROUND(H68*U68,4),"")</x:f>
      </x:c>
      <x:c r="J68" s="16" t="str">
        <x:f>IF(ISNUMBER(I68),I68,"")</x:f>
      </x:c>
      <x:c r="K68" s="17" t="str">
        <x:f>IF(AND(ISNUMBER(Q68),ISNUMBER(R68),Q68&gt;R68),"GDP超出基准，待核查",IF(ISNUMBER(I68),"按GDP规则计算","待核验，暂不生成区县报价"))</x:f>
        <x:v>待核验，暂不生成区县报价</x:v>
      </x:c>
      <x:c r="L68" s="7" t="str">
        <x:v>尚未取得同年份、同口径的区县GDP和同城最高值依据；不自动套用城市或主城区系数</x:v>
      </x:c>
      <x:c r="M68" s="15" t="str"/>
      <x:c r="N68" s="15"/>
      <x:c r="O68" s="15" t="str"/>
      <x:c r="P68" s="15" t="str"/>
      <x:c r="Q68" s="14"/>
      <x:c r="R68" s="14"/>
      <x:c r="S68" s="18" t="str">
        <x:f>IF(AND(ISNUMBER(Q68),ISNUMBER(R68),Q68&gt;0,R68&gt;0,Q68&lt;=R68,ISNUMBER(N68),N68=V68,P68&lt;&gt;"",P68=AB68,M68&lt;&gt;"",W68&lt;&gt;"",Z68&lt;&gt;"",AA68&lt;&gt;"",H68&gt;0,H68&lt;=1,X68="是",Y68="是"),Q68/R68,"")</x:f>
      </x:c>
      <x:c r="T68" s="17" t="str">
        <x:f>IF(ISNUMBER(S68),IF(S68&gt;=$AE$3,"经济一档",IF(S68&gt;=$AE$4,"经济二档","经济三档")),"待数据")</x:f>
        <x:v>待数据</x:v>
      </x:c>
      <x:c r="U68" s="16" t="str">
        <x:f>IF(ISNUMBER(S68),IF(S68&gt;=$AE$3,$AE$5,IF(S68&gt;=$AE$4,$AE$6,$AE$7)),"")</x:f>
      </x:c>
      <x:c r="V68" s="15"/>
      <x:c r="W68" s="15" t="str"/>
      <x:c r="X68" s="15" t="str">
        <x:v>否</x:v>
      </x:c>
      <x:c r="Y68" s="15" t="str">
        <x:v>否</x:v>
      </x:c>
      <x:c r="Z68" s="15" t="str"/>
      <x:c r="AA68" s="15" t="str"/>
      <x:c r="AB68" s="15" t="str"/>
      <x:c r="AC68" s="16" t="str">
        <x:f>IF(ISNUMBER(J68),ROUND(J68*$AE$2,2),"")</x:f>
      </x:c>
    </x:row>
    <x:row r="69" ht="25" customHeight="1">
      <x:c r="A69" s="7" t="str">
        <x:v>13/1302/130209</x:v>
      </x:c>
      <x:c r="B69" s="7" t="str">
        <x:v>河北省</x:v>
      </x:c>
      <x:c r="C69" s="7" t="str">
        <x:v>唐山市</x:v>
      </x:c>
      <x:c r="D69" s="7" t="str">
        <x:v>曹妃甸区</x:v>
      </x:c>
      <x:c r="E69" s="13" t="str">
        <x:v>130209</x:v>
      </x:c>
      <x:c r="F69" s="7" t="str">
        <x:v>行政区县选区</x:v>
      </x:c>
      <x:c r="G69" s="7" t="str">
        <x:v>三线</x:v>
      </x:c>
      <x:c r="H69" s="10" t="n">
        <x:v>0.5</x:v>
      </x:c>
      <x:c r="I69" s="16" t="str">
        <x:f>IF(ISNUMBER(U69),ROUND(H69*U69,4),"")</x:f>
      </x:c>
      <x:c r="J69" s="16" t="str">
        <x:f>IF(ISNUMBER(I69),I69,"")</x:f>
      </x:c>
      <x:c r="K69" s="17" t="str">
        <x:f>IF(AND(ISNUMBER(Q69),ISNUMBER(R69),Q69&gt;R69),"GDP超出基准，待核查",IF(ISNUMBER(I69),"按GDP规则计算","待核验，暂不生成区县报价"))</x:f>
        <x:v>待核验，暂不生成区县报价</x:v>
      </x:c>
      <x:c r="L69" s="7" t="str">
        <x:v>尚未取得同年份、同口径的区县GDP和同城最高值依据；不自动套用城市或主城区系数</x:v>
      </x:c>
      <x:c r="M69" s="15" t="str"/>
      <x:c r="N69" s="15"/>
      <x:c r="O69" s="15" t="str"/>
      <x:c r="P69" s="15" t="str"/>
      <x:c r="Q69" s="14"/>
      <x:c r="R69" s="14"/>
      <x:c r="S69" s="18" t="str">
        <x:f>IF(AND(ISNUMBER(Q69),ISNUMBER(R69),Q69&gt;0,R69&gt;0,Q69&lt;=R69,ISNUMBER(N69),N69=V69,P69&lt;&gt;"",P69=AB69,M69&lt;&gt;"",W69&lt;&gt;"",Z69&lt;&gt;"",AA69&lt;&gt;"",H69&gt;0,H69&lt;=1,X69="是",Y69="是"),Q69/R69,"")</x:f>
      </x:c>
      <x:c r="T69" s="17" t="str">
        <x:f>IF(ISNUMBER(S69),IF(S69&gt;=$AE$3,"经济一档",IF(S69&gt;=$AE$4,"经济二档","经济三档")),"待数据")</x:f>
        <x:v>待数据</x:v>
      </x:c>
      <x:c r="U69" s="16" t="str">
        <x:f>IF(ISNUMBER(S69),IF(S69&gt;=$AE$3,$AE$5,IF(S69&gt;=$AE$4,$AE$6,$AE$7)),"")</x:f>
      </x:c>
      <x:c r="V69" s="15"/>
      <x:c r="W69" s="15" t="str"/>
      <x:c r="X69" s="15" t="str">
        <x:v>否</x:v>
      </x:c>
      <x:c r="Y69" s="15" t="str">
        <x:v>否</x:v>
      </x:c>
      <x:c r="Z69" s="15" t="str"/>
      <x:c r="AA69" s="15" t="str"/>
      <x:c r="AB69" s="15" t="str"/>
      <x:c r="AC69" s="16" t="str">
        <x:f>IF(ISNUMBER(J69),ROUND(J69*$AE$2,2),"")</x:f>
      </x:c>
    </x:row>
    <x:row r="70" ht="25" customHeight="1">
      <x:c r="A70" s="7" t="str">
        <x:v>13/1302/130224</x:v>
      </x:c>
      <x:c r="B70" s="7" t="str">
        <x:v>河北省</x:v>
      </x:c>
      <x:c r="C70" s="7" t="str">
        <x:v>唐山市</x:v>
      </x:c>
      <x:c r="D70" s="7" t="str">
        <x:v>滦南县</x:v>
      </x:c>
      <x:c r="E70" s="13" t="str">
        <x:v>130224</x:v>
      </x:c>
      <x:c r="F70" s="7" t="str">
        <x:v>行政区县选区</x:v>
      </x:c>
      <x:c r="G70" s="7" t="str">
        <x:v>三线</x:v>
      </x:c>
      <x:c r="H70" s="10" t="n">
        <x:v>0.5</x:v>
      </x:c>
      <x:c r="I70" s="16" t="str">
        <x:f>IF(ISNUMBER(U70),ROUND(H70*U70,4),"")</x:f>
      </x:c>
      <x:c r="J70" s="16" t="str">
        <x:f>IF(ISNUMBER(I70),I70,"")</x:f>
      </x:c>
      <x:c r="K70" s="17" t="str">
        <x:f>IF(AND(ISNUMBER(Q70),ISNUMBER(R70),Q70&gt;R70),"GDP超出基准，待核查",IF(ISNUMBER(I70),"按GDP规则计算","待核验，暂不生成区县报价"))</x:f>
        <x:v>待核验，暂不生成区县报价</x:v>
      </x:c>
      <x:c r="L70" s="7" t="str">
        <x:v>尚未取得同年份、同口径的区县GDP和同城最高值依据；不自动套用城市或主城区系数</x:v>
      </x:c>
      <x:c r="M70" s="15" t="str"/>
      <x:c r="N70" s="15"/>
      <x:c r="O70" s="15" t="str"/>
      <x:c r="P70" s="15" t="str"/>
      <x:c r="Q70" s="14"/>
      <x:c r="R70" s="14"/>
      <x:c r="S70" s="18" t="str">
        <x:f>IF(AND(ISNUMBER(Q70),ISNUMBER(R70),Q70&gt;0,R70&gt;0,Q70&lt;=R70,ISNUMBER(N70),N70=V70,P70&lt;&gt;"",P70=AB70,M70&lt;&gt;"",W70&lt;&gt;"",Z70&lt;&gt;"",AA70&lt;&gt;"",H70&gt;0,H70&lt;=1,X70="是",Y70="是"),Q70/R70,"")</x:f>
      </x:c>
      <x:c r="T70" s="17" t="str">
        <x:f>IF(ISNUMBER(S70),IF(S70&gt;=$AE$3,"经济一档",IF(S70&gt;=$AE$4,"经济二档","经济三档")),"待数据")</x:f>
        <x:v>待数据</x:v>
      </x:c>
      <x:c r="U70" s="16" t="str">
        <x:f>IF(ISNUMBER(S70),IF(S70&gt;=$AE$3,$AE$5,IF(S70&gt;=$AE$4,$AE$6,$AE$7)),"")</x:f>
      </x:c>
      <x:c r="V70" s="15"/>
      <x:c r="W70" s="15" t="str"/>
      <x:c r="X70" s="15" t="str">
        <x:v>否</x:v>
      </x:c>
      <x:c r="Y70" s="15" t="str">
        <x:v>否</x:v>
      </x:c>
      <x:c r="Z70" s="15" t="str"/>
      <x:c r="AA70" s="15" t="str"/>
      <x:c r="AB70" s="15" t="str"/>
      <x:c r="AC70" s="16" t="str">
        <x:f>IF(ISNUMBER(J70),ROUND(J70*$AE$2,2),"")</x:f>
      </x:c>
    </x:row>
    <x:row r="71" ht="25" customHeight="1">
      <x:c r="A71" s="7" t="str">
        <x:v>13/1302/130225</x:v>
      </x:c>
      <x:c r="B71" s="7" t="str">
        <x:v>河北省</x:v>
      </x:c>
      <x:c r="C71" s="7" t="str">
        <x:v>唐山市</x:v>
      </x:c>
      <x:c r="D71" s="7" t="str">
        <x:v>乐亭县</x:v>
      </x:c>
      <x:c r="E71" s="13" t="str">
        <x:v>130225</x:v>
      </x:c>
      <x:c r="F71" s="7" t="str">
        <x:v>行政区县选区</x:v>
      </x:c>
      <x:c r="G71" s="7" t="str">
        <x:v>三线</x:v>
      </x:c>
      <x:c r="H71" s="10" t="n">
        <x:v>0.5</x:v>
      </x:c>
      <x:c r="I71" s="16" t="str">
        <x:f>IF(ISNUMBER(U71),ROUND(H71*U71,4),"")</x:f>
      </x:c>
      <x:c r="J71" s="16" t="str">
        <x:f>IF(ISNUMBER(I71),I71,"")</x:f>
      </x:c>
      <x:c r="K71" s="17" t="str">
        <x:f>IF(AND(ISNUMBER(Q71),ISNUMBER(R71),Q71&gt;R71),"GDP超出基准，待核查",IF(ISNUMBER(I71),"按GDP规则计算","待核验，暂不生成区县报价"))</x:f>
        <x:v>待核验，暂不生成区县报价</x:v>
      </x:c>
      <x:c r="L71" s="7" t="str">
        <x:v>尚未取得同年份、同口径的区县GDP和同城最高值依据；不自动套用城市或主城区系数</x:v>
      </x:c>
      <x:c r="M71" s="15" t="str"/>
      <x:c r="N71" s="15"/>
      <x:c r="O71" s="15" t="str"/>
      <x:c r="P71" s="15" t="str"/>
      <x:c r="Q71" s="14"/>
      <x:c r="R71" s="14"/>
      <x:c r="S71" s="18" t="str">
        <x:f>IF(AND(ISNUMBER(Q71),ISNUMBER(R71),Q71&gt;0,R71&gt;0,Q71&lt;=R71,ISNUMBER(N71),N71=V71,P71&lt;&gt;"",P71=AB71,M71&lt;&gt;"",W71&lt;&gt;"",Z71&lt;&gt;"",AA71&lt;&gt;"",H71&gt;0,H71&lt;=1,X71="是",Y71="是"),Q71/R71,"")</x:f>
      </x:c>
      <x:c r="T71" s="17" t="str">
        <x:f>IF(ISNUMBER(S71),IF(S71&gt;=$AE$3,"经济一档",IF(S71&gt;=$AE$4,"经济二档","经济三档")),"待数据")</x:f>
        <x:v>待数据</x:v>
      </x:c>
      <x:c r="U71" s="16" t="str">
        <x:f>IF(ISNUMBER(S71),IF(S71&gt;=$AE$3,$AE$5,IF(S71&gt;=$AE$4,$AE$6,$AE$7)),"")</x:f>
      </x:c>
      <x:c r="V71" s="15"/>
      <x:c r="W71" s="15" t="str"/>
      <x:c r="X71" s="15" t="str">
        <x:v>否</x:v>
      </x:c>
      <x:c r="Y71" s="15" t="str">
        <x:v>否</x:v>
      </x:c>
      <x:c r="Z71" s="15" t="str"/>
      <x:c r="AA71" s="15" t="str"/>
      <x:c r="AB71" s="15" t="str"/>
      <x:c r="AC71" s="16" t="str">
        <x:f>IF(ISNUMBER(J71),ROUND(J71*$AE$2,2),"")</x:f>
      </x:c>
    </x:row>
    <x:row r="72" ht="25" customHeight="1">
      <x:c r="A72" s="7" t="str">
        <x:v>13/1302/130227</x:v>
      </x:c>
      <x:c r="B72" s="7" t="str">
        <x:v>河北省</x:v>
      </x:c>
      <x:c r="C72" s="7" t="str">
        <x:v>唐山市</x:v>
      </x:c>
      <x:c r="D72" s="7" t="str">
        <x:v>迁西县</x:v>
      </x:c>
      <x:c r="E72" s="13" t="str">
        <x:v>130227</x:v>
      </x:c>
      <x:c r="F72" s="7" t="str">
        <x:v>行政区县选区</x:v>
      </x:c>
      <x:c r="G72" s="7" t="str">
        <x:v>三线</x:v>
      </x:c>
      <x:c r="H72" s="10" t="n">
        <x:v>0.5</x:v>
      </x:c>
      <x:c r="I72" s="16" t="str">
        <x:f>IF(ISNUMBER(U72),ROUND(H72*U72,4),"")</x:f>
      </x:c>
      <x:c r="J72" s="16" t="str">
        <x:f>IF(ISNUMBER(I72),I72,"")</x:f>
      </x:c>
      <x:c r="K72" s="17" t="str">
        <x:f>IF(AND(ISNUMBER(Q72),ISNUMBER(R72),Q72&gt;R72),"GDP超出基准，待核查",IF(ISNUMBER(I72),"按GDP规则计算","待核验，暂不生成区县报价"))</x:f>
        <x:v>待核验，暂不生成区县报价</x:v>
      </x:c>
      <x:c r="L72" s="7" t="str">
        <x:v>尚未取得同年份、同口径的区县GDP和同城最高值依据；不自动套用城市或主城区系数</x:v>
      </x:c>
      <x:c r="M72" s="15" t="str"/>
      <x:c r="N72" s="15"/>
      <x:c r="O72" s="15" t="str"/>
      <x:c r="P72" s="15" t="str"/>
      <x:c r="Q72" s="14"/>
      <x:c r="R72" s="14"/>
      <x:c r="S72" s="18" t="str">
        <x:f>IF(AND(ISNUMBER(Q72),ISNUMBER(R72),Q72&gt;0,R72&gt;0,Q72&lt;=R72,ISNUMBER(N72),N72=V72,P72&lt;&gt;"",P72=AB72,M72&lt;&gt;"",W72&lt;&gt;"",Z72&lt;&gt;"",AA72&lt;&gt;"",H72&gt;0,H72&lt;=1,X72="是",Y72="是"),Q72/R72,"")</x:f>
      </x:c>
      <x:c r="T72" s="17" t="str">
        <x:f>IF(ISNUMBER(S72),IF(S72&gt;=$AE$3,"经济一档",IF(S72&gt;=$AE$4,"经济二档","经济三档")),"待数据")</x:f>
        <x:v>待数据</x:v>
      </x:c>
      <x:c r="U72" s="16" t="str">
        <x:f>IF(ISNUMBER(S72),IF(S72&gt;=$AE$3,$AE$5,IF(S72&gt;=$AE$4,$AE$6,$AE$7)),"")</x:f>
      </x:c>
      <x:c r="V72" s="15"/>
      <x:c r="W72" s="15" t="str"/>
      <x:c r="X72" s="15" t="str">
        <x:v>否</x:v>
      </x:c>
      <x:c r="Y72" s="15" t="str">
        <x:v>否</x:v>
      </x:c>
      <x:c r="Z72" s="15" t="str"/>
      <x:c r="AA72" s="15" t="str"/>
      <x:c r="AB72" s="15" t="str"/>
      <x:c r="AC72" s="16" t="str">
        <x:f>IF(ISNUMBER(J72),ROUND(J72*$AE$2,2),"")</x:f>
      </x:c>
    </x:row>
    <x:row r="73" ht="25" customHeight="1">
      <x:c r="A73" s="7" t="str">
        <x:v>13/1302/130229</x:v>
      </x:c>
      <x:c r="B73" s="7" t="str">
        <x:v>河北省</x:v>
      </x:c>
      <x:c r="C73" s="7" t="str">
        <x:v>唐山市</x:v>
      </x:c>
      <x:c r="D73" s="7" t="str">
        <x:v>玉田县</x:v>
      </x:c>
      <x:c r="E73" s="13" t="str">
        <x:v>130229</x:v>
      </x:c>
      <x:c r="F73" s="7" t="str">
        <x:v>行政区县选区</x:v>
      </x:c>
      <x:c r="G73" s="7" t="str">
        <x:v>三线</x:v>
      </x:c>
      <x:c r="H73" s="10" t="n">
        <x:v>0.5</x:v>
      </x:c>
      <x:c r="I73" s="16" t="str">
        <x:f>IF(ISNUMBER(U73),ROUND(H73*U73,4),"")</x:f>
      </x:c>
      <x:c r="J73" s="16" t="str">
        <x:f>IF(ISNUMBER(I73),I73,"")</x:f>
      </x:c>
      <x:c r="K73" s="17" t="str">
        <x:f>IF(AND(ISNUMBER(Q73),ISNUMBER(R73),Q73&gt;R73),"GDP超出基准，待核查",IF(ISNUMBER(I73),"按GDP规则计算","待核验，暂不生成区县报价"))</x:f>
        <x:v>待核验，暂不生成区县报价</x:v>
      </x:c>
      <x:c r="L73" s="7" t="str">
        <x:v>尚未取得同年份、同口径的区县GDP和同城最高值依据；不自动套用城市或主城区系数</x:v>
      </x:c>
      <x:c r="M73" s="15" t="str"/>
      <x:c r="N73" s="15"/>
      <x:c r="O73" s="15" t="str"/>
      <x:c r="P73" s="15" t="str"/>
      <x:c r="Q73" s="14"/>
      <x:c r="R73" s="14"/>
      <x:c r="S73" s="18" t="str">
        <x:f>IF(AND(ISNUMBER(Q73),ISNUMBER(R73),Q73&gt;0,R73&gt;0,Q73&lt;=R73,ISNUMBER(N73),N73=V73,P73&lt;&gt;"",P73=AB73,M73&lt;&gt;"",W73&lt;&gt;"",Z73&lt;&gt;"",AA73&lt;&gt;"",H73&gt;0,H73&lt;=1,X73="是",Y73="是"),Q73/R73,"")</x:f>
      </x:c>
      <x:c r="T73" s="17" t="str">
        <x:f>IF(ISNUMBER(S73),IF(S73&gt;=$AE$3,"经济一档",IF(S73&gt;=$AE$4,"经济二档","经济三档")),"待数据")</x:f>
        <x:v>待数据</x:v>
      </x:c>
      <x:c r="U73" s="16" t="str">
        <x:f>IF(ISNUMBER(S73),IF(S73&gt;=$AE$3,$AE$5,IF(S73&gt;=$AE$4,$AE$6,$AE$7)),"")</x:f>
      </x:c>
      <x:c r="V73" s="15"/>
      <x:c r="W73" s="15" t="str"/>
      <x:c r="X73" s="15" t="str">
        <x:v>否</x:v>
      </x:c>
      <x:c r="Y73" s="15" t="str">
        <x:v>否</x:v>
      </x:c>
      <x:c r="Z73" s="15" t="str"/>
      <x:c r="AA73" s="15" t="str"/>
      <x:c r="AB73" s="15" t="str"/>
      <x:c r="AC73" s="16" t="str">
        <x:f>IF(ISNUMBER(J73),ROUND(J73*$AE$2,2),"")</x:f>
      </x:c>
    </x:row>
    <x:row r="74" ht="25" customHeight="1">
      <x:c r="A74" s="7" t="str">
        <x:v>13/1302/130271</x:v>
      </x:c>
      <x:c r="B74" s="7" t="str">
        <x:v>河北省</x:v>
      </x:c>
      <x:c r="C74" s="7" t="str">
        <x:v>唐山市</x:v>
      </x:c>
      <x:c r="D74" s="7" t="str">
        <x:v>河北唐山芦台经济开发区</x:v>
      </x:c>
      <x:c r="E74" s="13" t="str">
        <x:v>130271</x:v>
      </x:c>
      <x:c r="F74" s="7" t="str">
        <x:v>功能区或其他统计选区（非行政区县）</x:v>
      </x:c>
      <x:c r="G74" s="7" t="str">
        <x:v>三线</x:v>
      </x:c>
      <x:c r="H74" s="10" t="n">
        <x:v>0.5</x:v>
      </x:c>
      <x:c r="I74" s="16" t="str">
        <x:f>IF(ISNUMBER(U74),ROUND(H74*U74,4),"")</x:f>
      </x:c>
      <x:c r="J74" s="16" t="str">
        <x:f>IF(ISNUMBER(I74),I74,"")</x:f>
      </x:c>
      <x:c r="K74" s="17" t="str">
        <x:f>IF(AND(ISNUMBER(Q74),ISNUMBER(R74),Q74&gt;R74),"GDP超出基准，待核查",IF(ISNUMBER(I74),"按GDP规则计算","待核验，暂不生成区县报价"))</x:f>
        <x:v>待核验，暂不生成区县报价</x:v>
      </x:c>
      <x:c r="L74" s="7" t="str">
        <x:v>尚未取得同年份、同口径的区县GDP和同城最高值依据；不自动套用城市或主城区系数</x:v>
      </x:c>
      <x:c r="M74" s="15" t="str"/>
      <x:c r="N74" s="15"/>
      <x:c r="O74" s="15" t="str"/>
      <x:c r="P74" s="15" t="str"/>
      <x:c r="Q74" s="14"/>
      <x:c r="R74" s="14"/>
      <x:c r="S74" s="18" t="str">
        <x:f>IF(AND(ISNUMBER(Q74),ISNUMBER(R74),Q74&gt;0,R74&gt;0,Q74&lt;=R74,ISNUMBER(N74),N74=V74,P74&lt;&gt;"",P74=AB74,M74&lt;&gt;"",W74&lt;&gt;"",Z74&lt;&gt;"",AA74&lt;&gt;"",H74&gt;0,H74&lt;=1,X74="是",Y74="是"),Q74/R74,"")</x:f>
      </x:c>
      <x:c r="T74" s="17" t="str">
        <x:f>IF(ISNUMBER(S74),IF(S74&gt;=$AE$3,"经济一档",IF(S74&gt;=$AE$4,"经济二档","经济三档")),"待数据")</x:f>
        <x:v>待数据</x:v>
      </x:c>
      <x:c r="U74" s="16" t="str">
        <x:f>IF(ISNUMBER(S74),IF(S74&gt;=$AE$3,$AE$5,IF(S74&gt;=$AE$4,$AE$6,$AE$7)),"")</x:f>
      </x:c>
      <x:c r="V74" s="15"/>
      <x:c r="W74" s="15" t="str"/>
      <x:c r="X74" s="15" t="str">
        <x:v>否</x:v>
      </x:c>
      <x:c r="Y74" s="15" t="str">
        <x:v>否</x:v>
      </x:c>
      <x:c r="Z74" s="15" t="str"/>
      <x:c r="AA74" s="15" t="str"/>
      <x:c r="AB74" s="15" t="str"/>
      <x:c r="AC74" s="16" t="str">
        <x:f>IF(ISNUMBER(J74),ROUND(J74*$AE$2,2),"")</x:f>
      </x:c>
    </x:row>
    <x:row r="75" ht="25" customHeight="1">
      <x:c r="A75" s="7" t="str">
        <x:v>13/1302/130272</x:v>
      </x:c>
      <x:c r="B75" s="7" t="str">
        <x:v>河北省</x:v>
      </x:c>
      <x:c r="C75" s="7" t="str">
        <x:v>唐山市</x:v>
      </x:c>
      <x:c r="D75" s="7" t="str">
        <x:v>唐山市汉沽管理区</x:v>
      </x:c>
      <x:c r="E75" s="13" t="str">
        <x:v>130272</x:v>
      </x:c>
      <x:c r="F75" s="7" t="str">
        <x:v>功能区或其他统计选区（非行政区县）</x:v>
      </x:c>
      <x:c r="G75" s="7" t="str">
        <x:v>三线</x:v>
      </x:c>
      <x:c r="H75" s="10" t="n">
        <x:v>0.5</x:v>
      </x:c>
      <x:c r="I75" s="16" t="str">
        <x:f>IF(ISNUMBER(U75),ROUND(H75*U75,4),"")</x:f>
      </x:c>
      <x:c r="J75" s="16" t="str">
        <x:f>IF(ISNUMBER(I75),I75,"")</x:f>
      </x:c>
      <x:c r="K75" s="17" t="str">
        <x:f>IF(AND(ISNUMBER(Q75),ISNUMBER(R75),Q75&gt;R75),"GDP超出基准，待核查",IF(ISNUMBER(I75),"按GDP规则计算","待核验，暂不生成区县报价"))</x:f>
        <x:v>待核验，暂不生成区县报价</x:v>
      </x:c>
      <x:c r="L75" s="7" t="str">
        <x:v>尚未取得同年份、同口径的区县GDP和同城最高值依据；不自动套用城市或主城区系数</x:v>
      </x:c>
      <x:c r="M75" s="15" t="str"/>
      <x:c r="N75" s="15"/>
      <x:c r="O75" s="15" t="str"/>
      <x:c r="P75" s="15" t="str"/>
      <x:c r="Q75" s="14"/>
      <x:c r="R75" s="14"/>
      <x:c r="S75" s="18" t="str">
        <x:f>IF(AND(ISNUMBER(Q75),ISNUMBER(R75),Q75&gt;0,R75&gt;0,Q75&lt;=R75,ISNUMBER(N75),N75=V75,P75&lt;&gt;"",P75=AB75,M75&lt;&gt;"",W75&lt;&gt;"",Z75&lt;&gt;"",AA75&lt;&gt;"",H75&gt;0,H75&lt;=1,X75="是",Y75="是"),Q75/R75,"")</x:f>
      </x:c>
      <x:c r="T75" s="17" t="str">
        <x:f>IF(ISNUMBER(S75),IF(S75&gt;=$AE$3,"经济一档",IF(S75&gt;=$AE$4,"经济二档","经济三档")),"待数据")</x:f>
        <x:v>待数据</x:v>
      </x:c>
      <x:c r="U75" s="16" t="str">
        <x:f>IF(ISNUMBER(S75),IF(S75&gt;=$AE$3,$AE$5,IF(S75&gt;=$AE$4,$AE$6,$AE$7)),"")</x:f>
      </x:c>
      <x:c r="V75" s="15"/>
      <x:c r="W75" s="15" t="str"/>
      <x:c r="X75" s="15" t="str">
        <x:v>否</x:v>
      </x:c>
      <x:c r="Y75" s="15" t="str">
        <x:v>否</x:v>
      </x:c>
      <x:c r="Z75" s="15" t="str"/>
      <x:c r="AA75" s="15" t="str"/>
      <x:c r="AB75" s="15" t="str"/>
      <x:c r="AC75" s="16" t="str">
        <x:f>IF(ISNUMBER(J75),ROUND(J75*$AE$2,2),"")</x:f>
      </x:c>
    </x:row>
    <x:row r="76" ht="25" customHeight="1">
      <x:c r="A76" s="7" t="str">
        <x:v>13/1302/130273</x:v>
      </x:c>
      <x:c r="B76" s="7" t="str">
        <x:v>河北省</x:v>
      </x:c>
      <x:c r="C76" s="7" t="str">
        <x:v>唐山市</x:v>
      </x:c>
      <x:c r="D76" s="7" t="str">
        <x:v>唐山高新技术产业开发区</x:v>
      </x:c>
      <x:c r="E76" s="13" t="str">
        <x:v>130273</x:v>
      </x:c>
      <x:c r="F76" s="7" t="str">
        <x:v>功能区或其他统计选区（非行政区县）</x:v>
      </x:c>
      <x:c r="G76" s="7" t="str">
        <x:v>三线</x:v>
      </x:c>
      <x:c r="H76" s="10" t="n">
        <x:v>0.5</x:v>
      </x:c>
      <x:c r="I76" s="16" t="str">
        <x:f>IF(ISNUMBER(U76),ROUND(H76*U76,4),"")</x:f>
      </x:c>
      <x:c r="J76" s="16" t="str">
        <x:f>IF(ISNUMBER(I76),I76,"")</x:f>
      </x:c>
      <x:c r="K76" s="17" t="str">
        <x:f>IF(AND(ISNUMBER(Q76),ISNUMBER(R76),Q76&gt;R76),"GDP超出基准，待核查",IF(ISNUMBER(I76),"按GDP规则计算","待核验，暂不生成区县报价"))</x:f>
        <x:v>待核验，暂不生成区县报价</x:v>
      </x:c>
      <x:c r="L76" s="7" t="str">
        <x:v>尚未取得同年份、同口径的区县GDP和同城最高值依据；不自动套用城市或主城区系数</x:v>
      </x:c>
      <x:c r="M76" s="15" t="str"/>
      <x:c r="N76" s="15"/>
      <x:c r="O76" s="15" t="str"/>
      <x:c r="P76" s="15" t="str"/>
      <x:c r="Q76" s="14"/>
      <x:c r="R76" s="14"/>
      <x:c r="S76" s="18" t="str">
        <x:f>IF(AND(ISNUMBER(Q76),ISNUMBER(R76),Q76&gt;0,R76&gt;0,Q76&lt;=R76,ISNUMBER(N76),N76=V76,P76&lt;&gt;"",P76=AB76,M76&lt;&gt;"",W76&lt;&gt;"",Z76&lt;&gt;"",AA76&lt;&gt;"",H76&gt;0,H76&lt;=1,X76="是",Y76="是"),Q76/R76,"")</x:f>
      </x:c>
      <x:c r="T76" s="17" t="str">
        <x:f>IF(ISNUMBER(S76),IF(S76&gt;=$AE$3,"经济一档",IF(S76&gt;=$AE$4,"经济二档","经济三档")),"待数据")</x:f>
        <x:v>待数据</x:v>
      </x:c>
      <x:c r="U76" s="16" t="str">
        <x:f>IF(ISNUMBER(S76),IF(S76&gt;=$AE$3,$AE$5,IF(S76&gt;=$AE$4,$AE$6,$AE$7)),"")</x:f>
      </x:c>
      <x:c r="V76" s="15"/>
      <x:c r="W76" s="15" t="str"/>
      <x:c r="X76" s="15" t="str">
        <x:v>否</x:v>
      </x:c>
      <x:c r="Y76" s="15" t="str">
        <x:v>否</x:v>
      </x:c>
      <x:c r="Z76" s="15" t="str"/>
      <x:c r="AA76" s="15" t="str"/>
      <x:c r="AB76" s="15" t="str"/>
      <x:c r="AC76" s="16" t="str">
        <x:f>IF(ISNUMBER(J76),ROUND(J76*$AE$2,2),"")</x:f>
      </x:c>
    </x:row>
    <x:row r="77" ht="25" customHeight="1">
      <x:c r="A77" s="7" t="str">
        <x:v>13/1302/130274</x:v>
      </x:c>
      <x:c r="B77" s="7" t="str">
        <x:v>河北省</x:v>
      </x:c>
      <x:c r="C77" s="7" t="str">
        <x:v>唐山市</x:v>
      </x:c>
      <x:c r="D77" s="7" t="str">
        <x:v>河北唐山海港经济开发区</x:v>
      </x:c>
      <x:c r="E77" s="13" t="str">
        <x:v>130274</x:v>
      </x:c>
      <x:c r="F77" s="7" t="str">
        <x:v>功能区或其他统计选区（非行政区县）</x:v>
      </x:c>
      <x:c r="G77" s="7" t="str">
        <x:v>三线</x:v>
      </x:c>
      <x:c r="H77" s="10" t="n">
        <x:v>0.5</x:v>
      </x:c>
      <x:c r="I77" s="16" t="str">
        <x:f>IF(ISNUMBER(U77),ROUND(H77*U77,4),"")</x:f>
      </x:c>
      <x:c r="J77" s="16" t="str">
        <x:f>IF(ISNUMBER(I77),I77,"")</x:f>
      </x:c>
      <x:c r="K77" s="17" t="str">
        <x:f>IF(AND(ISNUMBER(Q77),ISNUMBER(R77),Q77&gt;R77),"GDP超出基准，待核查",IF(ISNUMBER(I77),"按GDP规则计算","待核验，暂不生成区县报价"))</x:f>
        <x:v>待核验，暂不生成区县报价</x:v>
      </x:c>
      <x:c r="L77" s="7" t="str">
        <x:v>尚未取得同年份、同口径的区县GDP和同城最高值依据；不自动套用城市或主城区系数</x:v>
      </x:c>
      <x:c r="M77" s="15" t="str"/>
      <x:c r="N77" s="15"/>
      <x:c r="O77" s="15" t="str"/>
      <x:c r="P77" s="15" t="str"/>
      <x:c r="Q77" s="14"/>
      <x:c r="R77" s="14"/>
      <x:c r="S77" s="18" t="str">
        <x:f>IF(AND(ISNUMBER(Q77),ISNUMBER(R77),Q77&gt;0,R77&gt;0,Q77&lt;=R77,ISNUMBER(N77),N77=V77,P77&lt;&gt;"",P77=AB77,M77&lt;&gt;"",W77&lt;&gt;"",Z77&lt;&gt;"",AA77&lt;&gt;"",H77&gt;0,H77&lt;=1,X77="是",Y77="是"),Q77/R77,"")</x:f>
      </x:c>
      <x:c r="T77" s="17" t="str">
        <x:f>IF(ISNUMBER(S77),IF(S77&gt;=$AE$3,"经济一档",IF(S77&gt;=$AE$4,"经济二档","经济三档")),"待数据")</x:f>
        <x:v>待数据</x:v>
      </x:c>
      <x:c r="U77" s="16" t="str">
        <x:f>IF(ISNUMBER(S77),IF(S77&gt;=$AE$3,$AE$5,IF(S77&gt;=$AE$4,$AE$6,$AE$7)),"")</x:f>
      </x:c>
      <x:c r="V77" s="15"/>
      <x:c r="W77" s="15" t="str"/>
      <x:c r="X77" s="15" t="str">
        <x:v>否</x:v>
      </x:c>
      <x:c r="Y77" s="15" t="str">
        <x:v>否</x:v>
      </x:c>
      <x:c r="Z77" s="15" t="str"/>
      <x:c r="AA77" s="15" t="str"/>
      <x:c r="AB77" s="15" t="str"/>
      <x:c r="AC77" s="16" t="str">
        <x:f>IF(ISNUMBER(J77),ROUND(J77*$AE$2,2),"")</x:f>
      </x:c>
    </x:row>
    <x:row r="78" ht="25" customHeight="1">
      <x:c r="A78" s="7" t="str">
        <x:v>13/1302/130281</x:v>
      </x:c>
      <x:c r="B78" s="7" t="str">
        <x:v>河北省</x:v>
      </x:c>
      <x:c r="C78" s="7" t="str">
        <x:v>唐山市</x:v>
      </x:c>
      <x:c r="D78" s="7" t="str">
        <x:v>遵化市</x:v>
      </x:c>
      <x:c r="E78" s="13" t="str">
        <x:v>130281</x:v>
      </x:c>
      <x:c r="F78" s="7" t="str">
        <x:v>行政区县选区</x:v>
      </x:c>
      <x:c r="G78" s="7" t="str">
        <x:v>三线</x:v>
      </x:c>
      <x:c r="H78" s="10" t="n">
        <x:v>0.5</x:v>
      </x:c>
      <x:c r="I78" s="16" t="str">
        <x:f>IF(ISNUMBER(U78),ROUND(H78*U78,4),"")</x:f>
      </x:c>
      <x:c r="J78" s="16" t="str">
        <x:f>IF(ISNUMBER(I78),I78,"")</x:f>
      </x:c>
      <x:c r="K78" s="17" t="str">
        <x:f>IF(AND(ISNUMBER(Q78),ISNUMBER(R78),Q78&gt;R78),"GDP超出基准，待核查",IF(ISNUMBER(I78),"按GDP规则计算","待核验，暂不生成区县报价"))</x:f>
        <x:v>待核验，暂不生成区县报价</x:v>
      </x:c>
      <x:c r="L78" s="7" t="str">
        <x:v>尚未取得同年份、同口径的区县GDP和同城最高值依据；不自动套用城市或主城区系数</x:v>
      </x:c>
      <x:c r="M78" s="15" t="str"/>
      <x:c r="N78" s="15"/>
      <x:c r="O78" s="15" t="str"/>
      <x:c r="P78" s="15" t="str"/>
      <x:c r="Q78" s="14"/>
      <x:c r="R78" s="14"/>
      <x:c r="S78" s="18" t="str">
        <x:f>IF(AND(ISNUMBER(Q78),ISNUMBER(R78),Q78&gt;0,R78&gt;0,Q78&lt;=R78,ISNUMBER(N78),N78=V78,P78&lt;&gt;"",P78=AB78,M78&lt;&gt;"",W78&lt;&gt;"",Z78&lt;&gt;"",AA78&lt;&gt;"",H78&gt;0,H78&lt;=1,X78="是",Y78="是"),Q78/R78,"")</x:f>
      </x:c>
      <x:c r="T78" s="17" t="str">
        <x:f>IF(ISNUMBER(S78),IF(S78&gt;=$AE$3,"经济一档",IF(S78&gt;=$AE$4,"经济二档","经济三档")),"待数据")</x:f>
        <x:v>待数据</x:v>
      </x:c>
      <x:c r="U78" s="16" t="str">
        <x:f>IF(ISNUMBER(S78),IF(S78&gt;=$AE$3,$AE$5,IF(S78&gt;=$AE$4,$AE$6,$AE$7)),"")</x:f>
      </x:c>
      <x:c r="V78" s="15"/>
      <x:c r="W78" s="15" t="str"/>
      <x:c r="X78" s="15" t="str">
        <x:v>否</x:v>
      </x:c>
      <x:c r="Y78" s="15" t="str">
        <x:v>否</x:v>
      </x:c>
      <x:c r="Z78" s="15" t="str"/>
      <x:c r="AA78" s="15" t="str"/>
      <x:c r="AB78" s="15" t="str"/>
      <x:c r="AC78" s="16" t="str">
        <x:f>IF(ISNUMBER(J78),ROUND(J78*$AE$2,2),"")</x:f>
      </x:c>
    </x:row>
    <x:row r="79" ht="25" customHeight="1">
      <x:c r="A79" s="7" t="str">
        <x:v>13/1302/130283</x:v>
      </x:c>
      <x:c r="B79" s="7" t="str">
        <x:v>河北省</x:v>
      </x:c>
      <x:c r="C79" s="7" t="str">
        <x:v>唐山市</x:v>
      </x:c>
      <x:c r="D79" s="7" t="str">
        <x:v>迁安市</x:v>
      </x:c>
      <x:c r="E79" s="13" t="str">
        <x:v>130283</x:v>
      </x:c>
      <x:c r="F79" s="7" t="str">
        <x:v>行政区县选区</x:v>
      </x:c>
      <x:c r="G79" s="7" t="str">
        <x:v>三线</x:v>
      </x:c>
      <x:c r="H79" s="10" t="n">
        <x:v>0.5</x:v>
      </x:c>
      <x:c r="I79" s="16" t="str">
        <x:f>IF(ISNUMBER(U79),ROUND(H79*U79,4),"")</x:f>
      </x:c>
      <x:c r="J79" s="16" t="str">
        <x:f>IF(ISNUMBER(I79),I79,"")</x:f>
      </x:c>
      <x:c r="K79" s="17" t="str">
        <x:f>IF(AND(ISNUMBER(Q79),ISNUMBER(R79),Q79&gt;R79),"GDP超出基准，待核查",IF(ISNUMBER(I79),"按GDP规则计算","待核验，暂不生成区县报价"))</x:f>
        <x:v>待核验，暂不生成区县报价</x:v>
      </x:c>
      <x:c r="L79" s="7" t="str">
        <x:v>尚未取得同年份、同口径的区县GDP和同城最高值依据；不自动套用城市或主城区系数</x:v>
      </x:c>
      <x:c r="M79" s="15" t="str"/>
      <x:c r="N79" s="15"/>
      <x:c r="O79" s="15" t="str"/>
      <x:c r="P79" s="15" t="str"/>
      <x:c r="Q79" s="14"/>
      <x:c r="R79" s="14"/>
      <x:c r="S79" s="18" t="str">
        <x:f>IF(AND(ISNUMBER(Q79),ISNUMBER(R79),Q79&gt;0,R79&gt;0,Q79&lt;=R79,ISNUMBER(N79),N79=V79,P79&lt;&gt;"",P79=AB79,M79&lt;&gt;"",W79&lt;&gt;"",Z79&lt;&gt;"",AA79&lt;&gt;"",H79&gt;0,H79&lt;=1,X79="是",Y79="是"),Q79/R79,"")</x:f>
      </x:c>
      <x:c r="T79" s="17" t="str">
        <x:f>IF(ISNUMBER(S79),IF(S79&gt;=$AE$3,"经济一档",IF(S79&gt;=$AE$4,"经济二档","经济三档")),"待数据")</x:f>
        <x:v>待数据</x:v>
      </x:c>
      <x:c r="U79" s="16" t="str">
        <x:f>IF(ISNUMBER(S79),IF(S79&gt;=$AE$3,$AE$5,IF(S79&gt;=$AE$4,$AE$6,$AE$7)),"")</x:f>
      </x:c>
      <x:c r="V79" s="15"/>
      <x:c r="W79" s="15" t="str"/>
      <x:c r="X79" s="15" t="str">
        <x:v>否</x:v>
      </x:c>
      <x:c r="Y79" s="15" t="str">
        <x:v>否</x:v>
      </x:c>
      <x:c r="Z79" s="15" t="str"/>
      <x:c r="AA79" s="15" t="str"/>
      <x:c r="AB79" s="15" t="str"/>
      <x:c r="AC79" s="16" t="str">
        <x:f>IF(ISNUMBER(J79),ROUND(J79*$AE$2,2),"")</x:f>
      </x:c>
    </x:row>
    <x:row r="80" ht="25" customHeight="1">
      <x:c r="A80" s="7" t="str">
        <x:v>13/1302/130284</x:v>
      </x:c>
      <x:c r="B80" s="7" t="str">
        <x:v>河北省</x:v>
      </x:c>
      <x:c r="C80" s="7" t="str">
        <x:v>唐山市</x:v>
      </x:c>
      <x:c r="D80" s="7" t="str">
        <x:v>滦州市</x:v>
      </x:c>
      <x:c r="E80" s="13" t="str">
        <x:v>130284</x:v>
      </x:c>
      <x:c r="F80" s="7" t="str">
        <x:v>行政区县选区</x:v>
      </x:c>
      <x:c r="G80" s="7" t="str">
        <x:v>三线</x:v>
      </x:c>
      <x:c r="H80" s="10" t="n">
        <x:v>0.5</x:v>
      </x:c>
      <x:c r="I80" s="16" t="str">
        <x:f>IF(ISNUMBER(U80),ROUND(H80*U80,4),"")</x:f>
      </x:c>
      <x:c r="J80" s="16" t="str">
        <x:f>IF(ISNUMBER(I80),I80,"")</x:f>
      </x:c>
      <x:c r="K80" s="17" t="str">
        <x:f>IF(AND(ISNUMBER(Q80),ISNUMBER(R80),Q80&gt;R80),"GDP超出基准，待核查",IF(ISNUMBER(I80),"按GDP规则计算","待核验，暂不生成区县报价"))</x:f>
        <x:v>待核验，暂不生成区县报价</x:v>
      </x:c>
      <x:c r="L80" s="7" t="str">
        <x:v>尚未取得同年份、同口径的区县GDP和同城最高值依据；不自动套用城市或主城区系数</x:v>
      </x:c>
      <x:c r="M80" s="15" t="str"/>
      <x:c r="N80" s="15"/>
      <x:c r="O80" s="15" t="str"/>
      <x:c r="P80" s="15" t="str"/>
      <x:c r="Q80" s="14"/>
      <x:c r="R80" s="14"/>
      <x:c r="S80" s="18" t="str">
        <x:f>IF(AND(ISNUMBER(Q80),ISNUMBER(R80),Q80&gt;0,R80&gt;0,Q80&lt;=R80,ISNUMBER(N80),N80=V80,P80&lt;&gt;"",P80=AB80,M80&lt;&gt;"",W80&lt;&gt;"",Z80&lt;&gt;"",AA80&lt;&gt;"",H80&gt;0,H80&lt;=1,X80="是",Y80="是"),Q80/R80,"")</x:f>
      </x:c>
      <x:c r="T80" s="17" t="str">
        <x:f>IF(ISNUMBER(S80),IF(S80&gt;=$AE$3,"经济一档",IF(S80&gt;=$AE$4,"经济二档","经济三档")),"待数据")</x:f>
        <x:v>待数据</x:v>
      </x:c>
      <x:c r="U80" s="16" t="str">
        <x:f>IF(ISNUMBER(S80),IF(S80&gt;=$AE$3,$AE$5,IF(S80&gt;=$AE$4,$AE$6,$AE$7)),"")</x:f>
      </x:c>
      <x:c r="V80" s="15"/>
      <x:c r="W80" s="15" t="str"/>
      <x:c r="X80" s="15" t="str">
        <x:v>否</x:v>
      </x:c>
      <x:c r="Y80" s="15" t="str">
        <x:v>否</x:v>
      </x:c>
      <x:c r="Z80" s="15" t="str"/>
      <x:c r="AA80" s="15" t="str"/>
      <x:c r="AB80" s="15" t="str"/>
      <x:c r="AC80" s="16" t="str">
        <x:f>IF(ISNUMBER(J80),ROUND(J80*$AE$2,2),"")</x:f>
      </x:c>
    </x:row>
    <x:row r="81" ht="25" customHeight="1">
      <x:c r="A81" s="7" t="str">
        <x:v>13/1303/130302</x:v>
      </x:c>
      <x:c r="B81" s="7" t="str">
        <x:v>河北省</x:v>
      </x:c>
      <x:c r="C81" s="7" t="str">
        <x:v>秦皇岛市</x:v>
      </x:c>
      <x:c r="D81" s="7" t="str">
        <x:v>海港区</x:v>
      </x:c>
      <x:c r="E81" s="13" t="str">
        <x:v>130302</x:v>
      </x:c>
      <x:c r="F81" s="7" t="str">
        <x:v>行政区县选区</x:v>
      </x:c>
      <x:c r="G81" s="7" t="str">
        <x:v>四线</x:v>
      </x:c>
      <x:c r="H81" s="10" t="n">
        <x:v>0.4</x:v>
      </x:c>
      <x:c r="I81" s="16" t="str">
        <x:f>IF(ISNUMBER(U81),ROUND(H81*U81,4),"")</x:f>
      </x:c>
      <x:c r="J81" s="16" t="str">
        <x:f>IF(ISNUMBER(I81),I81,"")</x:f>
      </x:c>
      <x:c r="K81" s="17" t="str">
        <x:f>IF(AND(ISNUMBER(Q81),ISNUMBER(R81),Q81&gt;R81),"GDP超出基准，待核查",IF(ISNUMBER(I81),"按GDP规则计算","待核验，暂不生成区县报价"))</x:f>
        <x:v>待核验，暂不生成区县报价</x:v>
      </x:c>
      <x:c r="L81" s="7" t="str">
        <x:v>尚未取得同年份、同口径的区县GDP和同城最高值依据；不自动套用城市或主城区系数</x:v>
      </x:c>
      <x:c r="M81" s="15" t="str"/>
      <x:c r="N81" s="15"/>
      <x:c r="O81" s="15" t="str"/>
      <x:c r="P81" s="15" t="str"/>
      <x:c r="Q81" s="14"/>
      <x:c r="R81" s="14"/>
      <x:c r="S81" s="18" t="str">
        <x:f>IF(AND(ISNUMBER(Q81),ISNUMBER(R81),Q81&gt;0,R81&gt;0,Q81&lt;=R81,ISNUMBER(N81),N81=V81,P81&lt;&gt;"",P81=AB81,M81&lt;&gt;"",W81&lt;&gt;"",Z81&lt;&gt;"",AA81&lt;&gt;"",H81&gt;0,H81&lt;=1,X81="是",Y81="是"),Q81/R81,"")</x:f>
      </x:c>
      <x:c r="T81" s="17" t="str">
        <x:f>IF(ISNUMBER(S81),IF(S81&gt;=$AE$3,"经济一档",IF(S81&gt;=$AE$4,"经济二档","经济三档")),"待数据")</x:f>
        <x:v>待数据</x:v>
      </x:c>
      <x:c r="U81" s="16" t="str">
        <x:f>IF(ISNUMBER(S81),IF(S81&gt;=$AE$3,$AE$5,IF(S81&gt;=$AE$4,$AE$6,$AE$7)),"")</x:f>
      </x:c>
      <x:c r="V81" s="15"/>
      <x:c r="W81" s="15" t="str"/>
      <x:c r="X81" s="15" t="str">
        <x:v>否</x:v>
      </x:c>
      <x:c r="Y81" s="15" t="str">
        <x:v>否</x:v>
      </x:c>
      <x:c r="Z81" s="15" t="str"/>
      <x:c r="AA81" s="15" t="str"/>
      <x:c r="AB81" s="15" t="str"/>
      <x:c r="AC81" s="16" t="str">
        <x:f>IF(ISNUMBER(J81),ROUND(J81*$AE$2,2),"")</x:f>
      </x:c>
    </x:row>
    <x:row r="82" ht="25" customHeight="1">
      <x:c r="A82" s="7" t="str">
        <x:v>13/1303/130303</x:v>
      </x:c>
      <x:c r="B82" s="7" t="str">
        <x:v>河北省</x:v>
      </x:c>
      <x:c r="C82" s="7" t="str">
        <x:v>秦皇岛市</x:v>
      </x:c>
      <x:c r="D82" s="7" t="str">
        <x:v>山海关区</x:v>
      </x:c>
      <x:c r="E82" s="13" t="str">
        <x:v>130303</x:v>
      </x:c>
      <x:c r="F82" s="7" t="str">
        <x:v>行政区县选区</x:v>
      </x:c>
      <x:c r="G82" s="7" t="str">
        <x:v>四线</x:v>
      </x:c>
      <x:c r="H82" s="10" t="n">
        <x:v>0.4</x:v>
      </x:c>
      <x:c r="I82" s="16" t="str">
        <x:f>IF(ISNUMBER(U82),ROUND(H82*U82,4),"")</x:f>
      </x:c>
      <x:c r="J82" s="16" t="str">
        <x:f>IF(ISNUMBER(I82),I82,"")</x:f>
      </x:c>
      <x:c r="K82" s="17" t="str">
        <x:f>IF(AND(ISNUMBER(Q82),ISNUMBER(R82),Q82&gt;R82),"GDP超出基准，待核查",IF(ISNUMBER(I82),"按GDP规则计算","待核验，暂不生成区县报价"))</x:f>
        <x:v>待核验，暂不生成区县报价</x:v>
      </x:c>
      <x:c r="L82" s="7" t="str">
        <x:v>尚未取得同年份、同口径的区县GDP和同城最高值依据；不自动套用城市或主城区系数</x:v>
      </x:c>
      <x:c r="M82" s="15" t="str"/>
      <x:c r="N82" s="15"/>
      <x:c r="O82" s="15" t="str"/>
      <x:c r="P82" s="15" t="str"/>
      <x:c r="Q82" s="14"/>
      <x:c r="R82" s="14"/>
      <x:c r="S82" s="18" t="str">
        <x:f>IF(AND(ISNUMBER(Q82),ISNUMBER(R82),Q82&gt;0,R82&gt;0,Q82&lt;=R82,ISNUMBER(N82),N82=V82,P82&lt;&gt;"",P82=AB82,M82&lt;&gt;"",W82&lt;&gt;"",Z82&lt;&gt;"",AA82&lt;&gt;"",H82&gt;0,H82&lt;=1,X82="是",Y82="是"),Q82/R82,"")</x:f>
      </x:c>
      <x:c r="T82" s="17" t="str">
        <x:f>IF(ISNUMBER(S82),IF(S82&gt;=$AE$3,"经济一档",IF(S82&gt;=$AE$4,"经济二档","经济三档")),"待数据")</x:f>
        <x:v>待数据</x:v>
      </x:c>
      <x:c r="U82" s="16" t="str">
        <x:f>IF(ISNUMBER(S82),IF(S82&gt;=$AE$3,$AE$5,IF(S82&gt;=$AE$4,$AE$6,$AE$7)),"")</x:f>
      </x:c>
      <x:c r="V82" s="15"/>
      <x:c r="W82" s="15" t="str"/>
      <x:c r="X82" s="15" t="str">
        <x:v>否</x:v>
      </x:c>
      <x:c r="Y82" s="15" t="str">
        <x:v>否</x:v>
      </x:c>
      <x:c r="Z82" s="15" t="str"/>
      <x:c r="AA82" s="15" t="str"/>
      <x:c r="AB82" s="15" t="str"/>
      <x:c r="AC82" s="16" t="str">
        <x:f>IF(ISNUMBER(J82),ROUND(J82*$AE$2,2),"")</x:f>
      </x:c>
    </x:row>
    <x:row r="83" ht="25" customHeight="1">
      <x:c r="A83" s="7" t="str">
        <x:v>13/1303/130304</x:v>
      </x:c>
      <x:c r="B83" s="7" t="str">
        <x:v>河北省</x:v>
      </x:c>
      <x:c r="C83" s="7" t="str">
        <x:v>秦皇岛市</x:v>
      </x:c>
      <x:c r="D83" s="7" t="str">
        <x:v>北戴河区</x:v>
      </x:c>
      <x:c r="E83" s="13" t="str">
        <x:v>130304</x:v>
      </x:c>
      <x:c r="F83" s="7" t="str">
        <x:v>行政区县选区</x:v>
      </x:c>
      <x:c r="G83" s="7" t="str">
        <x:v>四线</x:v>
      </x:c>
      <x:c r="H83" s="10" t="n">
        <x:v>0.4</x:v>
      </x:c>
      <x:c r="I83" s="16" t="str">
        <x:f>IF(ISNUMBER(U83),ROUND(H83*U83,4),"")</x:f>
      </x:c>
      <x:c r="J83" s="16" t="str">
        <x:f>IF(ISNUMBER(I83),I83,"")</x:f>
      </x:c>
      <x:c r="K83" s="17" t="str">
        <x:f>IF(AND(ISNUMBER(Q83),ISNUMBER(R83),Q83&gt;R83),"GDP超出基准，待核查",IF(ISNUMBER(I83),"按GDP规则计算","待核验，暂不生成区县报价"))</x:f>
        <x:v>待核验，暂不生成区县报价</x:v>
      </x:c>
      <x:c r="L83" s="7" t="str">
        <x:v>尚未取得同年份、同口径的区县GDP和同城最高值依据；不自动套用城市或主城区系数</x:v>
      </x:c>
      <x:c r="M83" s="15" t="str"/>
      <x:c r="N83" s="15"/>
      <x:c r="O83" s="15" t="str"/>
      <x:c r="P83" s="15" t="str"/>
      <x:c r="Q83" s="14"/>
      <x:c r="R83" s="14"/>
      <x:c r="S83" s="18" t="str">
        <x:f>IF(AND(ISNUMBER(Q83),ISNUMBER(R83),Q83&gt;0,R83&gt;0,Q83&lt;=R83,ISNUMBER(N83),N83=V83,P83&lt;&gt;"",P83=AB83,M83&lt;&gt;"",W83&lt;&gt;"",Z83&lt;&gt;"",AA83&lt;&gt;"",H83&gt;0,H83&lt;=1,X83="是",Y83="是"),Q83/R83,"")</x:f>
      </x:c>
      <x:c r="T83" s="17" t="str">
        <x:f>IF(ISNUMBER(S83),IF(S83&gt;=$AE$3,"经济一档",IF(S83&gt;=$AE$4,"经济二档","经济三档")),"待数据")</x:f>
        <x:v>待数据</x:v>
      </x:c>
      <x:c r="U83" s="16" t="str">
        <x:f>IF(ISNUMBER(S83),IF(S83&gt;=$AE$3,$AE$5,IF(S83&gt;=$AE$4,$AE$6,$AE$7)),"")</x:f>
      </x:c>
      <x:c r="V83" s="15"/>
      <x:c r="W83" s="15" t="str"/>
      <x:c r="X83" s="15" t="str">
        <x:v>否</x:v>
      </x:c>
      <x:c r="Y83" s="15" t="str">
        <x:v>否</x:v>
      </x:c>
      <x:c r="Z83" s="15" t="str"/>
      <x:c r="AA83" s="15" t="str"/>
      <x:c r="AB83" s="15" t="str"/>
      <x:c r="AC83" s="16" t="str">
        <x:f>IF(ISNUMBER(J83),ROUND(J83*$AE$2,2),"")</x:f>
      </x:c>
    </x:row>
    <x:row r="84" ht="25" customHeight="1">
      <x:c r="A84" s="7" t="str">
        <x:v>13/1303/130306</x:v>
      </x:c>
      <x:c r="B84" s="7" t="str">
        <x:v>河北省</x:v>
      </x:c>
      <x:c r="C84" s="7" t="str">
        <x:v>秦皇岛市</x:v>
      </x:c>
      <x:c r="D84" s="7" t="str">
        <x:v>抚宁区</x:v>
      </x:c>
      <x:c r="E84" s="13" t="str">
        <x:v>130306</x:v>
      </x:c>
      <x:c r="F84" s="7" t="str">
        <x:v>行政区县选区</x:v>
      </x:c>
      <x:c r="G84" s="7" t="str">
        <x:v>四线</x:v>
      </x:c>
      <x:c r="H84" s="10" t="n">
        <x:v>0.4</x:v>
      </x:c>
      <x:c r="I84" s="16" t="str">
        <x:f>IF(ISNUMBER(U84),ROUND(H84*U84,4),"")</x:f>
      </x:c>
      <x:c r="J84" s="16" t="str">
        <x:f>IF(ISNUMBER(I84),I84,"")</x:f>
      </x:c>
      <x:c r="K84" s="17" t="str">
        <x:f>IF(AND(ISNUMBER(Q84),ISNUMBER(R84),Q84&gt;R84),"GDP超出基准，待核查",IF(ISNUMBER(I84),"按GDP规则计算","待核验，暂不生成区县报价"))</x:f>
        <x:v>待核验，暂不生成区县报价</x:v>
      </x:c>
      <x:c r="L84" s="7" t="str">
        <x:v>尚未取得同年份、同口径的区县GDP和同城最高值依据；不自动套用城市或主城区系数</x:v>
      </x:c>
      <x:c r="M84" s="15" t="str"/>
      <x:c r="N84" s="15"/>
      <x:c r="O84" s="15" t="str"/>
      <x:c r="P84" s="15" t="str"/>
      <x:c r="Q84" s="14"/>
      <x:c r="R84" s="14"/>
      <x:c r="S84" s="18" t="str">
        <x:f>IF(AND(ISNUMBER(Q84),ISNUMBER(R84),Q84&gt;0,R84&gt;0,Q84&lt;=R84,ISNUMBER(N84),N84=V84,P84&lt;&gt;"",P84=AB84,M84&lt;&gt;"",W84&lt;&gt;"",Z84&lt;&gt;"",AA84&lt;&gt;"",H84&gt;0,H84&lt;=1,X84="是",Y84="是"),Q84/R84,"")</x:f>
      </x:c>
      <x:c r="T84" s="17" t="str">
        <x:f>IF(ISNUMBER(S84),IF(S84&gt;=$AE$3,"经济一档",IF(S84&gt;=$AE$4,"经济二档","经济三档")),"待数据")</x:f>
        <x:v>待数据</x:v>
      </x:c>
      <x:c r="U84" s="16" t="str">
        <x:f>IF(ISNUMBER(S84),IF(S84&gt;=$AE$3,$AE$5,IF(S84&gt;=$AE$4,$AE$6,$AE$7)),"")</x:f>
      </x:c>
      <x:c r="V84" s="15"/>
      <x:c r="W84" s="15" t="str"/>
      <x:c r="X84" s="15" t="str">
        <x:v>否</x:v>
      </x:c>
      <x:c r="Y84" s="15" t="str">
        <x:v>否</x:v>
      </x:c>
      <x:c r="Z84" s="15" t="str"/>
      <x:c r="AA84" s="15" t="str"/>
      <x:c r="AB84" s="15" t="str"/>
      <x:c r="AC84" s="16" t="str">
        <x:f>IF(ISNUMBER(J84),ROUND(J84*$AE$2,2),"")</x:f>
      </x:c>
    </x:row>
    <x:row r="85" ht="25" customHeight="1">
      <x:c r="A85" s="7" t="str">
        <x:v>13/1303/130321</x:v>
      </x:c>
      <x:c r="B85" s="7" t="str">
        <x:v>河北省</x:v>
      </x:c>
      <x:c r="C85" s="7" t="str">
        <x:v>秦皇岛市</x:v>
      </x:c>
      <x:c r="D85" s="7" t="str">
        <x:v>青龙满族自治县</x:v>
      </x:c>
      <x:c r="E85" s="13" t="str">
        <x:v>130321</x:v>
      </x:c>
      <x:c r="F85" s="7" t="str">
        <x:v>行政区县选区</x:v>
      </x:c>
      <x:c r="G85" s="7" t="str">
        <x:v>四线</x:v>
      </x:c>
      <x:c r="H85" s="10" t="n">
        <x:v>0.4</x:v>
      </x:c>
      <x:c r="I85" s="16" t="str">
        <x:f>IF(ISNUMBER(U85),ROUND(H85*U85,4),"")</x:f>
      </x:c>
      <x:c r="J85" s="16" t="str">
        <x:f>IF(ISNUMBER(I85),I85,"")</x:f>
      </x:c>
      <x:c r="K85" s="17" t="str">
        <x:f>IF(AND(ISNUMBER(Q85),ISNUMBER(R85),Q85&gt;R85),"GDP超出基准，待核查",IF(ISNUMBER(I85),"按GDP规则计算","待核验，暂不生成区县报价"))</x:f>
        <x:v>待核验，暂不生成区县报价</x:v>
      </x:c>
      <x:c r="L85" s="7" t="str">
        <x:v>尚未取得同年份、同口径的区县GDP和同城最高值依据；不自动套用城市或主城区系数</x:v>
      </x:c>
      <x:c r="M85" s="15" t="str"/>
      <x:c r="N85" s="15"/>
      <x:c r="O85" s="15" t="str"/>
      <x:c r="P85" s="15" t="str"/>
      <x:c r="Q85" s="14"/>
      <x:c r="R85" s="14"/>
      <x:c r="S85" s="18" t="str">
        <x:f>IF(AND(ISNUMBER(Q85),ISNUMBER(R85),Q85&gt;0,R85&gt;0,Q85&lt;=R85,ISNUMBER(N85),N85=V85,P85&lt;&gt;"",P85=AB85,M85&lt;&gt;"",W85&lt;&gt;"",Z85&lt;&gt;"",AA85&lt;&gt;"",H85&gt;0,H85&lt;=1,X85="是",Y85="是"),Q85/R85,"")</x:f>
      </x:c>
      <x:c r="T85" s="17" t="str">
        <x:f>IF(ISNUMBER(S85),IF(S85&gt;=$AE$3,"经济一档",IF(S85&gt;=$AE$4,"经济二档","经济三档")),"待数据")</x:f>
        <x:v>待数据</x:v>
      </x:c>
      <x:c r="U85" s="16" t="str">
        <x:f>IF(ISNUMBER(S85),IF(S85&gt;=$AE$3,$AE$5,IF(S85&gt;=$AE$4,$AE$6,$AE$7)),"")</x:f>
      </x:c>
      <x:c r="V85" s="15"/>
      <x:c r="W85" s="15" t="str"/>
      <x:c r="X85" s="15" t="str">
        <x:v>否</x:v>
      </x:c>
      <x:c r="Y85" s="15" t="str">
        <x:v>否</x:v>
      </x:c>
      <x:c r="Z85" s="15" t="str"/>
      <x:c r="AA85" s="15" t="str"/>
      <x:c r="AB85" s="15" t="str"/>
      <x:c r="AC85" s="16" t="str">
        <x:f>IF(ISNUMBER(J85),ROUND(J85*$AE$2,2),"")</x:f>
      </x:c>
    </x:row>
    <x:row r="86" ht="25" customHeight="1">
      <x:c r="A86" s="7" t="str">
        <x:v>13/1303/130322</x:v>
      </x:c>
      <x:c r="B86" s="7" t="str">
        <x:v>河北省</x:v>
      </x:c>
      <x:c r="C86" s="7" t="str">
        <x:v>秦皇岛市</x:v>
      </x:c>
      <x:c r="D86" s="7" t="str">
        <x:v>昌黎县</x:v>
      </x:c>
      <x:c r="E86" s="13" t="str">
        <x:v>130322</x:v>
      </x:c>
      <x:c r="F86" s="7" t="str">
        <x:v>行政区县选区</x:v>
      </x:c>
      <x:c r="G86" s="7" t="str">
        <x:v>四线</x:v>
      </x:c>
      <x:c r="H86" s="10" t="n">
        <x:v>0.4</x:v>
      </x:c>
      <x:c r="I86" s="16" t="str">
        <x:f>IF(ISNUMBER(U86),ROUND(H86*U86,4),"")</x:f>
      </x:c>
      <x:c r="J86" s="16" t="str">
        <x:f>IF(ISNUMBER(I86),I86,"")</x:f>
      </x:c>
      <x:c r="K86" s="17" t="str">
        <x:f>IF(AND(ISNUMBER(Q86),ISNUMBER(R86),Q86&gt;R86),"GDP超出基准，待核查",IF(ISNUMBER(I86),"按GDP规则计算","待核验，暂不生成区县报价"))</x:f>
        <x:v>待核验，暂不生成区县报价</x:v>
      </x:c>
      <x:c r="L86" s="7" t="str">
        <x:v>尚未取得同年份、同口径的区县GDP和同城最高值依据；不自动套用城市或主城区系数</x:v>
      </x:c>
      <x:c r="M86" s="15" t="str"/>
      <x:c r="N86" s="15"/>
      <x:c r="O86" s="15" t="str"/>
      <x:c r="P86" s="15" t="str"/>
      <x:c r="Q86" s="14"/>
      <x:c r="R86" s="14"/>
      <x:c r="S86" s="18" t="str">
        <x:f>IF(AND(ISNUMBER(Q86),ISNUMBER(R86),Q86&gt;0,R86&gt;0,Q86&lt;=R86,ISNUMBER(N86),N86=V86,P86&lt;&gt;"",P86=AB86,M86&lt;&gt;"",W86&lt;&gt;"",Z86&lt;&gt;"",AA86&lt;&gt;"",H86&gt;0,H86&lt;=1,X86="是",Y86="是"),Q86/R86,"")</x:f>
      </x:c>
      <x:c r="T86" s="17" t="str">
        <x:f>IF(ISNUMBER(S86),IF(S86&gt;=$AE$3,"经济一档",IF(S86&gt;=$AE$4,"经济二档","经济三档")),"待数据")</x:f>
        <x:v>待数据</x:v>
      </x:c>
      <x:c r="U86" s="16" t="str">
        <x:f>IF(ISNUMBER(S86),IF(S86&gt;=$AE$3,$AE$5,IF(S86&gt;=$AE$4,$AE$6,$AE$7)),"")</x:f>
      </x:c>
      <x:c r="V86" s="15"/>
      <x:c r="W86" s="15" t="str"/>
      <x:c r="X86" s="15" t="str">
        <x:v>否</x:v>
      </x:c>
      <x:c r="Y86" s="15" t="str">
        <x:v>否</x:v>
      </x:c>
      <x:c r="Z86" s="15" t="str"/>
      <x:c r="AA86" s="15" t="str"/>
      <x:c r="AB86" s="15" t="str"/>
      <x:c r="AC86" s="16" t="str">
        <x:f>IF(ISNUMBER(J86),ROUND(J86*$AE$2,2),"")</x:f>
      </x:c>
    </x:row>
    <x:row r="87" ht="25" customHeight="1">
      <x:c r="A87" s="7" t="str">
        <x:v>13/1303/130324</x:v>
      </x:c>
      <x:c r="B87" s="7" t="str">
        <x:v>河北省</x:v>
      </x:c>
      <x:c r="C87" s="7" t="str">
        <x:v>秦皇岛市</x:v>
      </x:c>
      <x:c r="D87" s="7" t="str">
        <x:v>卢龙县</x:v>
      </x:c>
      <x:c r="E87" s="13" t="str">
        <x:v>130324</x:v>
      </x:c>
      <x:c r="F87" s="7" t="str">
        <x:v>行政区县选区</x:v>
      </x:c>
      <x:c r="G87" s="7" t="str">
        <x:v>四线</x:v>
      </x:c>
      <x:c r="H87" s="10" t="n">
        <x:v>0.4</x:v>
      </x:c>
      <x:c r="I87" s="16" t="str">
        <x:f>IF(ISNUMBER(U87),ROUND(H87*U87,4),"")</x:f>
      </x:c>
      <x:c r="J87" s="16" t="str">
        <x:f>IF(ISNUMBER(I87),I87,"")</x:f>
      </x:c>
      <x:c r="K87" s="17" t="str">
        <x:f>IF(AND(ISNUMBER(Q87),ISNUMBER(R87),Q87&gt;R87),"GDP超出基准，待核查",IF(ISNUMBER(I87),"按GDP规则计算","待核验，暂不生成区县报价"))</x:f>
        <x:v>待核验，暂不生成区县报价</x:v>
      </x:c>
      <x:c r="L87" s="7" t="str">
        <x:v>尚未取得同年份、同口径的区县GDP和同城最高值依据；不自动套用城市或主城区系数</x:v>
      </x:c>
      <x:c r="M87" s="15" t="str"/>
      <x:c r="N87" s="15"/>
      <x:c r="O87" s="15" t="str"/>
      <x:c r="P87" s="15" t="str"/>
      <x:c r="Q87" s="14"/>
      <x:c r="R87" s="14"/>
      <x:c r="S87" s="18" t="str">
        <x:f>IF(AND(ISNUMBER(Q87),ISNUMBER(R87),Q87&gt;0,R87&gt;0,Q87&lt;=R87,ISNUMBER(N87),N87=V87,P87&lt;&gt;"",P87=AB87,M87&lt;&gt;"",W87&lt;&gt;"",Z87&lt;&gt;"",AA87&lt;&gt;"",H87&gt;0,H87&lt;=1,X87="是",Y87="是"),Q87/R87,"")</x:f>
      </x:c>
      <x:c r="T87" s="17" t="str">
        <x:f>IF(ISNUMBER(S87),IF(S87&gt;=$AE$3,"经济一档",IF(S87&gt;=$AE$4,"经济二档","经济三档")),"待数据")</x:f>
        <x:v>待数据</x:v>
      </x:c>
      <x:c r="U87" s="16" t="str">
        <x:f>IF(ISNUMBER(S87),IF(S87&gt;=$AE$3,$AE$5,IF(S87&gt;=$AE$4,$AE$6,$AE$7)),"")</x:f>
      </x:c>
      <x:c r="V87" s="15"/>
      <x:c r="W87" s="15" t="str"/>
      <x:c r="X87" s="15" t="str">
        <x:v>否</x:v>
      </x:c>
      <x:c r="Y87" s="15" t="str">
        <x:v>否</x:v>
      </x:c>
      <x:c r="Z87" s="15" t="str"/>
      <x:c r="AA87" s="15" t="str"/>
      <x:c r="AB87" s="15" t="str"/>
      <x:c r="AC87" s="16" t="str">
        <x:f>IF(ISNUMBER(J87),ROUND(J87*$AE$2,2),"")</x:f>
      </x:c>
    </x:row>
    <x:row r="88" ht="25" customHeight="1">
      <x:c r="A88" s="7" t="str">
        <x:v>13/1303/130371</x:v>
      </x:c>
      <x:c r="B88" s="7" t="str">
        <x:v>河北省</x:v>
      </x:c>
      <x:c r="C88" s="7" t="str">
        <x:v>秦皇岛市</x:v>
      </x:c>
      <x:c r="D88" s="7" t="str">
        <x:v>秦皇岛市经济技术开发区</x:v>
      </x:c>
      <x:c r="E88" s="13" t="str">
        <x:v>130371</x:v>
      </x:c>
      <x:c r="F88" s="7" t="str">
        <x:v>功能区或其他统计选区（非行政区县）</x:v>
      </x:c>
      <x:c r="G88" s="7" t="str">
        <x:v>四线</x:v>
      </x:c>
      <x:c r="H88" s="10" t="n">
        <x:v>0.4</x:v>
      </x:c>
      <x:c r="I88" s="16" t="str">
        <x:f>IF(ISNUMBER(U88),ROUND(H88*U88,4),"")</x:f>
      </x:c>
      <x:c r="J88" s="16" t="str">
        <x:f>IF(ISNUMBER(I88),I88,"")</x:f>
      </x:c>
      <x:c r="K88" s="17" t="str">
        <x:f>IF(AND(ISNUMBER(Q88),ISNUMBER(R88),Q88&gt;R88),"GDP超出基准，待核查",IF(ISNUMBER(I88),"按GDP规则计算","待核验，暂不生成区县报价"))</x:f>
        <x:v>待核验，暂不生成区县报价</x:v>
      </x:c>
      <x:c r="L88" s="7" t="str">
        <x:v>尚未取得同年份、同口径的区县GDP和同城最高值依据；不自动套用城市或主城区系数</x:v>
      </x:c>
      <x:c r="M88" s="15" t="str"/>
      <x:c r="N88" s="15"/>
      <x:c r="O88" s="15" t="str"/>
      <x:c r="P88" s="15" t="str"/>
      <x:c r="Q88" s="14"/>
      <x:c r="R88" s="14"/>
      <x:c r="S88" s="18" t="str">
        <x:f>IF(AND(ISNUMBER(Q88),ISNUMBER(R88),Q88&gt;0,R88&gt;0,Q88&lt;=R88,ISNUMBER(N88),N88=V88,P88&lt;&gt;"",P88=AB88,M88&lt;&gt;"",W88&lt;&gt;"",Z88&lt;&gt;"",AA88&lt;&gt;"",H88&gt;0,H88&lt;=1,X88="是",Y88="是"),Q88/R88,"")</x:f>
      </x:c>
      <x:c r="T88" s="17" t="str">
        <x:f>IF(ISNUMBER(S88),IF(S88&gt;=$AE$3,"经济一档",IF(S88&gt;=$AE$4,"经济二档","经济三档")),"待数据")</x:f>
        <x:v>待数据</x:v>
      </x:c>
      <x:c r="U88" s="16" t="str">
        <x:f>IF(ISNUMBER(S88),IF(S88&gt;=$AE$3,$AE$5,IF(S88&gt;=$AE$4,$AE$6,$AE$7)),"")</x:f>
      </x:c>
      <x:c r="V88" s="15"/>
      <x:c r="W88" s="15" t="str"/>
      <x:c r="X88" s="15" t="str">
        <x:v>否</x:v>
      </x:c>
      <x:c r="Y88" s="15" t="str">
        <x:v>否</x:v>
      </x:c>
      <x:c r="Z88" s="15" t="str"/>
      <x:c r="AA88" s="15" t="str"/>
      <x:c r="AB88" s="15" t="str"/>
      <x:c r="AC88" s="16" t="str">
        <x:f>IF(ISNUMBER(J88),ROUND(J88*$AE$2,2),"")</x:f>
      </x:c>
    </x:row>
    <x:row r="89" ht="25" customHeight="1">
      <x:c r="A89" s="7" t="str">
        <x:v>13/1303/130372</x:v>
      </x:c>
      <x:c r="B89" s="7" t="str">
        <x:v>河北省</x:v>
      </x:c>
      <x:c r="C89" s="7" t="str">
        <x:v>秦皇岛市</x:v>
      </x:c>
      <x:c r="D89" s="7" t="str">
        <x:v>北戴河新区</x:v>
      </x:c>
      <x:c r="E89" s="13" t="str">
        <x:v>130372</x:v>
      </x:c>
      <x:c r="F89" s="7" t="str">
        <x:v>功能区或其他统计选区（非行政区县）</x:v>
      </x:c>
      <x:c r="G89" s="7" t="str">
        <x:v>四线</x:v>
      </x:c>
      <x:c r="H89" s="10" t="n">
        <x:v>0.4</x:v>
      </x:c>
      <x:c r="I89" s="16" t="str">
        <x:f>IF(ISNUMBER(U89),ROUND(H89*U89,4),"")</x:f>
      </x:c>
      <x:c r="J89" s="16" t="str">
        <x:f>IF(ISNUMBER(I89),I89,"")</x:f>
      </x:c>
      <x:c r="K89" s="17" t="str">
        <x:f>IF(AND(ISNUMBER(Q89),ISNUMBER(R89),Q89&gt;R89),"GDP超出基准，待核查",IF(ISNUMBER(I89),"按GDP规则计算","待核验，暂不生成区县报价"))</x:f>
        <x:v>待核验，暂不生成区县报价</x:v>
      </x:c>
      <x:c r="L89" s="7" t="str">
        <x:v>尚未取得同年份、同口径的区县GDP和同城最高值依据；不自动套用城市或主城区系数</x:v>
      </x:c>
      <x:c r="M89" s="15" t="str"/>
      <x:c r="N89" s="15"/>
      <x:c r="O89" s="15" t="str"/>
      <x:c r="P89" s="15" t="str"/>
      <x:c r="Q89" s="14"/>
      <x:c r="R89" s="14"/>
      <x:c r="S89" s="18" t="str">
        <x:f>IF(AND(ISNUMBER(Q89),ISNUMBER(R89),Q89&gt;0,R89&gt;0,Q89&lt;=R89,ISNUMBER(N89),N89=V89,P89&lt;&gt;"",P89=AB89,M89&lt;&gt;"",W89&lt;&gt;"",Z89&lt;&gt;"",AA89&lt;&gt;"",H89&gt;0,H89&lt;=1,X89="是",Y89="是"),Q89/R89,"")</x:f>
      </x:c>
      <x:c r="T89" s="17" t="str">
        <x:f>IF(ISNUMBER(S89),IF(S89&gt;=$AE$3,"经济一档",IF(S89&gt;=$AE$4,"经济二档","经济三档")),"待数据")</x:f>
        <x:v>待数据</x:v>
      </x:c>
      <x:c r="U89" s="16" t="str">
        <x:f>IF(ISNUMBER(S89),IF(S89&gt;=$AE$3,$AE$5,IF(S89&gt;=$AE$4,$AE$6,$AE$7)),"")</x:f>
      </x:c>
      <x:c r="V89" s="15"/>
      <x:c r="W89" s="15" t="str"/>
      <x:c r="X89" s="15" t="str">
        <x:v>否</x:v>
      </x:c>
      <x:c r="Y89" s="15" t="str">
        <x:v>否</x:v>
      </x:c>
      <x:c r="Z89" s="15" t="str"/>
      <x:c r="AA89" s="15" t="str"/>
      <x:c r="AB89" s="15" t="str"/>
      <x:c r="AC89" s="16" t="str">
        <x:f>IF(ISNUMBER(J89),ROUND(J89*$AE$2,2),"")</x:f>
      </x:c>
    </x:row>
    <x:row r="90" ht="25" customHeight="1">
      <x:c r="A90" s="7" t="str">
        <x:v>13/1304/130402</x:v>
      </x:c>
      <x:c r="B90" s="7" t="str">
        <x:v>河北省</x:v>
      </x:c>
      <x:c r="C90" s="7" t="str">
        <x:v>邯郸市</x:v>
      </x:c>
      <x:c r="D90" s="7" t="str">
        <x:v>邯山区</x:v>
      </x:c>
      <x:c r="E90" s="13" t="str">
        <x:v>130402</x:v>
      </x:c>
      <x:c r="F90" s="7" t="str">
        <x:v>行政区县选区</x:v>
      </x:c>
      <x:c r="G90" s="7" t="str">
        <x:v>三线</x:v>
      </x:c>
      <x:c r="H90" s="10" t="n">
        <x:v>0.5</x:v>
      </x:c>
      <x:c r="I90" s="16" t="str">
        <x:f>IF(ISNUMBER(U90),ROUND(H90*U90,4),"")</x:f>
      </x:c>
      <x:c r="J90" s="16" t="str">
        <x:f>IF(ISNUMBER(I90),I90,"")</x:f>
      </x:c>
      <x:c r="K90" s="17" t="str">
        <x:f>IF(AND(ISNUMBER(Q90),ISNUMBER(R90),Q90&gt;R90),"GDP超出基准，待核查",IF(ISNUMBER(I90),"按GDP规则计算","待核验，暂不生成区县报价"))</x:f>
        <x:v>待核验，暂不生成区县报价</x:v>
      </x:c>
      <x:c r="L90" s="7" t="str">
        <x:v>尚未取得同年份、同口径的区县GDP和同城最高值依据；不自动套用城市或主城区系数</x:v>
      </x:c>
      <x:c r="M90" s="15" t="str"/>
      <x:c r="N90" s="15"/>
      <x:c r="O90" s="15" t="str"/>
      <x:c r="P90" s="15" t="str"/>
      <x:c r="Q90" s="14"/>
      <x:c r="R90" s="14"/>
      <x:c r="S90" s="18" t="str">
        <x:f>IF(AND(ISNUMBER(Q90),ISNUMBER(R90),Q90&gt;0,R90&gt;0,Q90&lt;=R90,ISNUMBER(N90),N90=V90,P90&lt;&gt;"",P90=AB90,M90&lt;&gt;"",W90&lt;&gt;"",Z90&lt;&gt;"",AA90&lt;&gt;"",H90&gt;0,H90&lt;=1,X90="是",Y90="是"),Q90/R90,"")</x:f>
      </x:c>
      <x:c r="T90" s="17" t="str">
        <x:f>IF(ISNUMBER(S90),IF(S90&gt;=$AE$3,"经济一档",IF(S90&gt;=$AE$4,"经济二档","经济三档")),"待数据")</x:f>
        <x:v>待数据</x:v>
      </x:c>
      <x:c r="U90" s="16" t="str">
        <x:f>IF(ISNUMBER(S90),IF(S90&gt;=$AE$3,$AE$5,IF(S90&gt;=$AE$4,$AE$6,$AE$7)),"")</x:f>
      </x:c>
      <x:c r="V90" s="15"/>
      <x:c r="W90" s="15" t="str"/>
      <x:c r="X90" s="15" t="str">
        <x:v>否</x:v>
      </x:c>
      <x:c r="Y90" s="15" t="str">
        <x:v>否</x:v>
      </x:c>
      <x:c r="Z90" s="15" t="str"/>
      <x:c r="AA90" s="15" t="str"/>
      <x:c r="AB90" s="15" t="str"/>
      <x:c r="AC90" s="16" t="str">
        <x:f>IF(ISNUMBER(J90),ROUND(J90*$AE$2,2),"")</x:f>
      </x:c>
    </x:row>
    <x:row r="91" ht="25" customHeight="1">
      <x:c r="A91" s="7" t="str">
        <x:v>13/1304/130403</x:v>
      </x:c>
      <x:c r="B91" s="7" t="str">
        <x:v>河北省</x:v>
      </x:c>
      <x:c r="C91" s="7" t="str">
        <x:v>邯郸市</x:v>
      </x:c>
      <x:c r="D91" s="7" t="str">
        <x:v>丛台区</x:v>
      </x:c>
      <x:c r="E91" s="13" t="str">
        <x:v>130403</x:v>
      </x:c>
      <x:c r="F91" s="7" t="str">
        <x:v>行政区县选区</x:v>
      </x:c>
      <x:c r="G91" s="7" t="str">
        <x:v>三线</x:v>
      </x:c>
      <x:c r="H91" s="10" t="n">
        <x:v>0.5</x:v>
      </x:c>
      <x:c r="I91" s="16" t="str">
        <x:f>IF(ISNUMBER(U91),ROUND(H91*U91,4),"")</x:f>
      </x:c>
      <x:c r="J91" s="16" t="str">
        <x:f>IF(ISNUMBER(I91),I91,"")</x:f>
      </x:c>
      <x:c r="K91" s="17" t="str">
        <x:f>IF(AND(ISNUMBER(Q91),ISNUMBER(R91),Q91&gt;R91),"GDP超出基准，待核查",IF(ISNUMBER(I91),"按GDP规则计算","待核验，暂不生成区县报价"))</x:f>
        <x:v>待核验，暂不生成区县报价</x:v>
      </x:c>
      <x:c r="L91" s="7" t="str">
        <x:v>尚未取得同年份、同口径的区县GDP和同城最高值依据；不自动套用城市或主城区系数</x:v>
      </x:c>
      <x:c r="M91" s="15" t="str"/>
      <x:c r="N91" s="15"/>
      <x:c r="O91" s="15" t="str"/>
      <x:c r="P91" s="15" t="str"/>
      <x:c r="Q91" s="14"/>
      <x:c r="R91" s="14"/>
      <x:c r="S91" s="18" t="str">
        <x:f>IF(AND(ISNUMBER(Q91),ISNUMBER(R91),Q91&gt;0,R91&gt;0,Q91&lt;=R91,ISNUMBER(N91),N91=V91,P91&lt;&gt;"",P91=AB91,M91&lt;&gt;"",W91&lt;&gt;"",Z91&lt;&gt;"",AA91&lt;&gt;"",H91&gt;0,H91&lt;=1,X91="是",Y91="是"),Q91/R91,"")</x:f>
      </x:c>
      <x:c r="T91" s="17" t="str">
        <x:f>IF(ISNUMBER(S91),IF(S91&gt;=$AE$3,"经济一档",IF(S91&gt;=$AE$4,"经济二档","经济三档")),"待数据")</x:f>
        <x:v>待数据</x:v>
      </x:c>
      <x:c r="U91" s="16" t="str">
        <x:f>IF(ISNUMBER(S91),IF(S91&gt;=$AE$3,$AE$5,IF(S91&gt;=$AE$4,$AE$6,$AE$7)),"")</x:f>
      </x:c>
      <x:c r="V91" s="15"/>
      <x:c r="W91" s="15" t="str"/>
      <x:c r="X91" s="15" t="str">
        <x:v>否</x:v>
      </x:c>
      <x:c r="Y91" s="15" t="str">
        <x:v>否</x:v>
      </x:c>
      <x:c r="Z91" s="15" t="str"/>
      <x:c r="AA91" s="15" t="str"/>
      <x:c r="AB91" s="15" t="str"/>
      <x:c r="AC91" s="16" t="str">
        <x:f>IF(ISNUMBER(J91),ROUND(J91*$AE$2,2),"")</x:f>
      </x:c>
    </x:row>
    <x:row r="92" ht="25" customHeight="1">
      <x:c r="A92" s="7" t="str">
        <x:v>13/1304/130404</x:v>
      </x:c>
      <x:c r="B92" s="7" t="str">
        <x:v>河北省</x:v>
      </x:c>
      <x:c r="C92" s="7" t="str">
        <x:v>邯郸市</x:v>
      </x:c>
      <x:c r="D92" s="7" t="str">
        <x:v>复兴区</x:v>
      </x:c>
      <x:c r="E92" s="13" t="str">
        <x:v>130404</x:v>
      </x:c>
      <x:c r="F92" s="7" t="str">
        <x:v>行政区县选区</x:v>
      </x:c>
      <x:c r="G92" s="7" t="str">
        <x:v>三线</x:v>
      </x:c>
      <x:c r="H92" s="10" t="n">
        <x:v>0.5</x:v>
      </x:c>
      <x:c r="I92" s="16" t="str">
        <x:f>IF(ISNUMBER(U92),ROUND(H92*U92,4),"")</x:f>
      </x:c>
      <x:c r="J92" s="16" t="str">
        <x:f>IF(ISNUMBER(I92),I92,"")</x:f>
      </x:c>
      <x:c r="K92" s="17" t="str">
        <x:f>IF(AND(ISNUMBER(Q92),ISNUMBER(R92),Q92&gt;R92),"GDP超出基准，待核查",IF(ISNUMBER(I92),"按GDP规则计算","待核验，暂不生成区县报价"))</x:f>
        <x:v>待核验，暂不生成区县报价</x:v>
      </x:c>
      <x:c r="L92" s="7" t="str">
        <x:v>尚未取得同年份、同口径的区县GDP和同城最高值依据；不自动套用城市或主城区系数</x:v>
      </x:c>
      <x:c r="M92" s="15" t="str"/>
      <x:c r="N92" s="15"/>
      <x:c r="O92" s="15" t="str"/>
      <x:c r="P92" s="15" t="str"/>
      <x:c r="Q92" s="14"/>
      <x:c r="R92" s="14"/>
      <x:c r="S92" s="18" t="str">
        <x:f>IF(AND(ISNUMBER(Q92),ISNUMBER(R92),Q92&gt;0,R92&gt;0,Q92&lt;=R92,ISNUMBER(N92),N92=V92,P92&lt;&gt;"",P92=AB92,M92&lt;&gt;"",W92&lt;&gt;"",Z92&lt;&gt;"",AA92&lt;&gt;"",H92&gt;0,H92&lt;=1,X92="是",Y92="是"),Q92/R92,"")</x:f>
      </x:c>
      <x:c r="T92" s="17" t="str">
        <x:f>IF(ISNUMBER(S92),IF(S92&gt;=$AE$3,"经济一档",IF(S92&gt;=$AE$4,"经济二档","经济三档")),"待数据")</x:f>
        <x:v>待数据</x:v>
      </x:c>
      <x:c r="U92" s="16" t="str">
        <x:f>IF(ISNUMBER(S92),IF(S92&gt;=$AE$3,$AE$5,IF(S92&gt;=$AE$4,$AE$6,$AE$7)),"")</x:f>
      </x:c>
      <x:c r="V92" s="15"/>
      <x:c r="W92" s="15" t="str"/>
      <x:c r="X92" s="15" t="str">
        <x:v>否</x:v>
      </x:c>
      <x:c r="Y92" s="15" t="str">
        <x:v>否</x:v>
      </x:c>
      <x:c r="Z92" s="15" t="str"/>
      <x:c r="AA92" s="15" t="str"/>
      <x:c r="AB92" s="15" t="str"/>
      <x:c r="AC92" s="16" t="str">
        <x:f>IF(ISNUMBER(J92),ROUND(J92*$AE$2,2),"")</x:f>
      </x:c>
    </x:row>
    <x:row r="93" ht="25" customHeight="1">
      <x:c r="A93" s="7" t="str">
        <x:v>13/1304/130406</x:v>
      </x:c>
      <x:c r="B93" s="7" t="str">
        <x:v>河北省</x:v>
      </x:c>
      <x:c r="C93" s="7" t="str">
        <x:v>邯郸市</x:v>
      </x:c>
      <x:c r="D93" s="7" t="str">
        <x:v>峰峰矿区</x:v>
      </x:c>
      <x:c r="E93" s="13" t="str">
        <x:v>130406</x:v>
      </x:c>
      <x:c r="F93" s="7" t="str">
        <x:v>行政区县选区</x:v>
      </x:c>
      <x:c r="G93" s="7" t="str">
        <x:v>三线</x:v>
      </x:c>
      <x:c r="H93" s="10" t="n">
        <x:v>0.5</x:v>
      </x:c>
      <x:c r="I93" s="16" t="str">
        <x:f>IF(ISNUMBER(U93),ROUND(H93*U93,4),"")</x:f>
      </x:c>
      <x:c r="J93" s="16" t="str">
        <x:f>IF(ISNUMBER(I93),I93,"")</x:f>
      </x:c>
      <x:c r="K93" s="17" t="str">
        <x:f>IF(AND(ISNUMBER(Q93),ISNUMBER(R93),Q93&gt;R93),"GDP超出基准，待核查",IF(ISNUMBER(I93),"按GDP规则计算","待核验，暂不生成区县报价"))</x:f>
        <x:v>待核验，暂不生成区县报价</x:v>
      </x:c>
      <x:c r="L93" s="7" t="str">
        <x:v>尚未取得同年份、同口径的区县GDP和同城最高值依据；不自动套用城市或主城区系数</x:v>
      </x:c>
      <x:c r="M93" s="15" t="str"/>
      <x:c r="N93" s="15"/>
      <x:c r="O93" s="15" t="str"/>
      <x:c r="P93" s="15" t="str"/>
      <x:c r="Q93" s="14"/>
      <x:c r="R93" s="14"/>
      <x:c r="S93" s="18" t="str">
        <x:f>IF(AND(ISNUMBER(Q93),ISNUMBER(R93),Q93&gt;0,R93&gt;0,Q93&lt;=R93,ISNUMBER(N93),N93=V93,P93&lt;&gt;"",P93=AB93,M93&lt;&gt;"",W93&lt;&gt;"",Z93&lt;&gt;"",AA93&lt;&gt;"",H93&gt;0,H93&lt;=1,X93="是",Y93="是"),Q93/R93,"")</x:f>
      </x:c>
      <x:c r="T93" s="17" t="str">
        <x:f>IF(ISNUMBER(S93),IF(S93&gt;=$AE$3,"经济一档",IF(S93&gt;=$AE$4,"经济二档","经济三档")),"待数据")</x:f>
        <x:v>待数据</x:v>
      </x:c>
      <x:c r="U93" s="16" t="str">
        <x:f>IF(ISNUMBER(S93),IF(S93&gt;=$AE$3,$AE$5,IF(S93&gt;=$AE$4,$AE$6,$AE$7)),"")</x:f>
      </x:c>
      <x:c r="V93" s="15"/>
      <x:c r="W93" s="15" t="str"/>
      <x:c r="X93" s="15" t="str">
        <x:v>否</x:v>
      </x:c>
      <x:c r="Y93" s="15" t="str">
        <x:v>否</x:v>
      </x:c>
      <x:c r="Z93" s="15" t="str"/>
      <x:c r="AA93" s="15" t="str"/>
      <x:c r="AB93" s="15" t="str"/>
      <x:c r="AC93" s="16" t="str">
        <x:f>IF(ISNUMBER(J93),ROUND(J93*$AE$2,2),"")</x:f>
      </x:c>
    </x:row>
    <x:row r="94" ht="25" customHeight="1">
      <x:c r="A94" s="7" t="str">
        <x:v>13/1304/130407</x:v>
      </x:c>
      <x:c r="B94" s="7" t="str">
        <x:v>河北省</x:v>
      </x:c>
      <x:c r="C94" s="7" t="str">
        <x:v>邯郸市</x:v>
      </x:c>
      <x:c r="D94" s="7" t="str">
        <x:v>肥乡区</x:v>
      </x:c>
      <x:c r="E94" s="13" t="str">
        <x:v>130407</x:v>
      </x:c>
      <x:c r="F94" s="7" t="str">
        <x:v>行政区县选区</x:v>
      </x:c>
      <x:c r="G94" s="7" t="str">
        <x:v>三线</x:v>
      </x:c>
      <x:c r="H94" s="10" t="n">
        <x:v>0.5</x:v>
      </x:c>
      <x:c r="I94" s="16" t="str">
        <x:f>IF(ISNUMBER(U94),ROUND(H94*U94,4),"")</x:f>
      </x:c>
      <x:c r="J94" s="16" t="str">
        <x:f>IF(ISNUMBER(I94),I94,"")</x:f>
      </x:c>
      <x:c r="K94" s="17" t="str">
        <x:f>IF(AND(ISNUMBER(Q94),ISNUMBER(R94),Q94&gt;R94),"GDP超出基准，待核查",IF(ISNUMBER(I94),"按GDP规则计算","待核验，暂不生成区县报价"))</x:f>
        <x:v>待核验，暂不生成区县报价</x:v>
      </x:c>
      <x:c r="L94" s="7" t="str">
        <x:v>尚未取得同年份、同口径的区县GDP和同城最高值依据；不自动套用城市或主城区系数</x:v>
      </x:c>
      <x:c r="M94" s="15" t="str"/>
      <x:c r="N94" s="15"/>
      <x:c r="O94" s="15" t="str"/>
      <x:c r="P94" s="15" t="str"/>
      <x:c r="Q94" s="14"/>
      <x:c r="R94" s="14"/>
      <x:c r="S94" s="18" t="str">
        <x:f>IF(AND(ISNUMBER(Q94),ISNUMBER(R94),Q94&gt;0,R94&gt;0,Q94&lt;=R94,ISNUMBER(N94),N94=V94,P94&lt;&gt;"",P94=AB94,M94&lt;&gt;"",W94&lt;&gt;"",Z94&lt;&gt;"",AA94&lt;&gt;"",H94&gt;0,H94&lt;=1,X94="是",Y94="是"),Q94/R94,"")</x:f>
      </x:c>
      <x:c r="T94" s="17" t="str">
        <x:f>IF(ISNUMBER(S94),IF(S94&gt;=$AE$3,"经济一档",IF(S94&gt;=$AE$4,"经济二档","经济三档")),"待数据")</x:f>
        <x:v>待数据</x:v>
      </x:c>
      <x:c r="U94" s="16" t="str">
        <x:f>IF(ISNUMBER(S94),IF(S94&gt;=$AE$3,$AE$5,IF(S94&gt;=$AE$4,$AE$6,$AE$7)),"")</x:f>
      </x:c>
      <x:c r="V94" s="15"/>
      <x:c r="W94" s="15" t="str"/>
      <x:c r="X94" s="15" t="str">
        <x:v>否</x:v>
      </x:c>
      <x:c r="Y94" s="15" t="str">
        <x:v>否</x:v>
      </x:c>
      <x:c r="Z94" s="15" t="str"/>
      <x:c r="AA94" s="15" t="str"/>
      <x:c r="AB94" s="15" t="str"/>
      <x:c r="AC94" s="16" t="str">
        <x:f>IF(ISNUMBER(J94),ROUND(J94*$AE$2,2),"")</x:f>
      </x:c>
    </x:row>
    <x:row r="95" ht="25" customHeight="1">
      <x:c r="A95" s="7" t="str">
        <x:v>13/1304/130408</x:v>
      </x:c>
      <x:c r="B95" s="7" t="str">
        <x:v>河北省</x:v>
      </x:c>
      <x:c r="C95" s="7" t="str">
        <x:v>邯郸市</x:v>
      </x:c>
      <x:c r="D95" s="7" t="str">
        <x:v>永年区</x:v>
      </x:c>
      <x:c r="E95" s="13" t="str">
        <x:v>130408</x:v>
      </x:c>
      <x:c r="F95" s="7" t="str">
        <x:v>行政区县选区</x:v>
      </x:c>
      <x:c r="G95" s="7" t="str">
        <x:v>三线</x:v>
      </x:c>
      <x:c r="H95" s="10" t="n">
        <x:v>0.5</x:v>
      </x:c>
      <x:c r="I95" s="16" t="str">
        <x:f>IF(ISNUMBER(U95),ROUND(H95*U95,4),"")</x:f>
      </x:c>
      <x:c r="J95" s="16" t="str">
        <x:f>IF(ISNUMBER(I95),I95,"")</x:f>
      </x:c>
      <x:c r="K95" s="17" t="str">
        <x:f>IF(AND(ISNUMBER(Q95),ISNUMBER(R95),Q95&gt;R95),"GDP超出基准，待核查",IF(ISNUMBER(I95),"按GDP规则计算","待核验，暂不生成区县报价"))</x:f>
        <x:v>待核验，暂不生成区县报价</x:v>
      </x:c>
      <x:c r="L95" s="7" t="str">
        <x:v>尚未取得同年份、同口径的区县GDP和同城最高值依据；不自动套用城市或主城区系数</x:v>
      </x:c>
      <x:c r="M95" s="15" t="str"/>
      <x:c r="N95" s="15"/>
      <x:c r="O95" s="15" t="str"/>
      <x:c r="P95" s="15" t="str"/>
      <x:c r="Q95" s="14"/>
      <x:c r="R95" s="14"/>
      <x:c r="S95" s="18" t="str">
        <x:f>IF(AND(ISNUMBER(Q95),ISNUMBER(R95),Q95&gt;0,R95&gt;0,Q95&lt;=R95,ISNUMBER(N95),N95=V95,P95&lt;&gt;"",P95=AB95,M95&lt;&gt;"",W95&lt;&gt;"",Z95&lt;&gt;"",AA95&lt;&gt;"",H95&gt;0,H95&lt;=1,X95="是",Y95="是"),Q95/R95,"")</x:f>
      </x:c>
      <x:c r="T95" s="17" t="str">
        <x:f>IF(ISNUMBER(S95),IF(S95&gt;=$AE$3,"经济一档",IF(S95&gt;=$AE$4,"经济二档","经济三档")),"待数据")</x:f>
        <x:v>待数据</x:v>
      </x:c>
      <x:c r="U95" s="16" t="str">
        <x:f>IF(ISNUMBER(S95),IF(S95&gt;=$AE$3,$AE$5,IF(S95&gt;=$AE$4,$AE$6,$AE$7)),"")</x:f>
      </x:c>
      <x:c r="V95" s="15"/>
      <x:c r="W95" s="15" t="str"/>
      <x:c r="X95" s="15" t="str">
        <x:v>否</x:v>
      </x:c>
      <x:c r="Y95" s="15" t="str">
        <x:v>否</x:v>
      </x:c>
      <x:c r="Z95" s="15" t="str"/>
      <x:c r="AA95" s="15" t="str"/>
      <x:c r="AB95" s="15" t="str"/>
      <x:c r="AC95" s="16" t="str">
        <x:f>IF(ISNUMBER(J95),ROUND(J95*$AE$2,2),"")</x:f>
      </x:c>
    </x:row>
    <x:row r="96" ht="25" customHeight="1">
      <x:c r="A96" s="7" t="str">
        <x:v>13/1304/130423</x:v>
      </x:c>
      <x:c r="B96" s="7" t="str">
        <x:v>河北省</x:v>
      </x:c>
      <x:c r="C96" s="7" t="str">
        <x:v>邯郸市</x:v>
      </x:c>
      <x:c r="D96" s="7" t="str">
        <x:v>临漳县</x:v>
      </x:c>
      <x:c r="E96" s="13" t="str">
        <x:v>130423</x:v>
      </x:c>
      <x:c r="F96" s="7" t="str">
        <x:v>行政区县选区</x:v>
      </x:c>
      <x:c r="G96" s="7" t="str">
        <x:v>三线</x:v>
      </x:c>
      <x:c r="H96" s="10" t="n">
        <x:v>0.5</x:v>
      </x:c>
      <x:c r="I96" s="16" t="str">
        <x:f>IF(ISNUMBER(U96),ROUND(H96*U96,4),"")</x:f>
      </x:c>
      <x:c r="J96" s="16" t="str">
        <x:f>IF(ISNUMBER(I96),I96,"")</x:f>
      </x:c>
      <x:c r="K96" s="17" t="str">
        <x:f>IF(AND(ISNUMBER(Q96),ISNUMBER(R96),Q96&gt;R96),"GDP超出基准，待核查",IF(ISNUMBER(I96),"按GDP规则计算","待核验，暂不生成区县报价"))</x:f>
        <x:v>待核验，暂不生成区县报价</x:v>
      </x:c>
      <x:c r="L96" s="7" t="str">
        <x:v>尚未取得同年份、同口径的区县GDP和同城最高值依据；不自动套用城市或主城区系数</x:v>
      </x:c>
      <x:c r="M96" s="15" t="str"/>
      <x:c r="N96" s="15"/>
      <x:c r="O96" s="15" t="str"/>
      <x:c r="P96" s="15" t="str"/>
      <x:c r="Q96" s="14"/>
      <x:c r="R96" s="14"/>
      <x:c r="S96" s="18" t="str">
        <x:f>IF(AND(ISNUMBER(Q96),ISNUMBER(R96),Q96&gt;0,R96&gt;0,Q96&lt;=R96,ISNUMBER(N96),N96=V96,P96&lt;&gt;"",P96=AB96,M96&lt;&gt;"",W96&lt;&gt;"",Z96&lt;&gt;"",AA96&lt;&gt;"",H96&gt;0,H96&lt;=1,X96="是",Y96="是"),Q96/R96,"")</x:f>
      </x:c>
      <x:c r="T96" s="17" t="str">
        <x:f>IF(ISNUMBER(S96),IF(S96&gt;=$AE$3,"经济一档",IF(S96&gt;=$AE$4,"经济二档","经济三档")),"待数据")</x:f>
        <x:v>待数据</x:v>
      </x:c>
      <x:c r="U96" s="16" t="str">
        <x:f>IF(ISNUMBER(S96),IF(S96&gt;=$AE$3,$AE$5,IF(S96&gt;=$AE$4,$AE$6,$AE$7)),"")</x:f>
      </x:c>
      <x:c r="V96" s="15"/>
      <x:c r="W96" s="15" t="str"/>
      <x:c r="X96" s="15" t="str">
        <x:v>否</x:v>
      </x:c>
      <x:c r="Y96" s="15" t="str">
        <x:v>否</x:v>
      </x:c>
      <x:c r="Z96" s="15" t="str"/>
      <x:c r="AA96" s="15" t="str"/>
      <x:c r="AB96" s="15" t="str"/>
      <x:c r="AC96" s="16" t="str">
        <x:f>IF(ISNUMBER(J96),ROUND(J96*$AE$2,2),"")</x:f>
      </x:c>
    </x:row>
    <x:row r="97" ht="25" customHeight="1">
      <x:c r="A97" s="7" t="str">
        <x:v>13/1304/130424</x:v>
      </x:c>
      <x:c r="B97" s="7" t="str">
        <x:v>河北省</x:v>
      </x:c>
      <x:c r="C97" s="7" t="str">
        <x:v>邯郸市</x:v>
      </x:c>
      <x:c r="D97" s="7" t="str">
        <x:v>成安县</x:v>
      </x:c>
      <x:c r="E97" s="13" t="str">
        <x:v>130424</x:v>
      </x:c>
      <x:c r="F97" s="7" t="str">
        <x:v>行政区县选区</x:v>
      </x:c>
      <x:c r="G97" s="7" t="str">
        <x:v>三线</x:v>
      </x:c>
      <x:c r="H97" s="10" t="n">
        <x:v>0.5</x:v>
      </x:c>
      <x:c r="I97" s="16" t="str">
        <x:f>IF(ISNUMBER(U97),ROUND(H97*U97,4),"")</x:f>
      </x:c>
      <x:c r="J97" s="16" t="str">
        <x:f>IF(ISNUMBER(I97),I97,"")</x:f>
      </x:c>
      <x:c r="K97" s="17" t="str">
        <x:f>IF(AND(ISNUMBER(Q97),ISNUMBER(R97),Q97&gt;R97),"GDP超出基准，待核查",IF(ISNUMBER(I97),"按GDP规则计算","待核验，暂不生成区县报价"))</x:f>
        <x:v>待核验，暂不生成区县报价</x:v>
      </x:c>
      <x:c r="L97" s="7" t="str">
        <x:v>尚未取得同年份、同口径的区县GDP和同城最高值依据；不自动套用城市或主城区系数</x:v>
      </x:c>
      <x:c r="M97" s="15" t="str"/>
      <x:c r="N97" s="15"/>
      <x:c r="O97" s="15" t="str"/>
      <x:c r="P97" s="15" t="str"/>
      <x:c r="Q97" s="14"/>
      <x:c r="R97" s="14"/>
      <x:c r="S97" s="18" t="str">
        <x:f>IF(AND(ISNUMBER(Q97),ISNUMBER(R97),Q97&gt;0,R97&gt;0,Q97&lt;=R97,ISNUMBER(N97),N97=V97,P97&lt;&gt;"",P97=AB97,M97&lt;&gt;"",W97&lt;&gt;"",Z97&lt;&gt;"",AA97&lt;&gt;"",H97&gt;0,H97&lt;=1,X97="是",Y97="是"),Q97/R97,"")</x:f>
      </x:c>
      <x:c r="T97" s="17" t="str">
        <x:f>IF(ISNUMBER(S97),IF(S97&gt;=$AE$3,"经济一档",IF(S97&gt;=$AE$4,"经济二档","经济三档")),"待数据")</x:f>
        <x:v>待数据</x:v>
      </x:c>
      <x:c r="U97" s="16" t="str">
        <x:f>IF(ISNUMBER(S97),IF(S97&gt;=$AE$3,$AE$5,IF(S97&gt;=$AE$4,$AE$6,$AE$7)),"")</x:f>
      </x:c>
      <x:c r="V97" s="15"/>
      <x:c r="W97" s="15" t="str"/>
      <x:c r="X97" s="15" t="str">
        <x:v>否</x:v>
      </x:c>
      <x:c r="Y97" s="15" t="str">
        <x:v>否</x:v>
      </x:c>
      <x:c r="Z97" s="15" t="str"/>
      <x:c r="AA97" s="15" t="str"/>
      <x:c r="AB97" s="15" t="str"/>
      <x:c r="AC97" s="16" t="str">
        <x:f>IF(ISNUMBER(J97),ROUND(J97*$AE$2,2),"")</x:f>
      </x:c>
    </x:row>
    <x:row r="98" ht="25" customHeight="1">
      <x:c r="A98" s="7" t="str">
        <x:v>13/1304/130425</x:v>
      </x:c>
      <x:c r="B98" s="7" t="str">
        <x:v>河北省</x:v>
      </x:c>
      <x:c r="C98" s="7" t="str">
        <x:v>邯郸市</x:v>
      </x:c>
      <x:c r="D98" s="7" t="str">
        <x:v>大名县</x:v>
      </x:c>
      <x:c r="E98" s="13" t="str">
        <x:v>130425</x:v>
      </x:c>
      <x:c r="F98" s="7" t="str">
        <x:v>行政区县选区</x:v>
      </x:c>
      <x:c r="G98" s="7" t="str">
        <x:v>三线</x:v>
      </x:c>
      <x:c r="H98" s="10" t="n">
        <x:v>0.5</x:v>
      </x:c>
      <x:c r="I98" s="16" t="str">
        <x:f>IF(ISNUMBER(U98),ROUND(H98*U98,4),"")</x:f>
      </x:c>
      <x:c r="J98" s="16" t="str">
        <x:f>IF(ISNUMBER(I98),I98,"")</x:f>
      </x:c>
      <x:c r="K98" s="17" t="str">
        <x:f>IF(AND(ISNUMBER(Q98),ISNUMBER(R98),Q98&gt;R98),"GDP超出基准，待核查",IF(ISNUMBER(I98),"按GDP规则计算","待核验，暂不生成区县报价"))</x:f>
        <x:v>待核验，暂不生成区县报价</x:v>
      </x:c>
      <x:c r="L98" s="7" t="str">
        <x:v>尚未取得同年份、同口径的区县GDP和同城最高值依据；不自动套用城市或主城区系数</x:v>
      </x:c>
      <x:c r="M98" s="15" t="str"/>
      <x:c r="N98" s="15"/>
      <x:c r="O98" s="15" t="str"/>
      <x:c r="P98" s="15" t="str"/>
      <x:c r="Q98" s="14"/>
      <x:c r="R98" s="14"/>
      <x:c r="S98" s="18" t="str">
        <x:f>IF(AND(ISNUMBER(Q98),ISNUMBER(R98),Q98&gt;0,R98&gt;0,Q98&lt;=R98,ISNUMBER(N98),N98=V98,P98&lt;&gt;"",P98=AB98,M98&lt;&gt;"",W98&lt;&gt;"",Z98&lt;&gt;"",AA98&lt;&gt;"",H98&gt;0,H98&lt;=1,X98="是",Y98="是"),Q98/R98,"")</x:f>
      </x:c>
      <x:c r="T98" s="17" t="str">
        <x:f>IF(ISNUMBER(S98),IF(S98&gt;=$AE$3,"经济一档",IF(S98&gt;=$AE$4,"经济二档","经济三档")),"待数据")</x:f>
        <x:v>待数据</x:v>
      </x:c>
      <x:c r="U98" s="16" t="str">
        <x:f>IF(ISNUMBER(S98),IF(S98&gt;=$AE$3,$AE$5,IF(S98&gt;=$AE$4,$AE$6,$AE$7)),"")</x:f>
      </x:c>
      <x:c r="V98" s="15"/>
      <x:c r="W98" s="15" t="str"/>
      <x:c r="X98" s="15" t="str">
        <x:v>否</x:v>
      </x:c>
      <x:c r="Y98" s="15" t="str">
        <x:v>否</x:v>
      </x:c>
      <x:c r="Z98" s="15" t="str"/>
      <x:c r="AA98" s="15" t="str"/>
      <x:c r="AB98" s="15" t="str"/>
      <x:c r="AC98" s="16" t="str">
        <x:f>IF(ISNUMBER(J98),ROUND(J98*$AE$2,2),"")</x:f>
      </x:c>
    </x:row>
    <x:row r="99" ht="25" customHeight="1">
      <x:c r="A99" s="7" t="str">
        <x:v>13/1304/130426</x:v>
      </x:c>
      <x:c r="B99" s="7" t="str">
        <x:v>河北省</x:v>
      </x:c>
      <x:c r="C99" s="7" t="str">
        <x:v>邯郸市</x:v>
      </x:c>
      <x:c r="D99" s="7" t="str">
        <x:v>涉县</x:v>
      </x:c>
      <x:c r="E99" s="13" t="str">
        <x:v>130426</x:v>
      </x:c>
      <x:c r="F99" s="7" t="str">
        <x:v>行政区县选区</x:v>
      </x:c>
      <x:c r="G99" s="7" t="str">
        <x:v>三线</x:v>
      </x:c>
      <x:c r="H99" s="10" t="n">
        <x:v>0.5</x:v>
      </x:c>
      <x:c r="I99" s="16" t="str">
        <x:f>IF(ISNUMBER(U99),ROUND(H99*U99,4),"")</x:f>
      </x:c>
      <x:c r="J99" s="16" t="str">
        <x:f>IF(ISNUMBER(I99),I99,"")</x:f>
      </x:c>
      <x:c r="K99" s="17" t="str">
        <x:f>IF(AND(ISNUMBER(Q99),ISNUMBER(R99),Q99&gt;R99),"GDP超出基准，待核查",IF(ISNUMBER(I99),"按GDP规则计算","待核验，暂不生成区县报价"))</x:f>
        <x:v>待核验，暂不生成区县报价</x:v>
      </x:c>
      <x:c r="L99" s="7" t="str">
        <x:v>尚未取得同年份、同口径的区县GDP和同城最高值依据；不自动套用城市或主城区系数</x:v>
      </x:c>
      <x:c r="M99" s="15" t="str"/>
      <x:c r="N99" s="15"/>
      <x:c r="O99" s="15" t="str"/>
      <x:c r="P99" s="15" t="str"/>
      <x:c r="Q99" s="14"/>
      <x:c r="R99" s="14"/>
      <x:c r="S99" s="18" t="str">
        <x:f>IF(AND(ISNUMBER(Q99),ISNUMBER(R99),Q99&gt;0,R99&gt;0,Q99&lt;=R99,ISNUMBER(N99),N99=V99,P99&lt;&gt;"",P99=AB99,M99&lt;&gt;"",W99&lt;&gt;"",Z99&lt;&gt;"",AA99&lt;&gt;"",H99&gt;0,H99&lt;=1,X99="是",Y99="是"),Q99/R99,"")</x:f>
      </x:c>
      <x:c r="T99" s="17" t="str">
        <x:f>IF(ISNUMBER(S99),IF(S99&gt;=$AE$3,"经济一档",IF(S99&gt;=$AE$4,"经济二档","经济三档")),"待数据")</x:f>
        <x:v>待数据</x:v>
      </x:c>
      <x:c r="U99" s="16" t="str">
        <x:f>IF(ISNUMBER(S99),IF(S99&gt;=$AE$3,$AE$5,IF(S99&gt;=$AE$4,$AE$6,$AE$7)),"")</x:f>
      </x:c>
      <x:c r="V99" s="15"/>
      <x:c r="W99" s="15" t="str"/>
      <x:c r="X99" s="15" t="str">
        <x:v>否</x:v>
      </x:c>
      <x:c r="Y99" s="15" t="str">
        <x:v>否</x:v>
      </x:c>
      <x:c r="Z99" s="15" t="str"/>
      <x:c r="AA99" s="15" t="str"/>
      <x:c r="AB99" s="15" t="str"/>
      <x:c r="AC99" s="16" t="str">
        <x:f>IF(ISNUMBER(J99),ROUND(J99*$AE$2,2),"")</x:f>
      </x:c>
    </x:row>
    <x:row r="100" ht="25" customHeight="1">
      <x:c r="A100" s="7" t="str">
        <x:v>13/1304/130427</x:v>
      </x:c>
      <x:c r="B100" s="7" t="str">
        <x:v>河北省</x:v>
      </x:c>
      <x:c r="C100" s="7" t="str">
        <x:v>邯郸市</x:v>
      </x:c>
      <x:c r="D100" s="7" t="str">
        <x:v>磁县</x:v>
      </x:c>
      <x:c r="E100" s="13" t="str">
        <x:v>130427</x:v>
      </x:c>
      <x:c r="F100" s="7" t="str">
        <x:v>行政区县选区</x:v>
      </x:c>
      <x:c r="G100" s="7" t="str">
        <x:v>三线</x:v>
      </x:c>
      <x:c r="H100" s="10" t="n">
        <x:v>0.5</x:v>
      </x:c>
      <x:c r="I100" s="16" t="str">
        <x:f>IF(ISNUMBER(U100),ROUND(H100*U100,4),"")</x:f>
      </x:c>
      <x:c r="J100" s="16" t="str">
        <x:f>IF(ISNUMBER(I100),I100,"")</x:f>
      </x:c>
      <x:c r="K100" s="17" t="str">
        <x:f>IF(AND(ISNUMBER(Q100),ISNUMBER(R100),Q100&gt;R100),"GDP超出基准，待核查",IF(ISNUMBER(I100),"按GDP规则计算","待核验，暂不生成区县报价"))</x:f>
        <x:v>待核验，暂不生成区县报价</x:v>
      </x:c>
      <x:c r="L100" s="7" t="str">
        <x:v>尚未取得同年份、同口径的区县GDP和同城最高值依据；不自动套用城市或主城区系数</x:v>
      </x:c>
      <x:c r="M100" s="15" t="str"/>
      <x:c r="N100" s="15"/>
      <x:c r="O100" s="15" t="str"/>
      <x:c r="P100" s="15" t="str"/>
      <x:c r="Q100" s="14"/>
      <x:c r="R100" s="14"/>
      <x:c r="S100" s="18" t="str">
        <x:f>IF(AND(ISNUMBER(Q100),ISNUMBER(R100),Q100&gt;0,R100&gt;0,Q100&lt;=R100,ISNUMBER(N100),N100=V100,P100&lt;&gt;"",P100=AB100,M100&lt;&gt;"",W100&lt;&gt;"",Z100&lt;&gt;"",AA100&lt;&gt;"",H100&gt;0,H100&lt;=1,X100="是",Y100="是"),Q100/R100,"")</x:f>
      </x:c>
      <x:c r="T100" s="17" t="str">
        <x:f>IF(ISNUMBER(S100),IF(S100&gt;=$AE$3,"经济一档",IF(S100&gt;=$AE$4,"经济二档","经济三档")),"待数据")</x:f>
        <x:v>待数据</x:v>
      </x:c>
      <x:c r="U100" s="16" t="str">
        <x:f>IF(ISNUMBER(S100),IF(S100&gt;=$AE$3,$AE$5,IF(S100&gt;=$AE$4,$AE$6,$AE$7)),"")</x:f>
      </x:c>
      <x:c r="V100" s="15"/>
      <x:c r="W100" s="15" t="str"/>
      <x:c r="X100" s="15" t="str">
        <x:v>否</x:v>
      </x:c>
      <x:c r="Y100" s="15" t="str">
        <x:v>否</x:v>
      </x:c>
      <x:c r="Z100" s="15" t="str"/>
      <x:c r="AA100" s="15" t="str"/>
      <x:c r="AB100" s="15" t="str"/>
      <x:c r="AC100" s="16" t="str">
        <x:f>IF(ISNUMBER(J100),ROUND(J100*$AE$2,2),"")</x:f>
      </x:c>
    </x:row>
    <x:row r="101" ht="25" customHeight="1">
      <x:c r="A101" s="7" t="str">
        <x:v>13/1304/130430</x:v>
      </x:c>
      <x:c r="B101" s="7" t="str">
        <x:v>河北省</x:v>
      </x:c>
      <x:c r="C101" s="7" t="str">
        <x:v>邯郸市</x:v>
      </x:c>
      <x:c r="D101" s="7" t="str">
        <x:v>邱县</x:v>
      </x:c>
      <x:c r="E101" s="13" t="str">
        <x:v>130430</x:v>
      </x:c>
      <x:c r="F101" s="7" t="str">
        <x:v>行政区县选区</x:v>
      </x:c>
      <x:c r="G101" s="7" t="str">
        <x:v>三线</x:v>
      </x:c>
      <x:c r="H101" s="10" t="n">
        <x:v>0.5</x:v>
      </x:c>
      <x:c r="I101" s="16" t="str">
        <x:f>IF(ISNUMBER(U101),ROUND(H101*U101,4),"")</x:f>
      </x:c>
      <x:c r="J101" s="16" t="str">
        <x:f>IF(ISNUMBER(I101),I101,"")</x:f>
      </x:c>
      <x:c r="K101" s="17" t="str">
        <x:f>IF(AND(ISNUMBER(Q101),ISNUMBER(R101),Q101&gt;R101),"GDP超出基准，待核查",IF(ISNUMBER(I101),"按GDP规则计算","待核验，暂不生成区县报价"))</x:f>
        <x:v>待核验，暂不生成区县报价</x:v>
      </x:c>
      <x:c r="L101" s="7" t="str">
        <x:v>尚未取得同年份、同口径的区县GDP和同城最高值依据；不自动套用城市或主城区系数</x:v>
      </x:c>
      <x:c r="M101" s="15" t="str"/>
      <x:c r="N101" s="15"/>
      <x:c r="O101" s="15" t="str"/>
      <x:c r="P101" s="15" t="str"/>
      <x:c r="Q101" s="14"/>
      <x:c r="R101" s="14"/>
      <x:c r="S101" s="18" t="str">
        <x:f>IF(AND(ISNUMBER(Q101),ISNUMBER(R101),Q101&gt;0,R101&gt;0,Q101&lt;=R101,ISNUMBER(N101),N101=V101,P101&lt;&gt;"",P101=AB101,M101&lt;&gt;"",W101&lt;&gt;"",Z101&lt;&gt;"",AA101&lt;&gt;"",H101&gt;0,H101&lt;=1,X101="是",Y101="是"),Q101/R101,"")</x:f>
      </x:c>
      <x:c r="T101" s="17" t="str">
        <x:f>IF(ISNUMBER(S101),IF(S101&gt;=$AE$3,"经济一档",IF(S101&gt;=$AE$4,"经济二档","经济三档")),"待数据")</x:f>
        <x:v>待数据</x:v>
      </x:c>
      <x:c r="U101" s="16" t="str">
        <x:f>IF(ISNUMBER(S101),IF(S101&gt;=$AE$3,$AE$5,IF(S101&gt;=$AE$4,$AE$6,$AE$7)),"")</x:f>
      </x:c>
      <x:c r="V101" s="15"/>
      <x:c r="W101" s="15" t="str"/>
      <x:c r="X101" s="15" t="str">
        <x:v>否</x:v>
      </x:c>
      <x:c r="Y101" s="15" t="str">
        <x:v>否</x:v>
      </x:c>
      <x:c r="Z101" s="15" t="str"/>
      <x:c r="AA101" s="15" t="str"/>
      <x:c r="AB101" s="15" t="str"/>
      <x:c r="AC101" s="16" t="str">
        <x:f>IF(ISNUMBER(J101),ROUND(J101*$AE$2,2),"")</x:f>
      </x:c>
    </x:row>
    <x:row r="102" ht="25" customHeight="1">
      <x:c r="A102" s="7" t="str">
        <x:v>13/1304/130431</x:v>
      </x:c>
      <x:c r="B102" s="7" t="str">
        <x:v>河北省</x:v>
      </x:c>
      <x:c r="C102" s="7" t="str">
        <x:v>邯郸市</x:v>
      </x:c>
      <x:c r="D102" s="7" t="str">
        <x:v>鸡泽县</x:v>
      </x:c>
      <x:c r="E102" s="13" t="str">
        <x:v>130431</x:v>
      </x:c>
      <x:c r="F102" s="7" t="str">
        <x:v>行政区县选区</x:v>
      </x:c>
      <x:c r="G102" s="7" t="str">
        <x:v>三线</x:v>
      </x:c>
      <x:c r="H102" s="10" t="n">
        <x:v>0.5</x:v>
      </x:c>
      <x:c r="I102" s="16" t="str">
        <x:f>IF(ISNUMBER(U102),ROUND(H102*U102,4),"")</x:f>
      </x:c>
      <x:c r="J102" s="16" t="str">
        <x:f>IF(ISNUMBER(I102),I102,"")</x:f>
      </x:c>
      <x:c r="K102" s="17" t="str">
        <x:f>IF(AND(ISNUMBER(Q102),ISNUMBER(R102),Q102&gt;R102),"GDP超出基准，待核查",IF(ISNUMBER(I102),"按GDP规则计算","待核验，暂不生成区县报价"))</x:f>
        <x:v>待核验，暂不生成区县报价</x:v>
      </x:c>
      <x:c r="L102" s="7" t="str">
        <x:v>尚未取得同年份、同口径的区县GDP和同城最高值依据；不自动套用城市或主城区系数</x:v>
      </x:c>
      <x:c r="M102" s="15" t="str"/>
      <x:c r="N102" s="15"/>
      <x:c r="O102" s="15" t="str"/>
      <x:c r="P102" s="15" t="str"/>
      <x:c r="Q102" s="14"/>
      <x:c r="R102" s="14"/>
      <x:c r="S102" s="18" t="str">
        <x:f>IF(AND(ISNUMBER(Q102),ISNUMBER(R102),Q102&gt;0,R102&gt;0,Q102&lt;=R102,ISNUMBER(N102),N102=V102,P102&lt;&gt;"",P102=AB102,M102&lt;&gt;"",W102&lt;&gt;"",Z102&lt;&gt;"",AA102&lt;&gt;"",H102&gt;0,H102&lt;=1,X102="是",Y102="是"),Q102/R102,"")</x:f>
      </x:c>
      <x:c r="T102" s="17" t="str">
        <x:f>IF(ISNUMBER(S102),IF(S102&gt;=$AE$3,"经济一档",IF(S102&gt;=$AE$4,"经济二档","经济三档")),"待数据")</x:f>
        <x:v>待数据</x:v>
      </x:c>
      <x:c r="U102" s="16" t="str">
        <x:f>IF(ISNUMBER(S102),IF(S102&gt;=$AE$3,$AE$5,IF(S102&gt;=$AE$4,$AE$6,$AE$7)),"")</x:f>
      </x:c>
      <x:c r="V102" s="15"/>
      <x:c r="W102" s="15" t="str"/>
      <x:c r="X102" s="15" t="str">
        <x:v>否</x:v>
      </x:c>
      <x:c r="Y102" s="15" t="str">
        <x:v>否</x:v>
      </x:c>
      <x:c r="Z102" s="15" t="str"/>
      <x:c r="AA102" s="15" t="str"/>
      <x:c r="AB102" s="15" t="str"/>
      <x:c r="AC102" s="16" t="str">
        <x:f>IF(ISNUMBER(J102),ROUND(J102*$AE$2,2),"")</x:f>
      </x:c>
    </x:row>
    <x:row r="103" ht="25" customHeight="1">
      <x:c r="A103" s="7" t="str">
        <x:v>13/1304/130432</x:v>
      </x:c>
      <x:c r="B103" s="7" t="str">
        <x:v>河北省</x:v>
      </x:c>
      <x:c r="C103" s="7" t="str">
        <x:v>邯郸市</x:v>
      </x:c>
      <x:c r="D103" s="7" t="str">
        <x:v>广平县</x:v>
      </x:c>
      <x:c r="E103" s="13" t="str">
        <x:v>130432</x:v>
      </x:c>
      <x:c r="F103" s="7" t="str">
        <x:v>行政区县选区</x:v>
      </x:c>
      <x:c r="G103" s="7" t="str">
        <x:v>三线</x:v>
      </x:c>
      <x:c r="H103" s="10" t="n">
        <x:v>0.5</x:v>
      </x:c>
      <x:c r="I103" s="16" t="str">
        <x:f>IF(ISNUMBER(U103),ROUND(H103*U103,4),"")</x:f>
      </x:c>
      <x:c r="J103" s="16" t="str">
        <x:f>IF(ISNUMBER(I103),I103,"")</x:f>
      </x:c>
      <x:c r="K103" s="17" t="str">
        <x:f>IF(AND(ISNUMBER(Q103),ISNUMBER(R103),Q103&gt;R103),"GDP超出基准，待核查",IF(ISNUMBER(I103),"按GDP规则计算","待核验，暂不生成区县报价"))</x:f>
        <x:v>待核验，暂不生成区县报价</x:v>
      </x:c>
      <x:c r="L103" s="7" t="str">
        <x:v>尚未取得同年份、同口径的区县GDP和同城最高值依据；不自动套用城市或主城区系数</x:v>
      </x:c>
      <x:c r="M103" s="15" t="str"/>
      <x:c r="N103" s="15"/>
      <x:c r="O103" s="15" t="str"/>
      <x:c r="P103" s="15" t="str"/>
      <x:c r="Q103" s="14"/>
      <x:c r="R103" s="14"/>
      <x:c r="S103" s="18" t="str">
        <x:f>IF(AND(ISNUMBER(Q103),ISNUMBER(R103),Q103&gt;0,R103&gt;0,Q103&lt;=R103,ISNUMBER(N103),N103=V103,P103&lt;&gt;"",P103=AB103,M103&lt;&gt;"",W103&lt;&gt;"",Z103&lt;&gt;"",AA103&lt;&gt;"",H103&gt;0,H103&lt;=1,X103="是",Y103="是"),Q103/R103,"")</x:f>
      </x:c>
      <x:c r="T103" s="17" t="str">
        <x:f>IF(ISNUMBER(S103),IF(S103&gt;=$AE$3,"经济一档",IF(S103&gt;=$AE$4,"经济二档","经济三档")),"待数据")</x:f>
        <x:v>待数据</x:v>
      </x:c>
      <x:c r="U103" s="16" t="str">
        <x:f>IF(ISNUMBER(S103),IF(S103&gt;=$AE$3,$AE$5,IF(S103&gt;=$AE$4,$AE$6,$AE$7)),"")</x:f>
      </x:c>
      <x:c r="V103" s="15"/>
      <x:c r="W103" s="15" t="str"/>
      <x:c r="X103" s="15" t="str">
        <x:v>否</x:v>
      </x:c>
      <x:c r="Y103" s="15" t="str">
        <x:v>否</x:v>
      </x:c>
      <x:c r="Z103" s="15" t="str"/>
      <x:c r="AA103" s="15" t="str"/>
      <x:c r="AB103" s="15" t="str"/>
      <x:c r="AC103" s="16" t="str">
        <x:f>IF(ISNUMBER(J103),ROUND(J103*$AE$2,2),"")</x:f>
      </x:c>
    </x:row>
    <x:row r="104" ht="25" customHeight="1">
      <x:c r="A104" s="7" t="str">
        <x:v>13/1304/130433</x:v>
      </x:c>
      <x:c r="B104" s="7" t="str">
        <x:v>河北省</x:v>
      </x:c>
      <x:c r="C104" s="7" t="str">
        <x:v>邯郸市</x:v>
      </x:c>
      <x:c r="D104" s="7" t="str">
        <x:v>馆陶县</x:v>
      </x:c>
      <x:c r="E104" s="13" t="str">
        <x:v>130433</x:v>
      </x:c>
      <x:c r="F104" s="7" t="str">
        <x:v>行政区县选区</x:v>
      </x:c>
      <x:c r="G104" s="7" t="str">
        <x:v>三线</x:v>
      </x:c>
      <x:c r="H104" s="10" t="n">
        <x:v>0.5</x:v>
      </x:c>
      <x:c r="I104" s="16" t="str">
        <x:f>IF(ISNUMBER(U104),ROUND(H104*U104,4),"")</x:f>
      </x:c>
      <x:c r="J104" s="16" t="str">
        <x:f>IF(ISNUMBER(I104),I104,"")</x:f>
      </x:c>
      <x:c r="K104" s="17" t="str">
        <x:f>IF(AND(ISNUMBER(Q104),ISNUMBER(R104),Q104&gt;R104),"GDP超出基准，待核查",IF(ISNUMBER(I104),"按GDP规则计算","待核验，暂不生成区县报价"))</x:f>
        <x:v>待核验，暂不生成区县报价</x:v>
      </x:c>
      <x:c r="L104" s="7" t="str">
        <x:v>尚未取得同年份、同口径的区县GDP和同城最高值依据；不自动套用城市或主城区系数</x:v>
      </x:c>
      <x:c r="M104" s="15" t="str"/>
      <x:c r="N104" s="15"/>
      <x:c r="O104" s="15" t="str"/>
      <x:c r="P104" s="15" t="str"/>
      <x:c r="Q104" s="14"/>
      <x:c r="R104" s="14"/>
      <x:c r="S104" s="18" t="str">
        <x:f>IF(AND(ISNUMBER(Q104),ISNUMBER(R104),Q104&gt;0,R104&gt;0,Q104&lt;=R104,ISNUMBER(N104),N104=V104,P104&lt;&gt;"",P104=AB104,M104&lt;&gt;"",W104&lt;&gt;"",Z104&lt;&gt;"",AA104&lt;&gt;"",H104&gt;0,H104&lt;=1,X104="是",Y104="是"),Q104/R104,"")</x:f>
      </x:c>
      <x:c r="T104" s="17" t="str">
        <x:f>IF(ISNUMBER(S104),IF(S104&gt;=$AE$3,"经济一档",IF(S104&gt;=$AE$4,"经济二档","经济三档")),"待数据")</x:f>
        <x:v>待数据</x:v>
      </x:c>
      <x:c r="U104" s="16" t="str">
        <x:f>IF(ISNUMBER(S104),IF(S104&gt;=$AE$3,$AE$5,IF(S104&gt;=$AE$4,$AE$6,$AE$7)),"")</x:f>
      </x:c>
      <x:c r="V104" s="15"/>
      <x:c r="W104" s="15" t="str"/>
      <x:c r="X104" s="15" t="str">
        <x:v>否</x:v>
      </x:c>
      <x:c r="Y104" s="15" t="str">
        <x:v>否</x:v>
      </x:c>
      <x:c r="Z104" s="15" t="str"/>
      <x:c r="AA104" s="15" t="str"/>
      <x:c r="AB104" s="15" t="str"/>
      <x:c r="AC104" s="16" t="str">
        <x:f>IF(ISNUMBER(J104),ROUND(J104*$AE$2,2),"")</x:f>
      </x:c>
    </x:row>
    <x:row r="105" ht="25" customHeight="1">
      <x:c r="A105" s="7" t="str">
        <x:v>13/1304/130434</x:v>
      </x:c>
      <x:c r="B105" s="7" t="str">
        <x:v>河北省</x:v>
      </x:c>
      <x:c r="C105" s="7" t="str">
        <x:v>邯郸市</x:v>
      </x:c>
      <x:c r="D105" s="7" t="str">
        <x:v>魏县</x:v>
      </x:c>
      <x:c r="E105" s="13" t="str">
        <x:v>130434</x:v>
      </x:c>
      <x:c r="F105" s="7" t="str">
        <x:v>行政区县选区</x:v>
      </x:c>
      <x:c r="G105" s="7" t="str">
        <x:v>三线</x:v>
      </x:c>
      <x:c r="H105" s="10" t="n">
        <x:v>0.5</x:v>
      </x:c>
      <x:c r="I105" s="16" t="str">
        <x:f>IF(ISNUMBER(U105),ROUND(H105*U105,4),"")</x:f>
      </x:c>
      <x:c r="J105" s="16" t="str">
        <x:f>IF(ISNUMBER(I105),I105,"")</x:f>
      </x:c>
      <x:c r="K105" s="17" t="str">
        <x:f>IF(AND(ISNUMBER(Q105),ISNUMBER(R105),Q105&gt;R105),"GDP超出基准，待核查",IF(ISNUMBER(I105),"按GDP规则计算","待核验，暂不生成区县报价"))</x:f>
        <x:v>待核验，暂不生成区县报价</x:v>
      </x:c>
      <x:c r="L105" s="7" t="str">
        <x:v>尚未取得同年份、同口径的区县GDP和同城最高值依据；不自动套用城市或主城区系数</x:v>
      </x:c>
      <x:c r="M105" s="15" t="str"/>
      <x:c r="N105" s="15"/>
      <x:c r="O105" s="15" t="str"/>
      <x:c r="P105" s="15" t="str"/>
      <x:c r="Q105" s="14"/>
      <x:c r="R105" s="14"/>
      <x:c r="S105" s="18" t="str">
        <x:f>IF(AND(ISNUMBER(Q105),ISNUMBER(R105),Q105&gt;0,R105&gt;0,Q105&lt;=R105,ISNUMBER(N105),N105=V105,P105&lt;&gt;"",P105=AB105,M105&lt;&gt;"",W105&lt;&gt;"",Z105&lt;&gt;"",AA105&lt;&gt;"",H105&gt;0,H105&lt;=1,X105="是",Y105="是"),Q105/R105,"")</x:f>
      </x:c>
      <x:c r="T105" s="17" t="str">
        <x:f>IF(ISNUMBER(S105),IF(S105&gt;=$AE$3,"经济一档",IF(S105&gt;=$AE$4,"经济二档","经济三档")),"待数据")</x:f>
        <x:v>待数据</x:v>
      </x:c>
      <x:c r="U105" s="16" t="str">
        <x:f>IF(ISNUMBER(S105),IF(S105&gt;=$AE$3,$AE$5,IF(S105&gt;=$AE$4,$AE$6,$AE$7)),"")</x:f>
      </x:c>
      <x:c r="V105" s="15"/>
      <x:c r="W105" s="15" t="str"/>
      <x:c r="X105" s="15" t="str">
        <x:v>否</x:v>
      </x:c>
      <x:c r="Y105" s="15" t="str">
        <x:v>否</x:v>
      </x:c>
      <x:c r="Z105" s="15" t="str"/>
      <x:c r="AA105" s="15" t="str"/>
      <x:c r="AB105" s="15" t="str"/>
      <x:c r="AC105" s="16" t="str">
        <x:f>IF(ISNUMBER(J105),ROUND(J105*$AE$2,2),"")</x:f>
      </x:c>
    </x:row>
    <x:row r="106" ht="25" customHeight="1">
      <x:c r="A106" s="7" t="str">
        <x:v>13/1304/130435</x:v>
      </x:c>
      <x:c r="B106" s="7" t="str">
        <x:v>河北省</x:v>
      </x:c>
      <x:c r="C106" s="7" t="str">
        <x:v>邯郸市</x:v>
      </x:c>
      <x:c r="D106" s="7" t="str">
        <x:v>曲周县</x:v>
      </x:c>
      <x:c r="E106" s="13" t="str">
        <x:v>130435</x:v>
      </x:c>
      <x:c r="F106" s="7" t="str">
        <x:v>行政区县选区</x:v>
      </x:c>
      <x:c r="G106" s="7" t="str">
        <x:v>三线</x:v>
      </x:c>
      <x:c r="H106" s="10" t="n">
        <x:v>0.5</x:v>
      </x:c>
      <x:c r="I106" s="16" t="str">
        <x:f>IF(ISNUMBER(U106),ROUND(H106*U106,4),"")</x:f>
      </x:c>
      <x:c r="J106" s="16" t="str">
        <x:f>IF(ISNUMBER(I106),I106,"")</x:f>
      </x:c>
      <x:c r="K106" s="17" t="str">
        <x:f>IF(AND(ISNUMBER(Q106),ISNUMBER(R106),Q106&gt;R106),"GDP超出基准，待核查",IF(ISNUMBER(I106),"按GDP规则计算","待核验，暂不生成区县报价"))</x:f>
        <x:v>待核验，暂不生成区县报价</x:v>
      </x:c>
      <x:c r="L106" s="7" t="str">
        <x:v>尚未取得同年份、同口径的区县GDP和同城最高值依据；不自动套用城市或主城区系数</x:v>
      </x:c>
      <x:c r="M106" s="15" t="str"/>
      <x:c r="N106" s="15"/>
      <x:c r="O106" s="15" t="str"/>
      <x:c r="P106" s="15" t="str"/>
      <x:c r="Q106" s="14"/>
      <x:c r="R106" s="14"/>
      <x:c r="S106" s="18" t="str">
        <x:f>IF(AND(ISNUMBER(Q106),ISNUMBER(R106),Q106&gt;0,R106&gt;0,Q106&lt;=R106,ISNUMBER(N106),N106=V106,P106&lt;&gt;"",P106=AB106,M106&lt;&gt;"",W106&lt;&gt;"",Z106&lt;&gt;"",AA106&lt;&gt;"",H106&gt;0,H106&lt;=1,X106="是",Y106="是"),Q106/R106,"")</x:f>
      </x:c>
      <x:c r="T106" s="17" t="str">
        <x:f>IF(ISNUMBER(S106),IF(S106&gt;=$AE$3,"经济一档",IF(S106&gt;=$AE$4,"经济二档","经济三档")),"待数据")</x:f>
        <x:v>待数据</x:v>
      </x:c>
      <x:c r="U106" s="16" t="str">
        <x:f>IF(ISNUMBER(S106),IF(S106&gt;=$AE$3,$AE$5,IF(S106&gt;=$AE$4,$AE$6,$AE$7)),"")</x:f>
      </x:c>
      <x:c r="V106" s="15"/>
      <x:c r="W106" s="15" t="str"/>
      <x:c r="X106" s="15" t="str">
        <x:v>否</x:v>
      </x:c>
      <x:c r="Y106" s="15" t="str">
        <x:v>否</x:v>
      </x:c>
      <x:c r="Z106" s="15" t="str"/>
      <x:c r="AA106" s="15" t="str"/>
      <x:c r="AB106" s="15" t="str"/>
      <x:c r="AC106" s="16" t="str">
        <x:f>IF(ISNUMBER(J106),ROUND(J106*$AE$2,2),"")</x:f>
      </x:c>
    </x:row>
    <x:row r="107" ht="25" customHeight="1">
      <x:c r="A107" s="7" t="str">
        <x:v>13/1304/130471</x:v>
      </x:c>
      <x:c r="B107" s="7" t="str">
        <x:v>河北省</x:v>
      </x:c>
      <x:c r="C107" s="7" t="str">
        <x:v>邯郸市</x:v>
      </x:c>
      <x:c r="D107" s="7" t="str">
        <x:v>邯郸经济技术开发区</x:v>
      </x:c>
      <x:c r="E107" s="13" t="str">
        <x:v>130471</x:v>
      </x:c>
      <x:c r="F107" s="7" t="str">
        <x:v>功能区或其他统计选区（非行政区县）</x:v>
      </x:c>
      <x:c r="G107" s="7" t="str">
        <x:v>三线</x:v>
      </x:c>
      <x:c r="H107" s="10" t="n">
        <x:v>0.5</x:v>
      </x:c>
      <x:c r="I107" s="16" t="str">
        <x:f>IF(ISNUMBER(U107),ROUND(H107*U107,4),"")</x:f>
      </x:c>
      <x:c r="J107" s="16" t="str">
        <x:f>IF(ISNUMBER(I107),I107,"")</x:f>
      </x:c>
      <x:c r="K107" s="17" t="str">
        <x:f>IF(AND(ISNUMBER(Q107),ISNUMBER(R107),Q107&gt;R107),"GDP超出基准，待核查",IF(ISNUMBER(I107),"按GDP规则计算","待核验，暂不生成区县报价"))</x:f>
        <x:v>待核验，暂不生成区县报价</x:v>
      </x:c>
      <x:c r="L107" s="7" t="str">
        <x:v>尚未取得同年份、同口径的区县GDP和同城最高值依据；不自动套用城市或主城区系数</x:v>
      </x:c>
      <x:c r="M107" s="15" t="str"/>
      <x:c r="N107" s="15"/>
      <x:c r="O107" s="15" t="str"/>
      <x:c r="P107" s="15" t="str"/>
      <x:c r="Q107" s="14"/>
      <x:c r="R107" s="14"/>
      <x:c r="S107" s="18" t="str">
        <x:f>IF(AND(ISNUMBER(Q107),ISNUMBER(R107),Q107&gt;0,R107&gt;0,Q107&lt;=R107,ISNUMBER(N107),N107=V107,P107&lt;&gt;"",P107=AB107,M107&lt;&gt;"",W107&lt;&gt;"",Z107&lt;&gt;"",AA107&lt;&gt;"",H107&gt;0,H107&lt;=1,X107="是",Y107="是"),Q107/R107,"")</x:f>
      </x:c>
      <x:c r="T107" s="17" t="str">
        <x:f>IF(ISNUMBER(S107),IF(S107&gt;=$AE$3,"经济一档",IF(S107&gt;=$AE$4,"经济二档","经济三档")),"待数据")</x:f>
        <x:v>待数据</x:v>
      </x:c>
      <x:c r="U107" s="16" t="str">
        <x:f>IF(ISNUMBER(S107),IF(S107&gt;=$AE$3,$AE$5,IF(S107&gt;=$AE$4,$AE$6,$AE$7)),"")</x:f>
      </x:c>
      <x:c r="V107" s="15"/>
      <x:c r="W107" s="15" t="str"/>
      <x:c r="X107" s="15" t="str">
        <x:v>否</x:v>
      </x:c>
      <x:c r="Y107" s="15" t="str">
        <x:v>否</x:v>
      </x:c>
      <x:c r="Z107" s="15" t="str"/>
      <x:c r="AA107" s="15" t="str"/>
      <x:c r="AB107" s="15" t="str"/>
      <x:c r="AC107" s="16" t="str">
        <x:f>IF(ISNUMBER(J107),ROUND(J107*$AE$2,2),"")</x:f>
      </x:c>
    </x:row>
    <x:row r="108" ht="25" customHeight="1">
      <x:c r="A108" s="7" t="str">
        <x:v>13/1304/130473</x:v>
      </x:c>
      <x:c r="B108" s="7" t="str">
        <x:v>河北省</x:v>
      </x:c>
      <x:c r="C108" s="7" t="str">
        <x:v>邯郸市</x:v>
      </x:c>
      <x:c r="D108" s="7" t="str">
        <x:v>邯郸冀南新区</x:v>
      </x:c>
      <x:c r="E108" s="13" t="str">
        <x:v>130473</x:v>
      </x:c>
      <x:c r="F108" s="7" t="str">
        <x:v>功能区或其他统计选区（非行政区县）</x:v>
      </x:c>
      <x:c r="G108" s="7" t="str">
        <x:v>三线</x:v>
      </x:c>
      <x:c r="H108" s="10" t="n">
        <x:v>0.5</x:v>
      </x:c>
      <x:c r="I108" s="16" t="str">
        <x:f>IF(ISNUMBER(U108),ROUND(H108*U108,4),"")</x:f>
      </x:c>
      <x:c r="J108" s="16" t="str">
        <x:f>IF(ISNUMBER(I108),I108,"")</x:f>
      </x:c>
      <x:c r="K108" s="17" t="str">
        <x:f>IF(AND(ISNUMBER(Q108),ISNUMBER(R108),Q108&gt;R108),"GDP超出基准，待核查",IF(ISNUMBER(I108),"按GDP规则计算","待核验，暂不生成区县报价"))</x:f>
        <x:v>待核验，暂不生成区县报价</x:v>
      </x:c>
      <x:c r="L108" s="7" t="str">
        <x:v>尚未取得同年份、同口径的区县GDP和同城最高值依据；不自动套用城市或主城区系数</x:v>
      </x:c>
      <x:c r="M108" s="15" t="str"/>
      <x:c r="N108" s="15"/>
      <x:c r="O108" s="15" t="str"/>
      <x:c r="P108" s="15" t="str"/>
      <x:c r="Q108" s="14"/>
      <x:c r="R108" s="14"/>
      <x:c r="S108" s="18" t="str">
        <x:f>IF(AND(ISNUMBER(Q108),ISNUMBER(R108),Q108&gt;0,R108&gt;0,Q108&lt;=R108,ISNUMBER(N108),N108=V108,P108&lt;&gt;"",P108=AB108,M108&lt;&gt;"",W108&lt;&gt;"",Z108&lt;&gt;"",AA108&lt;&gt;"",H108&gt;0,H108&lt;=1,X108="是",Y108="是"),Q108/R108,"")</x:f>
      </x:c>
      <x:c r="T108" s="17" t="str">
        <x:f>IF(ISNUMBER(S108),IF(S108&gt;=$AE$3,"经济一档",IF(S108&gt;=$AE$4,"经济二档","经济三档")),"待数据")</x:f>
        <x:v>待数据</x:v>
      </x:c>
      <x:c r="U108" s="16" t="str">
        <x:f>IF(ISNUMBER(S108),IF(S108&gt;=$AE$3,$AE$5,IF(S108&gt;=$AE$4,$AE$6,$AE$7)),"")</x:f>
      </x:c>
      <x:c r="V108" s="15"/>
      <x:c r="W108" s="15" t="str"/>
      <x:c r="X108" s="15" t="str">
        <x:v>否</x:v>
      </x:c>
      <x:c r="Y108" s="15" t="str">
        <x:v>否</x:v>
      </x:c>
      <x:c r="Z108" s="15" t="str"/>
      <x:c r="AA108" s="15" t="str"/>
      <x:c r="AB108" s="15" t="str"/>
      <x:c r="AC108" s="16" t="str">
        <x:f>IF(ISNUMBER(J108),ROUND(J108*$AE$2,2),"")</x:f>
      </x:c>
    </x:row>
    <x:row r="109" ht="25" customHeight="1">
      <x:c r="A109" s="7" t="str">
        <x:v>13/1304/130481</x:v>
      </x:c>
      <x:c r="B109" s="7" t="str">
        <x:v>河北省</x:v>
      </x:c>
      <x:c r="C109" s="7" t="str">
        <x:v>邯郸市</x:v>
      </x:c>
      <x:c r="D109" s="7" t="str">
        <x:v>武安市</x:v>
      </x:c>
      <x:c r="E109" s="13" t="str">
        <x:v>130481</x:v>
      </x:c>
      <x:c r="F109" s="7" t="str">
        <x:v>行政区县选区</x:v>
      </x:c>
      <x:c r="G109" s="7" t="str">
        <x:v>三线</x:v>
      </x:c>
      <x:c r="H109" s="10" t="n">
        <x:v>0.5</x:v>
      </x:c>
      <x:c r="I109" s="16" t="str">
        <x:f>IF(ISNUMBER(U109),ROUND(H109*U109,4),"")</x:f>
      </x:c>
      <x:c r="J109" s="16" t="str">
        <x:f>IF(ISNUMBER(I109),I109,"")</x:f>
      </x:c>
      <x:c r="K109" s="17" t="str">
        <x:f>IF(AND(ISNUMBER(Q109),ISNUMBER(R109),Q109&gt;R109),"GDP超出基准，待核查",IF(ISNUMBER(I109),"按GDP规则计算","待核验，暂不生成区县报价"))</x:f>
        <x:v>待核验，暂不生成区县报价</x:v>
      </x:c>
      <x:c r="L109" s="7" t="str">
        <x:v>尚未取得同年份、同口径的区县GDP和同城最高值依据；不自动套用城市或主城区系数</x:v>
      </x:c>
      <x:c r="M109" s="15" t="str"/>
      <x:c r="N109" s="15"/>
      <x:c r="O109" s="15" t="str"/>
      <x:c r="P109" s="15" t="str"/>
      <x:c r="Q109" s="14"/>
      <x:c r="R109" s="14"/>
      <x:c r="S109" s="18" t="str">
        <x:f>IF(AND(ISNUMBER(Q109),ISNUMBER(R109),Q109&gt;0,R109&gt;0,Q109&lt;=R109,ISNUMBER(N109),N109=V109,P109&lt;&gt;"",P109=AB109,M109&lt;&gt;"",W109&lt;&gt;"",Z109&lt;&gt;"",AA109&lt;&gt;"",H109&gt;0,H109&lt;=1,X109="是",Y109="是"),Q109/R109,"")</x:f>
      </x:c>
      <x:c r="T109" s="17" t="str">
        <x:f>IF(ISNUMBER(S109),IF(S109&gt;=$AE$3,"经济一档",IF(S109&gt;=$AE$4,"经济二档","经济三档")),"待数据")</x:f>
        <x:v>待数据</x:v>
      </x:c>
      <x:c r="U109" s="16" t="str">
        <x:f>IF(ISNUMBER(S109),IF(S109&gt;=$AE$3,$AE$5,IF(S109&gt;=$AE$4,$AE$6,$AE$7)),"")</x:f>
      </x:c>
      <x:c r="V109" s="15"/>
      <x:c r="W109" s="15" t="str"/>
      <x:c r="X109" s="15" t="str">
        <x:v>否</x:v>
      </x:c>
      <x:c r="Y109" s="15" t="str">
        <x:v>否</x:v>
      </x:c>
      <x:c r="Z109" s="15" t="str"/>
      <x:c r="AA109" s="15" t="str"/>
      <x:c r="AB109" s="15" t="str"/>
      <x:c r="AC109" s="16" t="str">
        <x:f>IF(ISNUMBER(J109),ROUND(J109*$AE$2,2),"")</x:f>
      </x:c>
    </x:row>
    <x:row r="110" ht="25" customHeight="1">
      <x:c r="A110" s="7" t="str">
        <x:v>13/1305/130502</x:v>
      </x:c>
      <x:c r="B110" s="7" t="str">
        <x:v>河北省</x:v>
      </x:c>
      <x:c r="C110" s="7" t="str">
        <x:v>邢台市</x:v>
      </x:c>
      <x:c r="D110" s="7" t="str">
        <x:v>襄都区</x:v>
      </x:c>
      <x:c r="E110" s="13" t="str">
        <x:v>130502</x:v>
      </x:c>
      <x:c r="F110" s="7" t="str">
        <x:v>行政区县选区</x:v>
      </x:c>
      <x:c r="G110" s="7" t="str">
        <x:v>三线</x:v>
      </x:c>
      <x:c r="H110" s="10" t="n">
        <x:v>0.5</x:v>
      </x:c>
      <x:c r="I110" s="16" t="str">
        <x:f>IF(ISNUMBER(U110),ROUND(H110*U110,4),"")</x:f>
      </x:c>
      <x:c r="J110" s="16" t="str">
        <x:f>IF(ISNUMBER(I110),I110,"")</x:f>
      </x:c>
      <x:c r="K110" s="17" t="str">
        <x:f>IF(AND(ISNUMBER(Q110),ISNUMBER(R110),Q110&gt;R110),"GDP超出基准，待核查",IF(ISNUMBER(I110),"按GDP规则计算","待核验，暂不生成区县报价"))</x:f>
        <x:v>待核验，暂不生成区县报价</x:v>
      </x:c>
      <x:c r="L110" s="7" t="str">
        <x:v>尚未取得同年份、同口径的区县GDP和同城最高值依据；不自动套用城市或主城区系数</x:v>
      </x:c>
      <x:c r="M110" s="15" t="str"/>
      <x:c r="N110" s="15"/>
      <x:c r="O110" s="15" t="str"/>
      <x:c r="P110" s="15" t="str"/>
      <x:c r="Q110" s="14"/>
      <x:c r="R110" s="14"/>
      <x:c r="S110" s="18" t="str">
        <x:f>IF(AND(ISNUMBER(Q110),ISNUMBER(R110),Q110&gt;0,R110&gt;0,Q110&lt;=R110,ISNUMBER(N110),N110=V110,P110&lt;&gt;"",P110=AB110,M110&lt;&gt;"",W110&lt;&gt;"",Z110&lt;&gt;"",AA110&lt;&gt;"",H110&gt;0,H110&lt;=1,X110="是",Y110="是"),Q110/R110,"")</x:f>
      </x:c>
      <x:c r="T110" s="17" t="str">
        <x:f>IF(ISNUMBER(S110),IF(S110&gt;=$AE$3,"经济一档",IF(S110&gt;=$AE$4,"经济二档","经济三档")),"待数据")</x:f>
        <x:v>待数据</x:v>
      </x:c>
      <x:c r="U110" s="16" t="str">
        <x:f>IF(ISNUMBER(S110),IF(S110&gt;=$AE$3,$AE$5,IF(S110&gt;=$AE$4,$AE$6,$AE$7)),"")</x:f>
      </x:c>
      <x:c r="V110" s="15"/>
      <x:c r="W110" s="15" t="str"/>
      <x:c r="X110" s="15" t="str">
        <x:v>否</x:v>
      </x:c>
      <x:c r="Y110" s="15" t="str">
        <x:v>否</x:v>
      </x:c>
      <x:c r="Z110" s="15" t="str"/>
      <x:c r="AA110" s="15" t="str"/>
      <x:c r="AB110" s="15" t="str"/>
      <x:c r="AC110" s="16" t="str">
        <x:f>IF(ISNUMBER(J110),ROUND(J110*$AE$2,2),"")</x:f>
      </x:c>
    </x:row>
    <x:row r="111" ht="25" customHeight="1">
      <x:c r="A111" s="7" t="str">
        <x:v>13/1305/130503</x:v>
      </x:c>
      <x:c r="B111" s="7" t="str">
        <x:v>河北省</x:v>
      </x:c>
      <x:c r="C111" s="7" t="str">
        <x:v>邢台市</x:v>
      </x:c>
      <x:c r="D111" s="7" t="str">
        <x:v>信都区</x:v>
      </x:c>
      <x:c r="E111" s="13" t="str">
        <x:v>130503</x:v>
      </x:c>
      <x:c r="F111" s="7" t="str">
        <x:v>行政区县选区</x:v>
      </x:c>
      <x:c r="G111" s="7" t="str">
        <x:v>三线</x:v>
      </x:c>
      <x:c r="H111" s="10" t="n">
        <x:v>0.5</x:v>
      </x:c>
      <x:c r="I111" s="16" t="str">
        <x:f>IF(ISNUMBER(U111),ROUND(H111*U111,4),"")</x:f>
      </x:c>
      <x:c r="J111" s="16" t="str">
        <x:f>IF(ISNUMBER(I111),I111,"")</x:f>
      </x:c>
      <x:c r="K111" s="17" t="str">
        <x:f>IF(AND(ISNUMBER(Q111),ISNUMBER(R111),Q111&gt;R111),"GDP超出基准，待核查",IF(ISNUMBER(I111),"按GDP规则计算","待核验，暂不生成区县报价"))</x:f>
        <x:v>待核验，暂不生成区县报价</x:v>
      </x:c>
      <x:c r="L111" s="7" t="str">
        <x:v>尚未取得同年份、同口径的区县GDP和同城最高值依据；不自动套用城市或主城区系数</x:v>
      </x:c>
      <x:c r="M111" s="15" t="str"/>
      <x:c r="N111" s="15"/>
      <x:c r="O111" s="15" t="str"/>
      <x:c r="P111" s="15" t="str"/>
      <x:c r="Q111" s="14"/>
      <x:c r="R111" s="14"/>
      <x:c r="S111" s="18" t="str">
        <x:f>IF(AND(ISNUMBER(Q111),ISNUMBER(R111),Q111&gt;0,R111&gt;0,Q111&lt;=R111,ISNUMBER(N111),N111=V111,P111&lt;&gt;"",P111=AB111,M111&lt;&gt;"",W111&lt;&gt;"",Z111&lt;&gt;"",AA111&lt;&gt;"",H111&gt;0,H111&lt;=1,X111="是",Y111="是"),Q111/R111,"")</x:f>
      </x:c>
      <x:c r="T111" s="17" t="str">
        <x:f>IF(ISNUMBER(S111),IF(S111&gt;=$AE$3,"经济一档",IF(S111&gt;=$AE$4,"经济二档","经济三档")),"待数据")</x:f>
        <x:v>待数据</x:v>
      </x:c>
      <x:c r="U111" s="16" t="str">
        <x:f>IF(ISNUMBER(S111),IF(S111&gt;=$AE$3,$AE$5,IF(S111&gt;=$AE$4,$AE$6,$AE$7)),"")</x:f>
      </x:c>
      <x:c r="V111" s="15"/>
      <x:c r="W111" s="15" t="str"/>
      <x:c r="X111" s="15" t="str">
        <x:v>否</x:v>
      </x:c>
      <x:c r="Y111" s="15" t="str">
        <x:v>否</x:v>
      </x:c>
      <x:c r="Z111" s="15" t="str"/>
      <x:c r="AA111" s="15" t="str"/>
      <x:c r="AB111" s="15" t="str"/>
      <x:c r="AC111" s="16" t="str">
        <x:f>IF(ISNUMBER(J111),ROUND(J111*$AE$2,2),"")</x:f>
      </x:c>
    </x:row>
    <x:row r="112" ht="25" customHeight="1">
      <x:c r="A112" s="7" t="str">
        <x:v>13/1305/130505</x:v>
      </x:c>
      <x:c r="B112" s="7" t="str">
        <x:v>河北省</x:v>
      </x:c>
      <x:c r="C112" s="7" t="str">
        <x:v>邢台市</x:v>
      </x:c>
      <x:c r="D112" s="7" t="str">
        <x:v>任泽区</x:v>
      </x:c>
      <x:c r="E112" s="13" t="str">
        <x:v>130505</x:v>
      </x:c>
      <x:c r="F112" s="7" t="str">
        <x:v>行政区县选区</x:v>
      </x:c>
      <x:c r="G112" s="7" t="str">
        <x:v>三线</x:v>
      </x:c>
      <x:c r="H112" s="10" t="n">
        <x:v>0.5</x:v>
      </x:c>
      <x:c r="I112" s="16" t="str">
        <x:f>IF(ISNUMBER(U112),ROUND(H112*U112,4),"")</x:f>
      </x:c>
      <x:c r="J112" s="16" t="str">
        <x:f>IF(ISNUMBER(I112),I112,"")</x:f>
      </x:c>
      <x:c r="K112" s="17" t="str">
        <x:f>IF(AND(ISNUMBER(Q112),ISNUMBER(R112),Q112&gt;R112),"GDP超出基准，待核查",IF(ISNUMBER(I112),"按GDP规则计算","待核验，暂不生成区县报价"))</x:f>
        <x:v>待核验，暂不生成区县报价</x:v>
      </x:c>
      <x:c r="L112" s="7" t="str">
        <x:v>尚未取得同年份、同口径的区县GDP和同城最高值依据；不自动套用城市或主城区系数</x:v>
      </x:c>
      <x:c r="M112" s="15" t="str"/>
      <x:c r="N112" s="15"/>
      <x:c r="O112" s="15" t="str"/>
      <x:c r="P112" s="15" t="str"/>
      <x:c r="Q112" s="14"/>
      <x:c r="R112" s="14"/>
      <x:c r="S112" s="18" t="str">
        <x:f>IF(AND(ISNUMBER(Q112),ISNUMBER(R112),Q112&gt;0,R112&gt;0,Q112&lt;=R112,ISNUMBER(N112),N112=V112,P112&lt;&gt;"",P112=AB112,M112&lt;&gt;"",W112&lt;&gt;"",Z112&lt;&gt;"",AA112&lt;&gt;"",H112&gt;0,H112&lt;=1,X112="是",Y112="是"),Q112/R112,"")</x:f>
      </x:c>
      <x:c r="T112" s="17" t="str">
        <x:f>IF(ISNUMBER(S112),IF(S112&gt;=$AE$3,"经济一档",IF(S112&gt;=$AE$4,"经济二档","经济三档")),"待数据")</x:f>
        <x:v>待数据</x:v>
      </x:c>
      <x:c r="U112" s="16" t="str">
        <x:f>IF(ISNUMBER(S112),IF(S112&gt;=$AE$3,$AE$5,IF(S112&gt;=$AE$4,$AE$6,$AE$7)),"")</x:f>
      </x:c>
      <x:c r="V112" s="15"/>
      <x:c r="W112" s="15" t="str"/>
      <x:c r="X112" s="15" t="str">
        <x:v>否</x:v>
      </x:c>
      <x:c r="Y112" s="15" t="str">
        <x:v>否</x:v>
      </x:c>
      <x:c r="Z112" s="15" t="str"/>
      <x:c r="AA112" s="15" t="str"/>
      <x:c r="AB112" s="15" t="str"/>
      <x:c r="AC112" s="16" t="str">
        <x:f>IF(ISNUMBER(J112),ROUND(J112*$AE$2,2),"")</x:f>
      </x:c>
    </x:row>
    <x:row r="113" ht="25" customHeight="1">
      <x:c r="A113" s="7" t="str">
        <x:v>13/1305/130506</x:v>
      </x:c>
      <x:c r="B113" s="7" t="str">
        <x:v>河北省</x:v>
      </x:c>
      <x:c r="C113" s="7" t="str">
        <x:v>邢台市</x:v>
      </x:c>
      <x:c r="D113" s="7" t="str">
        <x:v>南和区</x:v>
      </x:c>
      <x:c r="E113" s="13" t="str">
        <x:v>130506</x:v>
      </x:c>
      <x:c r="F113" s="7" t="str">
        <x:v>行政区县选区</x:v>
      </x:c>
      <x:c r="G113" s="7" t="str">
        <x:v>三线</x:v>
      </x:c>
      <x:c r="H113" s="10" t="n">
        <x:v>0.5</x:v>
      </x:c>
      <x:c r="I113" s="16" t="str">
        <x:f>IF(ISNUMBER(U113),ROUND(H113*U113,4),"")</x:f>
      </x:c>
      <x:c r="J113" s="16" t="str">
        <x:f>IF(ISNUMBER(I113),I113,"")</x:f>
      </x:c>
      <x:c r="K113" s="17" t="str">
        <x:f>IF(AND(ISNUMBER(Q113),ISNUMBER(R113),Q113&gt;R113),"GDP超出基准，待核查",IF(ISNUMBER(I113),"按GDP规则计算","待核验，暂不生成区县报价"))</x:f>
        <x:v>待核验，暂不生成区县报价</x:v>
      </x:c>
      <x:c r="L113" s="7" t="str">
        <x:v>尚未取得同年份、同口径的区县GDP和同城最高值依据；不自动套用城市或主城区系数</x:v>
      </x:c>
      <x:c r="M113" s="15" t="str"/>
      <x:c r="N113" s="15"/>
      <x:c r="O113" s="15" t="str"/>
      <x:c r="P113" s="15" t="str"/>
      <x:c r="Q113" s="14"/>
      <x:c r="R113" s="14"/>
      <x:c r="S113" s="18" t="str">
        <x:f>IF(AND(ISNUMBER(Q113),ISNUMBER(R113),Q113&gt;0,R113&gt;0,Q113&lt;=R113,ISNUMBER(N113),N113=V113,P113&lt;&gt;"",P113=AB113,M113&lt;&gt;"",W113&lt;&gt;"",Z113&lt;&gt;"",AA113&lt;&gt;"",H113&gt;0,H113&lt;=1,X113="是",Y113="是"),Q113/R113,"")</x:f>
      </x:c>
      <x:c r="T113" s="17" t="str">
        <x:f>IF(ISNUMBER(S113),IF(S113&gt;=$AE$3,"经济一档",IF(S113&gt;=$AE$4,"经济二档","经济三档")),"待数据")</x:f>
        <x:v>待数据</x:v>
      </x:c>
      <x:c r="U113" s="16" t="str">
        <x:f>IF(ISNUMBER(S113),IF(S113&gt;=$AE$3,$AE$5,IF(S113&gt;=$AE$4,$AE$6,$AE$7)),"")</x:f>
      </x:c>
      <x:c r="V113" s="15"/>
      <x:c r="W113" s="15" t="str"/>
      <x:c r="X113" s="15" t="str">
        <x:v>否</x:v>
      </x:c>
      <x:c r="Y113" s="15" t="str">
        <x:v>否</x:v>
      </x:c>
      <x:c r="Z113" s="15" t="str"/>
      <x:c r="AA113" s="15" t="str"/>
      <x:c r="AB113" s="15" t="str"/>
      <x:c r="AC113" s="16" t="str">
        <x:f>IF(ISNUMBER(J113),ROUND(J113*$AE$2,2),"")</x:f>
      </x:c>
    </x:row>
    <x:row r="114" ht="25" customHeight="1">
      <x:c r="A114" s="7" t="str">
        <x:v>13/1305/130522</x:v>
      </x:c>
      <x:c r="B114" s="7" t="str">
        <x:v>河北省</x:v>
      </x:c>
      <x:c r="C114" s="7" t="str">
        <x:v>邢台市</x:v>
      </x:c>
      <x:c r="D114" s="7" t="str">
        <x:v>临城县</x:v>
      </x:c>
      <x:c r="E114" s="13" t="str">
        <x:v>130522</x:v>
      </x:c>
      <x:c r="F114" s="7" t="str">
        <x:v>行政区县选区</x:v>
      </x:c>
      <x:c r="G114" s="7" t="str">
        <x:v>三线</x:v>
      </x:c>
      <x:c r="H114" s="10" t="n">
        <x:v>0.5</x:v>
      </x:c>
      <x:c r="I114" s="16" t="str">
        <x:f>IF(ISNUMBER(U114),ROUND(H114*U114,4),"")</x:f>
      </x:c>
      <x:c r="J114" s="16" t="str">
        <x:f>IF(ISNUMBER(I114),I114,"")</x:f>
      </x:c>
      <x:c r="K114" s="17" t="str">
        <x:f>IF(AND(ISNUMBER(Q114),ISNUMBER(R114),Q114&gt;R114),"GDP超出基准，待核查",IF(ISNUMBER(I114),"按GDP规则计算","待核验，暂不生成区县报价"))</x:f>
        <x:v>待核验，暂不生成区县报价</x:v>
      </x:c>
      <x:c r="L114" s="7" t="str">
        <x:v>尚未取得同年份、同口径的区县GDP和同城最高值依据；不自动套用城市或主城区系数</x:v>
      </x:c>
      <x:c r="M114" s="15" t="str"/>
      <x:c r="N114" s="15"/>
      <x:c r="O114" s="15" t="str"/>
      <x:c r="P114" s="15" t="str"/>
      <x:c r="Q114" s="14"/>
      <x:c r="R114" s="14"/>
      <x:c r="S114" s="18" t="str">
        <x:f>IF(AND(ISNUMBER(Q114),ISNUMBER(R114),Q114&gt;0,R114&gt;0,Q114&lt;=R114,ISNUMBER(N114),N114=V114,P114&lt;&gt;"",P114=AB114,M114&lt;&gt;"",W114&lt;&gt;"",Z114&lt;&gt;"",AA114&lt;&gt;"",H114&gt;0,H114&lt;=1,X114="是",Y114="是"),Q114/R114,"")</x:f>
      </x:c>
      <x:c r="T114" s="17" t="str">
        <x:f>IF(ISNUMBER(S114),IF(S114&gt;=$AE$3,"经济一档",IF(S114&gt;=$AE$4,"经济二档","经济三档")),"待数据")</x:f>
        <x:v>待数据</x:v>
      </x:c>
      <x:c r="U114" s="16" t="str">
        <x:f>IF(ISNUMBER(S114),IF(S114&gt;=$AE$3,$AE$5,IF(S114&gt;=$AE$4,$AE$6,$AE$7)),"")</x:f>
      </x:c>
      <x:c r="V114" s="15"/>
      <x:c r="W114" s="15" t="str"/>
      <x:c r="X114" s="15" t="str">
        <x:v>否</x:v>
      </x:c>
      <x:c r="Y114" s="15" t="str">
        <x:v>否</x:v>
      </x:c>
      <x:c r="Z114" s="15" t="str"/>
      <x:c r="AA114" s="15" t="str"/>
      <x:c r="AB114" s="15" t="str"/>
      <x:c r="AC114" s="16" t="str">
        <x:f>IF(ISNUMBER(J114),ROUND(J114*$AE$2,2),"")</x:f>
      </x:c>
    </x:row>
    <x:row r="115" ht="25" customHeight="1">
      <x:c r="A115" s="7" t="str">
        <x:v>13/1305/130523</x:v>
      </x:c>
      <x:c r="B115" s="7" t="str">
        <x:v>河北省</x:v>
      </x:c>
      <x:c r="C115" s="7" t="str">
        <x:v>邢台市</x:v>
      </x:c>
      <x:c r="D115" s="7" t="str">
        <x:v>内丘县</x:v>
      </x:c>
      <x:c r="E115" s="13" t="str">
        <x:v>130523</x:v>
      </x:c>
      <x:c r="F115" s="7" t="str">
        <x:v>行政区县选区</x:v>
      </x:c>
      <x:c r="G115" s="7" t="str">
        <x:v>三线</x:v>
      </x:c>
      <x:c r="H115" s="10" t="n">
        <x:v>0.5</x:v>
      </x:c>
      <x:c r="I115" s="16" t="str">
        <x:f>IF(ISNUMBER(U115),ROUND(H115*U115,4),"")</x:f>
      </x:c>
      <x:c r="J115" s="16" t="str">
        <x:f>IF(ISNUMBER(I115),I115,"")</x:f>
      </x:c>
      <x:c r="K115" s="17" t="str">
        <x:f>IF(AND(ISNUMBER(Q115),ISNUMBER(R115),Q115&gt;R115),"GDP超出基准，待核查",IF(ISNUMBER(I115),"按GDP规则计算","待核验，暂不生成区县报价"))</x:f>
        <x:v>待核验，暂不生成区县报价</x:v>
      </x:c>
      <x:c r="L115" s="7" t="str">
        <x:v>尚未取得同年份、同口径的区县GDP和同城最高值依据；不自动套用城市或主城区系数</x:v>
      </x:c>
      <x:c r="M115" s="15" t="str"/>
      <x:c r="N115" s="15"/>
      <x:c r="O115" s="15" t="str"/>
      <x:c r="P115" s="15" t="str"/>
      <x:c r="Q115" s="14"/>
      <x:c r="R115" s="14"/>
      <x:c r="S115" s="18" t="str">
        <x:f>IF(AND(ISNUMBER(Q115),ISNUMBER(R115),Q115&gt;0,R115&gt;0,Q115&lt;=R115,ISNUMBER(N115),N115=V115,P115&lt;&gt;"",P115=AB115,M115&lt;&gt;"",W115&lt;&gt;"",Z115&lt;&gt;"",AA115&lt;&gt;"",H115&gt;0,H115&lt;=1,X115="是",Y115="是"),Q115/R115,"")</x:f>
      </x:c>
      <x:c r="T115" s="17" t="str">
        <x:f>IF(ISNUMBER(S115),IF(S115&gt;=$AE$3,"经济一档",IF(S115&gt;=$AE$4,"经济二档","经济三档")),"待数据")</x:f>
        <x:v>待数据</x:v>
      </x:c>
      <x:c r="U115" s="16" t="str">
        <x:f>IF(ISNUMBER(S115),IF(S115&gt;=$AE$3,$AE$5,IF(S115&gt;=$AE$4,$AE$6,$AE$7)),"")</x:f>
      </x:c>
      <x:c r="V115" s="15"/>
      <x:c r="W115" s="15" t="str"/>
      <x:c r="X115" s="15" t="str">
        <x:v>否</x:v>
      </x:c>
      <x:c r="Y115" s="15" t="str">
        <x:v>否</x:v>
      </x:c>
      <x:c r="Z115" s="15" t="str"/>
      <x:c r="AA115" s="15" t="str"/>
      <x:c r="AB115" s="15" t="str"/>
      <x:c r="AC115" s="16" t="str">
        <x:f>IF(ISNUMBER(J115),ROUND(J115*$AE$2,2),"")</x:f>
      </x:c>
    </x:row>
    <x:row r="116" ht="25" customHeight="1">
      <x:c r="A116" s="7" t="str">
        <x:v>13/1305/130524</x:v>
      </x:c>
      <x:c r="B116" s="7" t="str">
        <x:v>河北省</x:v>
      </x:c>
      <x:c r="C116" s="7" t="str">
        <x:v>邢台市</x:v>
      </x:c>
      <x:c r="D116" s="7" t="str">
        <x:v>柏乡县</x:v>
      </x:c>
      <x:c r="E116" s="13" t="str">
        <x:v>130524</x:v>
      </x:c>
      <x:c r="F116" s="7" t="str">
        <x:v>行政区县选区</x:v>
      </x:c>
      <x:c r="G116" s="7" t="str">
        <x:v>三线</x:v>
      </x:c>
      <x:c r="H116" s="10" t="n">
        <x:v>0.5</x:v>
      </x:c>
      <x:c r="I116" s="16" t="str">
        <x:f>IF(ISNUMBER(U116),ROUND(H116*U116,4),"")</x:f>
      </x:c>
      <x:c r="J116" s="16" t="str">
        <x:f>IF(ISNUMBER(I116),I116,"")</x:f>
      </x:c>
      <x:c r="K116" s="17" t="str">
        <x:f>IF(AND(ISNUMBER(Q116),ISNUMBER(R116),Q116&gt;R116),"GDP超出基准，待核查",IF(ISNUMBER(I116),"按GDP规则计算","待核验，暂不生成区县报价"))</x:f>
        <x:v>待核验，暂不生成区县报价</x:v>
      </x:c>
      <x:c r="L116" s="7" t="str">
        <x:v>尚未取得同年份、同口径的区县GDP和同城最高值依据；不自动套用城市或主城区系数</x:v>
      </x:c>
      <x:c r="M116" s="15" t="str"/>
      <x:c r="N116" s="15"/>
      <x:c r="O116" s="15" t="str"/>
      <x:c r="P116" s="15" t="str"/>
      <x:c r="Q116" s="14"/>
      <x:c r="R116" s="14"/>
      <x:c r="S116" s="18" t="str">
        <x:f>IF(AND(ISNUMBER(Q116),ISNUMBER(R116),Q116&gt;0,R116&gt;0,Q116&lt;=R116,ISNUMBER(N116),N116=V116,P116&lt;&gt;"",P116=AB116,M116&lt;&gt;"",W116&lt;&gt;"",Z116&lt;&gt;"",AA116&lt;&gt;"",H116&gt;0,H116&lt;=1,X116="是",Y116="是"),Q116/R116,"")</x:f>
      </x:c>
      <x:c r="T116" s="17" t="str">
        <x:f>IF(ISNUMBER(S116),IF(S116&gt;=$AE$3,"经济一档",IF(S116&gt;=$AE$4,"经济二档","经济三档")),"待数据")</x:f>
        <x:v>待数据</x:v>
      </x:c>
      <x:c r="U116" s="16" t="str">
        <x:f>IF(ISNUMBER(S116),IF(S116&gt;=$AE$3,$AE$5,IF(S116&gt;=$AE$4,$AE$6,$AE$7)),"")</x:f>
      </x:c>
      <x:c r="V116" s="15"/>
      <x:c r="W116" s="15" t="str"/>
      <x:c r="X116" s="15" t="str">
        <x:v>否</x:v>
      </x:c>
      <x:c r="Y116" s="15" t="str">
        <x:v>否</x:v>
      </x:c>
      <x:c r="Z116" s="15" t="str"/>
      <x:c r="AA116" s="15" t="str"/>
      <x:c r="AB116" s="15" t="str"/>
      <x:c r="AC116" s="16" t="str">
        <x:f>IF(ISNUMBER(J116),ROUND(J116*$AE$2,2),"")</x:f>
      </x:c>
    </x:row>
    <x:row r="117" ht="25" customHeight="1">
      <x:c r="A117" s="7" t="str">
        <x:v>13/1305/130525</x:v>
      </x:c>
      <x:c r="B117" s="7" t="str">
        <x:v>河北省</x:v>
      </x:c>
      <x:c r="C117" s="7" t="str">
        <x:v>邢台市</x:v>
      </x:c>
      <x:c r="D117" s="7" t="str">
        <x:v>隆尧县</x:v>
      </x:c>
      <x:c r="E117" s="13" t="str">
        <x:v>130525</x:v>
      </x:c>
      <x:c r="F117" s="7" t="str">
        <x:v>行政区县选区</x:v>
      </x:c>
      <x:c r="G117" s="7" t="str">
        <x:v>三线</x:v>
      </x:c>
      <x:c r="H117" s="10" t="n">
        <x:v>0.5</x:v>
      </x:c>
      <x:c r="I117" s="16" t="str">
        <x:f>IF(ISNUMBER(U117),ROUND(H117*U117,4),"")</x:f>
      </x:c>
      <x:c r="J117" s="16" t="str">
        <x:f>IF(ISNUMBER(I117),I117,"")</x:f>
      </x:c>
      <x:c r="K117" s="17" t="str">
        <x:f>IF(AND(ISNUMBER(Q117),ISNUMBER(R117),Q117&gt;R117),"GDP超出基准，待核查",IF(ISNUMBER(I117),"按GDP规则计算","待核验，暂不生成区县报价"))</x:f>
        <x:v>待核验，暂不生成区县报价</x:v>
      </x:c>
      <x:c r="L117" s="7" t="str">
        <x:v>尚未取得同年份、同口径的区县GDP和同城最高值依据；不自动套用城市或主城区系数</x:v>
      </x:c>
      <x:c r="M117" s="15" t="str"/>
      <x:c r="N117" s="15"/>
      <x:c r="O117" s="15" t="str"/>
      <x:c r="P117" s="15" t="str"/>
      <x:c r="Q117" s="14"/>
      <x:c r="R117" s="14"/>
      <x:c r="S117" s="18" t="str">
        <x:f>IF(AND(ISNUMBER(Q117),ISNUMBER(R117),Q117&gt;0,R117&gt;0,Q117&lt;=R117,ISNUMBER(N117),N117=V117,P117&lt;&gt;"",P117=AB117,M117&lt;&gt;"",W117&lt;&gt;"",Z117&lt;&gt;"",AA117&lt;&gt;"",H117&gt;0,H117&lt;=1,X117="是",Y117="是"),Q117/R117,"")</x:f>
      </x:c>
      <x:c r="T117" s="17" t="str">
        <x:f>IF(ISNUMBER(S117),IF(S117&gt;=$AE$3,"经济一档",IF(S117&gt;=$AE$4,"经济二档","经济三档")),"待数据")</x:f>
        <x:v>待数据</x:v>
      </x:c>
      <x:c r="U117" s="16" t="str">
        <x:f>IF(ISNUMBER(S117),IF(S117&gt;=$AE$3,$AE$5,IF(S117&gt;=$AE$4,$AE$6,$AE$7)),"")</x:f>
      </x:c>
      <x:c r="V117" s="15"/>
      <x:c r="W117" s="15" t="str"/>
      <x:c r="X117" s="15" t="str">
        <x:v>否</x:v>
      </x:c>
      <x:c r="Y117" s="15" t="str">
        <x:v>否</x:v>
      </x:c>
      <x:c r="Z117" s="15" t="str"/>
      <x:c r="AA117" s="15" t="str"/>
      <x:c r="AB117" s="15" t="str"/>
      <x:c r="AC117" s="16" t="str">
        <x:f>IF(ISNUMBER(J117),ROUND(J117*$AE$2,2),"")</x:f>
      </x:c>
    </x:row>
    <x:row r="118" ht="25" customHeight="1">
      <x:c r="A118" s="7" t="str">
        <x:v>13/1305/130528</x:v>
      </x:c>
      <x:c r="B118" s="7" t="str">
        <x:v>河北省</x:v>
      </x:c>
      <x:c r="C118" s="7" t="str">
        <x:v>邢台市</x:v>
      </x:c>
      <x:c r="D118" s="7" t="str">
        <x:v>宁晋县</x:v>
      </x:c>
      <x:c r="E118" s="13" t="str">
        <x:v>130528</x:v>
      </x:c>
      <x:c r="F118" s="7" t="str">
        <x:v>行政区县选区</x:v>
      </x:c>
      <x:c r="G118" s="7" t="str">
        <x:v>三线</x:v>
      </x:c>
      <x:c r="H118" s="10" t="n">
        <x:v>0.5</x:v>
      </x:c>
      <x:c r="I118" s="16" t="str">
        <x:f>IF(ISNUMBER(U118),ROUND(H118*U118,4),"")</x:f>
      </x:c>
      <x:c r="J118" s="16" t="str">
        <x:f>IF(ISNUMBER(I118),I118,"")</x:f>
      </x:c>
      <x:c r="K118" s="17" t="str">
        <x:f>IF(AND(ISNUMBER(Q118),ISNUMBER(R118),Q118&gt;R118),"GDP超出基准，待核查",IF(ISNUMBER(I118),"按GDP规则计算","待核验，暂不生成区县报价"))</x:f>
        <x:v>待核验，暂不生成区县报价</x:v>
      </x:c>
      <x:c r="L118" s="7" t="str">
        <x:v>尚未取得同年份、同口径的区县GDP和同城最高值依据；不自动套用城市或主城区系数</x:v>
      </x:c>
      <x:c r="M118" s="15" t="str"/>
      <x:c r="N118" s="15"/>
      <x:c r="O118" s="15" t="str"/>
      <x:c r="P118" s="15" t="str"/>
      <x:c r="Q118" s="14"/>
      <x:c r="R118" s="14"/>
      <x:c r="S118" s="18" t="str">
        <x:f>IF(AND(ISNUMBER(Q118),ISNUMBER(R118),Q118&gt;0,R118&gt;0,Q118&lt;=R118,ISNUMBER(N118),N118=V118,P118&lt;&gt;"",P118=AB118,M118&lt;&gt;"",W118&lt;&gt;"",Z118&lt;&gt;"",AA118&lt;&gt;"",H118&gt;0,H118&lt;=1,X118="是",Y118="是"),Q118/R118,"")</x:f>
      </x:c>
      <x:c r="T118" s="17" t="str">
        <x:f>IF(ISNUMBER(S118),IF(S118&gt;=$AE$3,"经济一档",IF(S118&gt;=$AE$4,"经济二档","经济三档")),"待数据")</x:f>
        <x:v>待数据</x:v>
      </x:c>
      <x:c r="U118" s="16" t="str">
        <x:f>IF(ISNUMBER(S118),IF(S118&gt;=$AE$3,$AE$5,IF(S118&gt;=$AE$4,$AE$6,$AE$7)),"")</x:f>
      </x:c>
      <x:c r="V118" s="15"/>
      <x:c r="W118" s="15" t="str"/>
      <x:c r="X118" s="15" t="str">
        <x:v>否</x:v>
      </x:c>
      <x:c r="Y118" s="15" t="str">
        <x:v>否</x:v>
      </x:c>
      <x:c r="Z118" s="15" t="str"/>
      <x:c r="AA118" s="15" t="str"/>
      <x:c r="AB118" s="15" t="str"/>
      <x:c r="AC118" s="16" t="str">
        <x:f>IF(ISNUMBER(J118),ROUND(J118*$AE$2,2),"")</x:f>
      </x:c>
    </x:row>
    <x:row r="119" ht="25" customHeight="1">
      <x:c r="A119" s="7" t="str">
        <x:v>13/1305/130529</x:v>
      </x:c>
      <x:c r="B119" s="7" t="str">
        <x:v>河北省</x:v>
      </x:c>
      <x:c r="C119" s="7" t="str">
        <x:v>邢台市</x:v>
      </x:c>
      <x:c r="D119" s="7" t="str">
        <x:v>巨鹿县</x:v>
      </x:c>
      <x:c r="E119" s="13" t="str">
        <x:v>130529</x:v>
      </x:c>
      <x:c r="F119" s="7" t="str">
        <x:v>行政区县选区</x:v>
      </x:c>
      <x:c r="G119" s="7" t="str">
        <x:v>三线</x:v>
      </x:c>
      <x:c r="H119" s="10" t="n">
        <x:v>0.5</x:v>
      </x:c>
      <x:c r="I119" s="16" t="str">
        <x:f>IF(ISNUMBER(U119),ROUND(H119*U119,4),"")</x:f>
      </x:c>
      <x:c r="J119" s="16" t="str">
        <x:f>IF(ISNUMBER(I119),I119,"")</x:f>
      </x:c>
      <x:c r="K119" s="17" t="str">
        <x:f>IF(AND(ISNUMBER(Q119),ISNUMBER(R119),Q119&gt;R119),"GDP超出基准，待核查",IF(ISNUMBER(I119),"按GDP规则计算","待核验，暂不生成区县报价"))</x:f>
        <x:v>待核验，暂不生成区县报价</x:v>
      </x:c>
      <x:c r="L119" s="7" t="str">
        <x:v>尚未取得同年份、同口径的区县GDP和同城最高值依据；不自动套用城市或主城区系数</x:v>
      </x:c>
      <x:c r="M119" s="15" t="str"/>
      <x:c r="N119" s="15"/>
      <x:c r="O119" s="15" t="str"/>
      <x:c r="P119" s="15" t="str"/>
      <x:c r="Q119" s="14"/>
      <x:c r="R119" s="14"/>
      <x:c r="S119" s="18" t="str">
        <x:f>IF(AND(ISNUMBER(Q119),ISNUMBER(R119),Q119&gt;0,R119&gt;0,Q119&lt;=R119,ISNUMBER(N119),N119=V119,P119&lt;&gt;"",P119=AB119,M119&lt;&gt;"",W119&lt;&gt;"",Z119&lt;&gt;"",AA119&lt;&gt;"",H119&gt;0,H119&lt;=1,X119="是",Y119="是"),Q119/R119,"")</x:f>
      </x:c>
      <x:c r="T119" s="17" t="str">
        <x:f>IF(ISNUMBER(S119),IF(S119&gt;=$AE$3,"经济一档",IF(S119&gt;=$AE$4,"经济二档","经济三档")),"待数据")</x:f>
        <x:v>待数据</x:v>
      </x:c>
      <x:c r="U119" s="16" t="str">
        <x:f>IF(ISNUMBER(S119),IF(S119&gt;=$AE$3,$AE$5,IF(S119&gt;=$AE$4,$AE$6,$AE$7)),"")</x:f>
      </x:c>
      <x:c r="V119" s="15"/>
      <x:c r="W119" s="15" t="str"/>
      <x:c r="X119" s="15" t="str">
        <x:v>否</x:v>
      </x:c>
      <x:c r="Y119" s="15" t="str">
        <x:v>否</x:v>
      </x:c>
      <x:c r="Z119" s="15" t="str"/>
      <x:c r="AA119" s="15" t="str"/>
      <x:c r="AB119" s="15" t="str"/>
      <x:c r="AC119" s="16" t="str">
        <x:f>IF(ISNUMBER(J119),ROUND(J119*$AE$2,2),"")</x:f>
      </x:c>
    </x:row>
    <x:row r="120" ht="25" customHeight="1">
      <x:c r="A120" s="7" t="str">
        <x:v>13/1305/130530</x:v>
      </x:c>
      <x:c r="B120" s="7" t="str">
        <x:v>河北省</x:v>
      </x:c>
      <x:c r="C120" s="7" t="str">
        <x:v>邢台市</x:v>
      </x:c>
      <x:c r="D120" s="7" t="str">
        <x:v>新河县</x:v>
      </x:c>
      <x:c r="E120" s="13" t="str">
        <x:v>130530</x:v>
      </x:c>
      <x:c r="F120" s="7" t="str">
        <x:v>行政区县选区</x:v>
      </x:c>
      <x:c r="G120" s="7" t="str">
        <x:v>三线</x:v>
      </x:c>
      <x:c r="H120" s="10" t="n">
        <x:v>0.5</x:v>
      </x:c>
      <x:c r="I120" s="16" t="str">
        <x:f>IF(ISNUMBER(U120),ROUND(H120*U120,4),"")</x:f>
      </x:c>
      <x:c r="J120" s="16" t="str">
        <x:f>IF(ISNUMBER(I120),I120,"")</x:f>
      </x:c>
      <x:c r="K120" s="17" t="str">
        <x:f>IF(AND(ISNUMBER(Q120),ISNUMBER(R120),Q120&gt;R120),"GDP超出基准，待核查",IF(ISNUMBER(I120),"按GDP规则计算","待核验，暂不生成区县报价"))</x:f>
        <x:v>待核验，暂不生成区县报价</x:v>
      </x:c>
      <x:c r="L120" s="7" t="str">
        <x:v>尚未取得同年份、同口径的区县GDP和同城最高值依据；不自动套用城市或主城区系数</x:v>
      </x:c>
      <x:c r="M120" s="15" t="str"/>
      <x:c r="N120" s="15"/>
      <x:c r="O120" s="15" t="str"/>
      <x:c r="P120" s="15" t="str"/>
      <x:c r="Q120" s="14"/>
      <x:c r="R120" s="14"/>
      <x:c r="S120" s="18" t="str">
        <x:f>IF(AND(ISNUMBER(Q120),ISNUMBER(R120),Q120&gt;0,R120&gt;0,Q120&lt;=R120,ISNUMBER(N120),N120=V120,P120&lt;&gt;"",P120=AB120,M120&lt;&gt;"",W120&lt;&gt;"",Z120&lt;&gt;"",AA120&lt;&gt;"",H120&gt;0,H120&lt;=1,X120="是",Y120="是"),Q120/R120,"")</x:f>
      </x:c>
      <x:c r="T120" s="17" t="str">
        <x:f>IF(ISNUMBER(S120),IF(S120&gt;=$AE$3,"经济一档",IF(S120&gt;=$AE$4,"经济二档","经济三档")),"待数据")</x:f>
        <x:v>待数据</x:v>
      </x:c>
      <x:c r="U120" s="16" t="str">
        <x:f>IF(ISNUMBER(S120),IF(S120&gt;=$AE$3,$AE$5,IF(S120&gt;=$AE$4,$AE$6,$AE$7)),"")</x:f>
      </x:c>
      <x:c r="V120" s="15"/>
      <x:c r="W120" s="15" t="str"/>
      <x:c r="X120" s="15" t="str">
        <x:v>否</x:v>
      </x:c>
      <x:c r="Y120" s="15" t="str">
        <x:v>否</x:v>
      </x:c>
      <x:c r="Z120" s="15" t="str"/>
      <x:c r="AA120" s="15" t="str"/>
      <x:c r="AB120" s="15" t="str"/>
      <x:c r="AC120" s="16" t="str">
        <x:f>IF(ISNUMBER(J120),ROUND(J120*$AE$2,2),"")</x:f>
      </x:c>
    </x:row>
    <x:row r="121" ht="25" customHeight="1">
      <x:c r="A121" s="7" t="str">
        <x:v>13/1305/130531</x:v>
      </x:c>
      <x:c r="B121" s="7" t="str">
        <x:v>河北省</x:v>
      </x:c>
      <x:c r="C121" s="7" t="str">
        <x:v>邢台市</x:v>
      </x:c>
      <x:c r="D121" s="7" t="str">
        <x:v>广宗县</x:v>
      </x:c>
      <x:c r="E121" s="13" t="str">
        <x:v>130531</x:v>
      </x:c>
      <x:c r="F121" s="7" t="str">
        <x:v>行政区县选区</x:v>
      </x:c>
      <x:c r="G121" s="7" t="str">
        <x:v>三线</x:v>
      </x:c>
      <x:c r="H121" s="10" t="n">
        <x:v>0.5</x:v>
      </x:c>
      <x:c r="I121" s="16" t="str">
        <x:f>IF(ISNUMBER(U121),ROUND(H121*U121,4),"")</x:f>
      </x:c>
      <x:c r="J121" s="16" t="str">
        <x:f>IF(ISNUMBER(I121),I121,"")</x:f>
      </x:c>
      <x:c r="K121" s="17" t="str">
        <x:f>IF(AND(ISNUMBER(Q121),ISNUMBER(R121),Q121&gt;R121),"GDP超出基准，待核查",IF(ISNUMBER(I121),"按GDP规则计算","待核验，暂不生成区县报价"))</x:f>
        <x:v>待核验，暂不生成区县报价</x:v>
      </x:c>
      <x:c r="L121" s="7" t="str">
        <x:v>尚未取得同年份、同口径的区县GDP和同城最高值依据；不自动套用城市或主城区系数</x:v>
      </x:c>
      <x:c r="M121" s="15" t="str"/>
      <x:c r="N121" s="15"/>
      <x:c r="O121" s="15" t="str"/>
      <x:c r="P121" s="15" t="str"/>
      <x:c r="Q121" s="14"/>
      <x:c r="R121" s="14"/>
      <x:c r="S121" s="18" t="str">
        <x:f>IF(AND(ISNUMBER(Q121),ISNUMBER(R121),Q121&gt;0,R121&gt;0,Q121&lt;=R121,ISNUMBER(N121),N121=V121,P121&lt;&gt;"",P121=AB121,M121&lt;&gt;"",W121&lt;&gt;"",Z121&lt;&gt;"",AA121&lt;&gt;"",H121&gt;0,H121&lt;=1,X121="是",Y121="是"),Q121/R121,"")</x:f>
      </x:c>
      <x:c r="T121" s="17" t="str">
        <x:f>IF(ISNUMBER(S121),IF(S121&gt;=$AE$3,"经济一档",IF(S121&gt;=$AE$4,"经济二档","经济三档")),"待数据")</x:f>
        <x:v>待数据</x:v>
      </x:c>
      <x:c r="U121" s="16" t="str">
        <x:f>IF(ISNUMBER(S121),IF(S121&gt;=$AE$3,$AE$5,IF(S121&gt;=$AE$4,$AE$6,$AE$7)),"")</x:f>
      </x:c>
      <x:c r="V121" s="15"/>
      <x:c r="W121" s="15" t="str"/>
      <x:c r="X121" s="15" t="str">
        <x:v>否</x:v>
      </x:c>
      <x:c r="Y121" s="15" t="str">
        <x:v>否</x:v>
      </x:c>
      <x:c r="Z121" s="15" t="str"/>
      <x:c r="AA121" s="15" t="str"/>
      <x:c r="AB121" s="15" t="str"/>
      <x:c r="AC121" s="16" t="str">
        <x:f>IF(ISNUMBER(J121),ROUND(J121*$AE$2,2),"")</x:f>
      </x:c>
    </x:row>
    <x:row r="122" ht="25" customHeight="1">
      <x:c r="A122" s="7" t="str">
        <x:v>13/1305/130532</x:v>
      </x:c>
      <x:c r="B122" s="7" t="str">
        <x:v>河北省</x:v>
      </x:c>
      <x:c r="C122" s="7" t="str">
        <x:v>邢台市</x:v>
      </x:c>
      <x:c r="D122" s="7" t="str">
        <x:v>平乡县</x:v>
      </x:c>
      <x:c r="E122" s="13" t="str">
        <x:v>130532</x:v>
      </x:c>
      <x:c r="F122" s="7" t="str">
        <x:v>行政区县选区</x:v>
      </x:c>
      <x:c r="G122" s="7" t="str">
        <x:v>三线</x:v>
      </x:c>
      <x:c r="H122" s="10" t="n">
        <x:v>0.5</x:v>
      </x:c>
      <x:c r="I122" s="16" t="str">
        <x:f>IF(ISNUMBER(U122),ROUND(H122*U122,4),"")</x:f>
      </x:c>
      <x:c r="J122" s="16" t="str">
        <x:f>IF(ISNUMBER(I122),I122,"")</x:f>
      </x:c>
      <x:c r="K122" s="17" t="str">
        <x:f>IF(AND(ISNUMBER(Q122),ISNUMBER(R122),Q122&gt;R122),"GDP超出基准，待核查",IF(ISNUMBER(I122),"按GDP规则计算","待核验，暂不生成区县报价"))</x:f>
        <x:v>待核验，暂不生成区县报价</x:v>
      </x:c>
      <x:c r="L122" s="7" t="str">
        <x:v>尚未取得同年份、同口径的区县GDP和同城最高值依据；不自动套用城市或主城区系数</x:v>
      </x:c>
      <x:c r="M122" s="15" t="str"/>
      <x:c r="N122" s="15"/>
      <x:c r="O122" s="15" t="str"/>
      <x:c r="P122" s="15" t="str"/>
      <x:c r="Q122" s="14"/>
      <x:c r="R122" s="14"/>
      <x:c r="S122" s="18" t="str">
        <x:f>IF(AND(ISNUMBER(Q122),ISNUMBER(R122),Q122&gt;0,R122&gt;0,Q122&lt;=R122,ISNUMBER(N122),N122=V122,P122&lt;&gt;"",P122=AB122,M122&lt;&gt;"",W122&lt;&gt;"",Z122&lt;&gt;"",AA122&lt;&gt;"",H122&gt;0,H122&lt;=1,X122="是",Y122="是"),Q122/R122,"")</x:f>
      </x:c>
      <x:c r="T122" s="17" t="str">
        <x:f>IF(ISNUMBER(S122),IF(S122&gt;=$AE$3,"经济一档",IF(S122&gt;=$AE$4,"经济二档","经济三档")),"待数据")</x:f>
        <x:v>待数据</x:v>
      </x:c>
      <x:c r="U122" s="16" t="str">
        <x:f>IF(ISNUMBER(S122),IF(S122&gt;=$AE$3,$AE$5,IF(S122&gt;=$AE$4,$AE$6,$AE$7)),"")</x:f>
      </x:c>
      <x:c r="V122" s="15"/>
      <x:c r="W122" s="15" t="str"/>
      <x:c r="X122" s="15" t="str">
        <x:v>否</x:v>
      </x:c>
      <x:c r="Y122" s="15" t="str">
        <x:v>否</x:v>
      </x:c>
      <x:c r="Z122" s="15" t="str"/>
      <x:c r="AA122" s="15" t="str"/>
      <x:c r="AB122" s="15" t="str"/>
      <x:c r="AC122" s="16" t="str">
        <x:f>IF(ISNUMBER(J122),ROUND(J122*$AE$2,2),"")</x:f>
      </x:c>
    </x:row>
    <x:row r="123" ht="25" customHeight="1">
      <x:c r="A123" s="7" t="str">
        <x:v>13/1305/130533</x:v>
      </x:c>
      <x:c r="B123" s="7" t="str">
        <x:v>河北省</x:v>
      </x:c>
      <x:c r="C123" s="7" t="str">
        <x:v>邢台市</x:v>
      </x:c>
      <x:c r="D123" s="7" t="str">
        <x:v>威县</x:v>
      </x:c>
      <x:c r="E123" s="13" t="str">
        <x:v>130533</x:v>
      </x:c>
      <x:c r="F123" s="7" t="str">
        <x:v>行政区县选区</x:v>
      </x:c>
      <x:c r="G123" s="7" t="str">
        <x:v>三线</x:v>
      </x:c>
      <x:c r="H123" s="10" t="n">
        <x:v>0.5</x:v>
      </x:c>
      <x:c r="I123" s="16" t="str">
        <x:f>IF(ISNUMBER(U123),ROUND(H123*U123,4),"")</x:f>
      </x:c>
      <x:c r="J123" s="16" t="str">
        <x:f>IF(ISNUMBER(I123),I123,"")</x:f>
      </x:c>
      <x:c r="K123" s="17" t="str">
        <x:f>IF(AND(ISNUMBER(Q123),ISNUMBER(R123),Q123&gt;R123),"GDP超出基准，待核查",IF(ISNUMBER(I123),"按GDP规则计算","待核验，暂不生成区县报价"))</x:f>
        <x:v>待核验，暂不生成区县报价</x:v>
      </x:c>
      <x:c r="L123" s="7" t="str">
        <x:v>尚未取得同年份、同口径的区县GDP和同城最高值依据；不自动套用城市或主城区系数</x:v>
      </x:c>
      <x:c r="M123" s="15" t="str"/>
      <x:c r="N123" s="15"/>
      <x:c r="O123" s="15" t="str"/>
      <x:c r="P123" s="15" t="str"/>
      <x:c r="Q123" s="14"/>
      <x:c r="R123" s="14"/>
      <x:c r="S123" s="18" t="str">
        <x:f>IF(AND(ISNUMBER(Q123),ISNUMBER(R123),Q123&gt;0,R123&gt;0,Q123&lt;=R123,ISNUMBER(N123),N123=V123,P123&lt;&gt;"",P123=AB123,M123&lt;&gt;"",W123&lt;&gt;"",Z123&lt;&gt;"",AA123&lt;&gt;"",H123&gt;0,H123&lt;=1,X123="是",Y123="是"),Q123/R123,"")</x:f>
      </x:c>
      <x:c r="T123" s="17" t="str">
        <x:f>IF(ISNUMBER(S123),IF(S123&gt;=$AE$3,"经济一档",IF(S123&gt;=$AE$4,"经济二档","经济三档")),"待数据")</x:f>
        <x:v>待数据</x:v>
      </x:c>
      <x:c r="U123" s="16" t="str">
        <x:f>IF(ISNUMBER(S123),IF(S123&gt;=$AE$3,$AE$5,IF(S123&gt;=$AE$4,$AE$6,$AE$7)),"")</x:f>
      </x:c>
      <x:c r="V123" s="15"/>
      <x:c r="W123" s="15" t="str"/>
      <x:c r="X123" s="15" t="str">
        <x:v>否</x:v>
      </x:c>
      <x:c r="Y123" s="15" t="str">
        <x:v>否</x:v>
      </x:c>
      <x:c r="Z123" s="15" t="str"/>
      <x:c r="AA123" s="15" t="str"/>
      <x:c r="AB123" s="15" t="str"/>
      <x:c r="AC123" s="16" t="str">
        <x:f>IF(ISNUMBER(J123),ROUND(J123*$AE$2,2),"")</x:f>
      </x:c>
    </x:row>
    <x:row r="124" ht="25" customHeight="1">
      <x:c r="A124" s="7" t="str">
        <x:v>13/1305/130534</x:v>
      </x:c>
      <x:c r="B124" s="7" t="str">
        <x:v>河北省</x:v>
      </x:c>
      <x:c r="C124" s="7" t="str">
        <x:v>邢台市</x:v>
      </x:c>
      <x:c r="D124" s="7" t="str">
        <x:v>清河县</x:v>
      </x:c>
      <x:c r="E124" s="13" t="str">
        <x:v>130534</x:v>
      </x:c>
      <x:c r="F124" s="7" t="str">
        <x:v>行政区县选区</x:v>
      </x:c>
      <x:c r="G124" s="7" t="str">
        <x:v>三线</x:v>
      </x:c>
      <x:c r="H124" s="10" t="n">
        <x:v>0.5</x:v>
      </x:c>
      <x:c r="I124" s="16" t="str">
        <x:f>IF(ISNUMBER(U124),ROUND(H124*U124,4),"")</x:f>
      </x:c>
      <x:c r="J124" s="16" t="str">
        <x:f>IF(ISNUMBER(I124),I124,"")</x:f>
      </x:c>
      <x:c r="K124" s="17" t="str">
        <x:f>IF(AND(ISNUMBER(Q124),ISNUMBER(R124),Q124&gt;R124),"GDP超出基准，待核查",IF(ISNUMBER(I124),"按GDP规则计算","待核验，暂不生成区县报价"))</x:f>
        <x:v>待核验，暂不生成区县报价</x:v>
      </x:c>
      <x:c r="L124" s="7" t="str">
        <x:v>尚未取得同年份、同口径的区县GDP和同城最高值依据；不自动套用城市或主城区系数</x:v>
      </x:c>
      <x:c r="M124" s="15" t="str"/>
      <x:c r="N124" s="15"/>
      <x:c r="O124" s="15" t="str"/>
      <x:c r="P124" s="15" t="str"/>
      <x:c r="Q124" s="14"/>
      <x:c r="R124" s="14"/>
      <x:c r="S124" s="18" t="str">
        <x:f>IF(AND(ISNUMBER(Q124),ISNUMBER(R124),Q124&gt;0,R124&gt;0,Q124&lt;=R124,ISNUMBER(N124),N124=V124,P124&lt;&gt;"",P124=AB124,M124&lt;&gt;"",W124&lt;&gt;"",Z124&lt;&gt;"",AA124&lt;&gt;"",H124&gt;0,H124&lt;=1,X124="是",Y124="是"),Q124/R124,"")</x:f>
      </x:c>
      <x:c r="T124" s="17" t="str">
        <x:f>IF(ISNUMBER(S124),IF(S124&gt;=$AE$3,"经济一档",IF(S124&gt;=$AE$4,"经济二档","经济三档")),"待数据")</x:f>
        <x:v>待数据</x:v>
      </x:c>
      <x:c r="U124" s="16" t="str">
        <x:f>IF(ISNUMBER(S124),IF(S124&gt;=$AE$3,$AE$5,IF(S124&gt;=$AE$4,$AE$6,$AE$7)),"")</x:f>
      </x:c>
      <x:c r="V124" s="15"/>
      <x:c r="W124" s="15" t="str"/>
      <x:c r="X124" s="15" t="str">
        <x:v>否</x:v>
      </x:c>
      <x:c r="Y124" s="15" t="str">
        <x:v>否</x:v>
      </x:c>
      <x:c r="Z124" s="15" t="str"/>
      <x:c r="AA124" s="15" t="str"/>
      <x:c r="AB124" s="15" t="str"/>
      <x:c r="AC124" s="16" t="str">
        <x:f>IF(ISNUMBER(J124),ROUND(J124*$AE$2,2),"")</x:f>
      </x:c>
    </x:row>
    <x:row r="125" ht="25" customHeight="1">
      <x:c r="A125" s="7" t="str">
        <x:v>13/1305/130535</x:v>
      </x:c>
      <x:c r="B125" s="7" t="str">
        <x:v>河北省</x:v>
      </x:c>
      <x:c r="C125" s="7" t="str">
        <x:v>邢台市</x:v>
      </x:c>
      <x:c r="D125" s="7" t="str">
        <x:v>临西县</x:v>
      </x:c>
      <x:c r="E125" s="13" t="str">
        <x:v>130535</x:v>
      </x:c>
      <x:c r="F125" s="7" t="str">
        <x:v>行政区县选区</x:v>
      </x:c>
      <x:c r="G125" s="7" t="str">
        <x:v>三线</x:v>
      </x:c>
      <x:c r="H125" s="10" t="n">
        <x:v>0.5</x:v>
      </x:c>
      <x:c r="I125" s="16" t="str">
        <x:f>IF(ISNUMBER(U125),ROUND(H125*U125,4),"")</x:f>
      </x:c>
      <x:c r="J125" s="16" t="str">
        <x:f>IF(ISNUMBER(I125),I125,"")</x:f>
      </x:c>
      <x:c r="K125" s="17" t="str">
        <x:f>IF(AND(ISNUMBER(Q125),ISNUMBER(R125),Q125&gt;R125),"GDP超出基准，待核查",IF(ISNUMBER(I125),"按GDP规则计算","待核验，暂不生成区县报价"))</x:f>
        <x:v>待核验，暂不生成区县报价</x:v>
      </x:c>
      <x:c r="L125" s="7" t="str">
        <x:v>尚未取得同年份、同口径的区县GDP和同城最高值依据；不自动套用城市或主城区系数</x:v>
      </x:c>
      <x:c r="M125" s="15" t="str"/>
      <x:c r="N125" s="15"/>
      <x:c r="O125" s="15" t="str"/>
      <x:c r="P125" s="15" t="str"/>
      <x:c r="Q125" s="14"/>
      <x:c r="R125" s="14"/>
      <x:c r="S125" s="18" t="str">
        <x:f>IF(AND(ISNUMBER(Q125),ISNUMBER(R125),Q125&gt;0,R125&gt;0,Q125&lt;=R125,ISNUMBER(N125),N125=V125,P125&lt;&gt;"",P125=AB125,M125&lt;&gt;"",W125&lt;&gt;"",Z125&lt;&gt;"",AA125&lt;&gt;"",H125&gt;0,H125&lt;=1,X125="是",Y125="是"),Q125/R125,"")</x:f>
      </x:c>
      <x:c r="T125" s="17" t="str">
        <x:f>IF(ISNUMBER(S125),IF(S125&gt;=$AE$3,"经济一档",IF(S125&gt;=$AE$4,"经济二档","经济三档")),"待数据")</x:f>
        <x:v>待数据</x:v>
      </x:c>
      <x:c r="U125" s="16" t="str">
        <x:f>IF(ISNUMBER(S125),IF(S125&gt;=$AE$3,$AE$5,IF(S125&gt;=$AE$4,$AE$6,$AE$7)),"")</x:f>
      </x:c>
      <x:c r="V125" s="15"/>
      <x:c r="W125" s="15" t="str"/>
      <x:c r="X125" s="15" t="str">
        <x:v>否</x:v>
      </x:c>
      <x:c r="Y125" s="15" t="str">
        <x:v>否</x:v>
      </x:c>
      <x:c r="Z125" s="15" t="str"/>
      <x:c r="AA125" s="15" t="str"/>
      <x:c r="AB125" s="15" t="str"/>
      <x:c r="AC125" s="16" t="str">
        <x:f>IF(ISNUMBER(J125),ROUND(J125*$AE$2,2),"")</x:f>
      </x:c>
    </x:row>
    <x:row r="126" ht="25" customHeight="1">
      <x:c r="A126" s="7" t="str">
        <x:v>13/1305/130571</x:v>
      </x:c>
      <x:c r="B126" s="7" t="str">
        <x:v>河北省</x:v>
      </x:c>
      <x:c r="C126" s="7" t="str">
        <x:v>邢台市</x:v>
      </x:c>
      <x:c r="D126" s="7" t="str">
        <x:v>河北邢台经济开发区</x:v>
      </x:c>
      <x:c r="E126" s="13" t="str">
        <x:v>130571</x:v>
      </x:c>
      <x:c r="F126" s="7" t="str">
        <x:v>功能区或其他统计选区（非行政区县）</x:v>
      </x:c>
      <x:c r="G126" s="7" t="str">
        <x:v>三线</x:v>
      </x:c>
      <x:c r="H126" s="10" t="n">
        <x:v>0.5</x:v>
      </x:c>
      <x:c r="I126" s="16" t="str">
        <x:f>IF(ISNUMBER(U126),ROUND(H126*U126,4),"")</x:f>
      </x:c>
      <x:c r="J126" s="16" t="str">
        <x:f>IF(ISNUMBER(I126),I126,"")</x:f>
      </x:c>
      <x:c r="K126" s="17" t="str">
        <x:f>IF(AND(ISNUMBER(Q126),ISNUMBER(R126),Q126&gt;R126),"GDP超出基准，待核查",IF(ISNUMBER(I126),"按GDP规则计算","待核验，暂不生成区县报价"))</x:f>
        <x:v>待核验，暂不生成区县报价</x:v>
      </x:c>
      <x:c r="L126" s="7" t="str">
        <x:v>尚未取得同年份、同口径的区县GDP和同城最高值依据；不自动套用城市或主城区系数</x:v>
      </x:c>
      <x:c r="M126" s="15" t="str"/>
      <x:c r="N126" s="15"/>
      <x:c r="O126" s="15" t="str"/>
      <x:c r="P126" s="15" t="str"/>
      <x:c r="Q126" s="14"/>
      <x:c r="R126" s="14"/>
      <x:c r="S126" s="18" t="str">
        <x:f>IF(AND(ISNUMBER(Q126),ISNUMBER(R126),Q126&gt;0,R126&gt;0,Q126&lt;=R126,ISNUMBER(N126),N126=V126,P126&lt;&gt;"",P126=AB126,M126&lt;&gt;"",W126&lt;&gt;"",Z126&lt;&gt;"",AA126&lt;&gt;"",H126&gt;0,H126&lt;=1,X126="是",Y126="是"),Q126/R126,"")</x:f>
      </x:c>
      <x:c r="T126" s="17" t="str">
        <x:f>IF(ISNUMBER(S126),IF(S126&gt;=$AE$3,"经济一档",IF(S126&gt;=$AE$4,"经济二档","经济三档")),"待数据")</x:f>
        <x:v>待数据</x:v>
      </x:c>
      <x:c r="U126" s="16" t="str">
        <x:f>IF(ISNUMBER(S126),IF(S126&gt;=$AE$3,$AE$5,IF(S126&gt;=$AE$4,$AE$6,$AE$7)),"")</x:f>
      </x:c>
      <x:c r="V126" s="15"/>
      <x:c r="W126" s="15" t="str"/>
      <x:c r="X126" s="15" t="str">
        <x:v>否</x:v>
      </x:c>
      <x:c r="Y126" s="15" t="str">
        <x:v>否</x:v>
      </x:c>
      <x:c r="Z126" s="15" t="str"/>
      <x:c r="AA126" s="15" t="str"/>
      <x:c r="AB126" s="15" t="str"/>
      <x:c r="AC126" s="16" t="str">
        <x:f>IF(ISNUMBER(J126),ROUND(J126*$AE$2,2),"")</x:f>
      </x:c>
    </x:row>
    <x:row r="127" ht="25" customHeight="1">
      <x:c r="A127" s="7" t="str">
        <x:v>13/1305/130581</x:v>
      </x:c>
      <x:c r="B127" s="7" t="str">
        <x:v>河北省</x:v>
      </x:c>
      <x:c r="C127" s="7" t="str">
        <x:v>邢台市</x:v>
      </x:c>
      <x:c r="D127" s="7" t="str">
        <x:v>南宫市</x:v>
      </x:c>
      <x:c r="E127" s="13" t="str">
        <x:v>130581</x:v>
      </x:c>
      <x:c r="F127" s="7" t="str">
        <x:v>行政区县选区</x:v>
      </x:c>
      <x:c r="G127" s="7" t="str">
        <x:v>三线</x:v>
      </x:c>
      <x:c r="H127" s="10" t="n">
        <x:v>0.5</x:v>
      </x:c>
      <x:c r="I127" s="16" t="str">
        <x:f>IF(ISNUMBER(U127),ROUND(H127*U127,4),"")</x:f>
      </x:c>
      <x:c r="J127" s="16" t="str">
        <x:f>IF(ISNUMBER(I127),I127,"")</x:f>
      </x:c>
      <x:c r="K127" s="17" t="str">
        <x:f>IF(AND(ISNUMBER(Q127),ISNUMBER(R127),Q127&gt;R127),"GDP超出基准，待核查",IF(ISNUMBER(I127),"按GDP规则计算","待核验，暂不生成区县报价"))</x:f>
        <x:v>待核验，暂不生成区县报价</x:v>
      </x:c>
      <x:c r="L127" s="7" t="str">
        <x:v>尚未取得同年份、同口径的区县GDP和同城最高值依据；不自动套用城市或主城区系数</x:v>
      </x:c>
      <x:c r="M127" s="15" t="str"/>
      <x:c r="N127" s="15"/>
      <x:c r="O127" s="15" t="str"/>
      <x:c r="P127" s="15" t="str"/>
      <x:c r="Q127" s="14"/>
      <x:c r="R127" s="14"/>
      <x:c r="S127" s="18" t="str">
        <x:f>IF(AND(ISNUMBER(Q127),ISNUMBER(R127),Q127&gt;0,R127&gt;0,Q127&lt;=R127,ISNUMBER(N127),N127=V127,P127&lt;&gt;"",P127=AB127,M127&lt;&gt;"",W127&lt;&gt;"",Z127&lt;&gt;"",AA127&lt;&gt;"",H127&gt;0,H127&lt;=1,X127="是",Y127="是"),Q127/R127,"")</x:f>
      </x:c>
      <x:c r="T127" s="17" t="str">
        <x:f>IF(ISNUMBER(S127),IF(S127&gt;=$AE$3,"经济一档",IF(S127&gt;=$AE$4,"经济二档","经济三档")),"待数据")</x:f>
        <x:v>待数据</x:v>
      </x:c>
      <x:c r="U127" s="16" t="str">
        <x:f>IF(ISNUMBER(S127),IF(S127&gt;=$AE$3,$AE$5,IF(S127&gt;=$AE$4,$AE$6,$AE$7)),"")</x:f>
      </x:c>
      <x:c r="V127" s="15"/>
      <x:c r="W127" s="15" t="str"/>
      <x:c r="X127" s="15" t="str">
        <x:v>否</x:v>
      </x:c>
      <x:c r="Y127" s="15" t="str">
        <x:v>否</x:v>
      </x:c>
      <x:c r="Z127" s="15" t="str"/>
      <x:c r="AA127" s="15" t="str"/>
      <x:c r="AB127" s="15" t="str"/>
      <x:c r="AC127" s="16" t="str">
        <x:f>IF(ISNUMBER(J127),ROUND(J127*$AE$2,2),"")</x:f>
      </x:c>
    </x:row>
    <x:row r="128" ht="25" customHeight="1">
      <x:c r="A128" s="7" t="str">
        <x:v>13/1305/130582</x:v>
      </x:c>
      <x:c r="B128" s="7" t="str">
        <x:v>河北省</x:v>
      </x:c>
      <x:c r="C128" s="7" t="str">
        <x:v>邢台市</x:v>
      </x:c>
      <x:c r="D128" s="7" t="str">
        <x:v>沙河市</x:v>
      </x:c>
      <x:c r="E128" s="13" t="str">
        <x:v>130582</x:v>
      </x:c>
      <x:c r="F128" s="7" t="str">
        <x:v>行政区县选区</x:v>
      </x:c>
      <x:c r="G128" s="7" t="str">
        <x:v>三线</x:v>
      </x:c>
      <x:c r="H128" s="10" t="n">
        <x:v>0.5</x:v>
      </x:c>
      <x:c r="I128" s="16" t="str">
        <x:f>IF(ISNUMBER(U128),ROUND(H128*U128,4),"")</x:f>
      </x:c>
      <x:c r="J128" s="16" t="str">
        <x:f>IF(ISNUMBER(I128),I128,"")</x:f>
      </x:c>
      <x:c r="K128" s="17" t="str">
        <x:f>IF(AND(ISNUMBER(Q128),ISNUMBER(R128),Q128&gt;R128),"GDP超出基准，待核查",IF(ISNUMBER(I128),"按GDP规则计算","待核验，暂不生成区县报价"))</x:f>
        <x:v>待核验，暂不生成区县报价</x:v>
      </x:c>
      <x:c r="L128" s="7" t="str">
        <x:v>尚未取得同年份、同口径的区县GDP和同城最高值依据；不自动套用城市或主城区系数</x:v>
      </x:c>
      <x:c r="M128" s="15" t="str"/>
      <x:c r="N128" s="15"/>
      <x:c r="O128" s="15" t="str"/>
      <x:c r="P128" s="15" t="str"/>
      <x:c r="Q128" s="14"/>
      <x:c r="R128" s="14"/>
      <x:c r="S128" s="18" t="str">
        <x:f>IF(AND(ISNUMBER(Q128),ISNUMBER(R128),Q128&gt;0,R128&gt;0,Q128&lt;=R128,ISNUMBER(N128),N128=V128,P128&lt;&gt;"",P128=AB128,M128&lt;&gt;"",W128&lt;&gt;"",Z128&lt;&gt;"",AA128&lt;&gt;"",H128&gt;0,H128&lt;=1,X128="是",Y128="是"),Q128/R128,"")</x:f>
      </x:c>
      <x:c r="T128" s="17" t="str">
        <x:f>IF(ISNUMBER(S128),IF(S128&gt;=$AE$3,"经济一档",IF(S128&gt;=$AE$4,"经济二档","经济三档")),"待数据")</x:f>
        <x:v>待数据</x:v>
      </x:c>
      <x:c r="U128" s="16" t="str">
        <x:f>IF(ISNUMBER(S128),IF(S128&gt;=$AE$3,$AE$5,IF(S128&gt;=$AE$4,$AE$6,$AE$7)),"")</x:f>
      </x:c>
      <x:c r="V128" s="15"/>
      <x:c r="W128" s="15" t="str"/>
      <x:c r="X128" s="15" t="str">
        <x:v>否</x:v>
      </x:c>
      <x:c r="Y128" s="15" t="str">
        <x:v>否</x:v>
      </x:c>
      <x:c r="Z128" s="15" t="str"/>
      <x:c r="AA128" s="15" t="str"/>
      <x:c r="AB128" s="15" t="str"/>
      <x:c r="AC128" s="16" t="str">
        <x:f>IF(ISNUMBER(J128),ROUND(J128*$AE$2,2),"")</x:f>
      </x:c>
    </x:row>
    <x:row r="129" ht="25" customHeight="1">
      <x:c r="A129" s="7" t="str">
        <x:v>13/1306/130602</x:v>
      </x:c>
      <x:c r="B129" s="7" t="str">
        <x:v>河北省</x:v>
      </x:c>
      <x:c r="C129" s="7" t="str">
        <x:v>保定市</x:v>
      </x:c>
      <x:c r="D129" s="7" t="str">
        <x:v>竞秀区</x:v>
      </x:c>
      <x:c r="E129" s="13" t="str">
        <x:v>130602</x:v>
      </x:c>
      <x:c r="F129" s="7" t="str">
        <x:v>行政区县选区</x:v>
      </x:c>
      <x:c r="G129" s="7" t="str">
        <x:v>二线</x:v>
      </x:c>
      <x:c r="H129" s="10" t="n">
        <x:v>0.6</x:v>
      </x:c>
      <x:c r="I129" s="16" t="str">
        <x:f>IF(ISNUMBER(U129),ROUND(H129*U129,4),"")</x:f>
      </x:c>
      <x:c r="J129" s="16" t="str">
        <x:f>IF(ISNUMBER(I129),I129,"")</x:f>
      </x:c>
      <x:c r="K129" s="17" t="str">
        <x:f>IF(AND(ISNUMBER(Q129),ISNUMBER(R129),Q129&gt;R129),"GDP超出基准，待核查",IF(ISNUMBER(I129),"按GDP规则计算","待核验，暂不生成区县报价"))</x:f>
        <x:v>待核验，暂不生成区县报价</x:v>
      </x:c>
      <x:c r="L129" s="7" t="str">
        <x:v>尚未取得同年份、同口径的区县GDP和同城最高值依据；不自动套用城市或主城区系数</x:v>
      </x:c>
      <x:c r="M129" s="15" t="str"/>
      <x:c r="N129" s="15"/>
      <x:c r="O129" s="15" t="str"/>
      <x:c r="P129" s="15" t="str"/>
      <x:c r="Q129" s="14"/>
      <x:c r="R129" s="14"/>
      <x:c r="S129" s="18" t="str">
        <x:f>IF(AND(ISNUMBER(Q129),ISNUMBER(R129),Q129&gt;0,R129&gt;0,Q129&lt;=R129,ISNUMBER(N129),N129=V129,P129&lt;&gt;"",P129=AB129,M129&lt;&gt;"",W129&lt;&gt;"",Z129&lt;&gt;"",AA129&lt;&gt;"",H129&gt;0,H129&lt;=1,X129="是",Y129="是"),Q129/R129,"")</x:f>
      </x:c>
      <x:c r="T129" s="17" t="str">
        <x:f>IF(ISNUMBER(S129),IF(S129&gt;=$AE$3,"经济一档",IF(S129&gt;=$AE$4,"经济二档","经济三档")),"待数据")</x:f>
        <x:v>待数据</x:v>
      </x:c>
      <x:c r="U129" s="16" t="str">
        <x:f>IF(ISNUMBER(S129),IF(S129&gt;=$AE$3,$AE$5,IF(S129&gt;=$AE$4,$AE$6,$AE$7)),"")</x:f>
      </x:c>
      <x:c r="V129" s="15"/>
      <x:c r="W129" s="15" t="str"/>
      <x:c r="X129" s="15" t="str">
        <x:v>否</x:v>
      </x:c>
      <x:c r="Y129" s="15" t="str">
        <x:v>否</x:v>
      </x:c>
      <x:c r="Z129" s="15" t="str"/>
      <x:c r="AA129" s="15" t="str"/>
      <x:c r="AB129" s="15" t="str"/>
      <x:c r="AC129" s="16" t="str">
        <x:f>IF(ISNUMBER(J129),ROUND(J129*$AE$2,2),"")</x:f>
      </x:c>
    </x:row>
    <x:row r="130" ht="25" customHeight="1">
      <x:c r="A130" s="7" t="str">
        <x:v>13/1306/130606</x:v>
      </x:c>
      <x:c r="B130" s="7" t="str">
        <x:v>河北省</x:v>
      </x:c>
      <x:c r="C130" s="7" t="str">
        <x:v>保定市</x:v>
      </x:c>
      <x:c r="D130" s="7" t="str">
        <x:v>莲池区</x:v>
      </x:c>
      <x:c r="E130" s="13" t="str">
        <x:v>130606</x:v>
      </x:c>
      <x:c r="F130" s="7" t="str">
        <x:v>行政区县选区</x:v>
      </x:c>
      <x:c r="G130" s="7" t="str">
        <x:v>二线</x:v>
      </x:c>
      <x:c r="H130" s="10" t="n">
        <x:v>0.6</x:v>
      </x:c>
      <x:c r="I130" s="16" t="str">
        <x:f>IF(ISNUMBER(U130),ROUND(H130*U130,4),"")</x:f>
      </x:c>
      <x:c r="J130" s="16" t="str">
        <x:f>IF(ISNUMBER(I130),I130,"")</x:f>
      </x:c>
      <x:c r="K130" s="17" t="str">
        <x:f>IF(AND(ISNUMBER(Q130),ISNUMBER(R130),Q130&gt;R130),"GDP超出基准，待核查",IF(ISNUMBER(I130),"按GDP规则计算","待核验，暂不生成区县报价"))</x:f>
        <x:v>待核验，暂不生成区县报价</x:v>
      </x:c>
      <x:c r="L130" s="7" t="str">
        <x:v>尚未取得同年份、同口径的区县GDP和同城最高值依据；不自动套用城市或主城区系数</x:v>
      </x:c>
      <x:c r="M130" s="15" t="str"/>
      <x:c r="N130" s="15"/>
      <x:c r="O130" s="15" t="str"/>
      <x:c r="P130" s="15" t="str"/>
      <x:c r="Q130" s="14"/>
      <x:c r="R130" s="14"/>
      <x:c r="S130" s="18" t="str">
        <x:f>IF(AND(ISNUMBER(Q130),ISNUMBER(R130),Q130&gt;0,R130&gt;0,Q130&lt;=R130,ISNUMBER(N130),N130=V130,P130&lt;&gt;"",P130=AB130,M130&lt;&gt;"",W130&lt;&gt;"",Z130&lt;&gt;"",AA130&lt;&gt;"",H130&gt;0,H130&lt;=1,X130="是",Y130="是"),Q130/R130,"")</x:f>
      </x:c>
      <x:c r="T130" s="17" t="str">
        <x:f>IF(ISNUMBER(S130),IF(S130&gt;=$AE$3,"经济一档",IF(S130&gt;=$AE$4,"经济二档","经济三档")),"待数据")</x:f>
        <x:v>待数据</x:v>
      </x:c>
      <x:c r="U130" s="16" t="str">
        <x:f>IF(ISNUMBER(S130),IF(S130&gt;=$AE$3,$AE$5,IF(S130&gt;=$AE$4,$AE$6,$AE$7)),"")</x:f>
      </x:c>
      <x:c r="V130" s="15"/>
      <x:c r="W130" s="15" t="str"/>
      <x:c r="X130" s="15" t="str">
        <x:v>否</x:v>
      </x:c>
      <x:c r="Y130" s="15" t="str">
        <x:v>否</x:v>
      </x:c>
      <x:c r="Z130" s="15" t="str"/>
      <x:c r="AA130" s="15" t="str"/>
      <x:c r="AB130" s="15" t="str"/>
      <x:c r="AC130" s="16" t="str">
        <x:f>IF(ISNUMBER(J130),ROUND(J130*$AE$2,2),"")</x:f>
      </x:c>
    </x:row>
    <x:row r="131" ht="25" customHeight="1">
      <x:c r="A131" s="7" t="str">
        <x:v>13/1306/130607</x:v>
      </x:c>
      <x:c r="B131" s="7" t="str">
        <x:v>河北省</x:v>
      </x:c>
      <x:c r="C131" s="7" t="str">
        <x:v>保定市</x:v>
      </x:c>
      <x:c r="D131" s="7" t="str">
        <x:v>满城区</x:v>
      </x:c>
      <x:c r="E131" s="13" t="str">
        <x:v>130607</x:v>
      </x:c>
      <x:c r="F131" s="7" t="str">
        <x:v>行政区县选区</x:v>
      </x:c>
      <x:c r="G131" s="7" t="str">
        <x:v>二线</x:v>
      </x:c>
      <x:c r="H131" s="10" t="n">
        <x:v>0.6</x:v>
      </x:c>
      <x:c r="I131" s="16" t="str">
        <x:f>IF(ISNUMBER(U131),ROUND(H131*U131,4),"")</x:f>
      </x:c>
      <x:c r="J131" s="16" t="str">
        <x:f>IF(ISNUMBER(I131),I131,"")</x:f>
      </x:c>
      <x:c r="K131" s="17" t="str">
        <x:f>IF(AND(ISNUMBER(Q131),ISNUMBER(R131),Q131&gt;R131),"GDP超出基准，待核查",IF(ISNUMBER(I131),"按GDP规则计算","待核验，暂不生成区县报价"))</x:f>
        <x:v>待核验，暂不生成区县报价</x:v>
      </x:c>
      <x:c r="L131" s="7" t="str">
        <x:v>尚未取得同年份、同口径的区县GDP和同城最高值依据；不自动套用城市或主城区系数</x:v>
      </x:c>
      <x:c r="M131" s="15" t="str"/>
      <x:c r="N131" s="15"/>
      <x:c r="O131" s="15" t="str"/>
      <x:c r="P131" s="15" t="str"/>
      <x:c r="Q131" s="14"/>
      <x:c r="R131" s="14"/>
      <x:c r="S131" s="18" t="str">
        <x:f>IF(AND(ISNUMBER(Q131),ISNUMBER(R131),Q131&gt;0,R131&gt;0,Q131&lt;=R131,ISNUMBER(N131),N131=V131,P131&lt;&gt;"",P131=AB131,M131&lt;&gt;"",W131&lt;&gt;"",Z131&lt;&gt;"",AA131&lt;&gt;"",H131&gt;0,H131&lt;=1,X131="是",Y131="是"),Q131/R131,"")</x:f>
      </x:c>
      <x:c r="T131" s="17" t="str">
        <x:f>IF(ISNUMBER(S131),IF(S131&gt;=$AE$3,"经济一档",IF(S131&gt;=$AE$4,"经济二档","经济三档")),"待数据")</x:f>
        <x:v>待数据</x:v>
      </x:c>
      <x:c r="U131" s="16" t="str">
        <x:f>IF(ISNUMBER(S131),IF(S131&gt;=$AE$3,$AE$5,IF(S131&gt;=$AE$4,$AE$6,$AE$7)),"")</x:f>
      </x:c>
      <x:c r="V131" s="15"/>
      <x:c r="W131" s="15" t="str"/>
      <x:c r="X131" s="15" t="str">
        <x:v>否</x:v>
      </x:c>
      <x:c r="Y131" s="15" t="str">
        <x:v>否</x:v>
      </x:c>
      <x:c r="Z131" s="15" t="str"/>
      <x:c r="AA131" s="15" t="str"/>
      <x:c r="AB131" s="15" t="str"/>
      <x:c r="AC131" s="16" t="str">
        <x:f>IF(ISNUMBER(J131),ROUND(J131*$AE$2,2),"")</x:f>
      </x:c>
    </x:row>
    <x:row r="132" ht="25" customHeight="1">
      <x:c r="A132" s="7" t="str">
        <x:v>13/1306/130608</x:v>
      </x:c>
      <x:c r="B132" s="7" t="str">
        <x:v>河北省</x:v>
      </x:c>
      <x:c r="C132" s="7" t="str">
        <x:v>保定市</x:v>
      </x:c>
      <x:c r="D132" s="7" t="str">
        <x:v>清苑区</x:v>
      </x:c>
      <x:c r="E132" s="13" t="str">
        <x:v>130608</x:v>
      </x:c>
      <x:c r="F132" s="7" t="str">
        <x:v>行政区县选区</x:v>
      </x:c>
      <x:c r="G132" s="7" t="str">
        <x:v>二线</x:v>
      </x:c>
      <x:c r="H132" s="10" t="n">
        <x:v>0.6</x:v>
      </x:c>
      <x:c r="I132" s="16" t="str">
        <x:f>IF(ISNUMBER(U132),ROUND(H132*U132,4),"")</x:f>
      </x:c>
      <x:c r="J132" s="16" t="str">
        <x:f>IF(ISNUMBER(I132),I132,"")</x:f>
      </x:c>
      <x:c r="K132" s="17" t="str">
        <x:f>IF(AND(ISNUMBER(Q132),ISNUMBER(R132),Q132&gt;R132),"GDP超出基准，待核查",IF(ISNUMBER(I132),"按GDP规则计算","待核验，暂不生成区县报价"))</x:f>
        <x:v>待核验，暂不生成区县报价</x:v>
      </x:c>
      <x:c r="L132" s="7" t="str">
        <x:v>尚未取得同年份、同口径的区县GDP和同城最高值依据；不自动套用城市或主城区系数</x:v>
      </x:c>
      <x:c r="M132" s="15" t="str"/>
      <x:c r="N132" s="15"/>
      <x:c r="O132" s="15" t="str"/>
      <x:c r="P132" s="15" t="str"/>
      <x:c r="Q132" s="14"/>
      <x:c r="R132" s="14"/>
      <x:c r="S132" s="18" t="str">
        <x:f>IF(AND(ISNUMBER(Q132),ISNUMBER(R132),Q132&gt;0,R132&gt;0,Q132&lt;=R132,ISNUMBER(N132),N132=V132,P132&lt;&gt;"",P132=AB132,M132&lt;&gt;"",W132&lt;&gt;"",Z132&lt;&gt;"",AA132&lt;&gt;"",H132&gt;0,H132&lt;=1,X132="是",Y132="是"),Q132/R132,"")</x:f>
      </x:c>
      <x:c r="T132" s="17" t="str">
        <x:f>IF(ISNUMBER(S132),IF(S132&gt;=$AE$3,"经济一档",IF(S132&gt;=$AE$4,"经济二档","经济三档")),"待数据")</x:f>
        <x:v>待数据</x:v>
      </x:c>
      <x:c r="U132" s="16" t="str">
        <x:f>IF(ISNUMBER(S132),IF(S132&gt;=$AE$3,$AE$5,IF(S132&gt;=$AE$4,$AE$6,$AE$7)),"")</x:f>
      </x:c>
      <x:c r="V132" s="15"/>
      <x:c r="W132" s="15" t="str"/>
      <x:c r="X132" s="15" t="str">
        <x:v>否</x:v>
      </x:c>
      <x:c r="Y132" s="15" t="str">
        <x:v>否</x:v>
      </x:c>
      <x:c r="Z132" s="15" t="str"/>
      <x:c r="AA132" s="15" t="str"/>
      <x:c r="AB132" s="15" t="str"/>
      <x:c r="AC132" s="16" t="str">
        <x:f>IF(ISNUMBER(J132),ROUND(J132*$AE$2,2),"")</x:f>
      </x:c>
    </x:row>
    <x:row r="133" ht="25" customHeight="1">
      <x:c r="A133" s="7" t="str">
        <x:v>13/1306/130609</x:v>
      </x:c>
      <x:c r="B133" s="7" t="str">
        <x:v>河北省</x:v>
      </x:c>
      <x:c r="C133" s="7" t="str">
        <x:v>保定市</x:v>
      </x:c>
      <x:c r="D133" s="7" t="str">
        <x:v>徐水区</x:v>
      </x:c>
      <x:c r="E133" s="13" t="str">
        <x:v>130609</x:v>
      </x:c>
      <x:c r="F133" s="7" t="str">
        <x:v>行政区县选区</x:v>
      </x:c>
      <x:c r="G133" s="7" t="str">
        <x:v>二线</x:v>
      </x:c>
      <x:c r="H133" s="10" t="n">
        <x:v>0.6</x:v>
      </x:c>
      <x:c r="I133" s="16" t="str">
        <x:f>IF(ISNUMBER(U133),ROUND(H133*U133,4),"")</x:f>
      </x:c>
      <x:c r="J133" s="16" t="str">
        <x:f>IF(ISNUMBER(I133),I133,"")</x:f>
      </x:c>
      <x:c r="K133" s="17" t="str">
        <x:f>IF(AND(ISNUMBER(Q133),ISNUMBER(R133),Q133&gt;R133),"GDP超出基准，待核查",IF(ISNUMBER(I133),"按GDP规则计算","待核验，暂不生成区县报价"))</x:f>
        <x:v>待核验，暂不生成区县报价</x:v>
      </x:c>
      <x:c r="L133" s="7" t="str">
        <x:v>尚未取得同年份、同口径的区县GDP和同城最高值依据；不自动套用城市或主城区系数</x:v>
      </x:c>
      <x:c r="M133" s="15" t="str"/>
      <x:c r="N133" s="15"/>
      <x:c r="O133" s="15" t="str"/>
      <x:c r="P133" s="15" t="str"/>
      <x:c r="Q133" s="14"/>
      <x:c r="R133" s="14"/>
      <x:c r="S133" s="18" t="str">
        <x:f>IF(AND(ISNUMBER(Q133),ISNUMBER(R133),Q133&gt;0,R133&gt;0,Q133&lt;=R133,ISNUMBER(N133),N133=V133,P133&lt;&gt;"",P133=AB133,M133&lt;&gt;"",W133&lt;&gt;"",Z133&lt;&gt;"",AA133&lt;&gt;"",H133&gt;0,H133&lt;=1,X133="是",Y133="是"),Q133/R133,"")</x:f>
      </x:c>
      <x:c r="T133" s="17" t="str">
        <x:f>IF(ISNUMBER(S133),IF(S133&gt;=$AE$3,"经济一档",IF(S133&gt;=$AE$4,"经济二档","经济三档")),"待数据")</x:f>
        <x:v>待数据</x:v>
      </x:c>
      <x:c r="U133" s="16" t="str">
        <x:f>IF(ISNUMBER(S133),IF(S133&gt;=$AE$3,$AE$5,IF(S133&gt;=$AE$4,$AE$6,$AE$7)),"")</x:f>
      </x:c>
      <x:c r="V133" s="15"/>
      <x:c r="W133" s="15" t="str"/>
      <x:c r="X133" s="15" t="str">
        <x:v>否</x:v>
      </x:c>
      <x:c r="Y133" s="15" t="str">
        <x:v>否</x:v>
      </x:c>
      <x:c r="Z133" s="15" t="str"/>
      <x:c r="AA133" s="15" t="str"/>
      <x:c r="AB133" s="15" t="str"/>
      <x:c r="AC133" s="16" t="str">
        <x:f>IF(ISNUMBER(J133),ROUND(J133*$AE$2,2),"")</x:f>
      </x:c>
    </x:row>
    <x:row r="134" ht="25" customHeight="1">
      <x:c r="A134" s="7" t="str">
        <x:v>13/1306/130623</x:v>
      </x:c>
      <x:c r="B134" s="7" t="str">
        <x:v>河北省</x:v>
      </x:c>
      <x:c r="C134" s="7" t="str">
        <x:v>保定市</x:v>
      </x:c>
      <x:c r="D134" s="7" t="str">
        <x:v>涞水县</x:v>
      </x:c>
      <x:c r="E134" s="13" t="str">
        <x:v>130623</x:v>
      </x:c>
      <x:c r="F134" s="7" t="str">
        <x:v>行政区县选区</x:v>
      </x:c>
      <x:c r="G134" s="7" t="str">
        <x:v>二线</x:v>
      </x:c>
      <x:c r="H134" s="10" t="n">
        <x:v>0.6</x:v>
      </x:c>
      <x:c r="I134" s="16" t="str">
        <x:f>IF(ISNUMBER(U134),ROUND(H134*U134,4),"")</x:f>
      </x:c>
      <x:c r="J134" s="16" t="str">
        <x:f>IF(ISNUMBER(I134),I134,"")</x:f>
      </x:c>
      <x:c r="K134" s="17" t="str">
        <x:f>IF(AND(ISNUMBER(Q134),ISNUMBER(R134),Q134&gt;R134),"GDP超出基准，待核查",IF(ISNUMBER(I134),"按GDP规则计算","待核验，暂不生成区县报价"))</x:f>
        <x:v>待核验，暂不生成区县报价</x:v>
      </x:c>
      <x:c r="L134" s="7" t="str">
        <x:v>尚未取得同年份、同口径的区县GDP和同城最高值依据；不自动套用城市或主城区系数</x:v>
      </x:c>
      <x:c r="M134" s="15" t="str"/>
      <x:c r="N134" s="15"/>
      <x:c r="O134" s="15" t="str"/>
      <x:c r="P134" s="15" t="str"/>
      <x:c r="Q134" s="14"/>
      <x:c r="R134" s="14"/>
      <x:c r="S134" s="18" t="str">
        <x:f>IF(AND(ISNUMBER(Q134),ISNUMBER(R134),Q134&gt;0,R134&gt;0,Q134&lt;=R134,ISNUMBER(N134),N134=V134,P134&lt;&gt;"",P134=AB134,M134&lt;&gt;"",W134&lt;&gt;"",Z134&lt;&gt;"",AA134&lt;&gt;"",H134&gt;0,H134&lt;=1,X134="是",Y134="是"),Q134/R134,"")</x:f>
      </x:c>
      <x:c r="T134" s="17" t="str">
        <x:f>IF(ISNUMBER(S134),IF(S134&gt;=$AE$3,"经济一档",IF(S134&gt;=$AE$4,"经济二档","经济三档")),"待数据")</x:f>
        <x:v>待数据</x:v>
      </x:c>
      <x:c r="U134" s="16" t="str">
        <x:f>IF(ISNUMBER(S134),IF(S134&gt;=$AE$3,$AE$5,IF(S134&gt;=$AE$4,$AE$6,$AE$7)),"")</x:f>
      </x:c>
      <x:c r="V134" s="15"/>
      <x:c r="W134" s="15" t="str"/>
      <x:c r="X134" s="15" t="str">
        <x:v>否</x:v>
      </x:c>
      <x:c r="Y134" s="15" t="str">
        <x:v>否</x:v>
      </x:c>
      <x:c r="Z134" s="15" t="str"/>
      <x:c r="AA134" s="15" t="str"/>
      <x:c r="AB134" s="15" t="str"/>
      <x:c r="AC134" s="16" t="str">
        <x:f>IF(ISNUMBER(J134),ROUND(J134*$AE$2,2),"")</x:f>
      </x:c>
    </x:row>
    <x:row r="135" ht="25" customHeight="1">
      <x:c r="A135" s="7" t="str">
        <x:v>13/1306/130624</x:v>
      </x:c>
      <x:c r="B135" s="7" t="str">
        <x:v>河北省</x:v>
      </x:c>
      <x:c r="C135" s="7" t="str">
        <x:v>保定市</x:v>
      </x:c>
      <x:c r="D135" s="7" t="str">
        <x:v>阜平县</x:v>
      </x:c>
      <x:c r="E135" s="13" t="str">
        <x:v>130624</x:v>
      </x:c>
      <x:c r="F135" s="7" t="str">
        <x:v>行政区县选区</x:v>
      </x:c>
      <x:c r="G135" s="7" t="str">
        <x:v>二线</x:v>
      </x:c>
      <x:c r="H135" s="10" t="n">
        <x:v>0.6</x:v>
      </x:c>
      <x:c r="I135" s="16" t="str">
        <x:f>IF(ISNUMBER(U135),ROUND(H135*U135,4),"")</x:f>
      </x:c>
      <x:c r="J135" s="16" t="str">
        <x:f>IF(ISNUMBER(I135),I135,"")</x:f>
      </x:c>
      <x:c r="K135" s="17" t="str">
        <x:f>IF(AND(ISNUMBER(Q135),ISNUMBER(R135),Q135&gt;R135),"GDP超出基准，待核查",IF(ISNUMBER(I135),"按GDP规则计算","待核验，暂不生成区县报价"))</x:f>
        <x:v>待核验，暂不生成区县报价</x:v>
      </x:c>
      <x:c r="L135" s="7" t="str">
        <x:v>尚未取得同年份、同口径的区县GDP和同城最高值依据；不自动套用城市或主城区系数</x:v>
      </x:c>
      <x:c r="M135" s="15" t="str"/>
      <x:c r="N135" s="15"/>
      <x:c r="O135" s="15" t="str"/>
      <x:c r="P135" s="15" t="str"/>
      <x:c r="Q135" s="14"/>
      <x:c r="R135" s="14"/>
      <x:c r="S135" s="18" t="str">
        <x:f>IF(AND(ISNUMBER(Q135),ISNUMBER(R135),Q135&gt;0,R135&gt;0,Q135&lt;=R135,ISNUMBER(N135),N135=V135,P135&lt;&gt;"",P135=AB135,M135&lt;&gt;"",W135&lt;&gt;"",Z135&lt;&gt;"",AA135&lt;&gt;"",H135&gt;0,H135&lt;=1,X135="是",Y135="是"),Q135/R135,"")</x:f>
      </x:c>
      <x:c r="T135" s="17" t="str">
        <x:f>IF(ISNUMBER(S135),IF(S135&gt;=$AE$3,"经济一档",IF(S135&gt;=$AE$4,"经济二档","经济三档")),"待数据")</x:f>
        <x:v>待数据</x:v>
      </x:c>
      <x:c r="U135" s="16" t="str">
        <x:f>IF(ISNUMBER(S135),IF(S135&gt;=$AE$3,$AE$5,IF(S135&gt;=$AE$4,$AE$6,$AE$7)),"")</x:f>
      </x:c>
      <x:c r="V135" s="15"/>
      <x:c r="W135" s="15" t="str"/>
      <x:c r="X135" s="15" t="str">
        <x:v>否</x:v>
      </x:c>
      <x:c r="Y135" s="15" t="str">
        <x:v>否</x:v>
      </x:c>
      <x:c r="Z135" s="15" t="str"/>
      <x:c r="AA135" s="15" t="str"/>
      <x:c r="AB135" s="15" t="str"/>
      <x:c r="AC135" s="16" t="str">
        <x:f>IF(ISNUMBER(J135),ROUND(J135*$AE$2,2),"")</x:f>
      </x:c>
    </x:row>
    <x:row r="136" ht="25" customHeight="1">
      <x:c r="A136" s="7" t="str">
        <x:v>13/1306/130626</x:v>
      </x:c>
      <x:c r="B136" s="7" t="str">
        <x:v>河北省</x:v>
      </x:c>
      <x:c r="C136" s="7" t="str">
        <x:v>保定市</x:v>
      </x:c>
      <x:c r="D136" s="7" t="str">
        <x:v>定兴县</x:v>
      </x:c>
      <x:c r="E136" s="13" t="str">
        <x:v>130626</x:v>
      </x:c>
      <x:c r="F136" s="7" t="str">
        <x:v>行政区县选区</x:v>
      </x:c>
      <x:c r="G136" s="7" t="str">
        <x:v>二线</x:v>
      </x:c>
      <x:c r="H136" s="10" t="n">
        <x:v>0.6</x:v>
      </x:c>
      <x:c r="I136" s="16" t="str">
        <x:f>IF(ISNUMBER(U136),ROUND(H136*U136,4),"")</x:f>
      </x:c>
      <x:c r="J136" s="16" t="str">
        <x:f>IF(ISNUMBER(I136),I136,"")</x:f>
      </x:c>
      <x:c r="K136" s="17" t="str">
        <x:f>IF(AND(ISNUMBER(Q136),ISNUMBER(R136),Q136&gt;R136),"GDP超出基准，待核查",IF(ISNUMBER(I136),"按GDP规则计算","待核验，暂不生成区县报价"))</x:f>
        <x:v>待核验，暂不生成区县报价</x:v>
      </x:c>
      <x:c r="L136" s="7" t="str">
        <x:v>尚未取得同年份、同口径的区县GDP和同城最高值依据；不自动套用城市或主城区系数</x:v>
      </x:c>
      <x:c r="M136" s="15" t="str"/>
      <x:c r="N136" s="15"/>
      <x:c r="O136" s="15" t="str"/>
      <x:c r="P136" s="15" t="str"/>
      <x:c r="Q136" s="14"/>
      <x:c r="R136" s="14"/>
      <x:c r="S136" s="18" t="str">
        <x:f>IF(AND(ISNUMBER(Q136),ISNUMBER(R136),Q136&gt;0,R136&gt;0,Q136&lt;=R136,ISNUMBER(N136),N136=V136,P136&lt;&gt;"",P136=AB136,M136&lt;&gt;"",W136&lt;&gt;"",Z136&lt;&gt;"",AA136&lt;&gt;"",H136&gt;0,H136&lt;=1,X136="是",Y136="是"),Q136/R136,"")</x:f>
      </x:c>
      <x:c r="T136" s="17" t="str">
        <x:f>IF(ISNUMBER(S136),IF(S136&gt;=$AE$3,"经济一档",IF(S136&gt;=$AE$4,"经济二档","经济三档")),"待数据")</x:f>
        <x:v>待数据</x:v>
      </x:c>
      <x:c r="U136" s="16" t="str">
        <x:f>IF(ISNUMBER(S136),IF(S136&gt;=$AE$3,$AE$5,IF(S136&gt;=$AE$4,$AE$6,$AE$7)),"")</x:f>
      </x:c>
      <x:c r="V136" s="15"/>
      <x:c r="W136" s="15" t="str"/>
      <x:c r="X136" s="15" t="str">
        <x:v>否</x:v>
      </x:c>
      <x:c r="Y136" s="15" t="str">
        <x:v>否</x:v>
      </x:c>
      <x:c r="Z136" s="15" t="str"/>
      <x:c r="AA136" s="15" t="str"/>
      <x:c r="AB136" s="15" t="str"/>
      <x:c r="AC136" s="16" t="str">
        <x:f>IF(ISNUMBER(J136),ROUND(J136*$AE$2,2),"")</x:f>
      </x:c>
    </x:row>
    <x:row r="137" ht="25" customHeight="1">
      <x:c r="A137" s="7" t="str">
        <x:v>13/1306/130627</x:v>
      </x:c>
      <x:c r="B137" s="7" t="str">
        <x:v>河北省</x:v>
      </x:c>
      <x:c r="C137" s="7" t="str">
        <x:v>保定市</x:v>
      </x:c>
      <x:c r="D137" s="7" t="str">
        <x:v>唐县</x:v>
      </x:c>
      <x:c r="E137" s="13" t="str">
        <x:v>130627</x:v>
      </x:c>
      <x:c r="F137" s="7" t="str">
        <x:v>行政区县选区</x:v>
      </x:c>
      <x:c r="G137" s="7" t="str">
        <x:v>二线</x:v>
      </x:c>
      <x:c r="H137" s="10" t="n">
        <x:v>0.6</x:v>
      </x:c>
      <x:c r="I137" s="16" t="str">
        <x:f>IF(ISNUMBER(U137),ROUND(H137*U137,4),"")</x:f>
      </x:c>
      <x:c r="J137" s="16" t="str">
        <x:f>IF(ISNUMBER(I137),I137,"")</x:f>
      </x:c>
      <x:c r="K137" s="17" t="str">
        <x:f>IF(AND(ISNUMBER(Q137),ISNUMBER(R137),Q137&gt;R137),"GDP超出基准，待核查",IF(ISNUMBER(I137),"按GDP规则计算","待核验，暂不生成区县报价"))</x:f>
        <x:v>待核验，暂不生成区县报价</x:v>
      </x:c>
      <x:c r="L137" s="7" t="str">
        <x:v>尚未取得同年份、同口径的区县GDP和同城最高值依据；不自动套用城市或主城区系数</x:v>
      </x:c>
      <x:c r="M137" s="15" t="str"/>
      <x:c r="N137" s="15"/>
      <x:c r="O137" s="15" t="str"/>
      <x:c r="P137" s="15" t="str"/>
      <x:c r="Q137" s="14"/>
      <x:c r="R137" s="14"/>
      <x:c r="S137" s="18" t="str">
        <x:f>IF(AND(ISNUMBER(Q137),ISNUMBER(R137),Q137&gt;0,R137&gt;0,Q137&lt;=R137,ISNUMBER(N137),N137=V137,P137&lt;&gt;"",P137=AB137,M137&lt;&gt;"",W137&lt;&gt;"",Z137&lt;&gt;"",AA137&lt;&gt;"",H137&gt;0,H137&lt;=1,X137="是",Y137="是"),Q137/R137,"")</x:f>
      </x:c>
      <x:c r="T137" s="17" t="str">
        <x:f>IF(ISNUMBER(S137),IF(S137&gt;=$AE$3,"经济一档",IF(S137&gt;=$AE$4,"经济二档","经济三档")),"待数据")</x:f>
        <x:v>待数据</x:v>
      </x:c>
      <x:c r="U137" s="16" t="str">
        <x:f>IF(ISNUMBER(S137),IF(S137&gt;=$AE$3,$AE$5,IF(S137&gt;=$AE$4,$AE$6,$AE$7)),"")</x:f>
      </x:c>
      <x:c r="V137" s="15"/>
      <x:c r="W137" s="15" t="str"/>
      <x:c r="X137" s="15" t="str">
        <x:v>否</x:v>
      </x:c>
      <x:c r="Y137" s="15" t="str">
        <x:v>否</x:v>
      </x:c>
      <x:c r="Z137" s="15" t="str"/>
      <x:c r="AA137" s="15" t="str"/>
      <x:c r="AB137" s="15" t="str"/>
      <x:c r="AC137" s="16" t="str">
        <x:f>IF(ISNUMBER(J137),ROUND(J137*$AE$2,2),"")</x:f>
      </x:c>
    </x:row>
    <x:row r="138" ht="25" customHeight="1">
      <x:c r="A138" s="7" t="str">
        <x:v>13/1306/130628</x:v>
      </x:c>
      <x:c r="B138" s="7" t="str">
        <x:v>河北省</x:v>
      </x:c>
      <x:c r="C138" s="7" t="str">
        <x:v>保定市</x:v>
      </x:c>
      <x:c r="D138" s="7" t="str">
        <x:v>高阳县</x:v>
      </x:c>
      <x:c r="E138" s="13" t="str">
        <x:v>130628</x:v>
      </x:c>
      <x:c r="F138" s="7" t="str">
        <x:v>行政区县选区</x:v>
      </x:c>
      <x:c r="G138" s="7" t="str">
        <x:v>二线</x:v>
      </x:c>
      <x:c r="H138" s="10" t="n">
        <x:v>0.6</x:v>
      </x:c>
      <x:c r="I138" s="16" t="str">
        <x:f>IF(ISNUMBER(U138),ROUND(H138*U138,4),"")</x:f>
      </x:c>
      <x:c r="J138" s="16" t="str">
        <x:f>IF(ISNUMBER(I138),I138,"")</x:f>
      </x:c>
      <x:c r="K138" s="17" t="str">
        <x:f>IF(AND(ISNUMBER(Q138),ISNUMBER(R138),Q138&gt;R138),"GDP超出基准，待核查",IF(ISNUMBER(I138),"按GDP规则计算","待核验，暂不生成区县报价"))</x:f>
        <x:v>待核验，暂不生成区县报价</x:v>
      </x:c>
      <x:c r="L138" s="7" t="str">
        <x:v>尚未取得同年份、同口径的区县GDP和同城最高值依据；不自动套用城市或主城区系数</x:v>
      </x:c>
      <x:c r="M138" s="15" t="str"/>
      <x:c r="N138" s="15"/>
      <x:c r="O138" s="15" t="str"/>
      <x:c r="P138" s="15" t="str"/>
      <x:c r="Q138" s="14"/>
      <x:c r="R138" s="14"/>
      <x:c r="S138" s="18" t="str">
        <x:f>IF(AND(ISNUMBER(Q138),ISNUMBER(R138),Q138&gt;0,R138&gt;0,Q138&lt;=R138,ISNUMBER(N138),N138=V138,P138&lt;&gt;"",P138=AB138,M138&lt;&gt;"",W138&lt;&gt;"",Z138&lt;&gt;"",AA138&lt;&gt;"",H138&gt;0,H138&lt;=1,X138="是",Y138="是"),Q138/R138,"")</x:f>
      </x:c>
      <x:c r="T138" s="17" t="str">
        <x:f>IF(ISNUMBER(S138),IF(S138&gt;=$AE$3,"经济一档",IF(S138&gt;=$AE$4,"经济二档","经济三档")),"待数据")</x:f>
        <x:v>待数据</x:v>
      </x:c>
      <x:c r="U138" s="16" t="str">
        <x:f>IF(ISNUMBER(S138),IF(S138&gt;=$AE$3,$AE$5,IF(S138&gt;=$AE$4,$AE$6,$AE$7)),"")</x:f>
      </x:c>
      <x:c r="V138" s="15"/>
      <x:c r="W138" s="15" t="str"/>
      <x:c r="X138" s="15" t="str">
        <x:v>否</x:v>
      </x:c>
      <x:c r="Y138" s="15" t="str">
        <x:v>否</x:v>
      </x:c>
      <x:c r="Z138" s="15" t="str"/>
      <x:c r="AA138" s="15" t="str"/>
      <x:c r="AB138" s="15" t="str"/>
      <x:c r="AC138" s="16" t="str">
        <x:f>IF(ISNUMBER(J138),ROUND(J138*$AE$2,2),"")</x:f>
      </x:c>
    </x:row>
    <x:row r="139" ht="25" customHeight="1">
      <x:c r="A139" s="7" t="str">
        <x:v>13/1306/130629</x:v>
      </x:c>
      <x:c r="B139" s="7" t="str">
        <x:v>河北省</x:v>
      </x:c>
      <x:c r="C139" s="7" t="str">
        <x:v>保定市</x:v>
      </x:c>
      <x:c r="D139" s="7" t="str">
        <x:v>容城县</x:v>
      </x:c>
      <x:c r="E139" s="13" t="str">
        <x:v>130629</x:v>
      </x:c>
      <x:c r="F139" s="7" t="str">
        <x:v>行政区县选区</x:v>
      </x:c>
      <x:c r="G139" s="7" t="str">
        <x:v>二线</x:v>
      </x:c>
      <x:c r="H139" s="10" t="n">
        <x:v>0.6</x:v>
      </x:c>
      <x:c r="I139" s="16" t="str">
        <x:f>IF(ISNUMBER(U139),ROUND(H139*U139,4),"")</x:f>
      </x:c>
      <x:c r="J139" s="16" t="str">
        <x:f>IF(ISNUMBER(I139),I139,"")</x:f>
      </x:c>
      <x:c r="K139" s="17" t="str">
        <x:f>IF(AND(ISNUMBER(Q139),ISNUMBER(R139),Q139&gt;R139),"GDP超出基准，待核查",IF(ISNUMBER(I139),"按GDP规则计算","待核验，暂不生成区县报价"))</x:f>
        <x:v>待核验，暂不生成区县报价</x:v>
      </x:c>
      <x:c r="L139" s="7" t="str">
        <x:v>尚未取得同年份、同口径的区县GDP和同城最高值依据；不自动套用城市或主城区系数</x:v>
      </x:c>
      <x:c r="M139" s="15" t="str"/>
      <x:c r="N139" s="15"/>
      <x:c r="O139" s="15" t="str"/>
      <x:c r="P139" s="15" t="str"/>
      <x:c r="Q139" s="14"/>
      <x:c r="R139" s="14"/>
      <x:c r="S139" s="18" t="str">
        <x:f>IF(AND(ISNUMBER(Q139),ISNUMBER(R139),Q139&gt;0,R139&gt;0,Q139&lt;=R139,ISNUMBER(N139),N139=V139,P139&lt;&gt;"",P139=AB139,M139&lt;&gt;"",W139&lt;&gt;"",Z139&lt;&gt;"",AA139&lt;&gt;"",H139&gt;0,H139&lt;=1,X139="是",Y139="是"),Q139/R139,"")</x:f>
      </x:c>
      <x:c r="T139" s="17" t="str">
        <x:f>IF(ISNUMBER(S139),IF(S139&gt;=$AE$3,"经济一档",IF(S139&gt;=$AE$4,"经济二档","经济三档")),"待数据")</x:f>
        <x:v>待数据</x:v>
      </x:c>
      <x:c r="U139" s="16" t="str">
        <x:f>IF(ISNUMBER(S139),IF(S139&gt;=$AE$3,$AE$5,IF(S139&gt;=$AE$4,$AE$6,$AE$7)),"")</x:f>
      </x:c>
      <x:c r="V139" s="15"/>
      <x:c r="W139" s="15" t="str"/>
      <x:c r="X139" s="15" t="str">
        <x:v>否</x:v>
      </x:c>
      <x:c r="Y139" s="15" t="str">
        <x:v>否</x:v>
      </x:c>
      <x:c r="Z139" s="15" t="str"/>
      <x:c r="AA139" s="15" t="str"/>
      <x:c r="AB139" s="15" t="str"/>
      <x:c r="AC139" s="16" t="str">
        <x:f>IF(ISNUMBER(J139),ROUND(J139*$AE$2,2),"")</x:f>
      </x:c>
    </x:row>
    <x:row r="140" ht="25" customHeight="1">
      <x:c r="A140" s="7" t="str">
        <x:v>13/1306/130630</x:v>
      </x:c>
      <x:c r="B140" s="7" t="str">
        <x:v>河北省</x:v>
      </x:c>
      <x:c r="C140" s="7" t="str">
        <x:v>保定市</x:v>
      </x:c>
      <x:c r="D140" s="7" t="str">
        <x:v>涞源县</x:v>
      </x:c>
      <x:c r="E140" s="13" t="str">
        <x:v>130630</x:v>
      </x:c>
      <x:c r="F140" s="7" t="str">
        <x:v>行政区县选区</x:v>
      </x:c>
      <x:c r="G140" s="7" t="str">
        <x:v>二线</x:v>
      </x:c>
      <x:c r="H140" s="10" t="n">
        <x:v>0.6</x:v>
      </x:c>
      <x:c r="I140" s="16" t="str">
        <x:f>IF(ISNUMBER(U140),ROUND(H140*U140,4),"")</x:f>
      </x:c>
      <x:c r="J140" s="16" t="str">
        <x:f>IF(ISNUMBER(I140),I140,"")</x:f>
      </x:c>
      <x:c r="K140" s="17" t="str">
        <x:f>IF(AND(ISNUMBER(Q140),ISNUMBER(R140),Q140&gt;R140),"GDP超出基准，待核查",IF(ISNUMBER(I140),"按GDP规则计算","待核验，暂不生成区县报价"))</x:f>
        <x:v>待核验，暂不生成区县报价</x:v>
      </x:c>
      <x:c r="L140" s="7" t="str">
        <x:v>尚未取得同年份、同口径的区县GDP和同城最高值依据；不自动套用城市或主城区系数</x:v>
      </x:c>
      <x:c r="M140" s="15" t="str"/>
      <x:c r="N140" s="15"/>
      <x:c r="O140" s="15" t="str"/>
      <x:c r="P140" s="15" t="str"/>
      <x:c r="Q140" s="14"/>
      <x:c r="R140" s="14"/>
      <x:c r="S140" s="18" t="str">
        <x:f>IF(AND(ISNUMBER(Q140),ISNUMBER(R140),Q140&gt;0,R140&gt;0,Q140&lt;=R140,ISNUMBER(N140),N140=V140,P140&lt;&gt;"",P140=AB140,M140&lt;&gt;"",W140&lt;&gt;"",Z140&lt;&gt;"",AA140&lt;&gt;"",H140&gt;0,H140&lt;=1,X140="是",Y140="是"),Q140/R140,"")</x:f>
      </x:c>
      <x:c r="T140" s="17" t="str">
        <x:f>IF(ISNUMBER(S140),IF(S140&gt;=$AE$3,"经济一档",IF(S140&gt;=$AE$4,"经济二档","经济三档")),"待数据")</x:f>
        <x:v>待数据</x:v>
      </x:c>
      <x:c r="U140" s="16" t="str">
        <x:f>IF(ISNUMBER(S140),IF(S140&gt;=$AE$3,$AE$5,IF(S140&gt;=$AE$4,$AE$6,$AE$7)),"")</x:f>
      </x:c>
      <x:c r="V140" s="15"/>
      <x:c r="W140" s="15" t="str"/>
      <x:c r="X140" s="15" t="str">
        <x:v>否</x:v>
      </x:c>
      <x:c r="Y140" s="15" t="str">
        <x:v>否</x:v>
      </x:c>
      <x:c r="Z140" s="15" t="str"/>
      <x:c r="AA140" s="15" t="str"/>
      <x:c r="AB140" s="15" t="str"/>
      <x:c r="AC140" s="16" t="str">
        <x:f>IF(ISNUMBER(J140),ROUND(J140*$AE$2,2),"")</x:f>
      </x:c>
    </x:row>
    <x:row r="141" ht="25" customHeight="1">
      <x:c r="A141" s="7" t="str">
        <x:v>13/1306/130631</x:v>
      </x:c>
      <x:c r="B141" s="7" t="str">
        <x:v>河北省</x:v>
      </x:c>
      <x:c r="C141" s="7" t="str">
        <x:v>保定市</x:v>
      </x:c>
      <x:c r="D141" s="7" t="str">
        <x:v>望都县</x:v>
      </x:c>
      <x:c r="E141" s="13" t="str">
        <x:v>130631</x:v>
      </x:c>
      <x:c r="F141" s="7" t="str">
        <x:v>行政区县选区</x:v>
      </x:c>
      <x:c r="G141" s="7" t="str">
        <x:v>二线</x:v>
      </x:c>
      <x:c r="H141" s="10" t="n">
        <x:v>0.6</x:v>
      </x:c>
      <x:c r="I141" s="16" t="str">
        <x:f>IF(ISNUMBER(U141),ROUND(H141*U141,4),"")</x:f>
      </x:c>
      <x:c r="J141" s="16" t="str">
        <x:f>IF(ISNUMBER(I141),I141,"")</x:f>
      </x:c>
      <x:c r="K141" s="17" t="str">
        <x:f>IF(AND(ISNUMBER(Q141),ISNUMBER(R141),Q141&gt;R141),"GDP超出基准，待核查",IF(ISNUMBER(I141),"按GDP规则计算","待核验，暂不生成区县报价"))</x:f>
        <x:v>待核验，暂不生成区县报价</x:v>
      </x:c>
      <x:c r="L141" s="7" t="str">
        <x:v>尚未取得同年份、同口径的区县GDP和同城最高值依据；不自动套用城市或主城区系数</x:v>
      </x:c>
      <x:c r="M141" s="15" t="str"/>
      <x:c r="N141" s="15"/>
      <x:c r="O141" s="15" t="str"/>
      <x:c r="P141" s="15" t="str"/>
      <x:c r="Q141" s="14"/>
      <x:c r="R141" s="14"/>
      <x:c r="S141" s="18" t="str">
        <x:f>IF(AND(ISNUMBER(Q141),ISNUMBER(R141),Q141&gt;0,R141&gt;0,Q141&lt;=R141,ISNUMBER(N141),N141=V141,P141&lt;&gt;"",P141=AB141,M141&lt;&gt;"",W141&lt;&gt;"",Z141&lt;&gt;"",AA141&lt;&gt;"",H141&gt;0,H141&lt;=1,X141="是",Y141="是"),Q141/R141,"")</x:f>
      </x:c>
      <x:c r="T141" s="17" t="str">
        <x:f>IF(ISNUMBER(S141),IF(S141&gt;=$AE$3,"经济一档",IF(S141&gt;=$AE$4,"经济二档","经济三档")),"待数据")</x:f>
        <x:v>待数据</x:v>
      </x:c>
      <x:c r="U141" s="16" t="str">
        <x:f>IF(ISNUMBER(S141),IF(S141&gt;=$AE$3,$AE$5,IF(S141&gt;=$AE$4,$AE$6,$AE$7)),"")</x:f>
      </x:c>
      <x:c r="V141" s="15"/>
      <x:c r="W141" s="15" t="str"/>
      <x:c r="X141" s="15" t="str">
        <x:v>否</x:v>
      </x:c>
      <x:c r="Y141" s="15" t="str">
        <x:v>否</x:v>
      </x:c>
      <x:c r="Z141" s="15" t="str"/>
      <x:c r="AA141" s="15" t="str"/>
      <x:c r="AB141" s="15" t="str"/>
      <x:c r="AC141" s="16" t="str">
        <x:f>IF(ISNUMBER(J141),ROUND(J141*$AE$2,2),"")</x:f>
      </x:c>
    </x:row>
    <x:row r="142" ht="25" customHeight="1">
      <x:c r="A142" s="7" t="str">
        <x:v>13/1306/130632</x:v>
      </x:c>
      <x:c r="B142" s="7" t="str">
        <x:v>河北省</x:v>
      </x:c>
      <x:c r="C142" s="7" t="str">
        <x:v>保定市</x:v>
      </x:c>
      <x:c r="D142" s="7" t="str">
        <x:v>安新县</x:v>
      </x:c>
      <x:c r="E142" s="13" t="str">
        <x:v>130632</x:v>
      </x:c>
      <x:c r="F142" s="7" t="str">
        <x:v>行政区县选区</x:v>
      </x:c>
      <x:c r="G142" s="7" t="str">
        <x:v>二线</x:v>
      </x:c>
      <x:c r="H142" s="10" t="n">
        <x:v>0.6</x:v>
      </x:c>
      <x:c r="I142" s="16" t="str">
        <x:f>IF(ISNUMBER(U142),ROUND(H142*U142,4),"")</x:f>
      </x:c>
      <x:c r="J142" s="16" t="str">
        <x:f>IF(ISNUMBER(I142),I142,"")</x:f>
      </x:c>
      <x:c r="K142" s="17" t="str">
        <x:f>IF(AND(ISNUMBER(Q142),ISNUMBER(R142),Q142&gt;R142),"GDP超出基准，待核查",IF(ISNUMBER(I142),"按GDP规则计算","待核验，暂不生成区县报价"))</x:f>
        <x:v>待核验，暂不生成区县报价</x:v>
      </x:c>
      <x:c r="L142" s="7" t="str">
        <x:v>尚未取得同年份、同口径的区县GDP和同城最高值依据；不自动套用城市或主城区系数</x:v>
      </x:c>
      <x:c r="M142" s="15" t="str"/>
      <x:c r="N142" s="15"/>
      <x:c r="O142" s="15" t="str"/>
      <x:c r="P142" s="15" t="str"/>
      <x:c r="Q142" s="14"/>
      <x:c r="R142" s="14"/>
      <x:c r="S142" s="18" t="str">
        <x:f>IF(AND(ISNUMBER(Q142),ISNUMBER(R142),Q142&gt;0,R142&gt;0,Q142&lt;=R142,ISNUMBER(N142),N142=V142,P142&lt;&gt;"",P142=AB142,M142&lt;&gt;"",W142&lt;&gt;"",Z142&lt;&gt;"",AA142&lt;&gt;"",H142&gt;0,H142&lt;=1,X142="是",Y142="是"),Q142/R142,"")</x:f>
      </x:c>
      <x:c r="T142" s="17" t="str">
        <x:f>IF(ISNUMBER(S142),IF(S142&gt;=$AE$3,"经济一档",IF(S142&gt;=$AE$4,"经济二档","经济三档")),"待数据")</x:f>
        <x:v>待数据</x:v>
      </x:c>
      <x:c r="U142" s="16" t="str">
        <x:f>IF(ISNUMBER(S142),IF(S142&gt;=$AE$3,$AE$5,IF(S142&gt;=$AE$4,$AE$6,$AE$7)),"")</x:f>
      </x:c>
      <x:c r="V142" s="15"/>
      <x:c r="W142" s="15" t="str"/>
      <x:c r="X142" s="15" t="str">
        <x:v>否</x:v>
      </x:c>
      <x:c r="Y142" s="15" t="str">
        <x:v>否</x:v>
      </x:c>
      <x:c r="Z142" s="15" t="str"/>
      <x:c r="AA142" s="15" t="str"/>
      <x:c r="AB142" s="15" t="str"/>
      <x:c r="AC142" s="16" t="str">
        <x:f>IF(ISNUMBER(J142),ROUND(J142*$AE$2,2),"")</x:f>
      </x:c>
    </x:row>
    <x:row r="143" ht="25" customHeight="1">
      <x:c r="A143" s="7" t="str">
        <x:v>13/1306/130633</x:v>
      </x:c>
      <x:c r="B143" s="7" t="str">
        <x:v>河北省</x:v>
      </x:c>
      <x:c r="C143" s="7" t="str">
        <x:v>保定市</x:v>
      </x:c>
      <x:c r="D143" s="7" t="str">
        <x:v>易县</x:v>
      </x:c>
      <x:c r="E143" s="13" t="str">
        <x:v>130633</x:v>
      </x:c>
      <x:c r="F143" s="7" t="str">
        <x:v>行政区县选区</x:v>
      </x:c>
      <x:c r="G143" s="7" t="str">
        <x:v>二线</x:v>
      </x:c>
      <x:c r="H143" s="10" t="n">
        <x:v>0.6</x:v>
      </x:c>
      <x:c r="I143" s="16" t="str">
        <x:f>IF(ISNUMBER(U143),ROUND(H143*U143,4),"")</x:f>
      </x:c>
      <x:c r="J143" s="16" t="str">
        <x:f>IF(ISNUMBER(I143),I143,"")</x:f>
      </x:c>
      <x:c r="K143" s="17" t="str">
        <x:f>IF(AND(ISNUMBER(Q143),ISNUMBER(R143),Q143&gt;R143),"GDP超出基准，待核查",IF(ISNUMBER(I143),"按GDP规则计算","待核验，暂不生成区县报价"))</x:f>
        <x:v>待核验，暂不生成区县报价</x:v>
      </x:c>
      <x:c r="L143" s="7" t="str">
        <x:v>尚未取得同年份、同口径的区县GDP和同城最高值依据；不自动套用城市或主城区系数</x:v>
      </x:c>
      <x:c r="M143" s="15" t="str"/>
      <x:c r="N143" s="15"/>
      <x:c r="O143" s="15" t="str"/>
      <x:c r="P143" s="15" t="str"/>
      <x:c r="Q143" s="14"/>
      <x:c r="R143" s="14"/>
      <x:c r="S143" s="18" t="str">
        <x:f>IF(AND(ISNUMBER(Q143),ISNUMBER(R143),Q143&gt;0,R143&gt;0,Q143&lt;=R143,ISNUMBER(N143),N143=V143,P143&lt;&gt;"",P143=AB143,M143&lt;&gt;"",W143&lt;&gt;"",Z143&lt;&gt;"",AA143&lt;&gt;"",H143&gt;0,H143&lt;=1,X143="是",Y143="是"),Q143/R143,"")</x:f>
      </x:c>
      <x:c r="T143" s="17" t="str">
        <x:f>IF(ISNUMBER(S143),IF(S143&gt;=$AE$3,"经济一档",IF(S143&gt;=$AE$4,"经济二档","经济三档")),"待数据")</x:f>
        <x:v>待数据</x:v>
      </x:c>
      <x:c r="U143" s="16" t="str">
        <x:f>IF(ISNUMBER(S143),IF(S143&gt;=$AE$3,$AE$5,IF(S143&gt;=$AE$4,$AE$6,$AE$7)),"")</x:f>
      </x:c>
      <x:c r="V143" s="15"/>
      <x:c r="W143" s="15" t="str"/>
      <x:c r="X143" s="15" t="str">
        <x:v>否</x:v>
      </x:c>
      <x:c r="Y143" s="15" t="str">
        <x:v>否</x:v>
      </x:c>
      <x:c r="Z143" s="15" t="str"/>
      <x:c r="AA143" s="15" t="str"/>
      <x:c r="AB143" s="15" t="str"/>
      <x:c r="AC143" s="16" t="str">
        <x:f>IF(ISNUMBER(J143),ROUND(J143*$AE$2,2),"")</x:f>
      </x:c>
    </x:row>
    <x:row r="144" ht="25" customHeight="1">
      <x:c r="A144" s="7" t="str">
        <x:v>13/1306/130634</x:v>
      </x:c>
      <x:c r="B144" s="7" t="str">
        <x:v>河北省</x:v>
      </x:c>
      <x:c r="C144" s="7" t="str">
        <x:v>保定市</x:v>
      </x:c>
      <x:c r="D144" s="7" t="str">
        <x:v>曲阳县</x:v>
      </x:c>
      <x:c r="E144" s="13" t="str">
        <x:v>130634</x:v>
      </x:c>
      <x:c r="F144" s="7" t="str">
        <x:v>行政区县选区</x:v>
      </x:c>
      <x:c r="G144" s="7" t="str">
        <x:v>二线</x:v>
      </x:c>
      <x:c r="H144" s="10" t="n">
        <x:v>0.6</x:v>
      </x:c>
      <x:c r="I144" s="16" t="str">
        <x:f>IF(ISNUMBER(U144),ROUND(H144*U144,4),"")</x:f>
      </x:c>
      <x:c r="J144" s="16" t="str">
        <x:f>IF(ISNUMBER(I144),I144,"")</x:f>
      </x:c>
      <x:c r="K144" s="17" t="str">
        <x:f>IF(AND(ISNUMBER(Q144),ISNUMBER(R144),Q144&gt;R144),"GDP超出基准，待核查",IF(ISNUMBER(I144),"按GDP规则计算","待核验，暂不生成区县报价"))</x:f>
        <x:v>待核验，暂不生成区县报价</x:v>
      </x:c>
      <x:c r="L144" s="7" t="str">
        <x:v>尚未取得同年份、同口径的区县GDP和同城最高值依据；不自动套用城市或主城区系数</x:v>
      </x:c>
      <x:c r="M144" s="15" t="str"/>
      <x:c r="N144" s="15"/>
      <x:c r="O144" s="15" t="str"/>
      <x:c r="P144" s="15" t="str"/>
      <x:c r="Q144" s="14"/>
      <x:c r="R144" s="14"/>
      <x:c r="S144" s="18" t="str">
        <x:f>IF(AND(ISNUMBER(Q144),ISNUMBER(R144),Q144&gt;0,R144&gt;0,Q144&lt;=R144,ISNUMBER(N144),N144=V144,P144&lt;&gt;"",P144=AB144,M144&lt;&gt;"",W144&lt;&gt;"",Z144&lt;&gt;"",AA144&lt;&gt;"",H144&gt;0,H144&lt;=1,X144="是",Y144="是"),Q144/R144,"")</x:f>
      </x:c>
      <x:c r="T144" s="17" t="str">
        <x:f>IF(ISNUMBER(S144),IF(S144&gt;=$AE$3,"经济一档",IF(S144&gt;=$AE$4,"经济二档","经济三档")),"待数据")</x:f>
        <x:v>待数据</x:v>
      </x:c>
      <x:c r="U144" s="16" t="str">
        <x:f>IF(ISNUMBER(S144),IF(S144&gt;=$AE$3,$AE$5,IF(S144&gt;=$AE$4,$AE$6,$AE$7)),"")</x:f>
      </x:c>
      <x:c r="V144" s="15"/>
      <x:c r="W144" s="15" t="str"/>
      <x:c r="X144" s="15" t="str">
        <x:v>否</x:v>
      </x:c>
      <x:c r="Y144" s="15" t="str">
        <x:v>否</x:v>
      </x:c>
      <x:c r="Z144" s="15" t="str"/>
      <x:c r="AA144" s="15" t="str"/>
      <x:c r="AB144" s="15" t="str"/>
      <x:c r="AC144" s="16" t="str">
        <x:f>IF(ISNUMBER(J144),ROUND(J144*$AE$2,2),"")</x:f>
      </x:c>
    </x:row>
    <x:row r="145" ht="25" customHeight="1">
      <x:c r="A145" s="7" t="str">
        <x:v>13/1306/130635</x:v>
      </x:c>
      <x:c r="B145" s="7" t="str">
        <x:v>河北省</x:v>
      </x:c>
      <x:c r="C145" s="7" t="str">
        <x:v>保定市</x:v>
      </x:c>
      <x:c r="D145" s="7" t="str">
        <x:v>蠡县</x:v>
      </x:c>
      <x:c r="E145" s="13" t="str">
        <x:v>130635</x:v>
      </x:c>
      <x:c r="F145" s="7" t="str">
        <x:v>行政区县选区</x:v>
      </x:c>
      <x:c r="G145" s="7" t="str">
        <x:v>二线</x:v>
      </x:c>
      <x:c r="H145" s="10" t="n">
        <x:v>0.6</x:v>
      </x:c>
      <x:c r="I145" s="16" t="str">
        <x:f>IF(ISNUMBER(U145),ROUND(H145*U145,4),"")</x:f>
      </x:c>
      <x:c r="J145" s="16" t="str">
        <x:f>IF(ISNUMBER(I145),I145,"")</x:f>
      </x:c>
      <x:c r="K145" s="17" t="str">
        <x:f>IF(AND(ISNUMBER(Q145),ISNUMBER(R145),Q145&gt;R145),"GDP超出基准，待核查",IF(ISNUMBER(I145),"按GDP规则计算","待核验，暂不生成区县报价"))</x:f>
        <x:v>待核验，暂不生成区县报价</x:v>
      </x:c>
      <x:c r="L145" s="7" t="str">
        <x:v>尚未取得同年份、同口径的区县GDP和同城最高值依据；不自动套用城市或主城区系数</x:v>
      </x:c>
      <x:c r="M145" s="15" t="str"/>
      <x:c r="N145" s="15"/>
      <x:c r="O145" s="15" t="str"/>
      <x:c r="P145" s="15" t="str"/>
      <x:c r="Q145" s="14"/>
      <x:c r="R145" s="14"/>
      <x:c r="S145" s="18" t="str">
        <x:f>IF(AND(ISNUMBER(Q145),ISNUMBER(R145),Q145&gt;0,R145&gt;0,Q145&lt;=R145,ISNUMBER(N145),N145=V145,P145&lt;&gt;"",P145=AB145,M145&lt;&gt;"",W145&lt;&gt;"",Z145&lt;&gt;"",AA145&lt;&gt;"",H145&gt;0,H145&lt;=1,X145="是",Y145="是"),Q145/R145,"")</x:f>
      </x:c>
      <x:c r="T145" s="17" t="str">
        <x:f>IF(ISNUMBER(S145),IF(S145&gt;=$AE$3,"经济一档",IF(S145&gt;=$AE$4,"经济二档","经济三档")),"待数据")</x:f>
        <x:v>待数据</x:v>
      </x:c>
      <x:c r="U145" s="16" t="str">
        <x:f>IF(ISNUMBER(S145),IF(S145&gt;=$AE$3,$AE$5,IF(S145&gt;=$AE$4,$AE$6,$AE$7)),"")</x:f>
      </x:c>
      <x:c r="V145" s="15"/>
      <x:c r="W145" s="15" t="str"/>
      <x:c r="X145" s="15" t="str">
        <x:v>否</x:v>
      </x:c>
      <x:c r="Y145" s="15" t="str">
        <x:v>否</x:v>
      </x:c>
      <x:c r="Z145" s="15" t="str"/>
      <x:c r="AA145" s="15" t="str"/>
      <x:c r="AB145" s="15" t="str"/>
      <x:c r="AC145" s="16" t="str">
        <x:f>IF(ISNUMBER(J145),ROUND(J145*$AE$2,2),"")</x:f>
      </x:c>
    </x:row>
    <x:row r="146" ht="25" customHeight="1">
      <x:c r="A146" s="7" t="str">
        <x:v>13/1306/130636</x:v>
      </x:c>
      <x:c r="B146" s="7" t="str">
        <x:v>河北省</x:v>
      </x:c>
      <x:c r="C146" s="7" t="str">
        <x:v>保定市</x:v>
      </x:c>
      <x:c r="D146" s="7" t="str">
        <x:v>顺平县</x:v>
      </x:c>
      <x:c r="E146" s="13" t="str">
        <x:v>130636</x:v>
      </x:c>
      <x:c r="F146" s="7" t="str">
        <x:v>行政区县选区</x:v>
      </x:c>
      <x:c r="G146" s="7" t="str">
        <x:v>二线</x:v>
      </x:c>
      <x:c r="H146" s="10" t="n">
        <x:v>0.6</x:v>
      </x:c>
      <x:c r="I146" s="16" t="str">
        <x:f>IF(ISNUMBER(U146),ROUND(H146*U146,4),"")</x:f>
      </x:c>
      <x:c r="J146" s="16" t="str">
        <x:f>IF(ISNUMBER(I146),I146,"")</x:f>
      </x:c>
      <x:c r="K146" s="17" t="str">
        <x:f>IF(AND(ISNUMBER(Q146),ISNUMBER(R146),Q146&gt;R146),"GDP超出基准，待核查",IF(ISNUMBER(I146),"按GDP规则计算","待核验，暂不生成区县报价"))</x:f>
        <x:v>待核验，暂不生成区县报价</x:v>
      </x:c>
      <x:c r="L146" s="7" t="str">
        <x:v>尚未取得同年份、同口径的区县GDP和同城最高值依据；不自动套用城市或主城区系数</x:v>
      </x:c>
      <x:c r="M146" s="15" t="str"/>
      <x:c r="N146" s="15"/>
      <x:c r="O146" s="15" t="str"/>
      <x:c r="P146" s="15" t="str"/>
      <x:c r="Q146" s="14"/>
      <x:c r="R146" s="14"/>
      <x:c r="S146" s="18" t="str">
        <x:f>IF(AND(ISNUMBER(Q146),ISNUMBER(R146),Q146&gt;0,R146&gt;0,Q146&lt;=R146,ISNUMBER(N146),N146=V146,P146&lt;&gt;"",P146=AB146,M146&lt;&gt;"",W146&lt;&gt;"",Z146&lt;&gt;"",AA146&lt;&gt;"",H146&gt;0,H146&lt;=1,X146="是",Y146="是"),Q146/R146,"")</x:f>
      </x:c>
      <x:c r="T146" s="17" t="str">
        <x:f>IF(ISNUMBER(S146),IF(S146&gt;=$AE$3,"经济一档",IF(S146&gt;=$AE$4,"经济二档","经济三档")),"待数据")</x:f>
        <x:v>待数据</x:v>
      </x:c>
      <x:c r="U146" s="16" t="str">
        <x:f>IF(ISNUMBER(S146),IF(S146&gt;=$AE$3,$AE$5,IF(S146&gt;=$AE$4,$AE$6,$AE$7)),"")</x:f>
      </x:c>
      <x:c r="V146" s="15"/>
      <x:c r="W146" s="15" t="str"/>
      <x:c r="X146" s="15" t="str">
        <x:v>否</x:v>
      </x:c>
      <x:c r="Y146" s="15" t="str">
        <x:v>否</x:v>
      </x:c>
      <x:c r="Z146" s="15" t="str"/>
      <x:c r="AA146" s="15" t="str"/>
      <x:c r="AB146" s="15" t="str"/>
      <x:c r="AC146" s="16" t="str">
        <x:f>IF(ISNUMBER(J146),ROUND(J146*$AE$2,2),"")</x:f>
      </x:c>
    </x:row>
    <x:row r="147" ht="25" customHeight="1">
      <x:c r="A147" s="7" t="str">
        <x:v>13/1306/130637</x:v>
      </x:c>
      <x:c r="B147" s="7" t="str">
        <x:v>河北省</x:v>
      </x:c>
      <x:c r="C147" s="7" t="str">
        <x:v>保定市</x:v>
      </x:c>
      <x:c r="D147" s="7" t="str">
        <x:v>博野县</x:v>
      </x:c>
      <x:c r="E147" s="13" t="str">
        <x:v>130637</x:v>
      </x:c>
      <x:c r="F147" s="7" t="str">
        <x:v>行政区县选区</x:v>
      </x:c>
      <x:c r="G147" s="7" t="str">
        <x:v>二线</x:v>
      </x:c>
      <x:c r="H147" s="10" t="n">
        <x:v>0.6</x:v>
      </x:c>
      <x:c r="I147" s="16" t="str">
        <x:f>IF(ISNUMBER(U147),ROUND(H147*U147,4),"")</x:f>
      </x:c>
      <x:c r="J147" s="16" t="str">
        <x:f>IF(ISNUMBER(I147),I147,"")</x:f>
      </x:c>
      <x:c r="K147" s="17" t="str">
        <x:f>IF(AND(ISNUMBER(Q147),ISNUMBER(R147),Q147&gt;R147),"GDP超出基准，待核查",IF(ISNUMBER(I147),"按GDP规则计算","待核验，暂不生成区县报价"))</x:f>
        <x:v>待核验，暂不生成区县报价</x:v>
      </x:c>
      <x:c r="L147" s="7" t="str">
        <x:v>尚未取得同年份、同口径的区县GDP和同城最高值依据；不自动套用城市或主城区系数</x:v>
      </x:c>
      <x:c r="M147" s="15" t="str"/>
      <x:c r="N147" s="15"/>
      <x:c r="O147" s="15" t="str"/>
      <x:c r="P147" s="15" t="str"/>
      <x:c r="Q147" s="14"/>
      <x:c r="R147" s="14"/>
      <x:c r="S147" s="18" t="str">
        <x:f>IF(AND(ISNUMBER(Q147),ISNUMBER(R147),Q147&gt;0,R147&gt;0,Q147&lt;=R147,ISNUMBER(N147),N147=V147,P147&lt;&gt;"",P147=AB147,M147&lt;&gt;"",W147&lt;&gt;"",Z147&lt;&gt;"",AA147&lt;&gt;"",H147&gt;0,H147&lt;=1,X147="是",Y147="是"),Q147/R147,"")</x:f>
      </x:c>
      <x:c r="T147" s="17" t="str">
        <x:f>IF(ISNUMBER(S147),IF(S147&gt;=$AE$3,"经济一档",IF(S147&gt;=$AE$4,"经济二档","经济三档")),"待数据")</x:f>
        <x:v>待数据</x:v>
      </x:c>
      <x:c r="U147" s="16" t="str">
        <x:f>IF(ISNUMBER(S147),IF(S147&gt;=$AE$3,$AE$5,IF(S147&gt;=$AE$4,$AE$6,$AE$7)),"")</x:f>
      </x:c>
      <x:c r="V147" s="15"/>
      <x:c r="W147" s="15" t="str"/>
      <x:c r="X147" s="15" t="str">
        <x:v>否</x:v>
      </x:c>
      <x:c r="Y147" s="15" t="str">
        <x:v>否</x:v>
      </x:c>
      <x:c r="Z147" s="15" t="str"/>
      <x:c r="AA147" s="15" t="str"/>
      <x:c r="AB147" s="15" t="str"/>
      <x:c r="AC147" s="16" t="str">
        <x:f>IF(ISNUMBER(J147),ROUND(J147*$AE$2,2),"")</x:f>
      </x:c>
    </x:row>
    <x:row r="148" ht="25" customHeight="1">
      <x:c r="A148" s="7" t="str">
        <x:v>13/1306/130638</x:v>
      </x:c>
      <x:c r="B148" s="7" t="str">
        <x:v>河北省</x:v>
      </x:c>
      <x:c r="C148" s="7" t="str">
        <x:v>保定市</x:v>
      </x:c>
      <x:c r="D148" s="7" t="str">
        <x:v>雄县</x:v>
      </x:c>
      <x:c r="E148" s="13" t="str">
        <x:v>130638</x:v>
      </x:c>
      <x:c r="F148" s="7" t="str">
        <x:v>行政区县选区</x:v>
      </x:c>
      <x:c r="G148" s="7" t="str">
        <x:v>二线</x:v>
      </x:c>
      <x:c r="H148" s="10" t="n">
        <x:v>0.6</x:v>
      </x:c>
      <x:c r="I148" s="16" t="str">
        <x:f>IF(ISNUMBER(U148),ROUND(H148*U148,4),"")</x:f>
      </x:c>
      <x:c r="J148" s="16" t="str">
        <x:f>IF(ISNUMBER(I148),I148,"")</x:f>
      </x:c>
      <x:c r="K148" s="17" t="str">
        <x:f>IF(AND(ISNUMBER(Q148),ISNUMBER(R148),Q148&gt;R148),"GDP超出基准，待核查",IF(ISNUMBER(I148),"按GDP规则计算","待核验，暂不生成区县报价"))</x:f>
        <x:v>待核验，暂不生成区县报价</x:v>
      </x:c>
      <x:c r="L148" s="7" t="str">
        <x:v>尚未取得同年份、同口径的区县GDP和同城最高值依据；不自动套用城市或主城区系数</x:v>
      </x:c>
      <x:c r="M148" s="15" t="str"/>
      <x:c r="N148" s="15"/>
      <x:c r="O148" s="15" t="str"/>
      <x:c r="P148" s="15" t="str"/>
      <x:c r="Q148" s="14"/>
      <x:c r="R148" s="14"/>
      <x:c r="S148" s="18" t="str">
        <x:f>IF(AND(ISNUMBER(Q148),ISNUMBER(R148),Q148&gt;0,R148&gt;0,Q148&lt;=R148,ISNUMBER(N148),N148=V148,P148&lt;&gt;"",P148=AB148,M148&lt;&gt;"",W148&lt;&gt;"",Z148&lt;&gt;"",AA148&lt;&gt;"",H148&gt;0,H148&lt;=1,X148="是",Y148="是"),Q148/R148,"")</x:f>
      </x:c>
      <x:c r="T148" s="17" t="str">
        <x:f>IF(ISNUMBER(S148),IF(S148&gt;=$AE$3,"经济一档",IF(S148&gt;=$AE$4,"经济二档","经济三档")),"待数据")</x:f>
        <x:v>待数据</x:v>
      </x:c>
      <x:c r="U148" s="16" t="str">
        <x:f>IF(ISNUMBER(S148),IF(S148&gt;=$AE$3,$AE$5,IF(S148&gt;=$AE$4,$AE$6,$AE$7)),"")</x:f>
      </x:c>
      <x:c r="V148" s="15"/>
      <x:c r="W148" s="15" t="str"/>
      <x:c r="X148" s="15" t="str">
        <x:v>否</x:v>
      </x:c>
      <x:c r="Y148" s="15" t="str">
        <x:v>否</x:v>
      </x:c>
      <x:c r="Z148" s="15" t="str"/>
      <x:c r="AA148" s="15" t="str"/>
      <x:c r="AB148" s="15" t="str"/>
      <x:c r="AC148" s="16" t="str">
        <x:f>IF(ISNUMBER(J148),ROUND(J148*$AE$2,2),"")</x:f>
      </x:c>
    </x:row>
    <x:row r="149" ht="25" customHeight="1">
      <x:c r="A149" s="7" t="str">
        <x:v>13/1306/130671</x:v>
      </x:c>
      <x:c r="B149" s="7" t="str">
        <x:v>河北省</x:v>
      </x:c>
      <x:c r="C149" s="7" t="str">
        <x:v>保定市</x:v>
      </x:c>
      <x:c r="D149" s="7" t="str">
        <x:v>保定高新技术产业开发区</x:v>
      </x:c>
      <x:c r="E149" s="13" t="str">
        <x:v>130671</x:v>
      </x:c>
      <x:c r="F149" s="7" t="str">
        <x:v>功能区或其他统计选区（非行政区县）</x:v>
      </x:c>
      <x:c r="G149" s="7" t="str">
        <x:v>二线</x:v>
      </x:c>
      <x:c r="H149" s="10" t="n">
        <x:v>0.6</x:v>
      </x:c>
      <x:c r="I149" s="16" t="str">
        <x:f>IF(ISNUMBER(U149),ROUND(H149*U149,4),"")</x:f>
      </x:c>
      <x:c r="J149" s="16" t="str">
        <x:f>IF(ISNUMBER(I149),I149,"")</x:f>
      </x:c>
      <x:c r="K149" s="17" t="str">
        <x:f>IF(AND(ISNUMBER(Q149),ISNUMBER(R149),Q149&gt;R149),"GDP超出基准，待核查",IF(ISNUMBER(I149),"按GDP规则计算","待核验，暂不生成区县报价"))</x:f>
        <x:v>待核验，暂不生成区县报价</x:v>
      </x:c>
      <x:c r="L149" s="7" t="str">
        <x:v>尚未取得同年份、同口径的区县GDP和同城最高值依据；不自动套用城市或主城区系数</x:v>
      </x:c>
      <x:c r="M149" s="15" t="str"/>
      <x:c r="N149" s="15"/>
      <x:c r="O149" s="15" t="str"/>
      <x:c r="P149" s="15" t="str"/>
      <x:c r="Q149" s="14"/>
      <x:c r="R149" s="14"/>
      <x:c r="S149" s="18" t="str">
        <x:f>IF(AND(ISNUMBER(Q149),ISNUMBER(R149),Q149&gt;0,R149&gt;0,Q149&lt;=R149,ISNUMBER(N149),N149=V149,P149&lt;&gt;"",P149=AB149,M149&lt;&gt;"",W149&lt;&gt;"",Z149&lt;&gt;"",AA149&lt;&gt;"",H149&gt;0,H149&lt;=1,X149="是",Y149="是"),Q149/R149,"")</x:f>
      </x:c>
      <x:c r="T149" s="17" t="str">
        <x:f>IF(ISNUMBER(S149),IF(S149&gt;=$AE$3,"经济一档",IF(S149&gt;=$AE$4,"经济二档","经济三档")),"待数据")</x:f>
        <x:v>待数据</x:v>
      </x:c>
      <x:c r="U149" s="16" t="str">
        <x:f>IF(ISNUMBER(S149),IF(S149&gt;=$AE$3,$AE$5,IF(S149&gt;=$AE$4,$AE$6,$AE$7)),"")</x:f>
      </x:c>
      <x:c r="V149" s="15"/>
      <x:c r="W149" s="15" t="str"/>
      <x:c r="X149" s="15" t="str">
        <x:v>否</x:v>
      </x:c>
      <x:c r="Y149" s="15" t="str">
        <x:v>否</x:v>
      </x:c>
      <x:c r="Z149" s="15" t="str"/>
      <x:c r="AA149" s="15" t="str"/>
      <x:c r="AB149" s="15" t="str"/>
      <x:c r="AC149" s="16" t="str">
        <x:f>IF(ISNUMBER(J149),ROUND(J149*$AE$2,2),"")</x:f>
      </x:c>
    </x:row>
    <x:row r="150" ht="25" customHeight="1">
      <x:c r="A150" s="7" t="str">
        <x:v>13/1306/130672</x:v>
      </x:c>
      <x:c r="B150" s="7" t="str">
        <x:v>河北省</x:v>
      </x:c>
      <x:c r="C150" s="7" t="str">
        <x:v>保定市</x:v>
      </x:c>
      <x:c r="D150" s="7" t="str">
        <x:v>保定白沟新城</x:v>
      </x:c>
      <x:c r="E150" s="13" t="str">
        <x:v>130672</x:v>
      </x:c>
      <x:c r="F150" s="7" t="str">
        <x:v>功能区或其他统计选区（非行政区县）</x:v>
      </x:c>
      <x:c r="G150" s="7" t="str">
        <x:v>二线</x:v>
      </x:c>
      <x:c r="H150" s="10" t="n">
        <x:v>0.6</x:v>
      </x:c>
      <x:c r="I150" s="16" t="str">
        <x:f>IF(ISNUMBER(U150),ROUND(H150*U150,4),"")</x:f>
      </x:c>
      <x:c r="J150" s="16" t="str">
        <x:f>IF(ISNUMBER(I150),I150,"")</x:f>
      </x:c>
      <x:c r="K150" s="17" t="str">
        <x:f>IF(AND(ISNUMBER(Q150),ISNUMBER(R150),Q150&gt;R150),"GDP超出基准，待核查",IF(ISNUMBER(I150),"按GDP规则计算","待核验，暂不生成区县报价"))</x:f>
        <x:v>待核验，暂不生成区县报价</x:v>
      </x:c>
      <x:c r="L150" s="7" t="str">
        <x:v>尚未取得同年份、同口径的区县GDP和同城最高值依据；不自动套用城市或主城区系数</x:v>
      </x:c>
      <x:c r="M150" s="15" t="str"/>
      <x:c r="N150" s="15"/>
      <x:c r="O150" s="15" t="str"/>
      <x:c r="P150" s="15" t="str"/>
      <x:c r="Q150" s="14"/>
      <x:c r="R150" s="14"/>
      <x:c r="S150" s="18" t="str">
        <x:f>IF(AND(ISNUMBER(Q150),ISNUMBER(R150),Q150&gt;0,R150&gt;0,Q150&lt;=R150,ISNUMBER(N150),N150=V150,P150&lt;&gt;"",P150=AB150,M150&lt;&gt;"",W150&lt;&gt;"",Z150&lt;&gt;"",AA150&lt;&gt;"",H150&gt;0,H150&lt;=1,X150="是",Y150="是"),Q150/R150,"")</x:f>
      </x:c>
      <x:c r="T150" s="17" t="str">
        <x:f>IF(ISNUMBER(S150),IF(S150&gt;=$AE$3,"经济一档",IF(S150&gt;=$AE$4,"经济二档","经济三档")),"待数据")</x:f>
        <x:v>待数据</x:v>
      </x:c>
      <x:c r="U150" s="16" t="str">
        <x:f>IF(ISNUMBER(S150),IF(S150&gt;=$AE$3,$AE$5,IF(S150&gt;=$AE$4,$AE$6,$AE$7)),"")</x:f>
      </x:c>
      <x:c r="V150" s="15"/>
      <x:c r="W150" s="15" t="str"/>
      <x:c r="X150" s="15" t="str">
        <x:v>否</x:v>
      </x:c>
      <x:c r="Y150" s="15" t="str">
        <x:v>否</x:v>
      </x:c>
      <x:c r="Z150" s="15" t="str"/>
      <x:c r="AA150" s="15" t="str"/>
      <x:c r="AB150" s="15" t="str"/>
      <x:c r="AC150" s="16" t="str">
        <x:f>IF(ISNUMBER(J150),ROUND(J150*$AE$2,2),"")</x:f>
      </x:c>
    </x:row>
    <x:row r="151" ht="25" customHeight="1">
      <x:c r="A151" s="7" t="str">
        <x:v>13/1306/130681</x:v>
      </x:c>
      <x:c r="B151" s="7" t="str">
        <x:v>河北省</x:v>
      </x:c>
      <x:c r="C151" s="7" t="str">
        <x:v>保定市</x:v>
      </x:c>
      <x:c r="D151" s="7" t="str">
        <x:v>涿州市</x:v>
      </x:c>
      <x:c r="E151" s="13" t="str">
        <x:v>130681</x:v>
      </x:c>
      <x:c r="F151" s="7" t="str">
        <x:v>行政区县选区</x:v>
      </x:c>
      <x:c r="G151" s="7" t="str">
        <x:v>二线</x:v>
      </x:c>
      <x:c r="H151" s="10" t="n">
        <x:v>0.6</x:v>
      </x:c>
      <x:c r="I151" s="16" t="str">
        <x:f>IF(ISNUMBER(U151),ROUND(H151*U151,4),"")</x:f>
      </x:c>
      <x:c r="J151" s="16" t="str">
        <x:f>IF(ISNUMBER(I151),I151,"")</x:f>
      </x:c>
      <x:c r="K151" s="17" t="str">
        <x:f>IF(AND(ISNUMBER(Q151),ISNUMBER(R151),Q151&gt;R151),"GDP超出基准，待核查",IF(ISNUMBER(I151),"按GDP规则计算","待核验，暂不生成区县报价"))</x:f>
        <x:v>待核验，暂不生成区县报价</x:v>
      </x:c>
      <x:c r="L151" s="7" t="str">
        <x:v>尚未取得同年份、同口径的区县GDP和同城最高值依据；不自动套用城市或主城区系数</x:v>
      </x:c>
      <x:c r="M151" s="15" t="str"/>
      <x:c r="N151" s="15"/>
      <x:c r="O151" s="15" t="str"/>
      <x:c r="P151" s="15" t="str"/>
      <x:c r="Q151" s="14"/>
      <x:c r="R151" s="14"/>
      <x:c r="S151" s="18" t="str">
        <x:f>IF(AND(ISNUMBER(Q151),ISNUMBER(R151),Q151&gt;0,R151&gt;0,Q151&lt;=R151,ISNUMBER(N151),N151=V151,P151&lt;&gt;"",P151=AB151,M151&lt;&gt;"",W151&lt;&gt;"",Z151&lt;&gt;"",AA151&lt;&gt;"",H151&gt;0,H151&lt;=1,X151="是",Y151="是"),Q151/R151,"")</x:f>
      </x:c>
      <x:c r="T151" s="17" t="str">
        <x:f>IF(ISNUMBER(S151),IF(S151&gt;=$AE$3,"经济一档",IF(S151&gt;=$AE$4,"经济二档","经济三档")),"待数据")</x:f>
        <x:v>待数据</x:v>
      </x:c>
      <x:c r="U151" s="16" t="str">
        <x:f>IF(ISNUMBER(S151),IF(S151&gt;=$AE$3,$AE$5,IF(S151&gt;=$AE$4,$AE$6,$AE$7)),"")</x:f>
      </x:c>
      <x:c r="V151" s="15"/>
      <x:c r="W151" s="15" t="str"/>
      <x:c r="X151" s="15" t="str">
        <x:v>否</x:v>
      </x:c>
      <x:c r="Y151" s="15" t="str">
        <x:v>否</x:v>
      </x:c>
      <x:c r="Z151" s="15" t="str"/>
      <x:c r="AA151" s="15" t="str"/>
      <x:c r="AB151" s="15" t="str"/>
      <x:c r="AC151" s="16" t="str">
        <x:f>IF(ISNUMBER(J151),ROUND(J151*$AE$2,2),"")</x:f>
      </x:c>
    </x:row>
    <x:row r="152" ht="25" customHeight="1">
      <x:c r="A152" s="7" t="str">
        <x:v>13/1306/130682</x:v>
      </x:c>
      <x:c r="B152" s="7" t="str">
        <x:v>河北省</x:v>
      </x:c>
      <x:c r="C152" s="7" t="str">
        <x:v>保定市</x:v>
      </x:c>
      <x:c r="D152" s="7" t="str">
        <x:v>定州市</x:v>
      </x:c>
      <x:c r="E152" s="13" t="str">
        <x:v>130682</x:v>
      </x:c>
      <x:c r="F152" s="7" t="str">
        <x:v>行政区县选区</x:v>
      </x:c>
      <x:c r="G152" s="7" t="str">
        <x:v>二线</x:v>
      </x:c>
      <x:c r="H152" s="10" t="n">
        <x:v>0.6</x:v>
      </x:c>
      <x:c r="I152" s="16" t="str">
        <x:f>IF(ISNUMBER(U152),ROUND(H152*U152,4),"")</x:f>
      </x:c>
      <x:c r="J152" s="16" t="str">
        <x:f>IF(ISNUMBER(I152),I152,"")</x:f>
      </x:c>
      <x:c r="K152" s="17" t="str">
        <x:f>IF(AND(ISNUMBER(Q152),ISNUMBER(R152),Q152&gt;R152),"GDP超出基准，待核查",IF(ISNUMBER(I152),"按GDP规则计算","待核验，暂不生成区县报价"))</x:f>
        <x:v>待核验，暂不生成区县报价</x:v>
      </x:c>
      <x:c r="L152" s="7" t="str">
        <x:v>尚未取得同年份、同口径的区县GDP和同城最高值依据；不自动套用城市或主城区系数</x:v>
      </x:c>
      <x:c r="M152" s="15" t="str"/>
      <x:c r="N152" s="15"/>
      <x:c r="O152" s="15" t="str"/>
      <x:c r="P152" s="15" t="str"/>
      <x:c r="Q152" s="14"/>
      <x:c r="R152" s="14"/>
      <x:c r="S152" s="18" t="str">
        <x:f>IF(AND(ISNUMBER(Q152),ISNUMBER(R152),Q152&gt;0,R152&gt;0,Q152&lt;=R152,ISNUMBER(N152),N152=V152,P152&lt;&gt;"",P152=AB152,M152&lt;&gt;"",W152&lt;&gt;"",Z152&lt;&gt;"",AA152&lt;&gt;"",H152&gt;0,H152&lt;=1,X152="是",Y152="是"),Q152/R152,"")</x:f>
      </x:c>
      <x:c r="T152" s="17" t="str">
        <x:f>IF(ISNUMBER(S152),IF(S152&gt;=$AE$3,"经济一档",IF(S152&gt;=$AE$4,"经济二档","经济三档")),"待数据")</x:f>
        <x:v>待数据</x:v>
      </x:c>
      <x:c r="U152" s="16" t="str">
        <x:f>IF(ISNUMBER(S152),IF(S152&gt;=$AE$3,$AE$5,IF(S152&gt;=$AE$4,$AE$6,$AE$7)),"")</x:f>
      </x:c>
      <x:c r="V152" s="15"/>
      <x:c r="W152" s="15" t="str"/>
      <x:c r="X152" s="15" t="str">
        <x:v>否</x:v>
      </x:c>
      <x:c r="Y152" s="15" t="str">
        <x:v>否</x:v>
      </x:c>
      <x:c r="Z152" s="15" t="str"/>
      <x:c r="AA152" s="15" t="str"/>
      <x:c r="AB152" s="15" t="str"/>
      <x:c r="AC152" s="16" t="str">
        <x:f>IF(ISNUMBER(J152),ROUND(J152*$AE$2,2),"")</x:f>
      </x:c>
    </x:row>
    <x:row r="153" ht="25" customHeight="1">
      <x:c r="A153" s="7" t="str">
        <x:v>13/1306/130683</x:v>
      </x:c>
      <x:c r="B153" s="7" t="str">
        <x:v>河北省</x:v>
      </x:c>
      <x:c r="C153" s="7" t="str">
        <x:v>保定市</x:v>
      </x:c>
      <x:c r="D153" s="7" t="str">
        <x:v>安国市</x:v>
      </x:c>
      <x:c r="E153" s="13" t="str">
        <x:v>130683</x:v>
      </x:c>
      <x:c r="F153" s="7" t="str">
        <x:v>行政区县选区</x:v>
      </x:c>
      <x:c r="G153" s="7" t="str">
        <x:v>二线</x:v>
      </x:c>
      <x:c r="H153" s="10" t="n">
        <x:v>0.6</x:v>
      </x:c>
      <x:c r="I153" s="16" t="str">
        <x:f>IF(ISNUMBER(U153),ROUND(H153*U153,4),"")</x:f>
      </x:c>
      <x:c r="J153" s="16" t="str">
        <x:f>IF(ISNUMBER(I153),I153,"")</x:f>
      </x:c>
      <x:c r="K153" s="17" t="str">
        <x:f>IF(AND(ISNUMBER(Q153),ISNUMBER(R153),Q153&gt;R153),"GDP超出基准，待核查",IF(ISNUMBER(I153),"按GDP规则计算","待核验，暂不生成区县报价"))</x:f>
        <x:v>待核验，暂不生成区县报价</x:v>
      </x:c>
      <x:c r="L153" s="7" t="str">
        <x:v>尚未取得同年份、同口径的区县GDP和同城最高值依据；不自动套用城市或主城区系数</x:v>
      </x:c>
      <x:c r="M153" s="15" t="str"/>
      <x:c r="N153" s="15"/>
      <x:c r="O153" s="15" t="str"/>
      <x:c r="P153" s="15" t="str"/>
      <x:c r="Q153" s="14"/>
      <x:c r="R153" s="14"/>
      <x:c r="S153" s="18" t="str">
        <x:f>IF(AND(ISNUMBER(Q153),ISNUMBER(R153),Q153&gt;0,R153&gt;0,Q153&lt;=R153,ISNUMBER(N153),N153=V153,P153&lt;&gt;"",P153=AB153,M153&lt;&gt;"",W153&lt;&gt;"",Z153&lt;&gt;"",AA153&lt;&gt;"",H153&gt;0,H153&lt;=1,X153="是",Y153="是"),Q153/R153,"")</x:f>
      </x:c>
      <x:c r="T153" s="17" t="str">
        <x:f>IF(ISNUMBER(S153),IF(S153&gt;=$AE$3,"经济一档",IF(S153&gt;=$AE$4,"经济二档","经济三档")),"待数据")</x:f>
        <x:v>待数据</x:v>
      </x:c>
      <x:c r="U153" s="16" t="str">
        <x:f>IF(ISNUMBER(S153),IF(S153&gt;=$AE$3,$AE$5,IF(S153&gt;=$AE$4,$AE$6,$AE$7)),"")</x:f>
      </x:c>
      <x:c r="V153" s="15"/>
      <x:c r="W153" s="15" t="str"/>
      <x:c r="X153" s="15" t="str">
        <x:v>否</x:v>
      </x:c>
      <x:c r="Y153" s="15" t="str">
        <x:v>否</x:v>
      </x:c>
      <x:c r="Z153" s="15" t="str"/>
      <x:c r="AA153" s="15" t="str"/>
      <x:c r="AB153" s="15" t="str"/>
      <x:c r="AC153" s="16" t="str">
        <x:f>IF(ISNUMBER(J153),ROUND(J153*$AE$2,2),"")</x:f>
      </x:c>
    </x:row>
    <x:row r="154" ht="25" customHeight="1">
      <x:c r="A154" s="7" t="str">
        <x:v>13/1306/130684</x:v>
      </x:c>
      <x:c r="B154" s="7" t="str">
        <x:v>河北省</x:v>
      </x:c>
      <x:c r="C154" s="7" t="str">
        <x:v>保定市</x:v>
      </x:c>
      <x:c r="D154" s="7" t="str">
        <x:v>高碑店市</x:v>
      </x:c>
      <x:c r="E154" s="13" t="str">
        <x:v>130684</x:v>
      </x:c>
      <x:c r="F154" s="7" t="str">
        <x:v>行政区县选区</x:v>
      </x:c>
      <x:c r="G154" s="7" t="str">
        <x:v>二线</x:v>
      </x:c>
      <x:c r="H154" s="10" t="n">
        <x:v>0.6</x:v>
      </x:c>
      <x:c r="I154" s="16" t="str">
        <x:f>IF(ISNUMBER(U154),ROUND(H154*U154,4),"")</x:f>
      </x:c>
      <x:c r="J154" s="16" t="str">
        <x:f>IF(ISNUMBER(I154),I154,"")</x:f>
      </x:c>
      <x:c r="K154" s="17" t="str">
        <x:f>IF(AND(ISNUMBER(Q154),ISNUMBER(R154),Q154&gt;R154),"GDP超出基准，待核查",IF(ISNUMBER(I154),"按GDP规则计算","待核验，暂不生成区县报价"))</x:f>
        <x:v>待核验，暂不生成区县报价</x:v>
      </x:c>
      <x:c r="L154" s="7" t="str">
        <x:v>尚未取得同年份、同口径的区县GDP和同城最高值依据；不自动套用城市或主城区系数</x:v>
      </x:c>
      <x:c r="M154" s="15" t="str"/>
      <x:c r="N154" s="15"/>
      <x:c r="O154" s="15" t="str"/>
      <x:c r="P154" s="15" t="str"/>
      <x:c r="Q154" s="14"/>
      <x:c r="R154" s="14"/>
      <x:c r="S154" s="18" t="str">
        <x:f>IF(AND(ISNUMBER(Q154),ISNUMBER(R154),Q154&gt;0,R154&gt;0,Q154&lt;=R154,ISNUMBER(N154),N154=V154,P154&lt;&gt;"",P154=AB154,M154&lt;&gt;"",W154&lt;&gt;"",Z154&lt;&gt;"",AA154&lt;&gt;"",H154&gt;0,H154&lt;=1,X154="是",Y154="是"),Q154/R154,"")</x:f>
      </x:c>
      <x:c r="T154" s="17" t="str">
        <x:f>IF(ISNUMBER(S154),IF(S154&gt;=$AE$3,"经济一档",IF(S154&gt;=$AE$4,"经济二档","经济三档")),"待数据")</x:f>
        <x:v>待数据</x:v>
      </x:c>
      <x:c r="U154" s="16" t="str">
        <x:f>IF(ISNUMBER(S154),IF(S154&gt;=$AE$3,$AE$5,IF(S154&gt;=$AE$4,$AE$6,$AE$7)),"")</x:f>
      </x:c>
      <x:c r="V154" s="15"/>
      <x:c r="W154" s="15" t="str"/>
      <x:c r="X154" s="15" t="str">
        <x:v>否</x:v>
      </x:c>
      <x:c r="Y154" s="15" t="str">
        <x:v>否</x:v>
      </x:c>
      <x:c r="Z154" s="15" t="str"/>
      <x:c r="AA154" s="15" t="str"/>
      <x:c r="AB154" s="15" t="str"/>
      <x:c r="AC154" s="16" t="str">
        <x:f>IF(ISNUMBER(J154),ROUND(J154*$AE$2,2),"")</x:f>
      </x:c>
    </x:row>
    <x:row r="155" ht="25" customHeight="1">
      <x:c r="A155" s="7" t="str">
        <x:v>13/1307/130702</x:v>
      </x:c>
      <x:c r="B155" s="7" t="str">
        <x:v>河北省</x:v>
      </x:c>
      <x:c r="C155" s="7" t="str">
        <x:v>张家口市</x:v>
      </x:c>
      <x:c r="D155" s="7" t="str">
        <x:v>桥东区</x:v>
      </x:c>
      <x:c r="E155" s="13" t="str">
        <x:v>130702</x:v>
      </x:c>
      <x:c r="F155" s="7" t="str">
        <x:v>行政区县选区</x:v>
      </x:c>
      <x:c r="G155" s="7" t="str">
        <x:v>四线</x:v>
      </x:c>
      <x:c r="H155" s="10" t="n">
        <x:v>0.4</x:v>
      </x:c>
      <x:c r="I155" s="16" t="str">
        <x:f>IF(ISNUMBER(U155),ROUND(H155*U155,4),"")</x:f>
      </x:c>
      <x:c r="J155" s="16" t="str">
        <x:f>IF(ISNUMBER(I155),I155,"")</x:f>
      </x:c>
      <x:c r="K155" s="17" t="str">
        <x:f>IF(AND(ISNUMBER(Q155),ISNUMBER(R155),Q155&gt;R155),"GDP超出基准，待核查",IF(ISNUMBER(I155),"按GDP规则计算","待核验，暂不生成区县报价"))</x:f>
        <x:v>待核验，暂不生成区县报价</x:v>
      </x:c>
      <x:c r="L155" s="7" t="str">
        <x:v>尚未取得同年份、同口径的区县GDP和同城最高值依据；不自动套用城市或主城区系数</x:v>
      </x:c>
      <x:c r="M155" s="15" t="str"/>
      <x:c r="N155" s="15"/>
      <x:c r="O155" s="15" t="str"/>
      <x:c r="P155" s="15" t="str"/>
      <x:c r="Q155" s="14"/>
      <x:c r="R155" s="14"/>
      <x:c r="S155" s="18" t="str">
        <x:f>IF(AND(ISNUMBER(Q155),ISNUMBER(R155),Q155&gt;0,R155&gt;0,Q155&lt;=R155,ISNUMBER(N155),N155=V155,P155&lt;&gt;"",P155=AB155,M155&lt;&gt;"",W155&lt;&gt;"",Z155&lt;&gt;"",AA155&lt;&gt;"",H155&gt;0,H155&lt;=1,X155="是",Y155="是"),Q155/R155,"")</x:f>
      </x:c>
      <x:c r="T155" s="17" t="str">
        <x:f>IF(ISNUMBER(S155),IF(S155&gt;=$AE$3,"经济一档",IF(S155&gt;=$AE$4,"经济二档","经济三档")),"待数据")</x:f>
        <x:v>待数据</x:v>
      </x:c>
      <x:c r="U155" s="16" t="str">
        <x:f>IF(ISNUMBER(S155),IF(S155&gt;=$AE$3,$AE$5,IF(S155&gt;=$AE$4,$AE$6,$AE$7)),"")</x:f>
      </x:c>
      <x:c r="V155" s="15"/>
      <x:c r="W155" s="15" t="str"/>
      <x:c r="X155" s="15" t="str">
        <x:v>否</x:v>
      </x:c>
      <x:c r="Y155" s="15" t="str">
        <x:v>否</x:v>
      </x:c>
      <x:c r="Z155" s="15" t="str"/>
      <x:c r="AA155" s="15" t="str"/>
      <x:c r="AB155" s="15" t="str"/>
      <x:c r="AC155" s="16" t="str">
        <x:f>IF(ISNUMBER(J155),ROUND(J155*$AE$2,2),"")</x:f>
      </x:c>
    </x:row>
    <x:row r="156" ht="25" customHeight="1">
      <x:c r="A156" s="7" t="str">
        <x:v>13/1307/130703</x:v>
      </x:c>
      <x:c r="B156" s="7" t="str">
        <x:v>河北省</x:v>
      </x:c>
      <x:c r="C156" s="7" t="str">
        <x:v>张家口市</x:v>
      </x:c>
      <x:c r="D156" s="7" t="str">
        <x:v>桥西区</x:v>
      </x:c>
      <x:c r="E156" s="13" t="str">
        <x:v>130703</x:v>
      </x:c>
      <x:c r="F156" s="7" t="str">
        <x:v>行政区县选区</x:v>
      </x:c>
      <x:c r="G156" s="7" t="str">
        <x:v>四线</x:v>
      </x:c>
      <x:c r="H156" s="10" t="n">
        <x:v>0.4</x:v>
      </x:c>
      <x:c r="I156" s="16" t="str">
        <x:f>IF(ISNUMBER(U156),ROUND(H156*U156,4),"")</x:f>
      </x:c>
      <x:c r="J156" s="16" t="str">
        <x:f>IF(ISNUMBER(I156),I156,"")</x:f>
      </x:c>
      <x:c r="K156" s="17" t="str">
        <x:f>IF(AND(ISNUMBER(Q156),ISNUMBER(R156),Q156&gt;R156),"GDP超出基准，待核查",IF(ISNUMBER(I156),"按GDP规则计算","待核验，暂不生成区县报价"))</x:f>
        <x:v>待核验，暂不生成区县报价</x:v>
      </x:c>
      <x:c r="L156" s="7" t="str">
        <x:v>尚未取得同年份、同口径的区县GDP和同城最高值依据；不自动套用城市或主城区系数</x:v>
      </x:c>
      <x:c r="M156" s="15" t="str"/>
      <x:c r="N156" s="15"/>
      <x:c r="O156" s="15" t="str"/>
      <x:c r="P156" s="15" t="str"/>
      <x:c r="Q156" s="14"/>
      <x:c r="R156" s="14"/>
      <x:c r="S156" s="18" t="str">
        <x:f>IF(AND(ISNUMBER(Q156),ISNUMBER(R156),Q156&gt;0,R156&gt;0,Q156&lt;=R156,ISNUMBER(N156),N156=V156,P156&lt;&gt;"",P156=AB156,M156&lt;&gt;"",W156&lt;&gt;"",Z156&lt;&gt;"",AA156&lt;&gt;"",H156&gt;0,H156&lt;=1,X156="是",Y156="是"),Q156/R156,"")</x:f>
      </x:c>
      <x:c r="T156" s="17" t="str">
        <x:f>IF(ISNUMBER(S156),IF(S156&gt;=$AE$3,"经济一档",IF(S156&gt;=$AE$4,"经济二档","经济三档")),"待数据")</x:f>
        <x:v>待数据</x:v>
      </x:c>
      <x:c r="U156" s="16" t="str">
        <x:f>IF(ISNUMBER(S156),IF(S156&gt;=$AE$3,$AE$5,IF(S156&gt;=$AE$4,$AE$6,$AE$7)),"")</x:f>
      </x:c>
      <x:c r="V156" s="15"/>
      <x:c r="W156" s="15" t="str"/>
      <x:c r="X156" s="15" t="str">
        <x:v>否</x:v>
      </x:c>
      <x:c r="Y156" s="15" t="str">
        <x:v>否</x:v>
      </x:c>
      <x:c r="Z156" s="15" t="str"/>
      <x:c r="AA156" s="15" t="str"/>
      <x:c r="AB156" s="15" t="str"/>
      <x:c r="AC156" s="16" t="str">
        <x:f>IF(ISNUMBER(J156),ROUND(J156*$AE$2,2),"")</x:f>
      </x:c>
    </x:row>
    <x:row r="157" ht="25" customHeight="1">
      <x:c r="A157" s="7" t="str">
        <x:v>13/1307/130705</x:v>
      </x:c>
      <x:c r="B157" s="7" t="str">
        <x:v>河北省</x:v>
      </x:c>
      <x:c r="C157" s="7" t="str">
        <x:v>张家口市</x:v>
      </x:c>
      <x:c r="D157" s="7" t="str">
        <x:v>宣化区</x:v>
      </x:c>
      <x:c r="E157" s="13" t="str">
        <x:v>130705</x:v>
      </x:c>
      <x:c r="F157" s="7" t="str">
        <x:v>行政区县选区</x:v>
      </x:c>
      <x:c r="G157" s="7" t="str">
        <x:v>四线</x:v>
      </x:c>
      <x:c r="H157" s="10" t="n">
        <x:v>0.4</x:v>
      </x:c>
      <x:c r="I157" s="16" t="str">
        <x:f>IF(ISNUMBER(U157),ROUND(H157*U157,4),"")</x:f>
      </x:c>
      <x:c r="J157" s="16" t="str">
        <x:f>IF(ISNUMBER(I157),I157,"")</x:f>
      </x:c>
      <x:c r="K157" s="17" t="str">
        <x:f>IF(AND(ISNUMBER(Q157),ISNUMBER(R157),Q157&gt;R157),"GDP超出基准，待核查",IF(ISNUMBER(I157),"按GDP规则计算","待核验，暂不生成区县报价"))</x:f>
        <x:v>待核验，暂不生成区县报价</x:v>
      </x:c>
      <x:c r="L157" s="7" t="str">
        <x:v>尚未取得同年份、同口径的区县GDP和同城最高值依据；不自动套用城市或主城区系数</x:v>
      </x:c>
      <x:c r="M157" s="15" t="str"/>
      <x:c r="N157" s="15"/>
      <x:c r="O157" s="15" t="str"/>
      <x:c r="P157" s="15" t="str"/>
      <x:c r="Q157" s="14"/>
      <x:c r="R157" s="14"/>
      <x:c r="S157" s="18" t="str">
        <x:f>IF(AND(ISNUMBER(Q157),ISNUMBER(R157),Q157&gt;0,R157&gt;0,Q157&lt;=R157,ISNUMBER(N157),N157=V157,P157&lt;&gt;"",P157=AB157,M157&lt;&gt;"",W157&lt;&gt;"",Z157&lt;&gt;"",AA157&lt;&gt;"",H157&gt;0,H157&lt;=1,X157="是",Y157="是"),Q157/R157,"")</x:f>
      </x:c>
      <x:c r="T157" s="17" t="str">
        <x:f>IF(ISNUMBER(S157),IF(S157&gt;=$AE$3,"经济一档",IF(S157&gt;=$AE$4,"经济二档","经济三档")),"待数据")</x:f>
        <x:v>待数据</x:v>
      </x:c>
      <x:c r="U157" s="16" t="str">
        <x:f>IF(ISNUMBER(S157),IF(S157&gt;=$AE$3,$AE$5,IF(S157&gt;=$AE$4,$AE$6,$AE$7)),"")</x:f>
      </x:c>
      <x:c r="V157" s="15"/>
      <x:c r="W157" s="15" t="str"/>
      <x:c r="X157" s="15" t="str">
        <x:v>否</x:v>
      </x:c>
      <x:c r="Y157" s="15" t="str">
        <x:v>否</x:v>
      </x:c>
      <x:c r="Z157" s="15" t="str"/>
      <x:c r="AA157" s="15" t="str"/>
      <x:c r="AB157" s="15" t="str"/>
      <x:c r="AC157" s="16" t="str">
        <x:f>IF(ISNUMBER(J157),ROUND(J157*$AE$2,2),"")</x:f>
      </x:c>
    </x:row>
    <x:row r="158" ht="25" customHeight="1">
      <x:c r="A158" s="7" t="str">
        <x:v>13/1307/130706</x:v>
      </x:c>
      <x:c r="B158" s="7" t="str">
        <x:v>河北省</x:v>
      </x:c>
      <x:c r="C158" s="7" t="str">
        <x:v>张家口市</x:v>
      </x:c>
      <x:c r="D158" s="7" t="str">
        <x:v>下花园区</x:v>
      </x:c>
      <x:c r="E158" s="13" t="str">
        <x:v>130706</x:v>
      </x:c>
      <x:c r="F158" s="7" t="str">
        <x:v>行政区县选区</x:v>
      </x:c>
      <x:c r="G158" s="7" t="str">
        <x:v>四线</x:v>
      </x:c>
      <x:c r="H158" s="10" t="n">
        <x:v>0.4</x:v>
      </x:c>
      <x:c r="I158" s="16" t="str">
        <x:f>IF(ISNUMBER(U158),ROUND(H158*U158,4),"")</x:f>
      </x:c>
      <x:c r="J158" s="16" t="str">
        <x:f>IF(ISNUMBER(I158),I158,"")</x:f>
      </x:c>
      <x:c r="K158" s="17" t="str">
        <x:f>IF(AND(ISNUMBER(Q158),ISNUMBER(R158),Q158&gt;R158),"GDP超出基准，待核查",IF(ISNUMBER(I158),"按GDP规则计算","待核验，暂不生成区县报价"))</x:f>
        <x:v>待核验，暂不生成区县报价</x:v>
      </x:c>
      <x:c r="L158" s="7" t="str">
        <x:v>尚未取得同年份、同口径的区县GDP和同城最高值依据；不自动套用城市或主城区系数</x:v>
      </x:c>
      <x:c r="M158" s="15" t="str"/>
      <x:c r="N158" s="15"/>
      <x:c r="O158" s="15" t="str"/>
      <x:c r="P158" s="15" t="str"/>
      <x:c r="Q158" s="14"/>
      <x:c r="R158" s="14"/>
      <x:c r="S158" s="18" t="str">
        <x:f>IF(AND(ISNUMBER(Q158),ISNUMBER(R158),Q158&gt;0,R158&gt;0,Q158&lt;=R158,ISNUMBER(N158),N158=V158,P158&lt;&gt;"",P158=AB158,M158&lt;&gt;"",W158&lt;&gt;"",Z158&lt;&gt;"",AA158&lt;&gt;"",H158&gt;0,H158&lt;=1,X158="是",Y158="是"),Q158/R158,"")</x:f>
      </x:c>
      <x:c r="T158" s="17" t="str">
        <x:f>IF(ISNUMBER(S158),IF(S158&gt;=$AE$3,"经济一档",IF(S158&gt;=$AE$4,"经济二档","经济三档")),"待数据")</x:f>
        <x:v>待数据</x:v>
      </x:c>
      <x:c r="U158" s="16" t="str">
        <x:f>IF(ISNUMBER(S158),IF(S158&gt;=$AE$3,$AE$5,IF(S158&gt;=$AE$4,$AE$6,$AE$7)),"")</x:f>
      </x:c>
      <x:c r="V158" s="15"/>
      <x:c r="W158" s="15" t="str"/>
      <x:c r="X158" s="15" t="str">
        <x:v>否</x:v>
      </x:c>
      <x:c r="Y158" s="15" t="str">
        <x:v>否</x:v>
      </x:c>
      <x:c r="Z158" s="15" t="str"/>
      <x:c r="AA158" s="15" t="str"/>
      <x:c r="AB158" s="15" t="str"/>
      <x:c r="AC158" s="16" t="str">
        <x:f>IF(ISNUMBER(J158),ROUND(J158*$AE$2,2),"")</x:f>
      </x:c>
    </x:row>
    <x:row r="159" ht="25" customHeight="1">
      <x:c r="A159" s="7" t="str">
        <x:v>13/1307/130708</x:v>
      </x:c>
      <x:c r="B159" s="7" t="str">
        <x:v>河北省</x:v>
      </x:c>
      <x:c r="C159" s="7" t="str">
        <x:v>张家口市</x:v>
      </x:c>
      <x:c r="D159" s="7" t="str">
        <x:v>万全区</x:v>
      </x:c>
      <x:c r="E159" s="13" t="str">
        <x:v>130708</x:v>
      </x:c>
      <x:c r="F159" s="7" t="str">
        <x:v>行政区县选区</x:v>
      </x:c>
      <x:c r="G159" s="7" t="str">
        <x:v>四线</x:v>
      </x:c>
      <x:c r="H159" s="10" t="n">
        <x:v>0.4</x:v>
      </x:c>
      <x:c r="I159" s="16" t="str">
        <x:f>IF(ISNUMBER(U159),ROUND(H159*U159,4),"")</x:f>
      </x:c>
      <x:c r="J159" s="16" t="str">
        <x:f>IF(ISNUMBER(I159),I159,"")</x:f>
      </x:c>
      <x:c r="K159" s="17" t="str">
        <x:f>IF(AND(ISNUMBER(Q159),ISNUMBER(R159),Q159&gt;R159),"GDP超出基准，待核查",IF(ISNUMBER(I159),"按GDP规则计算","待核验，暂不生成区县报价"))</x:f>
        <x:v>待核验，暂不生成区县报价</x:v>
      </x:c>
      <x:c r="L159" s="7" t="str">
        <x:v>尚未取得同年份、同口径的区县GDP和同城最高值依据；不自动套用城市或主城区系数</x:v>
      </x:c>
      <x:c r="M159" s="15" t="str"/>
      <x:c r="N159" s="15"/>
      <x:c r="O159" s="15" t="str"/>
      <x:c r="P159" s="15" t="str"/>
      <x:c r="Q159" s="14"/>
      <x:c r="R159" s="14"/>
      <x:c r="S159" s="18" t="str">
        <x:f>IF(AND(ISNUMBER(Q159),ISNUMBER(R159),Q159&gt;0,R159&gt;0,Q159&lt;=R159,ISNUMBER(N159),N159=V159,P159&lt;&gt;"",P159=AB159,M159&lt;&gt;"",W159&lt;&gt;"",Z159&lt;&gt;"",AA159&lt;&gt;"",H159&gt;0,H159&lt;=1,X159="是",Y159="是"),Q159/R159,"")</x:f>
      </x:c>
      <x:c r="T159" s="17" t="str">
        <x:f>IF(ISNUMBER(S159),IF(S159&gt;=$AE$3,"经济一档",IF(S159&gt;=$AE$4,"经济二档","经济三档")),"待数据")</x:f>
        <x:v>待数据</x:v>
      </x:c>
      <x:c r="U159" s="16" t="str">
        <x:f>IF(ISNUMBER(S159),IF(S159&gt;=$AE$3,$AE$5,IF(S159&gt;=$AE$4,$AE$6,$AE$7)),"")</x:f>
      </x:c>
      <x:c r="V159" s="15"/>
      <x:c r="W159" s="15" t="str"/>
      <x:c r="X159" s="15" t="str">
        <x:v>否</x:v>
      </x:c>
      <x:c r="Y159" s="15" t="str">
        <x:v>否</x:v>
      </x:c>
      <x:c r="Z159" s="15" t="str"/>
      <x:c r="AA159" s="15" t="str"/>
      <x:c r="AB159" s="15" t="str"/>
      <x:c r="AC159" s="16" t="str">
        <x:f>IF(ISNUMBER(J159),ROUND(J159*$AE$2,2),"")</x:f>
      </x:c>
    </x:row>
    <x:row r="160" ht="25" customHeight="1">
      <x:c r="A160" s="7" t="str">
        <x:v>13/1307/130709</x:v>
      </x:c>
      <x:c r="B160" s="7" t="str">
        <x:v>河北省</x:v>
      </x:c>
      <x:c r="C160" s="7" t="str">
        <x:v>张家口市</x:v>
      </x:c>
      <x:c r="D160" s="7" t="str">
        <x:v>崇礼区</x:v>
      </x:c>
      <x:c r="E160" s="13" t="str">
        <x:v>130709</x:v>
      </x:c>
      <x:c r="F160" s="7" t="str">
        <x:v>行政区县选区</x:v>
      </x:c>
      <x:c r="G160" s="7" t="str">
        <x:v>四线</x:v>
      </x:c>
      <x:c r="H160" s="10" t="n">
        <x:v>0.4</x:v>
      </x:c>
      <x:c r="I160" s="16" t="str">
        <x:f>IF(ISNUMBER(U160),ROUND(H160*U160,4),"")</x:f>
      </x:c>
      <x:c r="J160" s="16" t="str">
        <x:f>IF(ISNUMBER(I160),I160,"")</x:f>
      </x:c>
      <x:c r="K160" s="17" t="str">
        <x:f>IF(AND(ISNUMBER(Q160),ISNUMBER(R160),Q160&gt;R160),"GDP超出基准，待核查",IF(ISNUMBER(I160),"按GDP规则计算","待核验，暂不生成区县报价"))</x:f>
        <x:v>待核验，暂不生成区县报价</x:v>
      </x:c>
      <x:c r="L160" s="7" t="str">
        <x:v>尚未取得同年份、同口径的区县GDP和同城最高值依据；不自动套用城市或主城区系数</x:v>
      </x:c>
      <x:c r="M160" s="15" t="str"/>
      <x:c r="N160" s="15"/>
      <x:c r="O160" s="15" t="str"/>
      <x:c r="P160" s="15" t="str"/>
      <x:c r="Q160" s="14"/>
      <x:c r="R160" s="14"/>
      <x:c r="S160" s="18" t="str">
        <x:f>IF(AND(ISNUMBER(Q160),ISNUMBER(R160),Q160&gt;0,R160&gt;0,Q160&lt;=R160,ISNUMBER(N160),N160=V160,P160&lt;&gt;"",P160=AB160,M160&lt;&gt;"",W160&lt;&gt;"",Z160&lt;&gt;"",AA160&lt;&gt;"",H160&gt;0,H160&lt;=1,X160="是",Y160="是"),Q160/R160,"")</x:f>
      </x:c>
      <x:c r="T160" s="17" t="str">
        <x:f>IF(ISNUMBER(S160),IF(S160&gt;=$AE$3,"经济一档",IF(S160&gt;=$AE$4,"经济二档","经济三档")),"待数据")</x:f>
        <x:v>待数据</x:v>
      </x:c>
      <x:c r="U160" s="16" t="str">
        <x:f>IF(ISNUMBER(S160),IF(S160&gt;=$AE$3,$AE$5,IF(S160&gt;=$AE$4,$AE$6,$AE$7)),"")</x:f>
      </x:c>
      <x:c r="V160" s="15"/>
      <x:c r="W160" s="15" t="str"/>
      <x:c r="X160" s="15" t="str">
        <x:v>否</x:v>
      </x:c>
      <x:c r="Y160" s="15" t="str">
        <x:v>否</x:v>
      </x:c>
      <x:c r="Z160" s="15" t="str"/>
      <x:c r="AA160" s="15" t="str"/>
      <x:c r="AB160" s="15" t="str"/>
      <x:c r="AC160" s="16" t="str">
        <x:f>IF(ISNUMBER(J160),ROUND(J160*$AE$2,2),"")</x:f>
      </x:c>
    </x:row>
    <x:row r="161" ht="25" customHeight="1">
      <x:c r="A161" s="7" t="str">
        <x:v>13/1307/130722</x:v>
      </x:c>
      <x:c r="B161" s="7" t="str">
        <x:v>河北省</x:v>
      </x:c>
      <x:c r="C161" s="7" t="str">
        <x:v>张家口市</x:v>
      </x:c>
      <x:c r="D161" s="7" t="str">
        <x:v>张北县</x:v>
      </x:c>
      <x:c r="E161" s="13" t="str">
        <x:v>130722</x:v>
      </x:c>
      <x:c r="F161" s="7" t="str">
        <x:v>行政区县选区</x:v>
      </x:c>
      <x:c r="G161" s="7" t="str">
        <x:v>四线</x:v>
      </x:c>
      <x:c r="H161" s="10" t="n">
        <x:v>0.4</x:v>
      </x:c>
      <x:c r="I161" s="16" t="str">
        <x:f>IF(ISNUMBER(U161),ROUND(H161*U161,4),"")</x:f>
      </x:c>
      <x:c r="J161" s="16" t="str">
        <x:f>IF(ISNUMBER(I161),I161,"")</x:f>
      </x:c>
      <x:c r="K161" s="17" t="str">
        <x:f>IF(AND(ISNUMBER(Q161),ISNUMBER(R161),Q161&gt;R161),"GDP超出基准，待核查",IF(ISNUMBER(I161),"按GDP规则计算","待核验，暂不生成区县报价"))</x:f>
        <x:v>待核验，暂不生成区县报价</x:v>
      </x:c>
      <x:c r="L161" s="7" t="str">
        <x:v>尚未取得同年份、同口径的区县GDP和同城最高值依据；不自动套用城市或主城区系数</x:v>
      </x:c>
      <x:c r="M161" s="15" t="str"/>
      <x:c r="N161" s="15"/>
      <x:c r="O161" s="15" t="str"/>
      <x:c r="P161" s="15" t="str"/>
      <x:c r="Q161" s="14"/>
      <x:c r="R161" s="14"/>
      <x:c r="S161" s="18" t="str">
        <x:f>IF(AND(ISNUMBER(Q161),ISNUMBER(R161),Q161&gt;0,R161&gt;0,Q161&lt;=R161,ISNUMBER(N161),N161=V161,P161&lt;&gt;"",P161=AB161,M161&lt;&gt;"",W161&lt;&gt;"",Z161&lt;&gt;"",AA161&lt;&gt;"",H161&gt;0,H161&lt;=1,X161="是",Y161="是"),Q161/R161,"")</x:f>
      </x:c>
      <x:c r="T161" s="17" t="str">
        <x:f>IF(ISNUMBER(S161),IF(S161&gt;=$AE$3,"经济一档",IF(S161&gt;=$AE$4,"经济二档","经济三档")),"待数据")</x:f>
        <x:v>待数据</x:v>
      </x:c>
      <x:c r="U161" s="16" t="str">
        <x:f>IF(ISNUMBER(S161),IF(S161&gt;=$AE$3,$AE$5,IF(S161&gt;=$AE$4,$AE$6,$AE$7)),"")</x:f>
      </x:c>
      <x:c r="V161" s="15"/>
      <x:c r="W161" s="15" t="str"/>
      <x:c r="X161" s="15" t="str">
        <x:v>否</x:v>
      </x:c>
      <x:c r="Y161" s="15" t="str">
        <x:v>否</x:v>
      </x:c>
      <x:c r="Z161" s="15" t="str"/>
      <x:c r="AA161" s="15" t="str"/>
      <x:c r="AB161" s="15" t="str"/>
      <x:c r="AC161" s="16" t="str">
        <x:f>IF(ISNUMBER(J161),ROUND(J161*$AE$2,2),"")</x:f>
      </x:c>
    </x:row>
    <x:row r="162" ht="25" customHeight="1">
      <x:c r="A162" s="7" t="str">
        <x:v>13/1307/130723</x:v>
      </x:c>
      <x:c r="B162" s="7" t="str">
        <x:v>河北省</x:v>
      </x:c>
      <x:c r="C162" s="7" t="str">
        <x:v>张家口市</x:v>
      </x:c>
      <x:c r="D162" s="7" t="str">
        <x:v>康保县</x:v>
      </x:c>
      <x:c r="E162" s="13" t="str">
        <x:v>130723</x:v>
      </x:c>
      <x:c r="F162" s="7" t="str">
        <x:v>行政区县选区</x:v>
      </x:c>
      <x:c r="G162" s="7" t="str">
        <x:v>四线</x:v>
      </x:c>
      <x:c r="H162" s="10" t="n">
        <x:v>0.4</x:v>
      </x:c>
      <x:c r="I162" s="16" t="str">
        <x:f>IF(ISNUMBER(U162),ROUND(H162*U162,4),"")</x:f>
      </x:c>
      <x:c r="J162" s="16" t="str">
        <x:f>IF(ISNUMBER(I162),I162,"")</x:f>
      </x:c>
      <x:c r="K162" s="17" t="str">
        <x:f>IF(AND(ISNUMBER(Q162),ISNUMBER(R162),Q162&gt;R162),"GDP超出基准，待核查",IF(ISNUMBER(I162),"按GDP规则计算","待核验，暂不生成区县报价"))</x:f>
        <x:v>待核验，暂不生成区县报价</x:v>
      </x:c>
      <x:c r="L162" s="7" t="str">
        <x:v>尚未取得同年份、同口径的区县GDP和同城最高值依据；不自动套用城市或主城区系数</x:v>
      </x:c>
      <x:c r="M162" s="15" t="str"/>
      <x:c r="N162" s="15"/>
      <x:c r="O162" s="15" t="str"/>
      <x:c r="P162" s="15" t="str"/>
      <x:c r="Q162" s="14"/>
      <x:c r="R162" s="14"/>
      <x:c r="S162" s="18" t="str">
        <x:f>IF(AND(ISNUMBER(Q162),ISNUMBER(R162),Q162&gt;0,R162&gt;0,Q162&lt;=R162,ISNUMBER(N162),N162=V162,P162&lt;&gt;"",P162=AB162,M162&lt;&gt;"",W162&lt;&gt;"",Z162&lt;&gt;"",AA162&lt;&gt;"",H162&gt;0,H162&lt;=1,X162="是",Y162="是"),Q162/R162,"")</x:f>
      </x:c>
      <x:c r="T162" s="17" t="str">
        <x:f>IF(ISNUMBER(S162),IF(S162&gt;=$AE$3,"经济一档",IF(S162&gt;=$AE$4,"经济二档","经济三档")),"待数据")</x:f>
        <x:v>待数据</x:v>
      </x:c>
      <x:c r="U162" s="16" t="str">
        <x:f>IF(ISNUMBER(S162),IF(S162&gt;=$AE$3,$AE$5,IF(S162&gt;=$AE$4,$AE$6,$AE$7)),"")</x:f>
      </x:c>
      <x:c r="V162" s="15"/>
      <x:c r="W162" s="15" t="str"/>
      <x:c r="X162" s="15" t="str">
        <x:v>否</x:v>
      </x:c>
      <x:c r="Y162" s="15" t="str">
        <x:v>否</x:v>
      </x:c>
      <x:c r="Z162" s="15" t="str"/>
      <x:c r="AA162" s="15" t="str"/>
      <x:c r="AB162" s="15" t="str"/>
      <x:c r="AC162" s="16" t="str">
        <x:f>IF(ISNUMBER(J162),ROUND(J162*$AE$2,2),"")</x:f>
      </x:c>
    </x:row>
    <x:row r="163" ht="25" customHeight="1">
      <x:c r="A163" s="7" t="str">
        <x:v>13/1307/130724</x:v>
      </x:c>
      <x:c r="B163" s="7" t="str">
        <x:v>河北省</x:v>
      </x:c>
      <x:c r="C163" s="7" t="str">
        <x:v>张家口市</x:v>
      </x:c>
      <x:c r="D163" s="7" t="str">
        <x:v>沽源县</x:v>
      </x:c>
      <x:c r="E163" s="13" t="str">
        <x:v>130724</x:v>
      </x:c>
      <x:c r="F163" s="7" t="str">
        <x:v>行政区县选区</x:v>
      </x:c>
      <x:c r="G163" s="7" t="str">
        <x:v>四线</x:v>
      </x:c>
      <x:c r="H163" s="10" t="n">
        <x:v>0.4</x:v>
      </x:c>
      <x:c r="I163" s="16" t="str">
        <x:f>IF(ISNUMBER(U163),ROUND(H163*U163,4),"")</x:f>
      </x:c>
      <x:c r="J163" s="16" t="str">
        <x:f>IF(ISNUMBER(I163),I163,"")</x:f>
      </x:c>
      <x:c r="K163" s="17" t="str">
        <x:f>IF(AND(ISNUMBER(Q163),ISNUMBER(R163),Q163&gt;R163),"GDP超出基准，待核查",IF(ISNUMBER(I163),"按GDP规则计算","待核验，暂不生成区县报价"))</x:f>
        <x:v>待核验，暂不生成区县报价</x:v>
      </x:c>
      <x:c r="L163" s="7" t="str">
        <x:v>尚未取得同年份、同口径的区县GDP和同城最高值依据；不自动套用城市或主城区系数</x:v>
      </x:c>
      <x:c r="M163" s="15" t="str"/>
      <x:c r="N163" s="15"/>
      <x:c r="O163" s="15" t="str"/>
      <x:c r="P163" s="15" t="str"/>
      <x:c r="Q163" s="14"/>
      <x:c r="R163" s="14"/>
      <x:c r="S163" s="18" t="str">
        <x:f>IF(AND(ISNUMBER(Q163),ISNUMBER(R163),Q163&gt;0,R163&gt;0,Q163&lt;=R163,ISNUMBER(N163),N163=V163,P163&lt;&gt;"",P163=AB163,M163&lt;&gt;"",W163&lt;&gt;"",Z163&lt;&gt;"",AA163&lt;&gt;"",H163&gt;0,H163&lt;=1,X163="是",Y163="是"),Q163/R163,"")</x:f>
      </x:c>
      <x:c r="T163" s="17" t="str">
        <x:f>IF(ISNUMBER(S163),IF(S163&gt;=$AE$3,"经济一档",IF(S163&gt;=$AE$4,"经济二档","经济三档")),"待数据")</x:f>
        <x:v>待数据</x:v>
      </x:c>
      <x:c r="U163" s="16" t="str">
        <x:f>IF(ISNUMBER(S163),IF(S163&gt;=$AE$3,$AE$5,IF(S163&gt;=$AE$4,$AE$6,$AE$7)),"")</x:f>
      </x:c>
      <x:c r="V163" s="15"/>
      <x:c r="W163" s="15" t="str"/>
      <x:c r="X163" s="15" t="str">
        <x:v>否</x:v>
      </x:c>
      <x:c r="Y163" s="15" t="str">
        <x:v>否</x:v>
      </x:c>
      <x:c r="Z163" s="15" t="str"/>
      <x:c r="AA163" s="15" t="str"/>
      <x:c r="AB163" s="15" t="str"/>
      <x:c r="AC163" s="16" t="str">
        <x:f>IF(ISNUMBER(J163),ROUND(J163*$AE$2,2),"")</x:f>
      </x:c>
    </x:row>
    <x:row r="164" ht="25" customHeight="1">
      <x:c r="A164" s="7" t="str">
        <x:v>13/1307/130725</x:v>
      </x:c>
      <x:c r="B164" s="7" t="str">
        <x:v>河北省</x:v>
      </x:c>
      <x:c r="C164" s="7" t="str">
        <x:v>张家口市</x:v>
      </x:c>
      <x:c r="D164" s="7" t="str">
        <x:v>尚义县</x:v>
      </x:c>
      <x:c r="E164" s="13" t="str">
        <x:v>130725</x:v>
      </x:c>
      <x:c r="F164" s="7" t="str">
        <x:v>行政区县选区</x:v>
      </x:c>
      <x:c r="G164" s="7" t="str">
        <x:v>四线</x:v>
      </x:c>
      <x:c r="H164" s="10" t="n">
        <x:v>0.4</x:v>
      </x:c>
      <x:c r="I164" s="16" t="str">
        <x:f>IF(ISNUMBER(U164),ROUND(H164*U164,4),"")</x:f>
      </x:c>
      <x:c r="J164" s="16" t="str">
        <x:f>IF(ISNUMBER(I164),I164,"")</x:f>
      </x:c>
      <x:c r="K164" s="17" t="str">
        <x:f>IF(AND(ISNUMBER(Q164),ISNUMBER(R164),Q164&gt;R164),"GDP超出基准，待核查",IF(ISNUMBER(I164),"按GDP规则计算","待核验，暂不生成区县报价"))</x:f>
        <x:v>待核验，暂不生成区县报价</x:v>
      </x:c>
      <x:c r="L164" s="7" t="str">
        <x:v>尚未取得同年份、同口径的区县GDP和同城最高值依据；不自动套用城市或主城区系数</x:v>
      </x:c>
      <x:c r="M164" s="15" t="str"/>
      <x:c r="N164" s="15"/>
      <x:c r="O164" s="15" t="str"/>
      <x:c r="P164" s="15" t="str"/>
      <x:c r="Q164" s="14"/>
      <x:c r="R164" s="14"/>
      <x:c r="S164" s="18" t="str">
        <x:f>IF(AND(ISNUMBER(Q164),ISNUMBER(R164),Q164&gt;0,R164&gt;0,Q164&lt;=R164,ISNUMBER(N164),N164=V164,P164&lt;&gt;"",P164=AB164,M164&lt;&gt;"",W164&lt;&gt;"",Z164&lt;&gt;"",AA164&lt;&gt;"",H164&gt;0,H164&lt;=1,X164="是",Y164="是"),Q164/R164,"")</x:f>
      </x:c>
      <x:c r="T164" s="17" t="str">
        <x:f>IF(ISNUMBER(S164),IF(S164&gt;=$AE$3,"经济一档",IF(S164&gt;=$AE$4,"经济二档","经济三档")),"待数据")</x:f>
        <x:v>待数据</x:v>
      </x:c>
      <x:c r="U164" s="16" t="str">
        <x:f>IF(ISNUMBER(S164),IF(S164&gt;=$AE$3,$AE$5,IF(S164&gt;=$AE$4,$AE$6,$AE$7)),"")</x:f>
      </x:c>
      <x:c r="V164" s="15"/>
      <x:c r="W164" s="15" t="str"/>
      <x:c r="X164" s="15" t="str">
        <x:v>否</x:v>
      </x:c>
      <x:c r="Y164" s="15" t="str">
        <x:v>否</x:v>
      </x:c>
      <x:c r="Z164" s="15" t="str"/>
      <x:c r="AA164" s="15" t="str"/>
      <x:c r="AB164" s="15" t="str"/>
      <x:c r="AC164" s="16" t="str">
        <x:f>IF(ISNUMBER(J164),ROUND(J164*$AE$2,2),"")</x:f>
      </x:c>
    </x:row>
    <x:row r="165" ht="25" customHeight="1">
      <x:c r="A165" s="7" t="str">
        <x:v>13/1307/130726</x:v>
      </x:c>
      <x:c r="B165" s="7" t="str">
        <x:v>河北省</x:v>
      </x:c>
      <x:c r="C165" s="7" t="str">
        <x:v>张家口市</x:v>
      </x:c>
      <x:c r="D165" s="7" t="str">
        <x:v>蔚县</x:v>
      </x:c>
      <x:c r="E165" s="13" t="str">
        <x:v>130726</x:v>
      </x:c>
      <x:c r="F165" s="7" t="str">
        <x:v>行政区县选区</x:v>
      </x:c>
      <x:c r="G165" s="7" t="str">
        <x:v>四线</x:v>
      </x:c>
      <x:c r="H165" s="10" t="n">
        <x:v>0.4</x:v>
      </x:c>
      <x:c r="I165" s="16" t="str">
        <x:f>IF(ISNUMBER(U165),ROUND(H165*U165,4),"")</x:f>
      </x:c>
      <x:c r="J165" s="16" t="str">
        <x:f>IF(ISNUMBER(I165),I165,"")</x:f>
      </x:c>
      <x:c r="K165" s="17" t="str">
        <x:f>IF(AND(ISNUMBER(Q165),ISNUMBER(R165),Q165&gt;R165),"GDP超出基准，待核查",IF(ISNUMBER(I165),"按GDP规则计算","待核验，暂不生成区县报价"))</x:f>
        <x:v>待核验，暂不生成区县报价</x:v>
      </x:c>
      <x:c r="L165" s="7" t="str">
        <x:v>尚未取得同年份、同口径的区县GDP和同城最高值依据；不自动套用城市或主城区系数</x:v>
      </x:c>
      <x:c r="M165" s="15" t="str"/>
      <x:c r="N165" s="15"/>
      <x:c r="O165" s="15" t="str"/>
      <x:c r="P165" s="15" t="str"/>
      <x:c r="Q165" s="14"/>
      <x:c r="R165" s="14"/>
      <x:c r="S165" s="18" t="str">
        <x:f>IF(AND(ISNUMBER(Q165),ISNUMBER(R165),Q165&gt;0,R165&gt;0,Q165&lt;=R165,ISNUMBER(N165),N165=V165,P165&lt;&gt;"",P165=AB165,M165&lt;&gt;"",W165&lt;&gt;"",Z165&lt;&gt;"",AA165&lt;&gt;"",H165&gt;0,H165&lt;=1,X165="是",Y165="是"),Q165/R165,"")</x:f>
      </x:c>
      <x:c r="T165" s="17" t="str">
        <x:f>IF(ISNUMBER(S165),IF(S165&gt;=$AE$3,"经济一档",IF(S165&gt;=$AE$4,"经济二档","经济三档")),"待数据")</x:f>
        <x:v>待数据</x:v>
      </x:c>
      <x:c r="U165" s="16" t="str">
        <x:f>IF(ISNUMBER(S165),IF(S165&gt;=$AE$3,$AE$5,IF(S165&gt;=$AE$4,$AE$6,$AE$7)),"")</x:f>
      </x:c>
      <x:c r="V165" s="15"/>
      <x:c r="W165" s="15" t="str"/>
      <x:c r="X165" s="15" t="str">
        <x:v>否</x:v>
      </x:c>
      <x:c r="Y165" s="15" t="str">
        <x:v>否</x:v>
      </x:c>
      <x:c r="Z165" s="15" t="str"/>
      <x:c r="AA165" s="15" t="str"/>
      <x:c r="AB165" s="15" t="str"/>
      <x:c r="AC165" s="16" t="str">
        <x:f>IF(ISNUMBER(J165),ROUND(J165*$AE$2,2),"")</x:f>
      </x:c>
    </x:row>
    <x:row r="166" ht="25" customHeight="1">
      <x:c r="A166" s="7" t="str">
        <x:v>13/1307/130727</x:v>
      </x:c>
      <x:c r="B166" s="7" t="str">
        <x:v>河北省</x:v>
      </x:c>
      <x:c r="C166" s="7" t="str">
        <x:v>张家口市</x:v>
      </x:c>
      <x:c r="D166" s="7" t="str">
        <x:v>阳原县</x:v>
      </x:c>
      <x:c r="E166" s="13" t="str">
        <x:v>130727</x:v>
      </x:c>
      <x:c r="F166" s="7" t="str">
        <x:v>行政区县选区</x:v>
      </x:c>
      <x:c r="G166" s="7" t="str">
        <x:v>四线</x:v>
      </x:c>
      <x:c r="H166" s="10" t="n">
        <x:v>0.4</x:v>
      </x:c>
      <x:c r="I166" s="16" t="str">
        <x:f>IF(ISNUMBER(U166),ROUND(H166*U166,4),"")</x:f>
      </x:c>
      <x:c r="J166" s="16" t="str">
        <x:f>IF(ISNUMBER(I166),I166,"")</x:f>
      </x:c>
      <x:c r="K166" s="17" t="str">
        <x:f>IF(AND(ISNUMBER(Q166),ISNUMBER(R166),Q166&gt;R166),"GDP超出基准，待核查",IF(ISNUMBER(I166),"按GDP规则计算","待核验，暂不生成区县报价"))</x:f>
        <x:v>待核验，暂不生成区县报价</x:v>
      </x:c>
      <x:c r="L166" s="7" t="str">
        <x:v>尚未取得同年份、同口径的区县GDP和同城最高值依据；不自动套用城市或主城区系数</x:v>
      </x:c>
      <x:c r="M166" s="15" t="str"/>
      <x:c r="N166" s="15"/>
      <x:c r="O166" s="15" t="str"/>
      <x:c r="P166" s="15" t="str"/>
      <x:c r="Q166" s="14"/>
      <x:c r="R166" s="14"/>
      <x:c r="S166" s="18" t="str">
        <x:f>IF(AND(ISNUMBER(Q166),ISNUMBER(R166),Q166&gt;0,R166&gt;0,Q166&lt;=R166,ISNUMBER(N166),N166=V166,P166&lt;&gt;"",P166=AB166,M166&lt;&gt;"",W166&lt;&gt;"",Z166&lt;&gt;"",AA166&lt;&gt;"",H166&gt;0,H166&lt;=1,X166="是",Y166="是"),Q166/R166,"")</x:f>
      </x:c>
      <x:c r="T166" s="17" t="str">
        <x:f>IF(ISNUMBER(S166),IF(S166&gt;=$AE$3,"经济一档",IF(S166&gt;=$AE$4,"经济二档","经济三档")),"待数据")</x:f>
        <x:v>待数据</x:v>
      </x:c>
      <x:c r="U166" s="16" t="str">
        <x:f>IF(ISNUMBER(S166),IF(S166&gt;=$AE$3,$AE$5,IF(S166&gt;=$AE$4,$AE$6,$AE$7)),"")</x:f>
      </x:c>
      <x:c r="V166" s="15"/>
      <x:c r="W166" s="15" t="str"/>
      <x:c r="X166" s="15" t="str">
        <x:v>否</x:v>
      </x:c>
      <x:c r="Y166" s="15" t="str">
        <x:v>否</x:v>
      </x:c>
      <x:c r="Z166" s="15" t="str"/>
      <x:c r="AA166" s="15" t="str"/>
      <x:c r="AB166" s="15" t="str"/>
      <x:c r="AC166" s="16" t="str">
        <x:f>IF(ISNUMBER(J166),ROUND(J166*$AE$2,2),"")</x:f>
      </x:c>
    </x:row>
    <x:row r="167" ht="25" customHeight="1">
      <x:c r="A167" s="7" t="str">
        <x:v>13/1307/130728</x:v>
      </x:c>
      <x:c r="B167" s="7" t="str">
        <x:v>河北省</x:v>
      </x:c>
      <x:c r="C167" s="7" t="str">
        <x:v>张家口市</x:v>
      </x:c>
      <x:c r="D167" s="7" t="str">
        <x:v>怀安县</x:v>
      </x:c>
      <x:c r="E167" s="13" t="str">
        <x:v>130728</x:v>
      </x:c>
      <x:c r="F167" s="7" t="str">
        <x:v>行政区县选区</x:v>
      </x:c>
      <x:c r="G167" s="7" t="str">
        <x:v>四线</x:v>
      </x:c>
      <x:c r="H167" s="10" t="n">
        <x:v>0.4</x:v>
      </x:c>
      <x:c r="I167" s="16" t="str">
        <x:f>IF(ISNUMBER(U167),ROUND(H167*U167,4),"")</x:f>
      </x:c>
      <x:c r="J167" s="16" t="str">
        <x:f>IF(ISNUMBER(I167),I167,"")</x:f>
      </x:c>
      <x:c r="K167" s="17" t="str">
        <x:f>IF(AND(ISNUMBER(Q167),ISNUMBER(R167),Q167&gt;R167),"GDP超出基准，待核查",IF(ISNUMBER(I167),"按GDP规则计算","待核验，暂不生成区县报价"))</x:f>
        <x:v>待核验，暂不生成区县报价</x:v>
      </x:c>
      <x:c r="L167" s="7" t="str">
        <x:v>尚未取得同年份、同口径的区县GDP和同城最高值依据；不自动套用城市或主城区系数</x:v>
      </x:c>
      <x:c r="M167" s="15" t="str"/>
      <x:c r="N167" s="15"/>
      <x:c r="O167" s="15" t="str"/>
      <x:c r="P167" s="15" t="str"/>
      <x:c r="Q167" s="14"/>
      <x:c r="R167" s="14"/>
      <x:c r="S167" s="18" t="str">
        <x:f>IF(AND(ISNUMBER(Q167),ISNUMBER(R167),Q167&gt;0,R167&gt;0,Q167&lt;=R167,ISNUMBER(N167),N167=V167,P167&lt;&gt;"",P167=AB167,M167&lt;&gt;"",W167&lt;&gt;"",Z167&lt;&gt;"",AA167&lt;&gt;"",H167&gt;0,H167&lt;=1,X167="是",Y167="是"),Q167/R167,"")</x:f>
      </x:c>
      <x:c r="T167" s="17" t="str">
        <x:f>IF(ISNUMBER(S167),IF(S167&gt;=$AE$3,"经济一档",IF(S167&gt;=$AE$4,"经济二档","经济三档")),"待数据")</x:f>
        <x:v>待数据</x:v>
      </x:c>
      <x:c r="U167" s="16" t="str">
        <x:f>IF(ISNUMBER(S167),IF(S167&gt;=$AE$3,$AE$5,IF(S167&gt;=$AE$4,$AE$6,$AE$7)),"")</x:f>
      </x:c>
      <x:c r="V167" s="15"/>
      <x:c r="W167" s="15" t="str"/>
      <x:c r="X167" s="15" t="str">
        <x:v>否</x:v>
      </x:c>
      <x:c r="Y167" s="15" t="str">
        <x:v>否</x:v>
      </x:c>
      <x:c r="Z167" s="15" t="str"/>
      <x:c r="AA167" s="15" t="str"/>
      <x:c r="AB167" s="15" t="str"/>
      <x:c r="AC167" s="16" t="str">
        <x:f>IF(ISNUMBER(J167),ROUND(J167*$AE$2,2),"")</x:f>
      </x:c>
    </x:row>
    <x:row r="168" ht="25" customHeight="1">
      <x:c r="A168" s="7" t="str">
        <x:v>13/1307/130730</x:v>
      </x:c>
      <x:c r="B168" s="7" t="str">
        <x:v>河北省</x:v>
      </x:c>
      <x:c r="C168" s="7" t="str">
        <x:v>张家口市</x:v>
      </x:c>
      <x:c r="D168" s="7" t="str">
        <x:v>怀来县</x:v>
      </x:c>
      <x:c r="E168" s="13" t="str">
        <x:v>130730</x:v>
      </x:c>
      <x:c r="F168" s="7" t="str">
        <x:v>行政区县选区</x:v>
      </x:c>
      <x:c r="G168" s="7" t="str">
        <x:v>四线</x:v>
      </x:c>
      <x:c r="H168" s="10" t="n">
        <x:v>0.4</x:v>
      </x:c>
      <x:c r="I168" s="16" t="str">
        <x:f>IF(ISNUMBER(U168),ROUND(H168*U168,4),"")</x:f>
      </x:c>
      <x:c r="J168" s="16" t="str">
        <x:f>IF(ISNUMBER(I168),I168,"")</x:f>
      </x:c>
      <x:c r="K168" s="17" t="str">
        <x:f>IF(AND(ISNUMBER(Q168),ISNUMBER(R168),Q168&gt;R168),"GDP超出基准，待核查",IF(ISNUMBER(I168),"按GDP规则计算","待核验，暂不生成区县报价"))</x:f>
        <x:v>待核验，暂不生成区县报价</x:v>
      </x:c>
      <x:c r="L168" s="7" t="str">
        <x:v>尚未取得同年份、同口径的区县GDP和同城最高值依据；不自动套用城市或主城区系数</x:v>
      </x:c>
      <x:c r="M168" s="15" t="str"/>
      <x:c r="N168" s="15"/>
      <x:c r="O168" s="15" t="str"/>
      <x:c r="P168" s="15" t="str"/>
      <x:c r="Q168" s="14"/>
      <x:c r="R168" s="14"/>
      <x:c r="S168" s="18" t="str">
        <x:f>IF(AND(ISNUMBER(Q168),ISNUMBER(R168),Q168&gt;0,R168&gt;0,Q168&lt;=R168,ISNUMBER(N168),N168=V168,P168&lt;&gt;"",P168=AB168,M168&lt;&gt;"",W168&lt;&gt;"",Z168&lt;&gt;"",AA168&lt;&gt;"",H168&gt;0,H168&lt;=1,X168="是",Y168="是"),Q168/R168,"")</x:f>
      </x:c>
      <x:c r="T168" s="17" t="str">
        <x:f>IF(ISNUMBER(S168),IF(S168&gt;=$AE$3,"经济一档",IF(S168&gt;=$AE$4,"经济二档","经济三档")),"待数据")</x:f>
        <x:v>待数据</x:v>
      </x:c>
      <x:c r="U168" s="16" t="str">
        <x:f>IF(ISNUMBER(S168),IF(S168&gt;=$AE$3,$AE$5,IF(S168&gt;=$AE$4,$AE$6,$AE$7)),"")</x:f>
      </x:c>
      <x:c r="V168" s="15"/>
      <x:c r="W168" s="15" t="str"/>
      <x:c r="X168" s="15" t="str">
        <x:v>否</x:v>
      </x:c>
      <x:c r="Y168" s="15" t="str">
        <x:v>否</x:v>
      </x:c>
      <x:c r="Z168" s="15" t="str"/>
      <x:c r="AA168" s="15" t="str"/>
      <x:c r="AB168" s="15" t="str"/>
      <x:c r="AC168" s="16" t="str">
        <x:f>IF(ISNUMBER(J168),ROUND(J168*$AE$2,2),"")</x:f>
      </x:c>
    </x:row>
    <x:row r="169" ht="25" customHeight="1">
      <x:c r="A169" s="7" t="str">
        <x:v>13/1307/130731</x:v>
      </x:c>
      <x:c r="B169" s="7" t="str">
        <x:v>河北省</x:v>
      </x:c>
      <x:c r="C169" s="7" t="str">
        <x:v>张家口市</x:v>
      </x:c>
      <x:c r="D169" s="7" t="str">
        <x:v>涿鹿县</x:v>
      </x:c>
      <x:c r="E169" s="13" t="str">
        <x:v>130731</x:v>
      </x:c>
      <x:c r="F169" s="7" t="str">
        <x:v>行政区县选区</x:v>
      </x:c>
      <x:c r="G169" s="7" t="str">
        <x:v>四线</x:v>
      </x:c>
      <x:c r="H169" s="10" t="n">
        <x:v>0.4</x:v>
      </x:c>
      <x:c r="I169" s="16" t="str">
        <x:f>IF(ISNUMBER(U169),ROUND(H169*U169,4),"")</x:f>
      </x:c>
      <x:c r="J169" s="16" t="str">
        <x:f>IF(ISNUMBER(I169),I169,"")</x:f>
      </x:c>
      <x:c r="K169" s="17" t="str">
        <x:f>IF(AND(ISNUMBER(Q169),ISNUMBER(R169),Q169&gt;R169),"GDP超出基准，待核查",IF(ISNUMBER(I169),"按GDP规则计算","待核验，暂不生成区县报价"))</x:f>
        <x:v>待核验，暂不生成区县报价</x:v>
      </x:c>
      <x:c r="L169" s="7" t="str">
        <x:v>尚未取得同年份、同口径的区县GDP和同城最高值依据；不自动套用城市或主城区系数</x:v>
      </x:c>
      <x:c r="M169" s="15" t="str"/>
      <x:c r="N169" s="15"/>
      <x:c r="O169" s="15" t="str"/>
      <x:c r="P169" s="15" t="str"/>
      <x:c r="Q169" s="14"/>
      <x:c r="R169" s="14"/>
      <x:c r="S169" s="18" t="str">
        <x:f>IF(AND(ISNUMBER(Q169),ISNUMBER(R169),Q169&gt;0,R169&gt;0,Q169&lt;=R169,ISNUMBER(N169),N169=V169,P169&lt;&gt;"",P169=AB169,M169&lt;&gt;"",W169&lt;&gt;"",Z169&lt;&gt;"",AA169&lt;&gt;"",H169&gt;0,H169&lt;=1,X169="是",Y169="是"),Q169/R169,"")</x:f>
      </x:c>
      <x:c r="T169" s="17" t="str">
        <x:f>IF(ISNUMBER(S169),IF(S169&gt;=$AE$3,"经济一档",IF(S169&gt;=$AE$4,"经济二档","经济三档")),"待数据")</x:f>
        <x:v>待数据</x:v>
      </x:c>
      <x:c r="U169" s="16" t="str">
        <x:f>IF(ISNUMBER(S169),IF(S169&gt;=$AE$3,$AE$5,IF(S169&gt;=$AE$4,$AE$6,$AE$7)),"")</x:f>
      </x:c>
      <x:c r="V169" s="15"/>
      <x:c r="W169" s="15" t="str"/>
      <x:c r="X169" s="15" t="str">
        <x:v>否</x:v>
      </x:c>
      <x:c r="Y169" s="15" t="str">
        <x:v>否</x:v>
      </x:c>
      <x:c r="Z169" s="15" t="str"/>
      <x:c r="AA169" s="15" t="str"/>
      <x:c r="AB169" s="15" t="str"/>
      <x:c r="AC169" s="16" t="str">
        <x:f>IF(ISNUMBER(J169),ROUND(J169*$AE$2,2),"")</x:f>
      </x:c>
    </x:row>
    <x:row r="170" ht="25" customHeight="1">
      <x:c r="A170" s="7" t="str">
        <x:v>13/1307/130732</x:v>
      </x:c>
      <x:c r="B170" s="7" t="str">
        <x:v>河北省</x:v>
      </x:c>
      <x:c r="C170" s="7" t="str">
        <x:v>张家口市</x:v>
      </x:c>
      <x:c r="D170" s="7" t="str">
        <x:v>赤城县</x:v>
      </x:c>
      <x:c r="E170" s="13" t="str">
        <x:v>130732</x:v>
      </x:c>
      <x:c r="F170" s="7" t="str">
        <x:v>行政区县选区</x:v>
      </x:c>
      <x:c r="G170" s="7" t="str">
        <x:v>四线</x:v>
      </x:c>
      <x:c r="H170" s="10" t="n">
        <x:v>0.4</x:v>
      </x:c>
      <x:c r="I170" s="16" t="str">
        <x:f>IF(ISNUMBER(U170),ROUND(H170*U170,4),"")</x:f>
      </x:c>
      <x:c r="J170" s="16" t="str">
        <x:f>IF(ISNUMBER(I170),I170,"")</x:f>
      </x:c>
      <x:c r="K170" s="17" t="str">
        <x:f>IF(AND(ISNUMBER(Q170),ISNUMBER(R170),Q170&gt;R170),"GDP超出基准，待核查",IF(ISNUMBER(I170),"按GDP规则计算","待核验，暂不生成区县报价"))</x:f>
        <x:v>待核验，暂不生成区县报价</x:v>
      </x:c>
      <x:c r="L170" s="7" t="str">
        <x:v>尚未取得同年份、同口径的区县GDP和同城最高值依据；不自动套用城市或主城区系数</x:v>
      </x:c>
      <x:c r="M170" s="15" t="str"/>
      <x:c r="N170" s="15"/>
      <x:c r="O170" s="15" t="str"/>
      <x:c r="P170" s="15" t="str"/>
      <x:c r="Q170" s="14"/>
      <x:c r="R170" s="14"/>
      <x:c r="S170" s="18" t="str">
        <x:f>IF(AND(ISNUMBER(Q170),ISNUMBER(R170),Q170&gt;0,R170&gt;0,Q170&lt;=R170,ISNUMBER(N170),N170=V170,P170&lt;&gt;"",P170=AB170,M170&lt;&gt;"",W170&lt;&gt;"",Z170&lt;&gt;"",AA170&lt;&gt;"",H170&gt;0,H170&lt;=1,X170="是",Y170="是"),Q170/R170,"")</x:f>
      </x:c>
      <x:c r="T170" s="17" t="str">
        <x:f>IF(ISNUMBER(S170),IF(S170&gt;=$AE$3,"经济一档",IF(S170&gt;=$AE$4,"经济二档","经济三档")),"待数据")</x:f>
        <x:v>待数据</x:v>
      </x:c>
      <x:c r="U170" s="16" t="str">
        <x:f>IF(ISNUMBER(S170),IF(S170&gt;=$AE$3,$AE$5,IF(S170&gt;=$AE$4,$AE$6,$AE$7)),"")</x:f>
      </x:c>
      <x:c r="V170" s="15"/>
      <x:c r="W170" s="15" t="str"/>
      <x:c r="X170" s="15" t="str">
        <x:v>否</x:v>
      </x:c>
      <x:c r="Y170" s="15" t="str">
        <x:v>否</x:v>
      </x:c>
      <x:c r="Z170" s="15" t="str"/>
      <x:c r="AA170" s="15" t="str"/>
      <x:c r="AB170" s="15" t="str"/>
      <x:c r="AC170" s="16" t="str">
        <x:f>IF(ISNUMBER(J170),ROUND(J170*$AE$2,2),"")</x:f>
      </x:c>
    </x:row>
    <x:row r="171" ht="25" customHeight="1">
      <x:c r="A171" s="7" t="str">
        <x:v>13/1307/130771</x:v>
      </x:c>
      <x:c r="B171" s="7" t="str">
        <x:v>河北省</x:v>
      </x:c>
      <x:c r="C171" s="7" t="str">
        <x:v>张家口市</x:v>
      </x:c>
      <x:c r="D171" s="7" t="str">
        <x:v>张家口经济开发区</x:v>
      </x:c>
      <x:c r="E171" s="13" t="str">
        <x:v>130771</x:v>
      </x:c>
      <x:c r="F171" s="7" t="str">
        <x:v>功能区或其他统计选区（非行政区县）</x:v>
      </x:c>
      <x:c r="G171" s="7" t="str">
        <x:v>四线</x:v>
      </x:c>
      <x:c r="H171" s="10" t="n">
        <x:v>0.4</x:v>
      </x:c>
      <x:c r="I171" s="16" t="str">
        <x:f>IF(ISNUMBER(U171),ROUND(H171*U171,4),"")</x:f>
      </x:c>
      <x:c r="J171" s="16" t="str">
        <x:f>IF(ISNUMBER(I171),I171,"")</x:f>
      </x:c>
      <x:c r="K171" s="17" t="str">
        <x:f>IF(AND(ISNUMBER(Q171),ISNUMBER(R171),Q171&gt;R171),"GDP超出基准，待核查",IF(ISNUMBER(I171),"按GDP规则计算","待核验，暂不生成区县报价"))</x:f>
        <x:v>待核验，暂不生成区县报价</x:v>
      </x:c>
      <x:c r="L171" s="7" t="str">
        <x:v>尚未取得同年份、同口径的区县GDP和同城最高值依据；不自动套用城市或主城区系数</x:v>
      </x:c>
      <x:c r="M171" s="15" t="str"/>
      <x:c r="N171" s="15"/>
      <x:c r="O171" s="15" t="str"/>
      <x:c r="P171" s="15" t="str"/>
      <x:c r="Q171" s="14"/>
      <x:c r="R171" s="14"/>
      <x:c r="S171" s="18" t="str">
        <x:f>IF(AND(ISNUMBER(Q171),ISNUMBER(R171),Q171&gt;0,R171&gt;0,Q171&lt;=R171,ISNUMBER(N171),N171=V171,P171&lt;&gt;"",P171=AB171,M171&lt;&gt;"",W171&lt;&gt;"",Z171&lt;&gt;"",AA171&lt;&gt;"",H171&gt;0,H171&lt;=1,X171="是",Y171="是"),Q171/R171,"")</x:f>
      </x:c>
      <x:c r="T171" s="17" t="str">
        <x:f>IF(ISNUMBER(S171),IF(S171&gt;=$AE$3,"经济一档",IF(S171&gt;=$AE$4,"经济二档","经济三档")),"待数据")</x:f>
        <x:v>待数据</x:v>
      </x:c>
      <x:c r="U171" s="16" t="str">
        <x:f>IF(ISNUMBER(S171),IF(S171&gt;=$AE$3,$AE$5,IF(S171&gt;=$AE$4,$AE$6,$AE$7)),"")</x:f>
      </x:c>
      <x:c r="V171" s="15"/>
      <x:c r="W171" s="15" t="str"/>
      <x:c r="X171" s="15" t="str">
        <x:v>否</x:v>
      </x:c>
      <x:c r="Y171" s="15" t="str">
        <x:v>否</x:v>
      </x:c>
      <x:c r="Z171" s="15" t="str"/>
      <x:c r="AA171" s="15" t="str"/>
      <x:c r="AB171" s="15" t="str"/>
      <x:c r="AC171" s="16" t="str">
        <x:f>IF(ISNUMBER(J171),ROUND(J171*$AE$2,2),"")</x:f>
      </x:c>
    </x:row>
    <x:row r="172" ht="25" customHeight="1">
      <x:c r="A172" s="7" t="str">
        <x:v>13/1307/130772</x:v>
      </x:c>
      <x:c r="B172" s="7" t="str">
        <x:v>河北省</x:v>
      </x:c>
      <x:c r="C172" s="7" t="str">
        <x:v>张家口市</x:v>
      </x:c>
      <x:c r="D172" s="7" t="str">
        <x:v>张家口市察北管理区</x:v>
      </x:c>
      <x:c r="E172" s="13" t="str">
        <x:v>130772</x:v>
      </x:c>
      <x:c r="F172" s="7" t="str">
        <x:v>功能区或其他统计选区（非行政区县）</x:v>
      </x:c>
      <x:c r="G172" s="7" t="str">
        <x:v>四线</x:v>
      </x:c>
      <x:c r="H172" s="10" t="n">
        <x:v>0.4</x:v>
      </x:c>
      <x:c r="I172" s="16" t="str">
        <x:f>IF(ISNUMBER(U172),ROUND(H172*U172,4),"")</x:f>
      </x:c>
      <x:c r="J172" s="16" t="str">
        <x:f>IF(ISNUMBER(I172),I172,"")</x:f>
      </x:c>
      <x:c r="K172" s="17" t="str">
        <x:f>IF(AND(ISNUMBER(Q172),ISNUMBER(R172),Q172&gt;R172),"GDP超出基准，待核查",IF(ISNUMBER(I172),"按GDP规则计算","待核验，暂不生成区县报价"))</x:f>
        <x:v>待核验，暂不生成区县报价</x:v>
      </x:c>
      <x:c r="L172" s="7" t="str">
        <x:v>尚未取得同年份、同口径的区县GDP和同城最高值依据；不自动套用城市或主城区系数</x:v>
      </x:c>
      <x:c r="M172" s="15" t="str"/>
      <x:c r="N172" s="15"/>
      <x:c r="O172" s="15" t="str"/>
      <x:c r="P172" s="15" t="str"/>
      <x:c r="Q172" s="14"/>
      <x:c r="R172" s="14"/>
      <x:c r="S172" s="18" t="str">
        <x:f>IF(AND(ISNUMBER(Q172),ISNUMBER(R172),Q172&gt;0,R172&gt;0,Q172&lt;=R172,ISNUMBER(N172),N172=V172,P172&lt;&gt;"",P172=AB172,M172&lt;&gt;"",W172&lt;&gt;"",Z172&lt;&gt;"",AA172&lt;&gt;"",H172&gt;0,H172&lt;=1,X172="是",Y172="是"),Q172/R172,"")</x:f>
      </x:c>
      <x:c r="T172" s="17" t="str">
        <x:f>IF(ISNUMBER(S172),IF(S172&gt;=$AE$3,"经济一档",IF(S172&gt;=$AE$4,"经济二档","经济三档")),"待数据")</x:f>
        <x:v>待数据</x:v>
      </x:c>
      <x:c r="U172" s="16" t="str">
        <x:f>IF(ISNUMBER(S172),IF(S172&gt;=$AE$3,$AE$5,IF(S172&gt;=$AE$4,$AE$6,$AE$7)),"")</x:f>
      </x:c>
      <x:c r="V172" s="15"/>
      <x:c r="W172" s="15" t="str"/>
      <x:c r="X172" s="15" t="str">
        <x:v>否</x:v>
      </x:c>
      <x:c r="Y172" s="15" t="str">
        <x:v>否</x:v>
      </x:c>
      <x:c r="Z172" s="15" t="str"/>
      <x:c r="AA172" s="15" t="str"/>
      <x:c r="AB172" s="15" t="str"/>
      <x:c r="AC172" s="16" t="str">
        <x:f>IF(ISNUMBER(J172),ROUND(J172*$AE$2,2),"")</x:f>
      </x:c>
    </x:row>
    <x:row r="173" ht="25" customHeight="1">
      <x:c r="A173" s="7" t="str">
        <x:v>13/1307/130773</x:v>
      </x:c>
      <x:c r="B173" s="7" t="str">
        <x:v>河北省</x:v>
      </x:c>
      <x:c r="C173" s="7" t="str">
        <x:v>张家口市</x:v>
      </x:c>
      <x:c r="D173" s="7" t="str">
        <x:v>张家口市塞北管理区</x:v>
      </x:c>
      <x:c r="E173" s="13" t="str">
        <x:v>130773</x:v>
      </x:c>
      <x:c r="F173" s="7" t="str">
        <x:v>功能区或其他统计选区（非行政区县）</x:v>
      </x:c>
      <x:c r="G173" s="7" t="str">
        <x:v>四线</x:v>
      </x:c>
      <x:c r="H173" s="10" t="n">
        <x:v>0.4</x:v>
      </x:c>
      <x:c r="I173" s="16" t="str">
        <x:f>IF(ISNUMBER(U173),ROUND(H173*U173,4),"")</x:f>
      </x:c>
      <x:c r="J173" s="16" t="str">
        <x:f>IF(ISNUMBER(I173),I173,"")</x:f>
      </x:c>
      <x:c r="K173" s="17" t="str">
        <x:f>IF(AND(ISNUMBER(Q173),ISNUMBER(R173),Q173&gt;R173),"GDP超出基准，待核查",IF(ISNUMBER(I173),"按GDP规则计算","待核验，暂不生成区县报价"))</x:f>
        <x:v>待核验，暂不生成区县报价</x:v>
      </x:c>
      <x:c r="L173" s="7" t="str">
        <x:v>尚未取得同年份、同口径的区县GDP和同城最高值依据；不自动套用城市或主城区系数</x:v>
      </x:c>
      <x:c r="M173" s="15" t="str"/>
      <x:c r="N173" s="15"/>
      <x:c r="O173" s="15" t="str"/>
      <x:c r="P173" s="15" t="str"/>
      <x:c r="Q173" s="14"/>
      <x:c r="R173" s="14"/>
      <x:c r="S173" s="18" t="str">
        <x:f>IF(AND(ISNUMBER(Q173),ISNUMBER(R173),Q173&gt;0,R173&gt;0,Q173&lt;=R173,ISNUMBER(N173),N173=V173,P173&lt;&gt;"",P173=AB173,M173&lt;&gt;"",W173&lt;&gt;"",Z173&lt;&gt;"",AA173&lt;&gt;"",H173&gt;0,H173&lt;=1,X173="是",Y173="是"),Q173/R173,"")</x:f>
      </x:c>
      <x:c r="T173" s="17" t="str">
        <x:f>IF(ISNUMBER(S173),IF(S173&gt;=$AE$3,"经济一档",IF(S173&gt;=$AE$4,"经济二档","经济三档")),"待数据")</x:f>
        <x:v>待数据</x:v>
      </x:c>
      <x:c r="U173" s="16" t="str">
        <x:f>IF(ISNUMBER(S173),IF(S173&gt;=$AE$3,$AE$5,IF(S173&gt;=$AE$4,$AE$6,$AE$7)),"")</x:f>
      </x:c>
      <x:c r="V173" s="15"/>
      <x:c r="W173" s="15" t="str"/>
      <x:c r="X173" s="15" t="str">
        <x:v>否</x:v>
      </x:c>
      <x:c r="Y173" s="15" t="str">
        <x:v>否</x:v>
      </x:c>
      <x:c r="Z173" s="15" t="str"/>
      <x:c r="AA173" s="15" t="str"/>
      <x:c r="AB173" s="15" t="str"/>
      <x:c r="AC173" s="16" t="str">
        <x:f>IF(ISNUMBER(J173),ROUND(J173*$AE$2,2),"")</x:f>
      </x:c>
    </x:row>
    <x:row r="174" ht="25" customHeight="1">
      <x:c r="A174" s="7" t="str">
        <x:v>13/1308/130802</x:v>
      </x:c>
      <x:c r="B174" s="7" t="str">
        <x:v>河北省</x:v>
      </x:c>
      <x:c r="C174" s="7" t="str">
        <x:v>承德市</x:v>
      </x:c>
      <x:c r="D174" s="7" t="str">
        <x:v>双桥区</x:v>
      </x:c>
      <x:c r="E174" s="13" t="str">
        <x:v>130802</x:v>
      </x:c>
      <x:c r="F174" s="7" t="str">
        <x:v>行政区县选区</x:v>
      </x:c>
      <x:c r="G174" s="7" t="str">
        <x:v>四线</x:v>
      </x:c>
      <x:c r="H174" s="10" t="n">
        <x:v>0.4</x:v>
      </x:c>
      <x:c r="I174" s="16" t="str">
        <x:f>IF(ISNUMBER(U174),ROUND(H174*U174,4),"")</x:f>
      </x:c>
      <x:c r="J174" s="16" t="str">
        <x:f>IF(ISNUMBER(I174),I174,"")</x:f>
      </x:c>
      <x:c r="K174" s="17" t="str">
        <x:f>IF(AND(ISNUMBER(Q174),ISNUMBER(R174),Q174&gt;R174),"GDP超出基准，待核查",IF(ISNUMBER(I174),"按GDP规则计算","待核验，暂不生成区县报价"))</x:f>
        <x:v>待核验，暂不生成区县报价</x:v>
      </x:c>
      <x:c r="L174" s="7" t="str">
        <x:v>尚未取得同年份、同口径的区县GDP和同城最高值依据；不自动套用城市或主城区系数</x:v>
      </x:c>
      <x:c r="M174" s="15" t="str"/>
      <x:c r="N174" s="15"/>
      <x:c r="O174" s="15" t="str"/>
      <x:c r="P174" s="15" t="str"/>
      <x:c r="Q174" s="14"/>
      <x:c r="R174" s="14"/>
      <x:c r="S174" s="18" t="str">
        <x:f>IF(AND(ISNUMBER(Q174),ISNUMBER(R174),Q174&gt;0,R174&gt;0,Q174&lt;=R174,ISNUMBER(N174),N174=V174,P174&lt;&gt;"",P174=AB174,M174&lt;&gt;"",W174&lt;&gt;"",Z174&lt;&gt;"",AA174&lt;&gt;"",H174&gt;0,H174&lt;=1,X174="是",Y174="是"),Q174/R174,"")</x:f>
      </x:c>
      <x:c r="T174" s="17" t="str">
        <x:f>IF(ISNUMBER(S174),IF(S174&gt;=$AE$3,"经济一档",IF(S174&gt;=$AE$4,"经济二档","经济三档")),"待数据")</x:f>
        <x:v>待数据</x:v>
      </x:c>
      <x:c r="U174" s="16" t="str">
        <x:f>IF(ISNUMBER(S174),IF(S174&gt;=$AE$3,$AE$5,IF(S174&gt;=$AE$4,$AE$6,$AE$7)),"")</x:f>
      </x:c>
      <x:c r="V174" s="15"/>
      <x:c r="W174" s="15" t="str"/>
      <x:c r="X174" s="15" t="str">
        <x:v>否</x:v>
      </x:c>
      <x:c r="Y174" s="15" t="str">
        <x:v>否</x:v>
      </x:c>
      <x:c r="Z174" s="15" t="str"/>
      <x:c r="AA174" s="15" t="str"/>
      <x:c r="AB174" s="15" t="str"/>
      <x:c r="AC174" s="16" t="str">
        <x:f>IF(ISNUMBER(J174),ROUND(J174*$AE$2,2),"")</x:f>
      </x:c>
    </x:row>
    <x:row r="175" ht="25" customHeight="1">
      <x:c r="A175" s="7" t="str">
        <x:v>13/1308/130803</x:v>
      </x:c>
      <x:c r="B175" s="7" t="str">
        <x:v>河北省</x:v>
      </x:c>
      <x:c r="C175" s="7" t="str">
        <x:v>承德市</x:v>
      </x:c>
      <x:c r="D175" s="7" t="str">
        <x:v>双滦区</x:v>
      </x:c>
      <x:c r="E175" s="13" t="str">
        <x:v>130803</x:v>
      </x:c>
      <x:c r="F175" s="7" t="str">
        <x:v>行政区县选区</x:v>
      </x:c>
      <x:c r="G175" s="7" t="str">
        <x:v>四线</x:v>
      </x:c>
      <x:c r="H175" s="10" t="n">
        <x:v>0.4</x:v>
      </x:c>
      <x:c r="I175" s="16" t="str">
        <x:f>IF(ISNUMBER(U175),ROUND(H175*U175,4),"")</x:f>
      </x:c>
      <x:c r="J175" s="16" t="str">
        <x:f>IF(ISNUMBER(I175),I175,"")</x:f>
      </x:c>
      <x:c r="K175" s="17" t="str">
        <x:f>IF(AND(ISNUMBER(Q175),ISNUMBER(R175),Q175&gt;R175),"GDP超出基准，待核查",IF(ISNUMBER(I175),"按GDP规则计算","待核验，暂不生成区县报价"))</x:f>
        <x:v>待核验，暂不生成区县报价</x:v>
      </x:c>
      <x:c r="L175" s="7" t="str">
        <x:v>尚未取得同年份、同口径的区县GDP和同城最高值依据；不自动套用城市或主城区系数</x:v>
      </x:c>
      <x:c r="M175" s="15" t="str"/>
      <x:c r="N175" s="15"/>
      <x:c r="O175" s="15" t="str"/>
      <x:c r="P175" s="15" t="str"/>
      <x:c r="Q175" s="14"/>
      <x:c r="R175" s="14"/>
      <x:c r="S175" s="18" t="str">
        <x:f>IF(AND(ISNUMBER(Q175),ISNUMBER(R175),Q175&gt;0,R175&gt;0,Q175&lt;=R175,ISNUMBER(N175),N175=V175,P175&lt;&gt;"",P175=AB175,M175&lt;&gt;"",W175&lt;&gt;"",Z175&lt;&gt;"",AA175&lt;&gt;"",H175&gt;0,H175&lt;=1,X175="是",Y175="是"),Q175/R175,"")</x:f>
      </x:c>
      <x:c r="T175" s="17" t="str">
        <x:f>IF(ISNUMBER(S175),IF(S175&gt;=$AE$3,"经济一档",IF(S175&gt;=$AE$4,"经济二档","经济三档")),"待数据")</x:f>
        <x:v>待数据</x:v>
      </x:c>
      <x:c r="U175" s="16" t="str">
        <x:f>IF(ISNUMBER(S175),IF(S175&gt;=$AE$3,$AE$5,IF(S175&gt;=$AE$4,$AE$6,$AE$7)),"")</x:f>
      </x:c>
      <x:c r="V175" s="15"/>
      <x:c r="W175" s="15" t="str"/>
      <x:c r="X175" s="15" t="str">
        <x:v>否</x:v>
      </x:c>
      <x:c r="Y175" s="15" t="str">
        <x:v>否</x:v>
      </x:c>
      <x:c r="Z175" s="15" t="str"/>
      <x:c r="AA175" s="15" t="str"/>
      <x:c r="AB175" s="15" t="str"/>
      <x:c r="AC175" s="16" t="str">
        <x:f>IF(ISNUMBER(J175),ROUND(J175*$AE$2,2),"")</x:f>
      </x:c>
    </x:row>
    <x:row r="176" ht="25" customHeight="1">
      <x:c r="A176" s="7" t="str">
        <x:v>13/1308/130804</x:v>
      </x:c>
      <x:c r="B176" s="7" t="str">
        <x:v>河北省</x:v>
      </x:c>
      <x:c r="C176" s="7" t="str">
        <x:v>承德市</x:v>
      </x:c>
      <x:c r="D176" s="7" t="str">
        <x:v>鹰手营子矿区</x:v>
      </x:c>
      <x:c r="E176" s="13" t="str">
        <x:v>130804</x:v>
      </x:c>
      <x:c r="F176" s="7" t="str">
        <x:v>行政区县选区</x:v>
      </x:c>
      <x:c r="G176" s="7" t="str">
        <x:v>四线</x:v>
      </x:c>
      <x:c r="H176" s="10" t="n">
        <x:v>0.4</x:v>
      </x:c>
      <x:c r="I176" s="16" t="str">
        <x:f>IF(ISNUMBER(U176),ROUND(H176*U176,4),"")</x:f>
      </x:c>
      <x:c r="J176" s="16" t="str">
        <x:f>IF(ISNUMBER(I176),I176,"")</x:f>
      </x:c>
      <x:c r="K176" s="17" t="str">
        <x:f>IF(AND(ISNUMBER(Q176),ISNUMBER(R176),Q176&gt;R176),"GDP超出基准，待核查",IF(ISNUMBER(I176),"按GDP规则计算","待核验，暂不生成区县报价"))</x:f>
        <x:v>待核验，暂不生成区县报价</x:v>
      </x:c>
      <x:c r="L176" s="7" t="str">
        <x:v>尚未取得同年份、同口径的区县GDP和同城最高值依据；不自动套用城市或主城区系数</x:v>
      </x:c>
      <x:c r="M176" s="15" t="str"/>
      <x:c r="N176" s="15"/>
      <x:c r="O176" s="15" t="str"/>
      <x:c r="P176" s="15" t="str"/>
      <x:c r="Q176" s="14"/>
      <x:c r="R176" s="14"/>
      <x:c r="S176" s="18" t="str">
        <x:f>IF(AND(ISNUMBER(Q176),ISNUMBER(R176),Q176&gt;0,R176&gt;0,Q176&lt;=R176,ISNUMBER(N176),N176=V176,P176&lt;&gt;"",P176=AB176,M176&lt;&gt;"",W176&lt;&gt;"",Z176&lt;&gt;"",AA176&lt;&gt;"",H176&gt;0,H176&lt;=1,X176="是",Y176="是"),Q176/R176,"")</x:f>
      </x:c>
      <x:c r="T176" s="17" t="str">
        <x:f>IF(ISNUMBER(S176),IF(S176&gt;=$AE$3,"经济一档",IF(S176&gt;=$AE$4,"经济二档","经济三档")),"待数据")</x:f>
        <x:v>待数据</x:v>
      </x:c>
      <x:c r="U176" s="16" t="str">
        <x:f>IF(ISNUMBER(S176),IF(S176&gt;=$AE$3,$AE$5,IF(S176&gt;=$AE$4,$AE$6,$AE$7)),"")</x:f>
      </x:c>
      <x:c r="V176" s="15"/>
      <x:c r="W176" s="15" t="str"/>
      <x:c r="X176" s="15" t="str">
        <x:v>否</x:v>
      </x:c>
      <x:c r="Y176" s="15" t="str">
        <x:v>否</x:v>
      </x:c>
      <x:c r="Z176" s="15" t="str"/>
      <x:c r="AA176" s="15" t="str"/>
      <x:c r="AB176" s="15" t="str"/>
      <x:c r="AC176" s="16" t="str">
        <x:f>IF(ISNUMBER(J176),ROUND(J176*$AE$2,2),"")</x:f>
      </x:c>
    </x:row>
    <x:row r="177" ht="25" customHeight="1">
      <x:c r="A177" s="7" t="str">
        <x:v>13/1308/130821</x:v>
      </x:c>
      <x:c r="B177" s="7" t="str">
        <x:v>河北省</x:v>
      </x:c>
      <x:c r="C177" s="7" t="str">
        <x:v>承德市</x:v>
      </x:c>
      <x:c r="D177" s="7" t="str">
        <x:v>承德县</x:v>
      </x:c>
      <x:c r="E177" s="13" t="str">
        <x:v>130821</x:v>
      </x:c>
      <x:c r="F177" s="7" t="str">
        <x:v>行政区县选区</x:v>
      </x:c>
      <x:c r="G177" s="7" t="str">
        <x:v>四线</x:v>
      </x:c>
      <x:c r="H177" s="10" t="n">
        <x:v>0.4</x:v>
      </x:c>
      <x:c r="I177" s="16" t="str">
        <x:f>IF(ISNUMBER(U177),ROUND(H177*U177,4),"")</x:f>
      </x:c>
      <x:c r="J177" s="16" t="str">
        <x:f>IF(ISNUMBER(I177),I177,"")</x:f>
      </x:c>
      <x:c r="K177" s="17" t="str">
        <x:f>IF(AND(ISNUMBER(Q177),ISNUMBER(R177),Q177&gt;R177),"GDP超出基准，待核查",IF(ISNUMBER(I177),"按GDP规则计算","待核验，暂不生成区县报价"))</x:f>
        <x:v>待核验，暂不生成区县报价</x:v>
      </x:c>
      <x:c r="L177" s="7" t="str">
        <x:v>尚未取得同年份、同口径的区县GDP和同城最高值依据；不自动套用城市或主城区系数</x:v>
      </x:c>
      <x:c r="M177" s="15" t="str"/>
      <x:c r="N177" s="15"/>
      <x:c r="O177" s="15" t="str"/>
      <x:c r="P177" s="15" t="str"/>
      <x:c r="Q177" s="14"/>
      <x:c r="R177" s="14"/>
      <x:c r="S177" s="18" t="str">
        <x:f>IF(AND(ISNUMBER(Q177),ISNUMBER(R177),Q177&gt;0,R177&gt;0,Q177&lt;=R177,ISNUMBER(N177),N177=V177,P177&lt;&gt;"",P177=AB177,M177&lt;&gt;"",W177&lt;&gt;"",Z177&lt;&gt;"",AA177&lt;&gt;"",H177&gt;0,H177&lt;=1,X177="是",Y177="是"),Q177/R177,"")</x:f>
      </x:c>
      <x:c r="T177" s="17" t="str">
        <x:f>IF(ISNUMBER(S177),IF(S177&gt;=$AE$3,"经济一档",IF(S177&gt;=$AE$4,"经济二档","经济三档")),"待数据")</x:f>
        <x:v>待数据</x:v>
      </x:c>
      <x:c r="U177" s="16" t="str">
        <x:f>IF(ISNUMBER(S177),IF(S177&gt;=$AE$3,$AE$5,IF(S177&gt;=$AE$4,$AE$6,$AE$7)),"")</x:f>
      </x:c>
      <x:c r="V177" s="15"/>
      <x:c r="W177" s="15" t="str"/>
      <x:c r="X177" s="15" t="str">
        <x:v>否</x:v>
      </x:c>
      <x:c r="Y177" s="15" t="str">
        <x:v>否</x:v>
      </x:c>
      <x:c r="Z177" s="15" t="str"/>
      <x:c r="AA177" s="15" t="str"/>
      <x:c r="AB177" s="15" t="str"/>
      <x:c r="AC177" s="16" t="str">
        <x:f>IF(ISNUMBER(J177),ROUND(J177*$AE$2,2),"")</x:f>
      </x:c>
    </x:row>
    <x:row r="178" ht="25" customHeight="1">
      <x:c r="A178" s="7" t="str">
        <x:v>13/1308/130822</x:v>
      </x:c>
      <x:c r="B178" s="7" t="str">
        <x:v>河北省</x:v>
      </x:c>
      <x:c r="C178" s="7" t="str">
        <x:v>承德市</x:v>
      </x:c>
      <x:c r="D178" s="7" t="str">
        <x:v>兴隆县</x:v>
      </x:c>
      <x:c r="E178" s="13" t="str">
        <x:v>130822</x:v>
      </x:c>
      <x:c r="F178" s="7" t="str">
        <x:v>行政区县选区</x:v>
      </x:c>
      <x:c r="G178" s="7" t="str">
        <x:v>四线</x:v>
      </x:c>
      <x:c r="H178" s="10" t="n">
        <x:v>0.4</x:v>
      </x:c>
      <x:c r="I178" s="16" t="str">
        <x:f>IF(ISNUMBER(U178),ROUND(H178*U178,4),"")</x:f>
      </x:c>
      <x:c r="J178" s="16" t="str">
        <x:f>IF(ISNUMBER(I178),I178,"")</x:f>
      </x:c>
      <x:c r="K178" s="17" t="str">
        <x:f>IF(AND(ISNUMBER(Q178),ISNUMBER(R178),Q178&gt;R178),"GDP超出基准，待核查",IF(ISNUMBER(I178),"按GDP规则计算","待核验，暂不生成区县报价"))</x:f>
        <x:v>待核验，暂不生成区县报价</x:v>
      </x:c>
      <x:c r="L178" s="7" t="str">
        <x:v>尚未取得同年份、同口径的区县GDP和同城最高值依据；不自动套用城市或主城区系数</x:v>
      </x:c>
      <x:c r="M178" s="15" t="str"/>
      <x:c r="N178" s="15"/>
      <x:c r="O178" s="15" t="str"/>
      <x:c r="P178" s="15" t="str"/>
      <x:c r="Q178" s="14"/>
      <x:c r="R178" s="14"/>
      <x:c r="S178" s="18" t="str">
        <x:f>IF(AND(ISNUMBER(Q178),ISNUMBER(R178),Q178&gt;0,R178&gt;0,Q178&lt;=R178,ISNUMBER(N178),N178=V178,P178&lt;&gt;"",P178=AB178,M178&lt;&gt;"",W178&lt;&gt;"",Z178&lt;&gt;"",AA178&lt;&gt;"",H178&gt;0,H178&lt;=1,X178="是",Y178="是"),Q178/R178,"")</x:f>
      </x:c>
      <x:c r="T178" s="17" t="str">
        <x:f>IF(ISNUMBER(S178),IF(S178&gt;=$AE$3,"经济一档",IF(S178&gt;=$AE$4,"经济二档","经济三档")),"待数据")</x:f>
        <x:v>待数据</x:v>
      </x:c>
      <x:c r="U178" s="16" t="str">
        <x:f>IF(ISNUMBER(S178),IF(S178&gt;=$AE$3,$AE$5,IF(S178&gt;=$AE$4,$AE$6,$AE$7)),"")</x:f>
      </x:c>
      <x:c r="V178" s="15"/>
      <x:c r="W178" s="15" t="str"/>
      <x:c r="X178" s="15" t="str">
        <x:v>否</x:v>
      </x:c>
      <x:c r="Y178" s="15" t="str">
        <x:v>否</x:v>
      </x:c>
      <x:c r="Z178" s="15" t="str"/>
      <x:c r="AA178" s="15" t="str"/>
      <x:c r="AB178" s="15" t="str"/>
      <x:c r="AC178" s="16" t="str">
        <x:f>IF(ISNUMBER(J178),ROUND(J178*$AE$2,2),"")</x:f>
      </x:c>
    </x:row>
    <x:row r="179" ht="25" customHeight="1">
      <x:c r="A179" s="7" t="str">
        <x:v>13/1308/130824</x:v>
      </x:c>
      <x:c r="B179" s="7" t="str">
        <x:v>河北省</x:v>
      </x:c>
      <x:c r="C179" s="7" t="str">
        <x:v>承德市</x:v>
      </x:c>
      <x:c r="D179" s="7" t="str">
        <x:v>滦平县</x:v>
      </x:c>
      <x:c r="E179" s="13" t="str">
        <x:v>130824</x:v>
      </x:c>
      <x:c r="F179" s="7" t="str">
        <x:v>行政区县选区</x:v>
      </x:c>
      <x:c r="G179" s="7" t="str">
        <x:v>四线</x:v>
      </x:c>
      <x:c r="H179" s="10" t="n">
        <x:v>0.4</x:v>
      </x:c>
      <x:c r="I179" s="16" t="str">
        <x:f>IF(ISNUMBER(U179),ROUND(H179*U179,4),"")</x:f>
      </x:c>
      <x:c r="J179" s="16" t="str">
        <x:f>IF(ISNUMBER(I179),I179,"")</x:f>
      </x:c>
      <x:c r="K179" s="17" t="str">
        <x:f>IF(AND(ISNUMBER(Q179),ISNUMBER(R179),Q179&gt;R179),"GDP超出基准，待核查",IF(ISNUMBER(I179),"按GDP规则计算","待核验，暂不生成区县报价"))</x:f>
        <x:v>待核验，暂不生成区县报价</x:v>
      </x:c>
      <x:c r="L179" s="7" t="str">
        <x:v>尚未取得同年份、同口径的区县GDP和同城最高值依据；不自动套用城市或主城区系数</x:v>
      </x:c>
      <x:c r="M179" s="15" t="str"/>
      <x:c r="N179" s="15"/>
      <x:c r="O179" s="15" t="str"/>
      <x:c r="P179" s="15" t="str"/>
      <x:c r="Q179" s="14"/>
      <x:c r="R179" s="14"/>
      <x:c r="S179" s="18" t="str">
        <x:f>IF(AND(ISNUMBER(Q179),ISNUMBER(R179),Q179&gt;0,R179&gt;0,Q179&lt;=R179,ISNUMBER(N179),N179=V179,P179&lt;&gt;"",P179=AB179,M179&lt;&gt;"",W179&lt;&gt;"",Z179&lt;&gt;"",AA179&lt;&gt;"",H179&gt;0,H179&lt;=1,X179="是",Y179="是"),Q179/R179,"")</x:f>
      </x:c>
      <x:c r="T179" s="17" t="str">
        <x:f>IF(ISNUMBER(S179),IF(S179&gt;=$AE$3,"经济一档",IF(S179&gt;=$AE$4,"经济二档","经济三档")),"待数据")</x:f>
        <x:v>待数据</x:v>
      </x:c>
      <x:c r="U179" s="16" t="str">
        <x:f>IF(ISNUMBER(S179),IF(S179&gt;=$AE$3,$AE$5,IF(S179&gt;=$AE$4,$AE$6,$AE$7)),"")</x:f>
      </x:c>
      <x:c r="V179" s="15"/>
      <x:c r="W179" s="15" t="str"/>
      <x:c r="X179" s="15" t="str">
        <x:v>否</x:v>
      </x:c>
      <x:c r="Y179" s="15" t="str">
        <x:v>否</x:v>
      </x:c>
      <x:c r="Z179" s="15" t="str"/>
      <x:c r="AA179" s="15" t="str"/>
      <x:c r="AB179" s="15" t="str"/>
      <x:c r="AC179" s="16" t="str">
        <x:f>IF(ISNUMBER(J179),ROUND(J179*$AE$2,2),"")</x:f>
      </x:c>
    </x:row>
    <x:row r="180" ht="25" customHeight="1">
      <x:c r="A180" s="7" t="str">
        <x:v>13/1308/130825</x:v>
      </x:c>
      <x:c r="B180" s="7" t="str">
        <x:v>河北省</x:v>
      </x:c>
      <x:c r="C180" s="7" t="str">
        <x:v>承德市</x:v>
      </x:c>
      <x:c r="D180" s="7" t="str">
        <x:v>隆化县</x:v>
      </x:c>
      <x:c r="E180" s="13" t="str">
        <x:v>130825</x:v>
      </x:c>
      <x:c r="F180" s="7" t="str">
        <x:v>行政区县选区</x:v>
      </x:c>
      <x:c r="G180" s="7" t="str">
        <x:v>四线</x:v>
      </x:c>
      <x:c r="H180" s="10" t="n">
        <x:v>0.4</x:v>
      </x:c>
      <x:c r="I180" s="16" t="str">
        <x:f>IF(ISNUMBER(U180),ROUND(H180*U180,4),"")</x:f>
      </x:c>
      <x:c r="J180" s="16" t="str">
        <x:f>IF(ISNUMBER(I180),I180,"")</x:f>
      </x:c>
      <x:c r="K180" s="17" t="str">
        <x:f>IF(AND(ISNUMBER(Q180),ISNUMBER(R180),Q180&gt;R180),"GDP超出基准，待核查",IF(ISNUMBER(I180),"按GDP规则计算","待核验，暂不生成区县报价"))</x:f>
        <x:v>待核验，暂不生成区县报价</x:v>
      </x:c>
      <x:c r="L180" s="7" t="str">
        <x:v>尚未取得同年份、同口径的区县GDP和同城最高值依据；不自动套用城市或主城区系数</x:v>
      </x:c>
      <x:c r="M180" s="15" t="str"/>
      <x:c r="N180" s="15"/>
      <x:c r="O180" s="15" t="str"/>
      <x:c r="P180" s="15" t="str"/>
      <x:c r="Q180" s="14"/>
      <x:c r="R180" s="14"/>
      <x:c r="S180" s="18" t="str">
        <x:f>IF(AND(ISNUMBER(Q180),ISNUMBER(R180),Q180&gt;0,R180&gt;0,Q180&lt;=R180,ISNUMBER(N180),N180=V180,P180&lt;&gt;"",P180=AB180,M180&lt;&gt;"",W180&lt;&gt;"",Z180&lt;&gt;"",AA180&lt;&gt;"",H180&gt;0,H180&lt;=1,X180="是",Y180="是"),Q180/R180,"")</x:f>
      </x:c>
      <x:c r="T180" s="17" t="str">
        <x:f>IF(ISNUMBER(S180),IF(S180&gt;=$AE$3,"经济一档",IF(S180&gt;=$AE$4,"经济二档","经济三档")),"待数据")</x:f>
        <x:v>待数据</x:v>
      </x:c>
      <x:c r="U180" s="16" t="str">
        <x:f>IF(ISNUMBER(S180),IF(S180&gt;=$AE$3,$AE$5,IF(S180&gt;=$AE$4,$AE$6,$AE$7)),"")</x:f>
      </x:c>
      <x:c r="V180" s="15"/>
      <x:c r="W180" s="15" t="str"/>
      <x:c r="X180" s="15" t="str">
        <x:v>否</x:v>
      </x:c>
      <x:c r="Y180" s="15" t="str">
        <x:v>否</x:v>
      </x:c>
      <x:c r="Z180" s="15" t="str"/>
      <x:c r="AA180" s="15" t="str"/>
      <x:c r="AB180" s="15" t="str"/>
      <x:c r="AC180" s="16" t="str">
        <x:f>IF(ISNUMBER(J180),ROUND(J180*$AE$2,2),"")</x:f>
      </x:c>
    </x:row>
    <x:row r="181" ht="25" customHeight="1">
      <x:c r="A181" s="7" t="str">
        <x:v>13/1308/130826</x:v>
      </x:c>
      <x:c r="B181" s="7" t="str">
        <x:v>河北省</x:v>
      </x:c>
      <x:c r="C181" s="7" t="str">
        <x:v>承德市</x:v>
      </x:c>
      <x:c r="D181" s="7" t="str">
        <x:v>丰宁满族自治县</x:v>
      </x:c>
      <x:c r="E181" s="13" t="str">
        <x:v>130826</x:v>
      </x:c>
      <x:c r="F181" s="7" t="str">
        <x:v>行政区县选区</x:v>
      </x:c>
      <x:c r="G181" s="7" t="str">
        <x:v>四线</x:v>
      </x:c>
      <x:c r="H181" s="10" t="n">
        <x:v>0.4</x:v>
      </x:c>
      <x:c r="I181" s="16" t="str">
        <x:f>IF(ISNUMBER(U181),ROUND(H181*U181,4),"")</x:f>
      </x:c>
      <x:c r="J181" s="16" t="str">
        <x:f>IF(ISNUMBER(I181),I181,"")</x:f>
      </x:c>
      <x:c r="K181" s="17" t="str">
        <x:f>IF(AND(ISNUMBER(Q181),ISNUMBER(R181),Q181&gt;R181),"GDP超出基准，待核查",IF(ISNUMBER(I181),"按GDP规则计算","待核验，暂不生成区县报价"))</x:f>
        <x:v>待核验，暂不生成区县报价</x:v>
      </x:c>
      <x:c r="L181" s="7" t="str">
        <x:v>尚未取得同年份、同口径的区县GDP和同城最高值依据；不自动套用城市或主城区系数</x:v>
      </x:c>
      <x:c r="M181" s="15" t="str"/>
      <x:c r="N181" s="15"/>
      <x:c r="O181" s="15" t="str"/>
      <x:c r="P181" s="15" t="str"/>
      <x:c r="Q181" s="14"/>
      <x:c r="R181" s="14"/>
      <x:c r="S181" s="18" t="str">
        <x:f>IF(AND(ISNUMBER(Q181),ISNUMBER(R181),Q181&gt;0,R181&gt;0,Q181&lt;=R181,ISNUMBER(N181),N181=V181,P181&lt;&gt;"",P181=AB181,M181&lt;&gt;"",W181&lt;&gt;"",Z181&lt;&gt;"",AA181&lt;&gt;"",H181&gt;0,H181&lt;=1,X181="是",Y181="是"),Q181/R181,"")</x:f>
      </x:c>
      <x:c r="T181" s="17" t="str">
        <x:f>IF(ISNUMBER(S181),IF(S181&gt;=$AE$3,"经济一档",IF(S181&gt;=$AE$4,"经济二档","经济三档")),"待数据")</x:f>
        <x:v>待数据</x:v>
      </x:c>
      <x:c r="U181" s="16" t="str">
        <x:f>IF(ISNUMBER(S181),IF(S181&gt;=$AE$3,$AE$5,IF(S181&gt;=$AE$4,$AE$6,$AE$7)),"")</x:f>
      </x:c>
      <x:c r="V181" s="15"/>
      <x:c r="W181" s="15" t="str"/>
      <x:c r="X181" s="15" t="str">
        <x:v>否</x:v>
      </x:c>
      <x:c r="Y181" s="15" t="str">
        <x:v>否</x:v>
      </x:c>
      <x:c r="Z181" s="15" t="str"/>
      <x:c r="AA181" s="15" t="str"/>
      <x:c r="AB181" s="15" t="str"/>
      <x:c r="AC181" s="16" t="str">
        <x:f>IF(ISNUMBER(J181),ROUND(J181*$AE$2,2),"")</x:f>
      </x:c>
    </x:row>
    <x:row r="182" ht="25" customHeight="1">
      <x:c r="A182" s="7" t="str">
        <x:v>13/1308/130827</x:v>
      </x:c>
      <x:c r="B182" s="7" t="str">
        <x:v>河北省</x:v>
      </x:c>
      <x:c r="C182" s="7" t="str">
        <x:v>承德市</x:v>
      </x:c>
      <x:c r="D182" s="7" t="str">
        <x:v>宽城满族自治县</x:v>
      </x:c>
      <x:c r="E182" s="13" t="str">
        <x:v>130827</x:v>
      </x:c>
      <x:c r="F182" s="7" t="str">
        <x:v>行政区县选区</x:v>
      </x:c>
      <x:c r="G182" s="7" t="str">
        <x:v>四线</x:v>
      </x:c>
      <x:c r="H182" s="10" t="n">
        <x:v>0.4</x:v>
      </x:c>
      <x:c r="I182" s="16" t="str">
        <x:f>IF(ISNUMBER(U182),ROUND(H182*U182,4),"")</x:f>
      </x:c>
      <x:c r="J182" s="16" t="str">
        <x:f>IF(ISNUMBER(I182),I182,"")</x:f>
      </x:c>
      <x:c r="K182" s="17" t="str">
        <x:f>IF(AND(ISNUMBER(Q182),ISNUMBER(R182),Q182&gt;R182),"GDP超出基准，待核查",IF(ISNUMBER(I182),"按GDP规则计算","待核验，暂不生成区县报价"))</x:f>
        <x:v>待核验，暂不生成区县报价</x:v>
      </x:c>
      <x:c r="L182" s="7" t="str">
        <x:v>尚未取得同年份、同口径的区县GDP和同城最高值依据；不自动套用城市或主城区系数</x:v>
      </x:c>
      <x:c r="M182" s="15" t="str"/>
      <x:c r="N182" s="15"/>
      <x:c r="O182" s="15" t="str"/>
      <x:c r="P182" s="15" t="str"/>
      <x:c r="Q182" s="14"/>
      <x:c r="R182" s="14"/>
      <x:c r="S182" s="18" t="str">
        <x:f>IF(AND(ISNUMBER(Q182),ISNUMBER(R182),Q182&gt;0,R182&gt;0,Q182&lt;=R182,ISNUMBER(N182),N182=V182,P182&lt;&gt;"",P182=AB182,M182&lt;&gt;"",W182&lt;&gt;"",Z182&lt;&gt;"",AA182&lt;&gt;"",H182&gt;0,H182&lt;=1,X182="是",Y182="是"),Q182/R182,"")</x:f>
      </x:c>
      <x:c r="T182" s="17" t="str">
        <x:f>IF(ISNUMBER(S182),IF(S182&gt;=$AE$3,"经济一档",IF(S182&gt;=$AE$4,"经济二档","经济三档")),"待数据")</x:f>
        <x:v>待数据</x:v>
      </x:c>
      <x:c r="U182" s="16" t="str">
        <x:f>IF(ISNUMBER(S182),IF(S182&gt;=$AE$3,$AE$5,IF(S182&gt;=$AE$4,$AE$6,$AE$7)),"")</x:f>
      </x:c>
      <x:c r="V182" s="15"/>
      <x:c r="W182" s="15" t="str"/>
      <x:c r="X182" s="15" t="str">
        <x:v>否</x:v>
      </x:c>
      <x:c r="Y182" s="15" t="str">
        <x:v>否</x:v>
      </x:c>
      <x:c r="Z182" s="15" t="str"/>
      <x:c r="AA182" s="15" t="str"/>
      <x:c r="AB182" s="15" t="str"/>
      <x:c r="AC182" s="16" t="str">
        <x:f>IF(ISNUMBER(J182),ROUND(J182*$AE$2,2),"")</x:f>
      </x:c>
    </x:row>
    <x:row r="183" ht="25" customHeight="1">
      <x:c r="A183" s="7" t="str">
        <x:v>13/1308/130828</x:v>
      </x:c>
      <x:c r="B183" s="7" t="str">
        <x:v>河北省</x:v>
      </x:c>
      <x:c r="C183" s="7" t="str">
        <x:v>承德市</x:v>
      </x:c>
      <x:c r="D183" s="7" t="str">
        <x:v>围场满族蒙古族自治县</x:v>
      </x:c>
      <x:c r="E183" s="13" t="str">
        <x:v>130828</x:v>
      </x:c>
      <x:c r="F183" s="7" t="str">
        <x:v>行政区县选区</x:v>
      </x:c>
      <x:c r="G183" s="7" t="str">
        <x:v>四线</x:v>
      </x:c>
      <x:c r="H183" s="10" t="n">
        <x:v>0.4</x:v>
      </x:c>
      <x:c r="I183" s="16" t="str">
        <x:f>IF(ISNUMBER(U183),ROUND(H183*U183,4),"")</x:f>
      </x:c>
      <x:c r="J183" s="16" t="str">
        <x:f>IF(ISNUMBER(I183),I183,"")</x:f>
      </x:c>
      <x:c r="K183" s="17" t="str">
        <x:f>IF(AND(ISNUMBER(Q183),ISNUMBER(R183),Q183&gt;R183),"GDP超出基准，待核查",IF(ISNUMBER(I183),"按GDP规则计算","待核验，暂不生成区县报价"))</x:f>
        <x:v>待核验，暂不生成区县报价</x:v>
      </x:c>
      <x:c r="L183" s="7" t="str">
        <x:v>尚未取得同年份、同口径的区县GDP和同城最高值依据；不自动套用城市或主城区系数</x:v>
      </x:c>
      <x:c r="M183" s="15" t="str"/>
      <x:c r="N183" s="15"/>
      <x:c r="O183" s="15" t="str"/>
      <x:c r="P183" s="15" t="str"/>
      <x:c r="Q183" s="14"/>
      <x:c r="R183" s="14"/>
      <x:c r="S183" s="18" t="str">
        <x:f>IF(AND(ISNUMBER(Q183),ISNUMBER(R183),Q183&gt;0,R183&gt;0,Q183&lt;=R183,ISNUMBER(N183),N183=V183,P183&lt;&gt;"",P183=AB183,M183&lt;&gt;"",W183&lt;&gt;"",Z183&lt;&gt;"",AA183&lt;&gt;"",H183&gt;0,H183&lt;=1,X183="是",Y183="是"),Q183/R183,"")</x:f>
      </x:c>
      <x:c r="T183" s="17" t="str">
        <x:f>IF(ISNUMBER(S183),IF(S183&gt;=$AE$3,"经济一档",IF(S183&gt;=$AE$4,"经济二档","经济三档")),"待数据")</x:f>
        <x:v>待数据</x:v>
      </x:c>
      <x:c r="U183" s="16" t="str">
        <x:f>IF(ISNUMBER(S183),IF(S183&gt;=$AE$3,$AE$5,IF(S183&gt;=$AE$4,$AE$6,$AE$7)),"")</x:f>
      </x:c>
      <x:c r="V183" s="15"/>
      <x:c r="W183" s="15" t="str"/>
      <x:c r="X183" s="15" t="str">
        <x:v>否</x:v>
      </x:c>
      <x:c r="Y183" s="15" t="str">
        <x:v>否</x:v>
      </x:c>
      <x:c r="Z183" s="15" t="str"/>
      <x:c r="AA183" s="15" t="str"/>
      <x:c r="AB183" s="15" t="str"/>
      <x:c r="AC183" s="16" t="str">
        <x:f>IF(ISNUMBER(J183),ROUND(J183*$AE$2,2),"")</x:f>
      </x:c>
    </x:row>
    <x:row r="184" ht="25" customHeight="1">
      <x:c r="A184" s="7" t="str">
        <x:v>13/1308/130871</x:v>
      </x:c>
      <x:c r="B184" s="7" t="str">
        <x:v>河北省</x:v>
      </x:c>
      <x:c r="C184" s="7" t="str">
        <x:v>承德市</x:v>
      </x:c>
      <x:c r="D184" s="7" t="str">
        <x:v>承德高新技术产业开发区</x:v>
      </x:c>
      <x:c r="E184" s="13" t="str">
        <x:v>130871</x:v>
      </x:c>
      <x:c r="F184" s="7" t="str">
        <x:v>功能区或其他统计选区（非行政区县）</x:v>
      </x:c>
      <x:c r="G184" s="7" t="str">
        <x:v>四线</x:v>
      </x:c>
      <x:c r="H184" s="10" t="n">
        <x:v>0.4</x:v>
      </x:c>
      <x:c r="I184" s="16" t="str">
        <x:f>IF(ISNUMBER(U184),ROUND(H184*U184,4),"")</x:f>
      </x:c>
      <x:c r="J184" s="16" t="str">
        <x:f>IF(ISNUMBER(I184),I184,"")</x:f>
      </x:c>
      <x:c r="K184" s="17" t="str">
        <x:f>IF(AND(ISNUMBER(Q184),ISNUMBER(R184),Q184&gt;R184),"GDP超出基准，待核查",IF(ISNUMBER(I184),"按GDP规则计算","待核验，暂不生成区县报价"))</x:f>
        <x:v>待核验，暂不生成区县报价</x:v>
      </x:c>
      <x:c r="L184" s="7" t="str">
        <x:v>尚未取得同年份、同口径的区县GDP和同城最高值依据；不自动套用城市或主城区系数</x:v>
      </x:c>
      <x:c r="M184" s="15" t="str"/>
      <x:c r="N184" s="15"/>
      <x:c r="O184" s="15" t="str"/>
      <x:c r="P184" s="15" t="str"/>
      <x:c r="Q184" s="14"/>
      <x:c r="R184" s="14"/>
      <x:c r="S184" s="18" t="str">
        <x:f>IF(AND(ISNUMBER(Q184),ISNUMBER(R184),Q184&gt;0,R184&gt;0,Q184&lt;=R184,ISNUMBER(N184),N184=V184,P184&lt;&gt;"",P184=AB184,M184&lt;&gt;"",W184&lt;&gt;"",Z184&lt;&gt;"",AA184&lt;&gt;"",H184&gt;0,H184&lt;=1,X184="是",Y184="是"),Q184/R184,"")</x:f>
      </x:c>
      <x:c r="T184" s="17" t="str">
        <x:f>IF(ISNUMBER(S184),IF(S184&gt;=$AE$3,"经济一档",IF(S184&gt;=$AE$4,"经济二档","经济三档")),"待数据")</x:f>
        <x:v>待数据</x:v>
      </x:c>
      <x:c r="U184" s="16" t="str">
        <x:f>IF(ISNUMBER(S184),IF(S184&gt;=$AE$3,$AE$5,IF(S184&gt;=$AE$4,$AE$6,$AE$7)),"")</x:f>
      </x:c>
      <x:c r="V184" s="15"/>
      <x:c r="W184" s="15" t="str"/>
      <x:c r="X184" s="15" t="str">
        <x:v>否</x:v>
      </x:c>
      <x:c r="Y184" s="15" t="str">
        <x:v>否</x:v>
      </x:c>
      <x:c r="Z184" s="15" t="str"/>
      <x:c r="AA184" s="15" t="str"/>
      <x:c r="AB184" s="15" t="str"/>
      <x:c r="AC184" s="16" t="str">
        <x:f>IF(ISNUMBER(J184),ROUND(J184*$AE$2,2),"")</x:f>
      </x:c>
    </x:row>
    <x:row r="185" ht="25" customHeight="1">
      <x:c r="A185" s="7" t="str">
        <x:v>13/1308/130881</x:v>
      </x:c>
      <x:c r="B185" s="7" t="str">
        <x:v>河北省</x:v>
      </x:c>
      <x:c r="C185" s="7" t="str">
        <x:v>承德市</x:v>
      </x:c>
      <x:c r="D185" s="7" t="str">
        <x:v>平泉市</x:v>
      </x:c>
      <x:c r="E185" s="13" t="str">
        <x:v>130881</x:v>
      </x:c>
      <x:c r="F185" s="7" t="str">
        <x:v>行政区县选区</x:v>
      </x:c>
      <x:c r="G185" s="7" t="str">
        <x:v>四线</x:v>
      </x:c>
      <x:c r="H185" s="10" t="n">
        <x:v>0.4</x:v>
      </x:c>
      <x:c r="I185" s="16" t="str">
        <x:f>IF(ISNUMBER(U185),ROUND(H185*U185,4),"")</x:f>
      </x:c>
      <x:c r="J185" s="16" t="str">
        <x:f>IF(ISNUMBER(I185),I185,"")</x:f>
      </x:c>
      <x:c r="K185" s="17" t="str">
        <x:f>IF(AND(ISNUMBER(Q185),ISNUMBER(R185),Q185&gt;R185),"GDP超出基准，待核查",IF(ISNUMBER(I185),"按GDP规则计算","待核验，暂不生成区县报价"))</x:f>
        <x:v>待核验，暂不生成区县报价</x:v>
      </x:c>
      <x:c r="L185" s="7" t="str">
        <x:v>尚未取得同年份、同口径的区县GDP和同城最高值依据；不自动套用城市或主城区系数</x:v>
      </x:c>
      <x:c r="M185" s="15" t="str"/>
      <x:c r="N185" s="15"/>
      <x:c r="O185" s="15" t="str"/>
      <x:c r="P185" s="15" t="str"/>
      <x:c r="Q185" s="14"/>
      <x:c r="R185" s="14"/>
      <x:c r="S185" s="18" t="str">
        <x:f>IF(AND(ISNUMBER(Q185),ISNUMBER(R185),Q185&gt;0,R185&gt;0,Q185&lt;=R185,ISNUMBER(N185),N185=V185,P185&lt;&gt;"",P185=AB185,M185&lt;&gt;"",W185&lt;&gt;"",Z185&lt;&gt;"",AA185&lt;&gt;"",H185&gt;0,H185&lt;=1,X185="是",Y185="是"),Q185/R185,"")</x:f>
      </x:c>
      <x:c r="T185" s="17" t="str">
        <x:f>IF(ISNUMBER(S185),IF(S185&gt;=$AE$3,"经济一档",IF(S185&gt;=$AE$4,"经济二档","经济三档")),"待数据")</x:f>
        <x:v>待数据</x:v>
      </x:c>
      <x:c r="U185" s="16" t="str">
        <x:f>IF(ISNUMBER(S185),IF(S185&gt;=$AE$3,$AE$5,IF(S185&gt;=$AE$4,$AE$6,$AE$7)),"")</x:f>
      </x:c>
      <x:c r="V185" s="15"/>
      <x:c r="W185" s="15" t="str"/>
      <x:c r="X185" s="15" t="str">
        <x:v>否</x:v>
      </x:c>
      <x:c r="Y185" s="15" t="str">
        <x:v>否</x:v>
      </x:c>
      <x:c r="Z185" s="15" t="str"/>
      <x:c r="AA185" s="15" t="str"/>
      <x:c r="AB185" s="15" t="str"/>
      <x:c r="AC185" s="16" t="str">
        <x:f>IF(ISNUMBER(J185),ROUND(J185*$AE$2,2),"")</x:f>
      </x:c>
    </x:row>
    <x:row r="186" ht="25" customHeight="1">
      <x:c r="A186" s="7" t="str">
        <x:v>13/1309/130902</x:v>
      </x:c>
      <x:c r="B186" s="7" t="str">
        <x:v>河北省</x:v>
      </x:c>
      <x:c r="C186" s="7" t="str">
        <x:v>沧州市</x:v>
      </x:c>
      <x:c r="D186" s="7" t="str">
        <x:v>新华区</x:v>
      </x:c>
      <x:c r="E186" s="13" t="str">
        <x:v>130902</x:v>
      </x:c>
      <x:c r="F186" s="7" t="str">
        <x:v>行政区县选区</x:v>
      </x:c>
      <x:c r="G186" s="7" t="str">
        <x:v>三线</x:v>
      </x:c>
      <x:c r="H186" s="10" t="n">
        <x:v>0.5</x:v>
      </x:c>
      <x:c r="I186" s="16" t="str">
        <x:f>IF(ISNUMBER(U186),ROUND(H186*U186,4),"")</x:f>
      </x:c>
      <x:c r="J186" s="16" t="str">
        <x:f>IF(ISNUMBER(I186),I186,"")</x:f>
      </x:c>
      <x:c r="K186" s="17" t="str">
        <x:f>IF(AND(ISNUMBER(Q186),ISNUMBER(R186),Q186&gt;R186),"GDP超出基准，待核查",IF(ISNUMBER(I186),"按GDP规则计算","待核验，暂不生成区县报价"))</x:f>
        <x:v>待核验，暂不生成区县报价</x:v>
      </x:c>
      <x:c r="L186" s="7" t="str">
        <x:v>尚未取得同年份、同口径的区县GDP和同城最高值依据；不自动套用城市或主城区系数</x:v>
      </x:c>
      <x:c r="M186" s="15" t="str"/>
      <x:c r="N186" s="15"/>
      <x:c r="O186" s="15" t="str"/>
      <x:c r="P186" s="15" t="str"/>
      <x:c r="Q186" s="14"/>
      <x:c r="R186" s="14"/>
      <x:c r="S186" s="18" t="str">
        <x:f>IF(AND(ISNUMBER(Q186),ISNUMBER(R186),Q186&gt;0,R186&gt;0,Q186&lt;=R186,ISNUMBER(N186),N186=V186,P186&lt;&gt;"",P186=AB186,M186&lt;&gt;"",W186&lt;&gt;"",Z186&lt;&gt;"",AA186&lt;&gt;"",H186&gt;0,H186&lt;=1,X186="是",Y186="是"),Q186/R186,"")</x:f>
      </x:c>
      <x:c r="T186" s="17" t="str">
        <x:f>IF(ISNUMBER(S186),IF(S186&gt;=$AE$3,"经济一档",IF(S186&gt;=$AE$4,"经济二档","经济三档")),"待数据")</x:f>
        <x:v>待数据</x:v>
      </x:c>
      <x:c r="U186" s="16" t="str">
        <x:f>IF(ISNUMBER(S186),IF(S186&gt;=$AE$3,$AE$5,IF(S186&gt;=$AE$4,$AE$6,$AE$7)),"")</x:f>
      </x:c>
      <x:c r="V186" s="15"/>
      <x:c r="W186" s="15" t="str"/>
      <x:c r="X186" s="15" t="str">
        <x:v>否</x:v>
      </x:c>
      <x:c r="Y186" s="15" t="str">
        <x:v>否</x:v>
      </x:c>
      <x:c r="Z186" s="15" t="str"/>
      <x:c r="AA186" s="15" t="str"/>
      <x:c r="AB186" s="15" t="str"/>
      <x:c r="AC186" s="16" t="str">
        <x:f>IF(ISNUMBER(J186),ROUND(J186*$AE$2,2),"")</x:f>
      </x:c>
    </x:row>
    <x:row r="187" ht="25" customHeight="1">
      <x:c r="A187" s="7" t="str">
        <x:v>13/1309/130903</x:v>
      </x:c>
      <x:c r="B187" s="7" t="str">
        <x:v>河北省</x:v>
      </x:c>
      <x:c r="C187" s="7" t="str">
        <x:v>沧州市</x:v>
      </x:c>
      <x:c r="D187" s="7" t="str">
        <x:v>运河区</x:v>
      </x:c>
      <x:c r="E187" s="13" t="str">
        <x:v>130903</x:v>
      </x:c>
      <x:c r="F187" s="7" t="str">
        <x:v>行政区县选区</x:v>
      </x:c>
      <x:c r="G187" s="7" t="str">
        <x:v>三线</x:v>
      </x:c>
      <x:c r="H187" s="10" t="n">
        <x:v>0.5</x:v>
      </x:c>
      <x:c r="I187" s="16" t="str">
        <x:f>IF(ISNUMBER(U187),ROUND(H187*U187,4),"")</x:f>
      </x:c>
      <x:c r="J187" s="16" t="str">
        <x:f>IF(ISNUMBER(I187),I187,"")</x:f>
      </x:c>
      <x:c r="K187" s="17" t="str">
        <x:f>IF(AND(ISNUMBER(Q187),ISNUMBER(R187),Q187&gt;R187),"GDP超出基准，待核查",IF(ISNUMBER(I187),"按GDP规则计算","待核验，暂不生成区县报价"))</x:f>
        <x:v>待核验，暂不生成区县报价</x:v>
      </x:c>
      <x:c r="L187" s="7" t="str">
        <x:v>尚未取得同年份、同口径的区县GDP和同城最高值依据；不自动套用城市或主城区系数</x:v>
      </x:c>
      <x:c r="M187" s="15" t="str"/>
      <x:c r="N187" s="15"/>
      <x:c r="O187" s="15" t="str"/>
      <x:c r="P187" s="15" t="str"/>
      <x:c r="Q187" s="14"/>
      <x:c r="R187" s="14"/>
      <x:c r="S187" s="18" t="str">
        <x:f>IF(AND(ISNUMBER(Q187),ISNUMBER(R187),Q187&gt;0,R187&gt;0,Q187&lt;=R187,ISNUMBER(N187),N187=V187,P187&lt;&gt;"",P187=AB187,M187&lt;&gt;"",W187&lt;&gt;"",Z187&lt;&gt;"",AA187&lt;&gt;"",H187&gt;0,H187&lt;=1,X187="是",Y187="是"),Q187/R187,"")</x:f>
      </x:c>
      <x:c r="T187" s="17" t="str">
        <x:f>IF(ISNUMBER(S187),IF(S187&gt;=$AE$3,"经济一档",IF(S187&gt;=$AE$4,"经济二档","经济三档")),"待数据")</x:f>
        <x:v>待数据</x:v>
      </x:c>
      <x:c r="U187" s="16" t="str">
        <x:f>IF(ISNUMBER(S187),IF(S187&gt;=$AE$3,$AE$5,IF(S187&gt;=$AE$4,$AE$6,$AE$7)),"")</x:f>
      </x:c>
      <x:c r="V187" s="15"/>
      <x:c r="W187" s="15" t="str"/>
      <x:c r="X187" s="15" t="str">
        <x:v>否</x:v>
      </x:c>
      <x:c r="Y187" s="15" t="str">
        <x:v>否</x:v>
      </x:c>
      <x:c r="Z187" s="15" t="str"/>
      <x:c r="AA187" s="15" t="str"/>
      <x:c r="AB187" s="15" t="str"/>
      <x:c r="AC187" s="16" t="str">
        <x:f>IF(ISNUMBER(J187),ROUND(J187*$AE$2,2),"")</x:f>
      </x:c>
    </x:row>
    <x:row r="188" ht="25" customHeight="1">
      <x:c r="A188" s="7" t="str">
        <x:v>13/1309/130921</x:v>
      </x:c>
      <x:c r="B188" s="7" t="str">
        <x:v>河北省</x:v>
      </x:c>
      <x:c r="C188" s="7" t="str">
        <x:v>沧州市</x:v>
      </x:c>
      <x:c r="D188" s="7" t="str">
        <x:v>沧县</x:v>
      </x:c>
      <x:c r="E188" s="13" t="str">
        <x:v>130921</x:v>
      </x:c>
      <x:c r="F188" s="7" t="str">
        <x:v>行政区县选区</x:v>
      </x:c>
      <x:c r="G188" s="7" t="str">
        <x:v>三线</x:v>
      </x:c>
      <x:c r="H188" s="10" t="n">
        <x:v>0.5</x:v>
      </x:c>
      <x:c r="I188" s="16" t="str">
        <x:f>IF(ISNUMBER(U188),ROUND(H188*U188,4),"")</x:f>
      </x:c>
      <x:c r="J188" s="16" t="str">
        <x:f>IF(ISNUMBER(I188),I188,"")</x:f>
      </x:c>
      <x:c r="K188" s="17" t="str">
        <x:f>IF(AND(ISNUMBER(Q188),ISNUMBER(R188),Q188&gt;R188),"GDP超出基准，待核查",IF(ISNUMBER(I188),"按GDP规则计算","待核验，暂不生成区县报价"))</x:f>
        <x:v>待核验，暂不生成区县报价</x:v>
      </x:c>
      <x:c r="L188" s="7" t="str">
        <x:v>尚未取得同年份、同口径的区县GDP和同城最高值依据；不自动套用城市或主城区系数</x:v>
      </x:c>
      <x:c r="M188" s="15" t="str"/>
      <x:c r="N188" s="15"/>
      <x:c r="O188" s="15" t="str"/>
      <x:c r="P188" s="15" t="str"/>
      <x:c r="Q188" s="14"/>
      <x:c r="R188" s="14"/>
      <x:c r="S188" s="18" t="str">
        <x:f>IF(AND(ISNUMBER(Q188),ISNUMBER(R188),Q188&gt;0,R188&gt;0,Q188&lt;=R188,ISNUMBER(N188),N188=V188,P188&lt;&gt;"",P188=AB188,M188&lt;&gt;"",W188&lt;&gt;"",Z188&lt;&gt;"",AA188&lt;&gt;"",H188&gt;0,H188&lt;=1,X188="是",Y188="是"),Q188/R188,"")</x:f>
      </x:c>
      <x:c r="T188" s="17" t="str">
        <x:f>IF(ISNUMBER(S188),IF(S188&gt;=$AE$3,"经济一档",IF(S188&gt;=$AE$4,"经济二档","经济三档")),"待数据")</x:f>
        <x:v>待数据</x:v>
      </x:c>
      <x:c r="U188" s="16" t="str">
        <x:f>IF(ISNUMBER(S188),IF(S188&gt;=$AE$3,$AE$5,IF(S188&gt;=$AE$4,$AE$6,$AE$7)),"")</x:f>
      </x:c>
      <x:c r="V188" s="15"/>
      <x:c r="W188" s="15" t="str"/>
      <x:c r="X188" s="15" t="str">
        <x:v>否</x:v>
      </x:c>
      <x:c r="Y188" s="15" t="str">
        <x:v>否</x:v>
      </x:c>
      <x:c r="Z188" s="15" t="str"/>
      <x:c r="AA188" s="15" t="str"/>
      <x:c r="AB188" s="15" t="str"/>
      <x:c r="AC188" s="16" t="str">
        <x:f>IF(ISNUMBER(J188),ROUND(J188*$AE$2,2),"")</x:f>
      </x:c>
    </x:row>
    <x:row r="189" ht="25" customHeight="1">
      <x:c r="A189" s="7" t="str">
        <x:v>13/1309/130922</x:v>
      </x:c>
      <x:c r="B189" s="7" t="str">
        <x:v>河北省</x:v>
      </x:c>
      <x:c r="C189" s="7" t="str">
        <x:v>沧州市</x:v>
      </x:c>
      <x:c r="D189" s="7" t="str">
        <x:v>青县</x:v>
      </x:c>
      <x:c r="E189" s="13" t="str">
        <x:v>130922</x:v>
      </x:c>
      <x:c r="F189" s="7" t="str">
        <x:v>行政区县选区</x:v>
      </x:c>
      <x:c r="G189" s="7" t="str">
        <x:v>三线</x:v>
      </x:c>
      <x:c r="H189" s="10" t="n">
        <x:v>0.5</x:v>
      </x:c>
      <x:c r="I189" s="16" t="str">
        <x:f>IF(ISNUMBER(U189),ROUND(H189*U189,4),"")</x:f>
      </x:c>
      <x:c r="J189" s="16" t="str">
        <x:f>IF(ISNUMBER(I189),I189,"")</x:f>
      </x:c>
      <x:c r="K189" s="17" t="str">
        <x:f>IF(AND(ISNUMBER(Q189),ISNUMBER(R189),Q189&gt;R189),"GDP超出基准，待核查",IF(ISNUMBER(I189),"按GDP规则计算","待核验，暂不生成区县报价"))</x:f>
        <x:v>待核验，暂不生成区县报价</x:v>
      </x:c>
      <x:c r="L189" s="7" t="str">
        <x:v>尚未取得同年份、同口径的区县GDP和同城最高值依据；不自动套用城市或主城区系数</x:v>
      </x:c>
      <x:c r="M189" s="15" t="str"/>
      <x:c r="N189" s="15"/>
      <x:c r="O189" s="15" t="str"/>
      <x:c r="P189" s="15" t="str"/>
      <x:c r="Q189" s="14"/>
      <x:c r="R189" s="14"/>
      <x:c r="S189" s="18" t="str">
        <x:f>IF(AND(ISNUMBER(Q189),ISNUMBER(R189),Q189&gt;0,R189&gt;0,Q189&lt;=R189,ISNUMBER(N189),N189=V189,P189&lt;&gt;"",P189=AB189,M189&lt;&gt;"",W189&lt;&gt;"",Z189&lt;&gt;"",AA189&lt;&gt;"",H189&gt;0,H189&lt;=1,X189="是",Y189="是"),Q189/R189,"")</x:f>
      </x:c>
      <x:c r="T189" s="17" t="str">
        <x:f>IF(ISNUMBER(S189),IF(S189&gt;=$AE$3,"经济一档",IF(S189&gt;=$AE$4,"经济二档","经济三档")),"待数据")</x:f>
        <x:v>待数据</x:v>
      </x:c>
      <x:c r="U189" s="16" t="str">
        <x:f>IF(ISNUMBER(S189),IF(S189&gt;=$AE$3,$AE$5,IF(S189&gt;=$AE$4,$AE$6,$AE$7)),"")</x:f>
      </x:c>
      <x:c r="V189" s="15"/>
      <x:c r="W189" s="15" t="str"/>
      <x:c r="X189" s="15" t="str">
        <x:v>否</x:v>
      </x:c>
      <x:c r="Y189" s="15" t="str">
        <x:v>否</x:v>
      </x:c>
      <x:c r="Z189" s="15" t="str"/>
      <x:c r="AA189" s="15" t="str"/>
      <x:c r="AB189" s="15" t="str"/>
      <x:c r="AC189" s="16" t="str">
        <x:f>IF(ISNUMBER(J189),ROUND(J189*$AE$2,2),"")</x:f>
      </x:c>
    </x:row>
    <x:row r="190" ht="25" customHeight="1">
      <x:c r="A190" s="7" t="str">
        <x:v>13/1309/130923</x:v>
      </x:c>
      <x:c r="B190" s="7" t="str">
        <x:v>河北省</x:v>
      </x:c>
      <x:c r="C190" s="7" t="str">
        <x:v>沧州市</x:v>
      </x:c>
      <x:c r="D190" s="7" t="str">
        <x:v>东光县</x:v>
      </x:c>
      <x:c r="E190" s="13" t="str">
        <x:v>130923</x:v>
      </x:c>
      <x:c r="F190" s="7" t="str">
        <x:v>行政区县选区</x:v>
      </x:c>
      <x:c r="G190" s="7" t="str">
        <x:v>三线</x:v>
      </x:c>
      <x:c r="H190" s="10" t="n">
        <x:v>0.5</x:v>
      </x:c>
      <x:c r="I190" s="16" t="str">
        <x:f>IF(ISNUMBER(U190),ROUND(H190*U190,4),"")</x:f>
      </x:c>
      <x:c r="J190" s="16" t="str">
        <x:f>IF(ISNUMBER(I190),I190,"")</x:f>
      </x:c>
      <x:c r="K190" s="17" t="str">
        <x:f>IF(AND(ISNUMBER(Q190),ISNUMBER(R190),Q190&gt;R190),"GDP超出基准，待核查",IF(ISNUMBER(I190),"按GDP规则计算","待核验，暂不生成区县报价"))</x:f>
        <x:v>待核验，暂不生成区县报价</x:v>
      </x:c>
      <x:c r="L190" s="7" t="str">
        <x:v>尚未取得同年份、同口径的区县GDP和同城最高值依据；不自动套用城市或主城区系数</x:v>
      </x:c>
      <x:c r="M190" s="15" t="str"/>
      <x:c r="N190" s="15"/>
      <x:c r="O190" s="15" t="str"/>
      <x:c r="P190" s="15" t="str"/>
      <x:c r="Q190" s="14"/>
      <x:c r="R190" s="14"/>
      <x:c r="S190" s="18" t="str">
        <x:f>IF(AND(ISNUMBER(Q190),ISNUMBER(R190),Q190&gt;0,R190&gt;0,Q190&lt;=R190,ISNUMBER(N190),N190=V190,P190&lt;&gt;"",P190=AB190,M190&lt;&gt;"",W190&lt;&gt;"",Z190&lt;&gt;"",AA190&lt;&gt;"",H190&gt;0,H190&lt;=1,X190="是",Y190="是"),Q190/R190,"")</x:f>
      </x:c>
      <x:c r="T190" s="17" t="str">
        <x:f>IF(ISNUMBER(S190),IF(S190&gt;=$AE$3,"经济一档",IF(S190&gt;=$AE$4,"经济二档","经济三档")),"待数据")</x:f>
        <x:v>待数据</x:v>
      </x:c>
      <x:c r="U190" s="16" t="str">
        <x:f>IF(ISNUMBER(S190),IF(S190&gt;=$AE$3,$AE$5,IF(S190&gt;=$AE$4,$AE$6,$AE$7)),"")</x:f>
      </x:c>
      <x:c r="V190" s="15"/>
      <x:c r="W190" s="15" t="str"/>
      <x:c r="X190" s="15" t="str">
        <x:v>否</x:v>
      </x:c>
      <x:c r="Y190" s="15" t="str">
        <x:v>否</x:v>
      </x:c>
      <x:c r="Z190" s="15" t="str"/>
      <x:c r="AA190" s="15" t="str"/>
      <x:c r="AB190" s="15" t="str"/>
      <x:c r="AC190" s="16" t="str">
        <x:f>IF(ISNUMBER(J190),ROUND(J190*$AE$2,2),"")</x:f>
      </x:c>
    </x:row>
    <x:row r="191" ht="25" customHeight="1">
      <x:c r="A191" s="7" t="str">
        <x:v>13/1309/130924</x:v>
      </x:c>
      <x:c r="B191" s="7" t="str">
        <x:v>河北省</x:v>
      </x:c>
      <x:c r="C191" s="7" t="str">
        <x:v>沧州市</x:v>
      </x:c>
      <x:c r="D191" s="7" t="str">
        <x:v>海兴县</x:v>
      </x:c>
      <x:c r="E191" s="13" t="str">
        <x:v>130924</x:v>
      </x:c>
      <x:c r="F191" s="7" t="str">
        <x:v>行政区县选区</x:v>
      </x:c>
      <x:c r="G191" s="7" t="str">
        <x:v>三线</x:v>
      </x:c>
      <x:c r="H191" s="10" t="n">
        <x:v>0.5</x:v>
      </x:c>
      <x:c r="I191" s="16" t="str">
        <x:f>IF(ISNUMBER(U191),ROUND(H191*U191,4),"")</x:f>
      </x:c>
      <x:c r="J191" s="16" t="str">
        <x:f>IF(ISNUMBER(I191),I191,"")</x:f>
      </x:c>
      <x:c r="K191" s="17" t="str">
        <x:f>IF(AND(ISNUMBER(Q191),ISNUMBER(R191),Q191&gt;R191),"GDP超出基准，待核查",IF(ISNUMBER(I191),"按GDP规则计算","待核验，暂不生成区县报价"))</x:f>
        <x:v>待核验，暂不生成区县报价</x:v>
      </x:c>
      <x:c r="L191" s="7" t="str">
        <x:v>尚未取得同年份、同口径的区县GDP和同城最高值依据；不自动套用城市或主城区系数</x:v>
      </x:c>
      <x:c r="M191" s="15" t="str"/>
      <x:c r="N191" s="15"/>
      <x:c r="O191" s="15" t="str"/>
      <x:c r="P191" s="15" t="str"/>
      <x:c r="Q191" s="14"/>
      <x:c r="R191" s="14"/>
      <x:c r="S191" s="18" t="str">
        <x:f>IF(AND(ISNUMBER(Q191),ISNUMBER(R191),Q191&gt;0,R191&gt;0,Q191&lt;=R191,ISNUMBER(N191),N191=V191,P191&lt;&gt;"",P191=AB191,M191&lt;&gt;"",W191&lt;&gt;"",Z191&lt;&gt;"",AA191&lt;&gt;"",H191&gt;0,H191&lt;=1,X191="是",Y191="是"),Q191/R191,"")</x:f>
      </x:c>
      <x:c r="T191" s="17" t="str">
        <x:f>IF(ISNUMBER(S191),IF(S191&gt;=$AE$3,"经济一档",IF(S191&gt;=$AE$4,"经济二档","经济三档")),"待数据")</x:f>
        <x:v>待数据</x:v>
      </x:c>
      <x:c r="U191" s="16" t="str">
        <x:f>IF(ISNUMBER(S191),IF(S191&gt;=$AE$3,$AE$5,IF(S191&gt;=$AE$4,$AE$6,$AE$7)),"")</x:f>
      </x:c>
      <x:c r="V191" s="15"/>
      <x:c r="W191" s="15" t="str"/>
      <x:c r="X191" s="15" t="str">
        <x:v>否</x:v>
      </x:c>
      <x:c r="Y191" s="15" t="str">
        <x:v>否</x:v>
      </x:c>
      <x:c r="Z191" s="15" t="str"/>
      <x:c r="AA191" s="15" t="str"/>
      <x:c r="AB191" s="15" t="str"/>
      <x:c r="AC191" s="16" t="str">
        <x:f>IF(ISNUMBER(J191),ROUND(J191*$AE$2,2),"")</x:f>
      </x:c>
    </x:row>
    <x:row r="192" ht="25" customHeight="1">
      <x:c r="A192" s="7" t="str">
        <x:v>13/1309/130925</x:v>
      </x:c>
      <x:c r="B192" s="7" t="str">
        <x:v>河北省</x:v>
      </x:c>
      <x:c r="C192" s="7" t="str">
        <x:v>沧州市</x:v>
      </x:c>
      <x:c r="D192" s="7" t="str">
        <x:v>盐山县</x:v>
      </x:c>
      <x:c r="E192" s="13" t="str">
        <x:v>130925</x:v>
      </x:c>
      <x:c r="F192" s="7" t="str">
        <x:v>行政区县选区</x:v>
      </x:c>
      <x:c r="G192" s="7" t="str">
        <x:v>三线</x:v>
      </x:c>
      <x:c r="H192" s="10" t="n">
        <x:v>0.5</x:v>
      </x:c>
      <x:c r="I192" s="16" t="str">
        <x:f>IF(ISNUMBER(U192),ROUND(H192*U192,4),"")</x:f>
      </x:c>
      <x:c r="J192" s="16" t="str">
        <x:f>IF(ISNUMBER(I192),I192,"")</x:f>
      </x:c>
      <x:c r="K192" s="17" t="str">
        <x:f>IF(AND(ISNUMBER(Q192),ISNUMBER(R192),Q192&gt;R192),"GDP超出基准，待核查",IF(ISNUMBER(I192),"按GDP规则计算","待核验，暂不生成区县报价"))</x:f>
        <x:v>待核验，暂不生成区县报价</x:v>
      </x:c>
      <x:c r="L192" s="7" t="str">
        <x:v>尚未取得同年份、同口径的区县GDP和同城最高值依据；不自动套用城市或主城区系数</x:v>
      </x:c>
      <x:c r="M192" s="15" t="str"/>
      <x:c r="N192" s="15"/>
      <x:c r="O192" s="15" t="str"/>
      <x:c r="P192" s="15" t="str"/>
      <x:c r="Q192" s="14"/>
      <x:c r="R192" s="14"/>
      <x:c r="S192" s="18" t="str">
        <x:f>IF(AND(ISNUMBER(Q192),ISNUMBER(R192),Q192&gt;0,R192&gt;0,Q192&lt;=R192,ISNUMBER(N192),N192=V192,P192&lt;&gt;"",P192=AB192,M192&lt;&gt;"",W192&lt;&gt;"",Z192&lt;&gt;"",AA192&lt;&gt;"",H192&gt;0,H192&lt;=1,X192="是",Y192="是"),Q192/R192,"")</x:f>
      </x:c>
      <x:c r="T192" s="17" t="str">
        <x:f>IF(ISNUMBER(S192),IF(S192&gt;=$AE$3,"经济一档",IF(S192&gt;=$AE$4,"经济二档","经济三档")),"待数据")</x:f>
        <x:v>待数据</x:v>
      </x:c>
      <x:c r="U192" s="16" t="str">
        <x:f>IF(ISNUMBER(S192),IF(S192&gt;=$AE$3,$AE$5,IF(S192&gt;=$AE$4,$AE$6,$AE$7)),"")</x:f>
      </x:c>
      <x:c r="V192" s="15"/>
      <x:c r="W192" s="15" t="str"/>
      <x:c r="X192" s="15" t="str">
        <x:v>否</x:v>
      </x:c>
      <x:c r="Y192" s="15" t="str">
        <x:v>否</x:v>
      </x:c>
      <x:c r="Z192" s="15" t="str"/>
      <x:c r="AA192" s="15" t="str"/>
      <x:c r="AB192" s="15" t="str"/>
      <x:c r="AC192" s="16" t="str">
        <x:f>IF(ISNUMBER(J192),ROUND(J192*$AE$2,2),"")</x:f>
      </x:c>
    </x:row>
    <x:row r="193" ht="25" customHeight="1">
      <x:c r="A193" s="7" t="str">
        <x:v>13/1309/130926</x:v>
      </x:c>
      <x:c r="B193" s="7" t="str">
        <x:v>河北省</x:v>
      </x:c>
      <x:c r="C193" s="7" t="str">
        <x:v>沧州市</x:v>
      </x:c>
      <x:c r="D193" s="7" t="str">
        <x:v>肃宁县</x:v>
      </x:c>
      <x:c r="E193" s="13" t="str">
        <x:v>130926</x:v>
      </x:c>
      <x:c r="F193" s="7" t="str">
        <x:v>行政区县选区</x:v>
      </x:c>
      <x:c r="G193" s="7" t="str">
        <x:v>三线</x:v>
      </x:c>
      <x:c r="H193" s="10" t="n">
        <x:v>0.5</x:v>
      </x:c>
      <x:c r="I193" s="16" t="str">
        <x:f>IF(ISNUMBER(U193),ROUND(H193*U193,4),"")</x:f>
      </x:c>
      <x:c r="J193" s="16" t="str">
        <x:f>IF(ISNUMBER(I193),I193,"")</x:f>
      </x:c>
      <x:c r="K193" s="17" t="str">
        <x:f>IF(AND(ISNUMBER(Q193),ISNUMBER(R193),Q193&gt;R193),"GDP超出基准，待核查",IF(ISNUMBER(I193),"按GDP规则计算","待核验，暂不生成区县报价"))</x:f>
        <x:v>待核验，暂不生成区县报价</x:v>
      </x:c>
      <x:c r="L193" s="7" t="str">
        <x:v>尚未取得同年份、同口径的区县GDP和同城最高值依据；不自动套用城市或主城区系数</x:v>
      </x:c>
      <x:c r="M193" s="15" t="str"/>
      <x:c r="N193" s="15"/>
      <x:c r="O193" s="15" t="str"/>
      <x:c r="P193" s="15" t="str"/>
      <x:c r="Q193" s="14"/>
      <x:c r="R193" s="14"/>
      <x:c r="S193" s="18" t="str">
        <x:f>IF(AND(ISNUMBER(Q193),ISNUMBER(R193),Q193&gt;0,R193&gt;0,Q193&lt;=R193,ISNUMBER(N193),N193=V193,P193&lt;&gt;"",P193=AB193,M193&lt;&gt;"",W193&lt;&gt;"",Z193&lt;&gt;"",AA193&lt;&gt;"",H193&gt;0,H193&lt;=1,X193="是",Y193="是"),Q193/R193,"")</x:f>
      </x:c>
      <x:c r="T193" s="17" t="str">
        <x:f>IF(ISNUMBER(S193),IF(S193&gt;=$AE$3,"经济一档",IF(S193&gt;=$AE$4,"经济二档","经济三档")),"待数据")</x:f>
        <x:v>待数据</x:v>
      </x:c>
      <x:c r="U193" s="16" t="str">
        <x:f>IF(ISNUMBER(S193),IF(S193&gt;=$AE$3,$AE$5,IF(S193&gt;=$AE$4,$AE$6,$AE$7)),"")</x:f>
      </x:c>
      <x:c r="V193" s="15"/>
      <x:c r="W193" s="15" t="str"/>
      <x:c r="X193" s="15" t="str">
        <x:v>否</x:v>
      </x:c>
      <x:c r="Y193" s="15" t="str">
        <x:v>否</x:v>
      </x:c>
      <x:c r="Z193" s="15" t="str"/>
      <x:c r="AA193" s="15" t="str"/>
      <x:c r="AB193" s="15" t="str"/>
      <x:c r="AC193" s="16" t="str">
        <x:f>IF(ISNUMBER(J193),ROUND(J193*$AE$2,2),"")</x:f>
      </x:c>
    </x:row>
    <x:row r="194" ht="25" customHeight="1">
      <x:c r="A194" s="7" t="str">
        <x:v>13/1309/130927</x:v>
      </x:c>
      <x:c r="B194" s="7" t="str">
        <x:v>河北省</x:v>
      </x:c>
      <x:c r="C194" s="7" t="str">
        <x:v>沧州市</x:v>
      </x:c>
      <x:c r="D194" s="7" t="str">
        <x:v>南皮县</x:v>
      </x:c>
      <x:c r="E194" s="13" t="str">
        <x:v>130927</x:v>
      </x:c>
      <x:c r="F194" s="7" t="str">
        <x:v>行政区县选区</x:v>
      </x:c>
      <x:c r="G194" s="7" t="str">
        <x:v>三线</x:v>
      </x:c>
      <x:c r="H194" s="10" t="n">
        <x:v>0.5</x:v>
      </x:c>
      <x:c r="I194" s="16" t="str">
        <x:f>IF(ISNUMBER(U194),ROUND(H194*U194,4),"")</x:f>
      </x:c>
      <x:c r="J194" s="16" t="str">
        <x:f>IF(ISNUMBER(I194),I194,"")</x:f>
      </x:c>
      <x:c r="K194" s="17" t="str">
        <x:f>IF(AND(ISNUMBER(Q194),ISNUMBER(R194),Q194&gt;R194),"GDP超出基准，待核查",IF(ISNUMBER(I194),"按GDP规则计算","待核验，暂不生成区县报价"))</x:f>
        <x:v>待核验，暂不生成区县报价</x:v>
      </x:c>
      <x:c r="L194" s="7" t="str">
        <x:v>尚未取得同年份、同口径的区县GDP和同城最高值依据；不自动套用城市或主城区系数</x:v>
      </x:c>
      <x:c r="M194" s="15" t="str"/>
      <x:c r="N194" s="15"/>
      <x:c r="O194" s="15" t="str"/>
      <x:c r="P194" s="15" t="str"/>
      <x:c r="Q194" s="14"/>
      <x:c r="R194" s="14"/>
      <x:c r="S194" s="18" t="str">
        <x:f>IF(AND(ISNUMBER(Q194),ISNUMBER(R194),Q194&gt;0,R194&gt;0,Q194&lt;=R194,ISNUMBER(N194),N194=V194,P194&lt;&gt;"",P194=AB194,M194&lt;&gt;"",W194&lt;&gt;"",Z194&lt;&gt;"",AA194&lt;&gt;"",H194&gt;0,H194&lt;=1,X194="是",Y194="是"),Q194/R194,"")</x:f>
      </x:c>
      <x:c r="T194" s="17" t="str">
        <x:f>IF(ISNUMBER(S194),IF(S194&gt;=$AE$3,"经济一档",IF(S194&gt;=$AE$4,"经济二档","经济三档")),"待数据")</x:f>
        <x:v>待数据</x:v>
      </x:c>
      <x:c r="U194" s="16" t="str">
        <x:f>IF(ISNUMBER(S194),IF(S194&gt;=$AE$3,$AE$5,IF(S194&gt;=$AE$4,$AE$6,$AE$7)),"")</x:f>
      </x:c>
      <x:c r="V194" s="15"/>
      <x:c r="W194" s="15" t="str"/>
      <x:c r="X194" s="15" t="str">
        <x:v>否</x:v>
      </x:c>
      <x:c r="Y194" s="15" t="str">
        <x:v>否</x:v>
      </x:c>
      <x:c r="Z194" s="15" t="str"/>
      <x:c r="AA194" s="15" t="str"/>
      <x:c r="AB194" s="15" t="str"/>
      <x:c r="AC194" s="16" t="str">
        <x:f>IF(ISNUMBER(J194),ROUND(J194*$AE$2,2),"")</x:f>
      </x:c>
    </x:row>
    <x:row r="195" ht="25" customHeight="1">
      <x:c r="A195" s="7" t="str">
        <x:v>13/1309/130928</x:v>
      </x:c>
      <x:c r="B195" s="7" t="str">
        <x:v>河北省</x:v>
      </x:c>
      <x:c r="C195" s="7" t="str">
        <x:v>沧州市</x:v>
      </x:c>
      <x:c r="D195" s="7" t="str">
        <x:v>吴桥县</x:v>
      </x:c>
      <x:c r="E195" s="13" t="str">
        <x:v>130928</x:v>
      </x:c>
      <x:c r="F195" s="7" t="str">
        <x:v>行政区县选区</x:v>
      </x:c>
      <x:c r="G195" s="7" t="str">
        <x:v>三线</x:v>
      </x:c>
      <x:c r="H195" s="10" t="n">
        <x:v>0.5</x:v>
      </x:c>
      <x:c r="I195" s="16" t="str">
        <x:f>IF(ISNUMBER(U195),ROUND(H195*U195,4),"")</x:f>
      </x:c>
      <x:c r="J195" s="16" t="str">
        <x:f>IF(ISNUMBER(I195),I195,"")</x:f>
      </x:c>
      <x:c r="K195" s="17" t="str">
        <x:f>IF(AND(ISNUMBER(Q195),ISNUMBER(R195),Q195&gt;R195),"GDP超出基准，待核查",IF(ISNUMBER(I195),"按GDP规则计算","待核验，暂不生成区县报价"))</x:f>
        <x:v>待核验，暂不生成区县报价</x:v>
      </x:c>
      <x:c r="L195" s="7" t="str">
        <x:v>尚未取得同年份、同口径的区县GDP和同城最高值依据；不自动套用城市或主城区系数</x:v>
      </x:c>
      <x:c r="M195" s="15" t="str"/>
      <x:c r="N195" s="15"/>
      <x:c r="O195" s="15" t="str"/>
      <x:c r="P195" s="15" t="str"/>
      <x:c r="Q195" s="14"/>
      <x:c r="R195" s="14"/>
      <x:c r="S195" s="18" t="str">
        <x:f>IF(AND(ISNUMBER(Q195),ISNUMBER(R195),Q195&gt;0,R195&gt;0,Q195&lt;=R195,ISNUMBER(N195),N195=V195,P195&lt;&gt;"",P195=AB195,M195&lt;&gt;"",W195&lt;&gt;"",Z195&lt;&gt;"",AA195&lt;&gt;"",H195&gt;0,H195&lt;=1,X195="是",Y195="是"),Q195/R195,"")</x:f>
      </x:c>
      <x:c r="T195" s="17" t="str">
        <x:f>IF(ISNUMBER(S195),IF(S195&gt;=$AE$3,"经济一档",IF(S195&gt;=$AE$4,"经济二档","经济三档")),"待数据")</x:f>
        <x:v>待数据</x:v>
      </x:c>
      <x:c r="U195" s="16" t="str">
        <x:f>IF(ISNUMBER(S195),IF(S195&gt;=$AE$3,$AE$5,IF(S195&gt;=$AE$4,$AE$6,$AE$7)),"")</x:f>
      </x:c>
      <x:c r="V195" s="15"/>
      <x:c r="W195" s="15" t="str"/>
      <x:c r="X195" s="15" t="str">
        <x:v>否</x:v>
      </x:c>
      <x:c r="Y195" s="15" t="str">
        <x:v>否</x:v>
      </x:c>
      <x:c r="Z195" s="15" t="str"/>
      <x:c r="AA195" s="15" t="str"/>
      <x:c r="AB195" s="15" t="str"/>
      <x:c r="AC195" s="16" t="str">
        <x:f>IF(ISNUMBER(J195),ROUND(J195*$AE$2,2),"")</x:f>
      </x:c>
    </x:row>
    <x:row r="196" ht="25" customHeight="1">
      <x:c r="A196" s="7" t="str">
        <x:v>13/1309/130929</x:v>
      </x:c>
      <x:c r="B196" s="7" t="str">
        <x:v>河北省</x:v>
      </x:c>
      <x:c r="C196" s="7" t="str">
        <x:v>沧州市</x:v>
      </x:c>
      <x:c r="D196" s="7" t="str">
        <x:v>献县</x:v>
      </x:c>
      <x:c r="E196" s="13" t="str">
        <x:v>130929</x:v>
      </x:c>
      <x:c r="F196" s="7" t="str">
        <x:v>行政区县选区</x:v>
      </x:c>
      <x:c r="G196" s="7" t="str">
        <x:v>三线</x:v>
      </x:c>
      <x:c r="H196" s="10" t="n">
        <x:v>0.5</x:v>
      </x:c>
      <x:c r="I196" s="16" t="str">
        <x:f>IF(ISNUMBER(U196),ROUND(H196*U196,4),"")</x:f>
      </x:c>
      <x:c r="J196" s="16" t="str">
        <x:f>IF(ISNUMBER(I196),I196,"")</x:f>
      </x:c>
      <x:c r="K196" s="17" t="str">
        <x:f>IF(AND(ISNUMBER(Q196),ISNUMBER(R196),Q196&gt;R196),"GDP超出基准，待核查",IF(ISNUMBER(I196),"按GDP规则计算","待核验，暂不生成区县报价"))</x:f>
        <x:v>待核验，暂不生成区县报价</x:v>
      </x:c>
      <x:c r="L196" s="7" t="str">
        <x:v>尚未取得同年份、同口径的区县GDP和同城最高值依据；不自动套用城市或主城区系数</x:v>
      </x:c>
      <x:c r="M196" s="15" t="str"/>
      <x:c r="N196" s="15"/>
      <x:c r="O196" s="15" t="str"/>
      <x:c r="P196" s="15" t="str"/>
      <x:c r="Q196" s="14"/>
      <x:c r="R196" s="14"/>
      <x:c r="S196" s="18" t="str">
        <x:f>IF(AND(ISNUMBER(Q196),ISNUMBER(R196),Q196&gt;0,R196&gt;0,Q196&lt;=R196,ISNUMBER(N196),N196=V196,P196&lt;&gt;"",P196=AB196,M196&lt;&gt;"",W196&lt;&gt;"",Z196&lt;&gt;"",AA196&lt;&gt;"",H196&gt;0,H196&lt;=1,X196="是",Y196="是"),Q196/R196,"")</x:f>
      </x:c>
      <x:c r="T196" s="17" t="str">
        <x:f>IF(ISNUMBER(S196),IF(S196&gt;=$AE$3,"经济一档",IF(S196&gt;=$AE$4,"经济二档","经济三档")),"待数据")</x:f>
        <x:v>待数据</x:v>
      </x:c>
      <x:c r="U196" s="16" t="str">
        <x:f>IF(ISNUMBER(S196),IF(S196&gt;=$AE$3,$AE$5,IF(S196&gt;=$AE$4,$AE$6,$AE$7)),"")</x:f>
      </x:c>
      <x:c r="V196" s="15"/>
      <x:c r="W196" s="15" t="str"/>
      <x:c r="X196" s="15" t="str">
        <x:v>否</x:v>
      </x:c>
      <x:c r="Y196" s="15" t="str">
        <x:v>否</x:v>
      </x:c>
      <x:c r="Z196" s="15" t="str"/>
      <x:c r="AA196" s="15" t="str"/>
      <x:c r="AB196" s="15" t="str"/>
      <x:c r="AC196" s="16" t="str">
        <x:f>IF(ISNUMBER(J196),ROUND(J196*$AE$2,2),"")</x:f>
      </x:c>
    </x:row>
    <x:row r="197" ht="25" customHeight="1">
      <x:c r="A197" s="7" t="str">
        <x:v>13/1309/130930</x:v>
      </x:c>
      <x:c r="B197" s="7" t="str">
        <x:v>河北省</x:v>
      </x:c>
      <x:c r="C197" s="7" t="str">
        <x:v>沧州市</x:v>
      </x:c>
      <x:c r="D197" s="7" t="str">
        <x:v>孟村回族自治县</x:v>
      </x:c>
      <x:c r="E197" s="13" t="str">
        <x:v>130930</x:v>
      </x:c>
      <x:c r="F197" s="7" t="str">
        <x:v>行政区县选区</x:v>
      </x:c>
      <x:c r="G197" s="7" t="str">
        <x:v>三线</x:v>
      </x:c>
      <x:c r="H197" s="10" t="n">
        <x:v>0.5</x:v>
      </x:c>
      <x:c r="I197" s="16" t="str">
        <x:f>IF(ISNUMBER(U197),ROUND(H197*U197,4),"")</x:f>
      </x:c>
      <x:c r="J197" s="16" t="str">
        <x:f>IF(ISNUMBER(I197),I197,"")</x:f>
      </x:c>
      <x:c r="K197" s="17" t="str">
        <x:f>IF(AND(ISNUMBER(Q197),ISNUMBER(R197),Q197&gt;R197),"GDP超出基准，待核查",IF(ISNUMBER(I197),"按GDP规则计算","待核验，暂不生成区县报价"))</x:f>
        <x:v>待核验，暂不生成区县报价</x:v>
      </x:c>
      <x:c r="L197" s="7" t="str">
        <x:v>尚未取得同年份、同口径的区县GDP和同城最高值依据；不自动套用城市或主城区系数</x:v>
      </x:c>
      <x:c r="M197" s="15" t="str"/>
      <x:c r="N197" s="15"/>
      <x:c r="O197" s="15" t="str"/>
      <x:c r="P197" s="15" t="str"/>
      <x:c r="Q197" s="14"/>
      <x:c r="R197" s="14"/>
      <x:c r="S197" s="18" t="str">
        <x:f>IF(AND(ISNUMBER(Q197),ISNUMBER(R197),Q197&gt;0,R197&gt;0,Q197&lt;=R197,ISNUMBER(N197),N197=V197,P197&lt;&gt;"",P197=AB197,M197&lt;&gt;"",W197&lt;&gt;"",Z197&lt;&gt;"",AA197&lt;&gt;"",H197&gt;0,H197&lt;=1,X197="是",Y197="是"),Q197/R197,"")</x:f>
      </x:c>
      <x:c r="T197" s="17" t="str">
        <x:f>IF(ISNUMBER(S197),IF(S197&gt;=$AE$3,"经济一档",IF(S197&gt;=$AE$4,"经济二档","经济三档")),"待数据")</x:f>
        <x:v>待数据</x:v>
      </x:c>
      <x:c r="U197" s="16" t="str">
        <x:f>IF(ISNUMBER(S197),IF(S197&gt;=$AE$3,$AE$5,IF(S197&gt;=$AE$4,$AE$6,$AE$7)),"")</x:f>
      </x:c>
      <x:c r="V197" s="15"/>
      <x:c r="W197" s="15" t="str"/>
      <x:c r="X197" s="15" t="str">
        <x:v>否</x:v>
      </x:c>
      <x:c r="Y197" s="15" t="str">
        <x:v>否</x:v>
      </x:c>
      <x:c r="Z197" s="15" t="str"/>
      <x:c r="AA197" s="15" t="str"/>
      <x:c r="AB197" s="15" t="str"/>
      <x:c r="AC197" s="16" t="str">
        <x:f>IF(ISNUMBER(J197),ROUND(J197*$AE$2,2),"")</x:f>
      </x:c>
    </x:row>
    <x:row r="198" ht="25" customHeight="1">
      <x:c r="A198" s="7" t="str">
        <x:v>13/1309/130971</x:v>
      </x:c>
      <x:c r="B198" s="7" t="str">
        <x:v>河北省</x:v>
      </x:c>
      <x:c r="C198" s="7" t="str">
        <x:v>沧州市</x:v>
      </x:c>
      <x:c r="D198" s="7" t="str">
        <x:v>河北沧州经济开发区</x:v>
      </x:c>
      <x:c r="E198" s="13" t="str">
        <x:v>130971</x:v>
      </x:c>
      <x:c r="F198" s="7" t="str">
        <x:v>功能区或其他统计选区（非行政区县）</x:v>
      </x:c>
      <x:c r="G198" s="7" t="str">
        <x:v>三线</x:v>
      </x:c>
      <x:c r="H198" s="10" t="n">
        <x:v>0.5</x:v>
      </x:c>
      <x:c r="I198" s="16" t="str">
        <x:f>IF(ISNUMBER(U198),ROUND(H198*U198,4),"")</x:f>
      </x:c>
      <x:c r="J198" s="16" t="str">
        <x:f>IF(ISNUMBER(I198),I198,"")</x:f>
      </x:c>
      <x:c r="K198" s="17" t="str">
        <x:f>IF(AND(ISNUMBER(Q198),ISNUMBER(R198),Q198&gt;R198),"GDP超出基准，待核查",IF(ISNUMBER(I198),"按GDP规则计算","待核验，暂不生成区县报价"))</x:f>
        <x:v>待核验，暂不生成区县报价</x:v>
      </x:c>
      <x:c r="L198" s="7" t="str">
        <x:v>尚未取得同年份、同口径的区县GDP和同城最高值依据；不自动套用城市或主城区系数</x:v>
      </x:c>
      <x:c r="M198" s="15" t="str"/>
      <x:c r="N198" s="15"/>
      <x:c r="O198" s="15" t="str"/>
      <x:c r="P198" s="15" t="str"/>
      <x:c r="Q198" s="14"/>
      <x:c r="R198" s="14"/>
      <x:c r="S198" s="18" t="str">
        <x:f>IF(AND(ISNUMBER(Q198),ISNUMBER(R198),Q198&gt;0,R198&gt;0,Q198&lt;=R198,ISNUMBER(N198),N198=V198,P198&lt;&gt;"",P198=AB198,M198&lt;&gt;"",W198&lt;&gt;"",Z198&lt;&gt;"",AA198&lt;&gt;"",H198&gt;0,H198&lt;=1,X198="是",Y198="是"),Q198/R198,"")</x:f>
      </x:c>
      <x:c r="T198" s="17" t="str">
        <x:f>IF(ISNUMBER(S198),IF(S198&gt;=$AE$3,"经济一档",IF(S198&gt;=$AE$4,"经济二档","经济三档")),"待数据")</x:f>
        <x:v>待数据</x:v>
      </x:c>
      <x:c r="U198" s="16" t="str">
        <x:f>IF(ISNUMBER(S198),IF(S198&gt;=$AE$3,$AE$5,IF(S198&gt;=$AE$4,$AE$6,$AE$7)),"")</x:f>
      </x:c>
      <x:c r="V198" s="15"/>
      <x:c r="W198" s="15" t="str"/>
      <x:c r="X198" s="15" t="str">
        <x:v>否</x:v>
      </x:c>
      <x:c r="Y198" s="15" t="str">
        <x:v>否</x:v>
      </x:c>
      <x:c r="Z198" s="15" t="str"/>
      <x:c r="AA198" s="15" t="str"/>
      <x:c r="AB198" s="15" t="str"/>
      <x:c r="AC198" s="16" t="str">
        <x:f>IF(ISNUMBER(J198),ROUND(J198*$AE$2,2),"")</x:f>
      </x:c>
    </x:row>
    <x:row r="199" ht="25" customHeight="1">
      <x:c r="A199" s="7" t="str">
        <x:v>13/1309/130972</x:v>
      </x:c>
      <x:c r="B199" s="7" t="str">
        <x:v>河北省</x:v>
      </x:c>
      <x:c r="C199" s="7" t="str">
        <x:v>沧州市</x:v>
      </x:c>
      <x:c r="D199" s="7" t="str">
        <x:v>沧州高新技术产业开发区</x:v>
      </x:c>
      <x:c r="E199" s="13" t="str">
        <x:v>130972</x:v>
      </x:c>
      <x:c r="F199" s="7" t="str">
        <x:v>功能区或其他统计选区（非行政区县）</x:v>
      </x:c>
      <x:c r="G199" s="7" t="str">
        <x:v>三线</x:v>
      </x:c>
      <x:c r="H199" s="10" t="n">
        <x:v>0.5</x:v>
      </x:c>
      <x:c r="I199" s="16" t="str">
        <x:f>IF(ISNUMBER(U199),ROUND(H199*U199,4),"")</x:f>
      </x:c>
      <x:c r="J199" s="16" t="str">
        <x:f>IF(ISNUMBER(I199),I199,"")</x:f>
      </x:c>
      <x:c r="K199" s="17" t="str">
        <x:f>IF(AND(ISNUMBER(Q199),ISNUMBER(R199),Q199&gt;R199),"GDP超出基准，待核查",IF(ISNUMBER(I199),"按GDP规则计算","待核验，暂不生成区县报价"))</x:f>
        <x:v>待核验，暂不生成区县报价</x:v>
      </x:c>
      <x:c r="L199" s="7" t="str">
        <x:v>尚未取得同年份、同口径的区县GDP和同城最高值依据；不自动套用城市或主城区系数</x:v>
      </x:c>
      <x:c r="M199" s="15" t="str"/>
      <x:c r="N199" s="15"/>
      <x:c r="O199" s="15" t="str"/>
      <x:c r="P199" s="15" t="str"/>
      <x:c r="Q199" s="14"/>
      <x:c r="R199" s="14"/>
      <x:c r="S199" s="18" t="str">
        <x:f>IF(AND(ISNUMBER(Q199),ISNUMBER(R199),Q199&gt;0,R199&gt;0,Q199&lt;=R199,ISNUMBER(N199),N199=V199,P199&lt;&gt;"",P199=AB199,M199&lt;&gt;"",W199&lt;&gt;"",Z199&lt;&gt;"",AA199&lt;&gt;"",H199&gt;0,H199&lt;=1,X199="是",Y199="是"),Q199/R199,"")</x:f>
      </x:c>
      <x:c r="T199" s="17" t="str">
        <x:f>IF(ISNUMBER(S199),IF(S199&gt;=$AE$3,"经济一档",IF(S199&gt;=$AE$4,"经济二档","经济三档")),"待数据")</x:f>
        <x:v>待数据</x:v>
      </x:c>
      <x:c r="U199" s="16" t="str">
        <x:f>IF(ISNUMBER(S199),IF(S199&gt;=$AE$3,$AE$5,IF(S199&gt;=$AE$4,$AE$6,$AE$7)),"")</x:f>
      </x:c>
      <x:c r="V199" s="15"/>
      <x:c r="W199" s="15" t="str"/>
      <x:c r="X199" s="15" t="str">
        <x:v>否</x:v>
      </x:c>
      <x:c r="Y199" s="15" t="str">
        <x:v>否</x:v>
      </x:c>
      <x:c r="Z199" s="15" t="str"/>
      <x:c r="AA199" s="15" t="str"/>
      <x:c r="AB199" s="15" t="str"/>
      <x:c r="AC199" s="16" t="str">
        <x:f>IF(ISNUMBER(J199),ROUND(J199*$AE$2,2),"")</x:f>
      </x:c>
    </x:row>
    <x:row r="200" ht="25" customHeight="1">
      <x:c r="A200" s="7" t="str">
        <x:v>13/1309/130973</x:v>
      </x:c>
      <x:c r="B200" s="7" t="str">
        <x:v>河北省</x:v>
      </x:c>
      <x:c r="C200" s="7" t="str">
        <x:v>沧州市</x:v>
      </x:c>
      <x:c r="D200" s="7" t="str">
        <x:v>沧州渤海新区</x:v>
      </x:c>
      <x:c r="E200" s="13" t="str">
        <x:v>130973</x:v>
      </x:c>
      <x:c r="F200" s="7" t="str">
        <x:v>功能区或其他统计选区（非行政区县）</x:v>
      </x:c>
      <x:c r="G200" s="7" t="str">
        <x:v>三线</x:v>
      </x:c>
      <x:c r="H200" s="10" t="n">
        <x:v>0.5</x:v>
      </x:c>
      <x:c r="I200" s="16" t="str">
        <x:f>IF(ISNUMBER(U200),ROUND(H200*U200,4),"")</x:f>
      </x:c>
      <x:c r="J200" s="16" t="str">
        <x:f>IF(ISNUMBER(I200),I200,"")</x:f>
      </x:c>
      <x:c r="K200" s="17" t="str">
        <x:f>IF(AND(ISNUMBER(Q200),ISNUMBER(R200),Q200&gt;R200),"GDP超出基准，待核查",IF(ISNUMBER(I200),"按GDP规则计算","待核验，暂不生成区县报价"))</x:f>
        <x:v>待核验，暂不生成区县报价</x:v>
      </x:c>
      <x:c r="L200" s="7" t="str">
        <x:v>尚未取得同年份、同口径的区县GDP和同城最高值依据；不自动套用城市或主城区系数</x:v>
      </x:c>
      <x:c r="M200" s="15" t="str"/>
      <x:c r="N200" s="15"/>
      <x:c r="O200" s="15" t="str"/>
      <x:c r="P200" s="15" t="str"/>
      <x:c r="Q200" s="14"/>
      <x:c r="R200" s="14"/>
      <x:c r="S200" s="18" t="str">
        <x:f>IF(AND(ISNUMBER(Q200),ISNUMBER(R200),Q200&gt;0,R200&gt;0,Q200&lt;=R200,ISNUMBER(N200),N200=V200,P200&lt;&gt;"",P200=AB200,M200&lt;&gt;"",W200&lt;&gt;"",Z200&lt;&gt;"",AA200&lt;&gt;"",H200&gt;0,H200&lt;=1,X200="是",Y200="是"),Q200/R200,"")</x:f>
      </x:c>
      <x:c r="T200" s="17" t="str">
        <x:f>IF(ISNUMBER(S200),IF(S200&gt;=$AE$3,"经济一档",IF(S200&gt;=$AE$4,"经济二档","经济三档")),"待数据")</x:f>
        <x:v>待数据</x:v>
      </x:c>
      <x:c r="U200" s="16" t="str">
        <x:f>IF(ISNUMBER(S200),IF(S200&gt;=$AE$3,$AE$5,IF(S200&gt;=$AE$4,$AE$6,$AE$7)),"")</x:f>
      </x:c>
      <x:c r="V200" s="15"/>
      <x:c r="W200" s="15" t="str"/>
      <x:c r="X200" s="15" t="str">
        <x:v>否</x:v>
      </x:c>
      <x:c r="Y200" s="15" t="str">
        <x:v>否</x:v>
      </x:c>
      <x:c r="Z200" s="15" t="str"/>
      <x:c r="AA200" s="15" t="str"/>
      <x:c r="AB200" s="15" t="str"/>
      <x:c r="AC200" s="16" t="str">
        <x:f>IF(ISNUMBER(J200),ROUND(J200*$AE$2,2),"")</x:f>
      </x:c>
    </x:row>
    <x:row r="201" ht="25" customHeight="1">
      <x:c r="A201" s="7" t="str">
        <x:v>13/1309/130981</x:v>
      </x:c>
      <x:c r="B201" s="7" t="str">
        <x:v>河北省</x:v>
      </x:c>
      <x:c r="C201" s="7" t="str">
        <x:v>沧州市</x:v>
      </x:c>
      <x:c r="D201" s="7" t="str">
        <x:v>泊头市</x:v>
      </x:c>
      <x:c r="E201" s="13" t="str">
        <x:v>130981</x:v>
      </x:c>
      <x:c r="F201" s="7" t="str">
        <x:v>行政区县选区</x:v>
      </x:c>
      <x:c r="G201" s="7" t="str">
        <x:v>三线</x:v>
      </x:c>
      <x:c r="H201" s="10" t="n">
        <x:v>0.5</x:v>
      </x:c>
      <x:c r="I201" s="16" t="str">
        <x:f>IF(ISNUMBER(U201),ROUND(H201*U201,4),"")</x:f>
      </x:c>
      <x:c r="J201" s="16" t="str">
        <x:f>IF(ISNUMBER(I201),I201,"")</x:f>
      </x:c>
      <x:c r="K201" s="17" t="str">
        <x:f>IF(AND(ISNUMBER(Q201),ISNUMBER(R201),Q201&gt;R201),"GDP超出基准，待核查",IF(ISNUMBER(I201),"按GDP规则计算","待核验，暂不生成区县报价"))</x:f>
        <x:v>待核验，暂不生成区县报价</x:v>
      </x:c>
      <x:c r="L201" s="7" t="str">
        <x:v>尚未取得同年份、同口径的区县GDP和同城最高值依据；不自动套用城市或主城区系数</x:v>
      </x:c>
      <x:c r="M201" s="15" t="str"/>
      <x:c r="N201" s="15"/>
      <x:c r="O201" s="15" t="str"/>
      <x:c r="P201" s="15" t="str"/>
      <x:c r="Q201" s="14"/>
      <x:c r="R201" s="14"/>
      <x:c r="S201" s="18" t="str">
        <x:f>IF(AND(ISNUMBER(Q201),ISNUMBER(R201),Q201&gt;0,R201&gt;0,Q201&lt;=R201,ISNUMBER(N201),N201=V201,P201&lt;&gt;"",P201=AB201,M201&lt;&gt;"",W201&lt;&gt;"",Z201&lt;&gt;"",AA201&lt;&gt;"",H201&gt;0,H201&lt;=1,X201="是",Y201="是"),Q201/R201,"")</x:f>
      </x:c>
      <x:c r="T201" s="17" t="str">
        <x:f>IF(ISNUMBER(S201),IF(S201&gt;=$AE$3,"经济一档",IF(S201&gt;=$AE$4,"经济二档","经济三档")),"待数据")</x:f>
        <x:v>待数据</x:v>
      </x:c>
      <x:c r="U201" s="16" t="str">
        <x:f>IF(ISNUMBER(S201),IF(S201&gt;=$AE$3,$AE$5,IF(S201&gt;=$AE$4,$AE$6,$AE$7)),"")</x:f>
      </x:c>
      <x:c r="V201" s="15"/>
      <x:c r="W201" s="15" t="str"/>
      <x:c r="X201" s="15" t="str">
        <x:v>否</x:v>
      </x:c>
      <x:c r="Y201" s="15" t="str">
        <x:v>否</x:v>
      </x:c>
      <x:c r="Z201" s="15" t="str"/>
      <x:c r="AA201" s="15" t="str"/>
      <x:c r="AB201" s="15" t="str"/>
      <x:c r="AC201" s="16" t="str">
        <x:f>IF(ISNUMBER(J201),ROUND(J201*$AE$2,2),"")</x:f>
      </x:c>
    </x:row>
    <x:row r="202" ht="25" customHeight="1">
      <x:c r="A202" s="7" t="str">
        <x:v>13/1309/130982</x:v>
      </x:c>
      <x:c r="B202" s="7" t="str">
        <x:v>河北省</x:v>
      </x:c>
      <x:c r="C202" s="7" t="str">
        <x:v>沧州市</x:v>
      </x:c>
      <x:c r="D202" s="7" t="str">
        <x:v>任丘市</x:v>
      </x:c>
      <x:c r="E202" s="13" t="str">
        <x:v>130982</x:v>
      </x:c>
      <x:c r="F202" s="7" t="str">
        <x:v>行政区县选区</x:v>
      </x:c>
      <x:c r="G202" s="7" t="str">
        <x:v>三线</x:v>
      </x:c>
      <x:c r="H202" s="10" t="n">
        <x:v>0.5</x:v>
      </x:c>
      <x:c r="I202" s="16" t="str">
        <x:f>IF(ISNUMBER(U202),ROUND(H202*U202,4),"")</x:f>
      </x:c>
      <x:c r="J202" s="16" t="str">
        <x:f>IF(ISNUMBER(I202),I202,"")</x:f>
      </x:c>
      <x:c r="K202" s="17" t="str">
        <x:f>IF(AND(ISNUMBER(Q202),ISNUMBER(R202),Q202&gt;R202),"GDP超出基准，待核查",IF(ISNUMBER(I202),"按GDP规则计算","待核验，暂不生成区县报价"))</x:f>
        <x:v>待核验，暂不生成区县报价</x:v>
      </x:c>
      <x:c r="L202" s="7" t="str">
        <x:v>尚未取得同年份、同口径的区县GDP和同城最高值依据；不自动套用城市或主城区系数</x:v>
      </x:c>
      <x:c r="M202" s="15" t="str"/>
      <x:c r="N202" s="15"/>
      <x:c r="O202" s="15" t="str"/>
      <x:c r="P202" s="15" t="str"/>
      <x:c r="Q202" s="14"/>
      <x:c r="R202" s="14"/>
      <x:c r="S202" s="18" t="str">
        <x:f>IF(AND(ISNUMBER(Q202),ISNUMBER(R202),Q202&gt;0,R202&gt;0,Q202&lt;=R202,ISNUMBER(N202),N202=V202,P202&lt;&gt;"",P202=AB202,M202&lt;&gt;"",W202&lt;&gt;"",Z202&lt;&gt;"",AA202&lt;&gt;"",H202&gt;0,H202&lt;=1,X202="是",Y202="是"),Q202/R202,"")</x:f>
      </x:c>
      <x:c r="T202" s="17" t="str">
        <x:f>IF(ISNUMBER(S202),IF(S202&gt;=$AE$3,"经济一档",IF(S202&gt;=$AE$4,"经济二档","经济三档")),"待数据")</x:f>
        <x:v>待数据</x:v>
      </x:c>
      <x:c r="U202" s="16" t="str">
        <x:f>IF(ISNUMBER(S202),IF(S202&gt;=$AE$3,$AE$5,IF(S202&gt;=$AE$4,$AE$6,$AE$7)),"")</x:f>
      </x:c>
      <x:c r="V202" s="15"/>
      <x:c r="W202" s="15" t="str"/>
      <x:c r="X202" s="15" t="str">
        <x:v>否</x:v>
      </x:c>
      <x:c r="Y202" s="15" t="str">
        <x:v>否</x:v>
      </x:c>
      <x:c r="Z202" s="15" t="str"/>
      <x:c r="AA202" s="15" t="str"/>
      <x:c r="AB202" s="15" t="str"/>
      <x:c r="AC202" s="16" t="str">
        <x:f>IF(ISNUMBER(J202),ROUND(J202*$AE$2,2),"")</x:f>
      </x:c>
    </x:row>
    <x:row r="203" ht="25" customHeight="1">
      <x:c r="A203" s="7" t="str">
        <x:v>13/1309/130983</x:v>
      </x:c>
      <x:c r="B203" s="7" t="str">
        <x:v>河北省</x:v>
      </x:c>
      <x:c r="C203" s="7" t="str">
        <x:v>沧州市</x:v>
      </x:c>
      <x:c r="D203" s="7" t="str">
        <x:v>黄骅市</x:v>
      </x:c>
      <x:c r="E203" s="13" t="str">
        <x:v>130983</x:v>
      </x:c>
      <x:c r="F203" s="7" t="str">
        <x:v>行政区县选区</x:v>
      </x:c>
      <x:c r="G203" s="7" t="str">
        <x:v>三线</x:v>
      </x:c>
      <x:c r="H203" s="10" t="n">
        <x:v>0.5</x:v>
      </x:c>
      <x:c r="I203" s="16" t="str">
        <x:f>IF(ISNUMBER(U203),ROUND(H203*U203,4),"")</x:f>
      </x:c>
      <x:c r="J203" s="16" t="str">
        <x:f>IF(ISNUMBER(I203),I203,"")</x:f>
      </x:c>
      <x:c r="K203" s="17" t="str">
        <x:f>IF(AND(ISNUMBER(Q203),ISNUMBER(R203),Q203&gt;R203),"GDP超出基准，待核查",IF(ISNUMBER(I203),"按GDP规则计算","待核验，暂不生成区县报价"))</x:f>
        <x:v>待核验，暂不生成区县报价</x:v>
      </x:c>
      <x:c r="L203" s="7" t="str">
        <x:v>尚未取得同年份、同口径的区县GDP和同城最高值依据；不自动套用城市或主城区系数</x:v>
      </x:c>
      <x:c r="M203" s="15" t="str"/>
      <x:c r="N203" s="15"/>
      <x:c r="O203" s="15" t="str"/>
      <x:c r="P203" s="15" t="str"/>
      <x:c r="Q203" s="14"/>
      <x:c r="R203" s="14"/>
      <x:c r="S203" s="18" t="str">
        <x:f>IF(AND(ISNUMBER(Q203),ISNUMBER(R203),Q203&gt;0,R203&gt;0,Q203&lt;=R203,ISNUMBER(N203),N203=V203,P203&lt;&gt;"",P203=AB203,M203&lt;&gt;"",W203&lt;&gt;"",Z203&lt;&gt;"",AA203&lt;&gt;"",H203&gt;0,H203&lt;=1,X203="是",Y203="是"),Q203/R203,"")</x:f>
      </x:c>
      <x:c r="T203" s="17" t="str">
        <x:f>IF(ISNUMBER(S203),IF(S203&gt;=$AE$3,"经济一档",IF(S203&gt;=$AE$4,"经济二档","经济三档")),"待数据")</x:f>
        <x:v>待数据</x:v>
      </x:c>
      <x:c r="U203" s="16" t="str">
        <x:f>IF(ISNUMBER(S203),IF(S203&gt;=$AE$3,$AE$5,IF(S203&gt;=$AE$4,$AE$6,$AE$7)),"")</x:f>
      </x:c>
      <x:c r="V203" s="15"/>
      <x:c r="W203" s="15" t="str"/>
      <x:c r="X203" s="15" t="str">
        <x:v>否</x:v>
      </x:c>
      <x:c r="Y203" s="15" t="str">
        <x:v>否</x:v>
      </x:c>
      <x:c r="Z203" s="15" t="str"/>
      <x:c r="AA203" s="15" t="str"/>
      <x:c r="AB203" s="15" t="str"/>
      <x:c r="AC203" s="16" t="str">
        <x:f>IF(ISNUMBER(J203),ROUND(J203*$AE$2,2),"")</x:f>
      </x:c>
    </x:row>
    <x:row r="204" ht="25" customHeight="1">
      <x:c r="A204" s="7" t="str">
        <x:v>13/1309/130984</x:v>
      </x:c>
      <x:c r="B204" s="7" t="str">
        <x:v>河北省</x:v>
      </x:c>
      <x:c r="C204" s="7" t="str">
        <x:v>沧州市</x:v>
      </x:c>
      <x:c r="D204" s="7" t="str">
        <x:v>河间市</x:v>
      </x:c>
      <x:c r="E204" s="13" t="str">
        <x:v>130984</x:v>
      </x:c>
      <x:c r="F204" s="7" t="str">
        <x:v>行政区县选区</x:v>
      </x:c>
      <x:c r="G204" s="7" t="str">
        <x:v>三线</x:v>
      </x:c>
      <x:c r="H204" s="10" t="n">
        <x:v>0.5</x:v>
      </x:c>
      <x:c r="I204" s="16" t="str">
        <x:f>IF(ISNUMBER(U204),ROUND(H204*U204,4),"")</x:f>
      </x:c>
      <x:c r="J204" s="16" t="str">
        <x:f>IF(ISNUMBER(I204),I204,"")</x:f>
      </x:c>
      <x:c r="K204" s="17" t="str">
        <x:f>IF(AND(ISNUMBER(Q204),ISNUMBER(R204),Q204&gt;R204),"GDP超出基准，待核查",IF(ISNUMBER(I204),"按GDP规则计算","待核验，暂不生成区县报价"))</x:f>
        <x:v>待核验，暂不生成区县报价</x:v>
      </x:c>
      <x:c r="L204" s="7" t="str">
        <x:v>尚未取得同年份、同口径的区县GDP和同城最高值依据；不自动套用城市或主城区系数</x:v>
      </x:c>
      <x:c r="M204" s="15" t="str"/>
      <x:c r="N204" s="15"/>
      <x:c r="O204" s="15" t="str"/>
      <x:c r="P204" s="15" t="str"/>
      <x:c r="Q204" s="14"/>
      <x:c r="R204" s="14"/>
      <x:c r="S204" s="18" t="str">
        <x:f>IF(AND(ISNUMBER(Q204),ISNUMBER(R204),Q204&gt;0,R204&gt;0,Q204&lt;=R204,ISNUMBER(N204),N204=V204,P204&lt;&gt;"",P204=AB204,M204&lt;&gt;"",W204&lt;&gt;"",Z204&lt;&gt;"",AA204&lt;&gt;"",H204&gt;0,H204&lt;=1,X204="是",Y204="是"),Q204/R204,"")</x:f>
      </x:c>
      <x:c r="T204" s="17" t="str">
        <x:f>IF(ISNUMBER(S204),IF(S204&gt;=$AE$3,"经济一档",IF(S204&gt;=$AE$4,"经济二档","经济三档")),"待数据")</x:f>
        <x:v>待数据</x:v>
      </x:c>
      <x:c r="U204" s="16" t="str">
        <x:f>IF(ISNUMBER(S204),IF(S204&gt;=$AE$3,$AE$5,IF(S204&gt;=$AE$4,$AE$6,$AE$7)),"")</x:f>
      </x:c>
      <x:c r="V204" s="15"/>
      <x:c r="W204" s="15" t="str"/>
      <x:c r="X204" s="15" t="str">
        <x:v>否</x:v>
      </x:c>
      <x:c r="Y204" s="15" t="str">
        <x:v>否</x:v>
      </x:c>
      <x:c r="Z204" s="15" t="str"/>
      <x:c r="AA204" s="15" t="str"/>
      <x:c r="AB204" s="15" t="str"/>
      <x:c r="AC204" s="16" t="str">
        <x:f>IF(ISNUMBER(J204),ROUND(J204*$AE$2,2),"")</x:f>
      </x:c>
    </x:row>
    <x:row r="205" ht="25" customHeight="1">
      <x:c r="A205" s="7" t="str">
        <x:v>13/1310/131002</x:v>
      </x:c>
      <x:c r="B205" s="7" t="str">
        <x:v>河北省</x:v>
      </x:c>
      <x:c r="C205" s="7" t="str">
        <x:v>廊坊市</x:v>
      </x:c>
      <x:c r="D205" s="7" t="str">
        <x:v>安次区</x:v>
      </x:c>
      <x:c r="E205" s="13" t="str">
        <x:v>131002</x:v>
      </x:c>
      <x:c r="F205" s="7" t="str">
        <x:v>行政区县选区</x:v>
      </x:c>
      <x:c r="G205" s="7" t="str">
        <x:v>三线</x:v>
      </x:c>
      <x:c r="H205" s="10" t="n">
        <x:v>0.5</x:v>
      </x:c>
      <x:c r="I205" s="16" t="str">
        <x:f>IF(ISNUMBER(U205),ROUND(H205*U205,4),"")</x:f>
      </x:c>
      <x:c r="J205" s="16" t="str">
        <x:f>IF(ISNUMBER(I205),I205,"")</x:f>
      </x:c>
      <x:c r="K205" s="17" t="str">
        <x:f>IF(AND(ISNUMBER(Q205),ISNUMBER(R205),Q205&gt;R205),"GDP超出基准，待核查",IF(ISNUMBER(I205),"按GDP规则计算","待核验，暂不生成区县报价"))</x:f>
        <x:v>待核验，暂不生成区县报价</x:v>
      </x:c>
      <x:c r="L205" s="7" t="str">
        <x:v>尚未取得同年份、同口径的区县GDP和同城最高值依据；不自动套用城市或主城区系数</x:v>
      </x:c>
      <x:c r="M205" s="15" t="str"/>
      <x:c r="N205" s="15"/>
      <x:c r="O205" s="15" t="str"/>
      <x:c r="P205" s="15" t="str"/>
      <x:c r="Q205" s="14"/>
      <x:c r="R205" s="14"/>
      <x:c r="S205" s="18" t="str">
        <x:f>IF(AND(ISNUMBER(Q205),ISNUMBER(R205),Q205&gt;0,R205&gt;0,Q205&lt;=R205,ISNUMBER(N205),N205=V205,P205&lt;&gt;"",P205=AB205,M205&lt;&gt;"",W205&lt;&gt;"",Z205&lt;&gt;"",AA205&lt;&gt;"",H205&gt;0,H205&lt;=1,X205="是",Y205="是"),Q205/R205,"")</x:f>
      </x:c>
      <x:c r="T205" s="17" t="str">
        <x:f>IF(ISNUMBER(S205),IF(S205&gt;=$AE$3,"经济一档",IF(S205&gt;=$AE$4,"经济二档","经济三档")),"待数据")</x:f>
        <x:v>待数据</x:v>
      </x:c>
      <x:c r="U205" s="16" t="str">
        <x:f>IF(ISNUMBER(S205),IF(S205&gt;=$AE$3,$AE$5,IF(S205&gt;=$AE$4,$AE$6,$AE$7)),"")</x:f>
      </x:c>
      <x:c r="V205" s="15"/>
      <x:c r="W205" s="15" t="str"/>
      <x:c r="X205" s="15" t="str">
        <x:v>否</x:v>
      </x:c>
      <x:c r="Y205" s="15" t="str">
        <x:v>否</x:v>
      </x:c>
      <x:c r="Z205" s="15" t="str"/>
      <x:c r="AA205" s="15" t="str"/>
      <x:c r="AB205" s="15" t="str"/>
      <x:c r="AC205" s="16" t="str">
        <x:f>IF(ISNUMBER(J205),ROUND(J205*$AE$2,2),"")</x:f>
      </x:c>
    </x:row>
    <x:row r="206" ht="25" customHeight="1">
      <x:c r="A206" s="7" t="str">
        <x:v>13/1310/131003</x:v>
      </x:c>
      <x:c r="B206" s="7" t="str">
        <x:v>河北省</x:v>
      </x:c>
      <x:c r="C206" s="7" t="str">
        <x:v>廊坊市</x:v>
      </x:c>
      <x:c r="D206" s="7" t="str">
        <x:v>广阳区</x:v>
      </x:c>
      <x:c r="E206" s="13" t="str">
        <x:v>131003</x:v>
      </x:c>
      <x:c r="F206" s="7" t="str">
        <x:v>行政区县选区</x:v>
      </x:c>
      <x:c r="G206" s="7" t="str">
        <x:v>三线</x:v>
      </x:c>
      <x:c r="H206" s="10" t="n">
        <x:v>0.5</x:v>
      </x:c>
      <x:c r="I206" s="16" t="str">
        <x:f>IF(ISNUMBER(U206),ROUND(H206*U206,4),"")</x:f>
      </x:c>
      <x:c r="J206" s="16" t="str">
        <x:f>IF(ISNUMBER(I206),I206,"")</x:f>
      </x:c>
      <x:c r="K206" s="17" t="str">
        <x:f>IF(AND(ISNUMBER(Q206),ISNUMBER(R206),Q206&gt;R206),"GDP超出基准，待核查",IF(ISNUMBER(I206),"按GDP规则计算","待核验，暂不生成区县报价"))</x:f>
        <x:v>待核验，暂不生成区县报价</x:v>
      </x:c>
      <x:c r="L206" s="7" t="str">
        <x:v>尚未取得同年份、同口径的区县GDP和同城最高值依据；不自动套用城市或主城区系数</x:v>
      </x:c>
      <x:c r="M206" s="15" t="str"/>
      <x:c r="N206" s="15"/>
      <x:c r="O206" s="15" t="str"/>
      <x:c r="P206" s="15" t="str"/>
      <x:c r="Q206" s="14"/>
      <x:c r="R206" s="14"/>
      <x:c r="S206" s="18" t="str">
        <x:f>IF(AND(ISNUMBER(Q206),ISNUMBER(R206),Q206&gt;0,R206&gt;0,Q206&lt;=R206,ISNUMBER(N206),N206=V206,P206&lt;&gt;"",P206=AB206,M206&lt;&gt;"",W206&lt;&gt;"",Z206&lt;&gt;"",AA206&lt;&gt;"",H206&gt;0,H206&lt;=1,X206="是",Y206="是"),Q206/R206,"")</x:f>
      </x:c>
      <x:c r="T206" s="17" t="str">
        <x:f>IF(ISNUMBER(S206),IF(S206&gt;=$AE$3,"经济一档",IF(S206&gt;=$AE$4,"经济二档","经济三档")),"待数据")</x:f>
        <x:v>待数据</x:v>
      </x:c>
      <x:c r="U206" s="16" t="str">
        <x:f>IF(ISNUMBER(S206),IF(S206&gt;=$AE$3,$AE$5,IF(S206&gt;=$AE$4,$AE$6,$AE$7)),"")</x:f>
      </x:c>
      <x:c r="V206" s="15"/>
      <x:c r="W206" s="15" t="str"/>
      <x:c r="X206" s="15" t="str">
        <x:v>否</x:v>
      </x:c>
      <x:c r="Y206" s="15" t="str">
        <x:v>否</x:v>
      </x:c>
      <x:c r="Z206" s="15" t="str"/>
      <x:c r="AA206" s="15" t="str"/>
      <x:c r="AB206" s="15" t="str"/>
      <x:c r="AC206" s="16" t="str">
        <x:f>IF(ISNUMBER(J206),ROUND(J206*$AE$2,2),"")</x:f>
      </x:c>
    </x:row>
    <x:row r="207" ht="25" customHeight="1">
      <x:c r="A207" s="7" t="str">
        <x:v>13/1310/131022</x:v>
      </x:c>
      <x:c r="B207" s="7" t="str">
        <x:v>河北省</x:v>
      </x:c>
      <x:c r="C207" s="7" t="str">
        <x:v>廊坊市</x:v>
      </x:c>
      <x:c r="D207" s="7" t="str">
        <x:v>固安县</x:v>
      </x:c>
      <x:c r="E207" s="13" t="str">
        <x:v>131022</x:v>
      </x:c>
      <x:c r="F207" s="7" t="str">
        <x:v>行政区县选区</x:v>
      </x:c>
      <x:c r="G207" s="7" t="str">
        <x:v>三线</x:v>
      </x:c>
      <x:c r="H207" s="10" t="n">
        <x:v>0.5</x:v>
      </x:c>
      <x:c r="I207" s="16" t="str">
        <x:f>IF(ISNUMBER(U207),ROUND(H207*U207,4),"")</x:f>
      </x:c>
      <x:c r="J207" s="16" t="str">
        <x:f>IF(ISNUMBER(I207),I207,"")</x:f>
      </x:c>
      <x:c r="K207" s="17" t="str">
        <x:f>IF(AND(ISNUMBER(Q207),ISNUMBER(R207),Q207&gt;R207),"GDP超出基准，待核查",IF(ISNUMBER(I207),"按GDP规则计算","待核验，暂不生成区县报价"))</x:f>
        <x:v>待核验，暂不生成区县报价</x:v>
      </x:c>
      <x:c r="L207" s="7" t="str">
        <x:v>尚未取得同年份、同口径的区县GDP和同城最高值依据；不自动套用城市或主城区系数</x:v>
      </x:c>
      <x:c r="M207" s="15" t="str"/>
      <x:c r="N207" s="15"/>
      <x:c r="O207" s="15" t="str"/>
      <x:c r="P207" s="15" t="str"/>
      <x:c r="Q207" s="14"/>
      <x:c r="R207" s="14"/>
      <x:c r="S207" s="18" t="str">
        <x:f>IF(AND(ISNUMBER(Q207),ISNUMBER(R207),Q207&gt;0,R207&gt;0,Q207&lt;=R207,ISNUMBER(N207),N207=V207,P207&lt;&gt;"",P207=AB207,M207&lt;&gt;"",W207&lt;&gt;"",Z207&lt;&gt;"",AA207&lt;&gt;"",H207&gt;0,H207&lt;=1,X207="是",Y207="是"),Q207/R207,"")</x:f>
      </x:c>
      <x:c r="T207" s="17" t="str">
        <x:f>IF(ISNUMBER(S207),IF(S207&gt;=$AE$3,"经济一档",IF(S207&gt;=$AE$4,"经济二档","经济三档")),"待数据")</x:f>
        <x:v>待数据</x:v>
      </x:c>
      <x:c r="U207" s="16" t="str">
        <x:f>IF(ISNUMBER(S207),IF(S207&gt;=$AE$3,$AE$5,IF(S207&gt;=$AE$4,$AE$6,$AE$7)),"")</x:f>
      </x:c>
      <x:c r="V207" s="15"/>
      <x:c r="W207" s="15" t="str"/>
      <x:c r="X207" s="15" t="str">
        <x:v>否</x:v>
      </x:c>
      <x:c r="Y207" s="15" t="str">
        <x:v>否</x:v>
      </x:c>
      <x:c r="Z207" s="15" t="str"/>
      <x:c r="AA207" s="15" t="str"/>
      <x:c r="AB207" s="15" t="str"/>
      <x:c r="AC207" s="16" t="str">
        <x:f>IF(ISNUMBER(J207),ROUND(J207*$AE$2,2),"")</x:f>
      </x:c>
    </x:row>
    <x:row r="208" ht="25" customHeight="1">
      <x:c r="A208" s="7" t="str">
        <x:v>13/1310/131023</x:v>
      </x:c>
      <x:c r="B208" s="7" t="str">
        <x:v>河北省</x:v>
      </x:c>
      <x:c r="C208" s="7" t="str">
        <x:v>廊坊市</x:v>
      </x:c>
      <x:c r="D208" s="7" t="str">
        <x:v>永清县</x:v>
      </x:c>
      <x:c r="E208" s="13" t="str">
        <x:v>131023</x:v>
      </x:c>
      <x:c r="F208" s="7" t="str">
        <x:v>行政区县选区</x:v>
      </x:c>
      <x:c r="G208" s="7" t="str">
        <x:v>三线</x:v>
      </x:c>
      <x:c r="H208" s="10" t="n">
        <x:v>0.5</x:v>
      </x:c>
      <x:c r="I208" s="16" t="str">
        <x:f>IF(ISNUMBER(U208),ROUND(H208*U208,4),"")</x:f>
      </x:c>
      <x:c r="J208" s="16" t="str">
        <x:f>IF(ISNUMBER(I208),I208,"")</x:f>
      </x:c>
      <x:c r="K208" s="17" t="str">
        <x:f>IF(AND(ISNUMBER(Q208),ISNUMBER(R208),Q208&gt;R208),"GDP超出基准，待核查",IF(ISNUMBER(I208),"按GDP规则计算","待核验，暂不生成区县报价"))</x:f>
        <x:v>待核验，暂不生成区县报价</x:v>
      </x:c>
      <x:c r="L208" s="7" t="str">
        <x:v>尚未取得同年份、同口径的区县GDP和同城最高值依据；不自动套用城市或主城区系数</x:v>
      </x:c>
      <x:c r="M208" s="15" t="str"/>
      <x:c r="N208" s="15"/>
      <x:c r="O208" s="15" t="str"/>
      <x:c r="P208" s="15" t="str"/>
      <x:c r="Q208" s="14"/>
      <x:c r="R208" s="14"/>
      <x:c r="S208" s="18" t="str">
        <x:f>IF(AND(ISNUMBER(Q208),ISNUMBER(R208),Q208&gt;0,R208&gt;0,Q208&lt;=R208,ISNUMBER(N208),N208=V208,P208&lt;&gt;"",P208=AB208,M208&lt;&gt;"",W208&lt;&gt;"",Z208&lt;&gt;"",AA208&lt;&gt;"",H208&gt;0,H208&lt;=1,X208="是",Y208="是"),Q208/R208,"")</x:f>
      </x:c>
      <x:c r="T208" s="17" t="str">
        <x:f>IF(ISNUMBER(S208),IF(S208&gt;=$AE$3,"经济一档",IF(S208&gt;=$AE$4,"经济二档","经济三档")),"待数据")</x:f>
        <x:v>待数据</x:v>
      </x:c>
      <x:c r="U208" s="16" t="str">
        <x:f>IF(ISNUMBER(S208),IF(S208&gt;=$AE$3,$AE$5,IF(S208&gt;=$AE$4,$AE$6,$AE$7)),"")</x:f>
      </x:c>
      <x:c r="V208" s="15"/>
      <x:c r="W208" s="15" t="str"/>
      <x:c r="X208" s="15" t="str">
        <x:v>否</x:v>
      </x:c>
      <x:c r="Y208" s="15" t="str">
        <x:v>否</x:v>
      </x:c>
      <x:c r="Z208" s="15" t="str"/>
      <x:c r="AA208" s="15" t="str"/>
      <x:c r="AB208" s="15" t="str"/>
      <x:c r="AC208" s="16" t="str">
        <x:f>IF(ISNUMBER(J208),ROUND(J208*$AE$2,2),"")</x:f>
      </x:c>
    </x:row>
    <x:row r="209" ht="25" customHeight="1">
      <x:c r="A209" s="7" t="str">
        <x:v>13/1310/131024</x:v>
      </x:c>
      <x:c r="B209" s="7" t="str">
        <x:v>河北省</x:v>
      </x:c>
      <x:c r="C209" s="7" t="str">
        <x:v>廊坊市</x:v>
      </x:c>
      <x:c r="D209" s="7" t="str">
        <x:v>香河县</x:v>
      </x:c>
      <x:c r="E209" s="13" t="str">
        <x:v>131024</x:v>
      </x:c>
      <x:c r="F209" s="7" t="str">
        <x:v>行政区县选区</x:v>
      </x:c>
      <x:c r="G209" s="7" t="str">
        <x:v>三线</x:v>
      </x:c>
      <x:c r="H209" s="10" t="n">
        <x:v>0.5</x:v>
      </x:c>
      <x:c r="I209" s="16" t="str">
        <x:f>IF(ISNUMBER(U209),ROUND(H209*U209,4),"")</x:f>
      </x:c>
      <x:c r="J209" s="16" t="str">
        <x:f>IF(ISNUMBER(I209),I209,"")</x:f>
      </x:c>
      <x:c r="K209" s="17" t="str">
        <x:f>IF(AND(ISNUMBER(Q209),ISNUMBER(R209),Q209&gt;R209),"GDP超出基准，待核查",IF(ISNUMBER(I209),"按GDP规则计算","待核验，暂不生成区县报价"))</x:f>
        <x:v>待核验，暂不生成区县报价</x:v>
      </x:c>
      <x:c r="L209" s="7" t="str">
        <x:v>尚未取得同年份、同口径的区县GDP和同城最高值依据；不自动套用城市或主城区系数</x:v>
      </x:c>
      <x:c r="M209" s="15" t="str"/>
      <x:c r="N209" s="15"/>
      <x:c r="O209" s="15" t="str"/>
      <x:c r="P209" s="15" t="str"/>
      <x:c r="Q209" s="14"/>
      <x:c r="R209" s="14"/>
      <x:c r="S209" s="18" t="str">
        <x:f>IF(AND(ISNUMBER(Q209),ISNUMBER(R209),Q209&gt;0,R209&gt;0,Q209&lt;=R209,ISNUMBER(N209),N209=V209,P209&lt;&gt;"",P209=AB209,M209&lt;&gt;"",W209&lt;&gt;"",Z209&lt;&gt;"",AA209&lt;&gt;"",H209&gt;0,H209&lt;=1,X209="是",Y209="是"),Q209/R209,"")</x:f>
      </x:c>
      <x:c r="T209" s="17" t="str">
        <x:f>IF(ISNUMBER(S209),IF(S209&gt;=$AE$3,"经济一档",IF(S209&gt;=$AE$4,"经济二档","经济三档")),"待数据")</x:f>
        <x:v>待数据</x:v>
      </x:c>
      <x:c r="U209" s="16" t="str">
        <x:f>IF(ISNUMBER(S209),IF(S209&gt;=$AE$3,$AE$5,IF(S209&gt;=$AE$4,$AE$6,$AE$7)),"")</x:f>
      </x:c>
      <x:c r="V209" s="15"/>
      <x:c r="W209" s="15" t="str"/>
      <x:c r="X209" s="15" t="str">
        <x:v>否</x:v>
      </x:c>
      <x:c r="Y209" s="15" t="str">
        <x:v>否</x:v>
      </x:c>
      <x:c r="Z209" s="15" t="str"/>
      <x:c r="AA209" s="15" t="str"/>
      <x:c r="AB209" s="15" t="str"/>
      <x:c r="AC209" s="16" t="str">
        <x:f>IF(ISNUMBER(J209),ROUND(J209*$AE$2,2),"")</x:f>
      </x:c>
    </x:row>
    <x:row r="210" ht="25" customHeight="1">
      <x:c r="A210" s="7" t="str">
        <x:v>13/1310/131025</x:v>
      </x:c>
      <x:c r="B210" s="7" t="str">
        <x:v>河北省</x:v>
      </x:c>
      <x:c r="C210" s="7" t="str">
        <x:v>廊坊市</x:v>
      </x:c>
      <x:c r="D210" s="7" t="str">
        <x:v>大城县</x:v>
      </x:c>
      <x:c r="E210" s="13" t="str">
        <x:v>131025</x:v>
      </x:c>
      <x:c r="F210" s="7" t="str">
        <x:v>行政区县选区</x:v>
      </x:c>
      <x:c r="G210" s="7" t="str">
        <x:v>三线</x:v>
      </x:c>
      <x:c r="H210" s="10" t="n">
        <x:v>0.5</x:v>
      </x:c>
      <x:c r="I210" s="16" t="str">
        <x:f>IF(ISNUMBER(U210),ROUND(H210*U210,4),"")</x:f>
      </x:c>
      <x:c r="J210" s="16" t="str">
        <x:f>IF(ISNUMBER(I210),I210,"")</x:f>
      </x:c>
      <x:c r="K210" s="17" t="str">
        <x:f>IF(AND(ISNUMBER(Q210),ISNUMBER(R210),Q210&gt;R210),"GDP超出基准，待核查",IF(ISNUMBER(I210),"按GDP规则计算","待核验，暂不生成区县报价"))</x:f>
        <x:v>待核验，暂不生成区县报价</x:v>
      </x:c>
      <x:c r="L210" s="7" t="str">
        <x:v>尚未取得同年份、同口径的区县GDP和同城最高值依据；不自动套用城市或主城区系数</x:v>
      </x:c>
      <x:c r="M210" s="15" t="str"/>
      <x:c r="N210" s="15"/>
      <x:c r="O210" s="15" t="str"/>
      <x:c r="P210" s="15" t="str"/>
      <x:c r="Q210" s="14"/>
      <x:c r="R210" s="14"/>
      <x:c r="S210" s="18" t="str">
        <x:f>IF(AND(ISNUMBER(Q210),ISNUMBER(R210),Q210&gt;0,R210&gt;0,Q210&lt;=R210,ISNUMBER(N210),N210=V210,P210&lt;&gt;"",P210=AB210,M210&lt;&gt;"",W210&lt;&gt;"",Z210&lt;&gt;"",AA210&lt;&gt;"",H210&gt;0,H210&lt;=1,X210="是",Y210="是"),Q210/R210,"")</x:f>
      </x:c>
      <x:c r="T210" s="17" t="str">
        <x:f>IF(ISNUMBER(S210),IF(S210&gt;=$AE$3,"经济一档",IF(S210&gt;=$AE$4,"经济二档","经济三档")),"待数据")</x:f>
        <x:v>待数据</x:v>
      </x:c>
      <x:c r="U210" s="16" t="str">
        <x:f>IF(ISNUMBER(S210),IF(S210&gt;=$AE$3,$AE$5,IF(S210&gt;=$AE$4,$AE$6,$AE$7)),"")</x:f>
      </x:c>
      <x:c r="V210" s="15"/>
      <x:c r="W210" s="15" t="str"/>
      <x:c r="X210" s="15" t="str">
        <x:v>否</x:v>
      </x:c>
      <x:c r="Y210" s="15" t="str">
        <x:v>否</x:v>
      </x:c>
      <x:c r="Z210" s="15" t="str"/>
      <x:c r="AA210" s="15" t="str"/>
      <x:c r="AB210" s="15" t="str"/>
      <x:c r="AC210" s="16" t="str">
        <x:f>IF(ISNUMBER(J210),ROUND(J210*$AE$2,2),"")</x:f>
      </x:c>
    </x:row>
    <x:row r="211" ht="25" customHeight="1">
      <x:c r="A211" s="7" t="str">
        <x:v>13/1310/131026</x:v>
      </x:c>
      <x:c r="B211" s="7" t="str">
        <x:v>河北省</x:v>
      </x:c>
      <x:c r="C211" s="7" t="str">
        <x:v>廊坊市</x:v>
      </x:c>
      <x:c r="D211" s="7" t="str">
        <x:v>文安县</x:v>
      </x:c>
      <x:c r="E211" s="13" t="str">
        <x:v>131026</x:v>
      </x:c>
      <x:c r="F211" s="7" t="str">
        <x:v>行政区县选区</x:v>
      </x:c>
      <x:c r="G211" s="7" t="str">
        <x:v>三线</x:v>
      </x:c>
      <x:c r="H211" s="10" t="n">
        <x:v>0.5</x:v>
      </x:c>
      <x:c r="I211" s="16" t="str">
        <x:f>IF(ISNUMBER(U211),ROUND(H211*U211,4),"")</x:f>
      </x:c>
      <x:c r="J211" s="16" t="str">
        <x:f>IF(ISNUMBER(I211),I211,"")</x:f>
      </x:c>
      <x:c r="K211" s="17" t="str">
        <x:f>IF(AND(ISNUMBER(Q211),ISNUMBER(R211),Q211&gt;R211),"GDP超出基准，待核查",IF(ISNUMBER(I211),"按GDP规则计算","待核验，暂不生成区县报价"))</x:f>
        <x:v>待核验，暂不生成区县报价</x:v>
      </x:c>
      <x:c r="L211" s="7" t="str">
        <x:v>尚未取得同年份、同口径的区县GDP和同城最高值依据；不自动套用城市或主城区系数</x:v>
      </x:c>
      <x:c r="M211" s="15" t="str"/>
      <x:c r="N211" s="15"/>
      <x:c r="O211" s="15" t="str"/>
      <x:c r="P211" s="15" t="str"/>
      <x:c r="Q211" s="14"/>
      <x:c r="R211" s="14"/>
      <x:c r="S211" s="18" t="str">
        <x:f>IF(AND(ISNUMBER(Q211),ISNUMBER(R211),Q211&gt;0,R211&gt;0,Q211&lt;=R211,ISNUMBER(N211),N211=V211,P211&lt;&gt;"",P211=AB211,M211&lt;&gt;"",W211&lt;&gt;"",Z211&lt;&gt;"",AA211&lt;&gt;"",H211&gt;0,H211&lt;=1,X211="是",Y211="是"),Q211/R211,"")</x:f>
      </x:c>
      <x:c r="T211" s="17" t="str">
        <x:f>IF(ISNUMBER(S211),IF(S211&gt;=$AE$3,"经济一档",IF(S211&gt;=$AE$4,"经济二档","经济三档")),"待数据")</x:f>
        <x:v>待数据</x:v>
      </x:c>
      <x:c r="U211" s="16" t="str">
        <x:f>IF(ISNUMBER(S211),IF(S211&gt;=$AE$3,$AE$5,IF(S211&gt;=$AE$4,$AE$6,$AE$7)),"")</x:f>
      </x:c>
      <x:c r="V211" s="15"/>
      <x:c r="W211" s="15" t="str"/>
      <x:c r="X211" s="15" t="str">
        <x:v>否</x:v>
      </x:c>
      <x:c r="Y211" s="15" t="str">
        <x:v>否</x:v>
      </x:c>
      <x:c r="Z211" s="15" t="str"/>
      <x:c r="AA211" s="15" t="str"/>
      <x:c r="AB211" s="15" t="str"/>
      <x:c r="AC211" s="16" t="str">
        <x:f>IF(ISNUMBER(J211),ROUND(J211*$AE$2,2),"")</x:f>
      </x:c>
    </x:row>
    <x:row r="212" ht="25" customHeight="1">
      <x:c r="A212" s="7" t="str">
        <x:v>13/1310/131028</x:v>
      </x:c>
      <x:c r="B212" s="7" t="str">
        <x:v>河北省</x:v>
      </x:c>
      <x:c r="C212" s="7" t="str">
        <x:v>廊坊市</x:v>
      </x:c>
      <x:c r="D212" s="7" t="str">
        <x:v>大厂回族自治县</x:v>
      </x:c>
      <x:c r="E212" s="13" t="str">
        <x:v>131028</x:v>
      </x:c>
      <x:c r="F212" s="7" t="str">
        <x:v>行政区县选区</x:v>
      </x:c>
      <x:c r="G212" s="7" t="str">
        <x:v>三线</x:v>
      </x:c>
      <x:c r="H212" s="10" t="n">
        <x:v>0.5</x:v>
      </x:c>
      <x:c r="I212" s="16" t="str">
        <x:f>IF(ISNUMBER(U212),ROUND(H212*U212,4),"")</x:f>
      </x:c>
      <x:c r="J212" s="16" t="str">
        <x:f>IF(ISNUMBER(I212),I212,"")</x:f>
      </x:c>
      <x:c r="K212" s="17" t="str">
        <x:f>IF(AND(ISNUMBER(Q212),ISNUMBER(R212),Q212&gt;R212),"GDP超出基准，待核查",IF(ISNUMBER(I212),"按GDP规则计算","待核验，暂不生成区县报价"))</x:f>
        <x:v>待核验，暂不生成区县报价</x:v>
      </x:c>
      <x:c r="L212" s="7" t="str">
        <x:v>尚未取得同年份、同口径的区县GDP和同城最高值依据；不自动套用城市或主城区系数</x:v>
      </x:c>
      <x:c r="M212" s="15" t="str"/>
      <x:c r="N212" s="15"/>
      <x:c r="O212" s="15" t="str"/>
      <x:c r="P212" s="15" t="str"/>
      <x:c r="Q212" s="14"/>
      <x:c r="R212" s="14"/>
      <x:c r="S212" s="18" t="str">
        <x:f>IF(AND(ISNUMBER(Q212),ISNUMBER(R212),Q212&gt;0,R212&gt;0,Q212&lt;=R212,ISNUMBER(N212),N212=V212,P212&lt;&gt;"",P212=AB212,M212&lt;&gt;"",W212&lt;&gt;"",Z212&lt;&gt;"",AA212&lt;&gt;"",H212&gt;0,H212&lt;=1,X212="是",Y212="是"),Q212/R212,"")</x:f>
      </x:c>
      <x:c r="T212" s="17" t="str">
        <x:f>IF(ISNUMBER(S212),IF(S212&gt;=$AE$3,"经济一档",IF(S212&gt;=$AE$4,"经济二档","经济三档")),"待数据")</x:f>
        <x:v>待数据</x:v>
      </x:c>
      <x:c r="U212" s="16" t="str">
        <x:f>IF(ISNUMBER(S212),IF(S212&gt;=$AE$3,$AE$5,IF(S212&gt;=$AE$4,$AE$6,$AE$7)),"")</x:f>
      </x:c>
      <x:c r="V212" s="15"/>
      <x:c r="W212" s="15" t="str"/>
      <x:c r="X212" s="15" t="str">
        <x:v>否</x:v>
      </x:c>
      <x:c r="Y212" s="15" t="str">
        <x:v>否</x:v>
      </x:c>
      <x:c r="Z212" s="15" t="str"/>
      <x:c r="AA212" s="15" t="str"/>
      <x:c r="AB212" s="15" t="str"/>
      <x:c r="AC212" s="16" t="str">
        <x:f>IF(ISNUMBER(J212),ROUND(J212*$AE$2,2),"")</x:f>
      </x:c>
    </x:row>
    <x:row r="213" ht="25" customHeight="1">
      <x:c r="A213" s="7" t="str">
        <x:v>13/1310/131071</x:v>
      </x:c>
      <x:c r="B213" s="7" t="str">
        <x:v>河北省</x:v>
      </x:c>
      <x:c r="C213" s="7" t="str">
        <x:v>廊坊市</x:v>
      </x:c>
      <x:c r="D213" s="7" t="str">
        <x:v>廊坊经济技术开发区</x:v>
      </x:c>
      <x:c r="E213" s="13" t="str">
        <x:v>131071</x:v>
      </x:c>
      <x:c r="F213" s="7" t="str">
        <x:v>功能区或其他统计选区（非行政区县）</x:v>
      </x:c>
      <x:c r="G213" s="7" t="str">
        <x:v>三线</x:v>
      </x:c>
      <x:c r="H213" s="10" t="n">
        <x:v>0.5</x:v>
      </x:c>
      <x:c r="I213" s="16" t="str">
        <x:f>IF(ISNUMBER(U213),ROUND(H213*U213,4),"")</x:f>
      </x:c>
      <x:c r="J213" s="16" t="str">
        <x:f>IF(ISNUMBER(I213),I213,"")</x:f>
      </x:c>
      <x:c r="K213" s="17" t="str">
        <x:f>IF(AND(ISNUMBER(Q213),ISNUMBER(R213),Q213&gt;R213),"GDP超出基准，待核查",IF(ISNUMBER(I213),"按GDP规则计算","待核验，暂不生成区县报价"))</x:f>
        <x:v>待核验，暂不生成区县报价</x:v>
      </x:c>
      <x:c r="L213" s="7" t="str">
        <x:v>尚未取得同年份、同口径的区县GDP和同城最高值依据；不自动套用城市或主城区系数</x:v>
      </x:c>
      <x:c r="M213" s="15" t="str"/>
      <x:c r="N213" s="15"/>
      <x:c r="O213" s="15" t="str"/>
      <x:c r="P213" s="15" t="str"/>
      <x:c r="Q213" s="14"/>
      <x:c r="R213" s="14"/>
      <x:c r="S213" s="18" t="str">
        <x:f>IF(AND(ISNUMBER(Q213),ISNUMBER(R213),Q213&gt;0,R213&gt;0,Q213&lt;=R213,ISNUMBER(N213),N213=V213,P213&lt;&gt;"",P213=AB213,M213&lt;&gt;"",W213&lt;&gt;"",Z213&lt;&gt;"",AA213&lt;&gt;"",H213&gt;0,H213&lt;=1,X213="是",Y213="是"),Q213/R213,"")</x:f>
      </x:c>
      <x:c r="T213" s="17" t="str">
        <x:f>IF(ISNUMBER(S213),IF(S213&gt;=$AE$3,"经济一档",IF(S213&gt;=$AE$4,"经济二档","经济三档")),"待数据")</x:f>
        <x:v>待数据</x:v>
      </x:c>
      <x:c r="U213" s="16" t="str">
        <x:f>IF(ISNUMBER(S213),IF(S213&gt;=$AE$3,$AE$5,IF(S213&gt;=$AE$4,$AE$6,$AE$7)),"")</x:f>
      </x:c>
      <x:c r="V213" s="15"/>
      <x:c r="W213" s="15" t="str"/>
      <x:c r="X213" s="15" t="str">
        <x:v>否</x:v>
      </x:c>
      <x:c r="Y213" s="15" t="str">
        <x:v>否</x:v>
      </x:c>
      <x:c r="Z213" s="15" t="str"/>
      <x:c r="AA213" s="15" t="str"/>
      <x:c r="AB213" s="15" t="str"/>
      <x:c r="AC213" s="16" t="str">
        <x:f>IF(ISNUMBER(J213),ROUND(J213*$AE$2,2),"")</x:f>
      </x:c>
    </x:row>
    <x:row r="214" ht="25" customHeight="1">
      <x:c r="A214" s="7" t="str">
        <x:v>13/1310/131081</x:v>
      </x:c>
      <x:c r="B214" s="7" t="str">
        <x:v>河北省</x:v>
      </x:c>
      <x:c r="C214" s="7" t="str">
        <x:v>廊坊市</x:v>
      </x:c>
      <x:c r="D214" s="7" t="str">
        <x:v>霸州市</x:v>
      </x:c>
      <x:c r="E214" s="13" t="str">
        <x:v>131081</x:v>
      </x:c>
      <x:c r="F214" s="7" t="str">
        <x:v>行政区县选区</x:v>
      </x:c>
      <x:c r="G214" s="7" t="str">
        <x:v>三线</x:v>
      </x:c>
      <x:c r="H214" s="10" t="n">
        <x:v>0.5</x:v>
      </x:c>
      <x:c r="I214" s="16" t="str">
        <x:f>IF(ISNUMBER(U214),ROUND(H214*U214,4),"")</x:f>
      </x:c>
      <x:c r="J214" s="16" t="str">
        <x:f>IF(ISNUMBER(I214),I214,"")</x:f>
      </x:c>
      <x:c r="K214" s="17" t="str">
        <x:f>IF(AND(ISNUMBER(Q214),ISNUMBER(R214),Q214&gt;R214),"GDP超出基准，待核查",IF(ISNUMBER(I214),"按GDP规则计算","待核验，暂不生成区县报价"))</x:f>
        <x:v>待核验，暂不生成区县报价</x:v>
      </x:c>
      <x:c r="L214" s="7" t="str">
        <x:v>尚未取得同年份、同口径的区县GDP和同城最高值依据；不自动套用城市或主城区系数</x:v>
      </x:c>
      <x:c r="M214" s="15" t="str"/>
      <x:c r="N214" s="15"/>
      <x:c r="O214" s="15" t="str"/>
      <x:c r="P214" s="15" t="str"/>
      <x:c r="Q214" s="14"/>
      <x:c r="R214" s="14"/>
      <x:c r="S214" s="18" t="str">
        <x:f>IF(AND(ISNUMBER(Q214),ISNUMBER(R214),Q214&gt;0,R214&gt;0,Q214&lt;=R214,ISNUMBER(N214),N214=V214,P214&lt;&gt;"",P214=AB214,M214&lt;&gt;"",W214&lt;&gt;"",Z214&lt;&gt;"",AA214&lt;&gt;"",H214&gt;0,H214&lt;=1,X214="是",Y214="是"),Q214/R214,"")</x:f>
      </x:c>
      <x:c r="T214" s="17" t="str">
        <x:f>IF(ISNUMBER(S214),IF(S214&gt;=$AE$3,"经济一档",IF(S214&gt;=$AE$4,"经济二档","经济三档")),"待数据")</x:f>
        <x:v>待数据</x:v>
      </x:c>
      <x:c r="U214" s="16" t="str">
        <x:f>IF(ISNUMBER(S214),IF(S214&gt;=$AE$3,$AE$5,IF(S214&gt;=$AE$4,$AE$6,$AE$7)),"")</x:f>
      </x:c>
      <x:c r="V214" s="15"/>
      <x:c r="W214" s="15" t="str"/>
      <x:c r="X214" s="15" t="str">
        <x:v>否</x:v>
      </x:c>
      <x:c r="Y214" s="15" t="str">
        <x:v>否</x:v>
      </x:c>
      <x:c r="Z214" s="15" t="str"/>
      <x:c r="AA214" s="15" t="str"/>
      <x:c r="AB214" s="15" t="str"/>
      <x:c r="AC214" s="16" t="str">
        <x:f>IF(ISNUMBER(J214),ROUND(J214*$AE$2,2),"")</x:f>
      </x:c>
    </x:row>
    <x:row r="215" ht="25" customHeight="1">
      <x:c r="A215" s="7" t="str">
        <x:v>13/1310/131082</x:v>
      </x:c>
      <x:c r="B215" s="7" t="str">
        <x:v>河北省</x:v>
      </x:c>
      <x:c r="C215" s="7" t="str">
        <x:v>廊坊市</x:v>
      </x:c>
      <x:c r="D215" s="7" t="str">
        <x:v>三河市</x:v>
      </x:c>
      <x:c r="E215" s="13" t="str">
        <x:v>131082</x:v>
      </x:c>
      <x:c r="F215" s="7" t="str">
        <x:v>行政区县选区</x:v>
      </x:c>
      <x:c r="G215" s="7" t="str">
        <x:v>三线</x:v>
      </x:c>
      <x:c r="H215" s="10" t="n">
        <x:v>0.5</x:v>
      </x:c>
      <x:c r="I215" s="16" t="str">
        <x:f>IF(ISNUMBER(U215),ROUND(H215*U215,4),"")</x:f>
      </x:c>
      <x:c r="J215" s="16" t="str">
        <x:f>IF(ISNUMBER(I215),I215,"")</x:f>
      </x:c>
      <x:c r="K215" s="17" t="str">
        <x:f>IF(AND(ISNUMBER(Q215),ISNUMBER(R215),Q215&gt;R215),"GDP超出基准，待核查",IF(ISNUMBER(I215),"按GDP规则计算","待核验，暂不生成区县报价"))</x:f>
        <x:v>待核验，暂不生成区县报价</x:v>
      </x:c>
      <x:c r="L215" s="7" t="str">
        <x:v>尚未取得同年份、同口径的区县GDP和同城最高值依据；不自动套用城市或主城区系数</x:v>
      </x:c>
      <x:c r="M215" s="15" t="str"/>
      <x:c r="N215" s="15"/>
      <x:c r="O215" s="15" t="str"/>
      <x:c r="P215" s="15" t="str"/>
      <x:c r="Q215" s="14"/>
      <x:c r="R215" s="14"/>
      <x:c r="S215" s="18" t="str">
        <x:f>IF(AND(ISNUMBER(Q215),ISNUMBER(R215),Q215&gt;0,R215&gt;0,Q215&lt;=R215,ISNUMBER(N215),N215=V215,P215&lt;&gt;"",P215=AB215,M215&lt;&gt;"",W215&lt;&gt;"",Z215&lt;&gt;"",AA215&lt;&gt;"",H215&gt;0,H215&lt;=1,X215="是",Y215="是"),Q215/R215,"")</x:f>
      </x:c>
      <x:c r="T215" s="17" t="str">
        <x:f>IF(ISNUMBER(S215),IF(S215&gt;=$AE$3,"经济一档",IF(S215&gt;=$AE$4,"经济二档","经济三档")),"待数据")</x:f>
        <x:v>待数据</x:v>
      </x:c>
      <x:c r="U215" s="16" t="str">
        <x:f>IF(ISNUMBER(S215),IF(S215&gt;=$AE$3,$AE$5,IF(S215&gt;=$AE$4,$AE$6,$AE$7)),"")</x:f>
      </x:c>
      <x:c r="V215" s="15"/>
      <x:c r="W215" s="15" t="str"/>
      <x:c r="X215" s="15" t="str">
        <x:v>否</x:v>
      </x:c>
      <x:c r="Y215" s="15" t="str">
        <x:v>否</x:v>
      </x:c>
      <x:c r="Z215" s="15" t="str"/>
      <x:c r="AA215" s="15" t="str"/>
      <x:c r="AB215" s="15" t="str"/>
      <x:c r="AC215" s="16" t="str">
        <x:f>IF(ISNUMBER(J215),ROUND(J215*$AE$2,2),"")</x:f>
      </x:c>
    </x:row>
    <x:row r="216" ht="25" customHeight="1">
      <x:c r="A216" s="7" t="str">
        <x:v>13/1311/131102</x:v>
      </x:c>
      <x:c r="B216" s="7" t="str">
        <x:v>河北省</x:v>
      </x:c>
      <x:c r="C216" s="7" t="str">
        <x:v>衡水市</x:v>
      </x:c>
      <x:c r="D216" s="7" t="str">
        <x:v>桃城区</x:v>
      </x:c>
      <x:c r="E216" s="13" t="str">
        <x:v>131102</x:v>
      </x:c>
      <x:c r="F216" s="7" t="str">
        <x:v>行政区县选区</x:v>
      </x:c>
      <x:c r="G216" s="7" t="str">
        <x:v>四线</x:v>
      </x:c>
      <x:c r="H216" s="10" t="n">
        <x:v>0.4</x:v>
      </x:c>
      <x:c r="I216" s="16" t="str">
        <x:f>IF(ISNUMBER(U216),ROUND(H216*U216,4),"")</x:f>
      </x:c>
      <x:c r="J216" s="16" t="str">
        <x:f>IF(ISNUMBER(I216),I216,"")</x:f>
      </x:c>
      <x:c r="K216" s="17" t="str">
        <x:f>IF(AND(ISNUMBER(Q216),ISNUMBER(R216),Q216&gt;R216),"GDP超出基准，待核查",IF(ISNUMBER(I216),"按GDP规则计算","待核验，暂不生成区县报价"))</x:f>
        <x:v>待核验，暂不生成区县报价</x:v>
      </x:c>
      <x:c r="L216" s="7" t="str">
        <x:v>尚未取得同年份、同口径的区县GDP和同城最高值依据；不自动套用城市或主城区系数</x:v>
      </x:c>
      <x:c r="M216" s="15" t="str"/>
      <x:c r="N216" s="15"/>
      <x:c r="O216" s="15" t="str"/>
      <x:c r="P216" s="15" t="str"/>
      <x:c r="Q216" s="14"/>
      <x:c r="R216" s="14"/>
      <x:c r="S216" s="18" t="str">
        <x:f>IF(AND(ISNUMBER(Q216),ISNUMBER(R216),Q216&gt;0,R216&gt;0,Q216&lt;=R216,ISNUMBER(N216),N216=V216,P216&lt;&gt;"",P216=AB216,M216&lt;&gt;"",W216&lt;&gt;"",Z216&lt;&gt;"",AA216&lt;&gt;"",H216&gt;0,H216&lt;=1,X216="是",Y216="是"),Q216/R216,"")</x:f>
      </x:c>
      <x:c r="T216" s="17" t="str">
        <x:f>IF(ISNUMBER(S216),IF(S216&gt;=$AE$3,"经济一档",IF(S216&gt;=$AE$4,"经济二档","经济三档")),"待数据")</x:f>
        <x:v>待数据</x:v>
      </x:c>
      <x:c r="U216" s="16" t="str">
        <x:f>IF(ISNUMBER(S216),IF(S216&gt;=$AE$3,$AE$5,IF(S216&gt;=$AE$4,$AE$6,$AE$7)),"")</x:f>
      </x:c>
      <x:c r="V216" s="15"/>
      <x:c r="W216" s="15" t="str"/>
      <x:c r="X216" s="15" t="str">
        <x:v>否</x:v>
      </x:c>
      <x:c r="Y216" s="15" t="str">
        <x:v>否</x:v>
      </x:c>
      <x:c r="Z216" s="15" t="str"/>
      <x:c r="AA216" s="15" t="str"/>
      <x:c r="AB216" s="15" t="str"/>
      <x:c r="AC216" s="16" t="str">
        <x:f>IF(ISNUMBER(J216),ROUND(J216*$AE$2,2),"")</x:f>
      </x:c>
    </x:row>
    <x:row r="217" ht="25" customHeight="1">
      <x:c r="A217" s="7" t="str">
        <x:v>13/1311/131103</x:v>
      </x:c>
      <x:c r="B217" s="7" t="str">
        <x:v>河北省</x:v>
      </x:c>
      <x:c r="C217" s="7" t="str">
        <x:v>衡水市</x:v>
      </x:c>
      <x:c r="D217" s="7" t="str">
        <x:v>冀州区</x:v>
      </x:c>
      <x:c r="E217" s="13" t="str">
        <x:v>131103</x:v>
      </x:c>
      <x:c r="F217" s="7" t="str">
        <x:v>行政区县选区</x:v>
      </x:c>
      <x:c r="G217" s="7" t="str">
        <x:v>四线</x:v>
      </x:c>
      <x:c r="H217" s="10" t="n">
        <x:v>0.4</x:v>
      </x:c>
      <x:c r="I217" s="16" t="str">
        <x:f>IF(ISNUMBER(U217),ROUND(H217*U217,4),"")</x:f>
      </x:c>
      <x:c r="J217" s="16" t="str">
        <x:f>IF(ISNUMBER(I217),I217,"")</x:f>
      </x:c>
      <x:c r="K217" s="17" t="str">
        <x:f>IF(AND(ISNUMBER(Q217),ISNUMBER(R217),Q217&gt;R217),"GDP超出基准，待核查",IF(ISNUMBER(I217),"按GDP规则计算","待核验，暂不生成区县报价"))</x:f>
        <x:v>待核验，暂不生成区县报价</x:v>
      </x:c>
      <x:c r="L217" s="7" t="str">
        <x:v>尚未取得同年份、同口径的区县GDP和同城最高值依据；不自动套用城市或主城区系数</x:v>
      </x:c>
      <x:c r="M217" s="15" t="str"/>
      <x:c r="N217" s="15"/>
      <x:c r="O217" s="15" t="str"/>
      <x:c r="P217" s="15" t="str"/>
      <x:c r="Q217" s="14"/>
      <x:c r="R217" s="14"/>
      <x:c r="S217" s="18" t="str">
        <x:f>IF(AND(ISNUMBER(Q217),ISNUMBER(R217),Q217&gt;0,R217&gt;0,Q217&lt;=R217,ISNUMBER(N217),N217=V217,P217&lt;&gt;"",P217=AB217,M217&lt;&gt;"",W217&lt;&gt;"",Z217&lt;&gt;"",AA217&lt;&gt;"",H217&gt;0,H217&lt;=1,X217="是",Y217="是"),Q217/R217,"")</x:f>
      </x:c>
      <x:c r="T217" s="17" t="str">
        <x:f>IF(ISNUMBER(S217),IF(S217&gt;=$AE$3,"经济一档",IF(S217&gt;=$AE$4,"经济二档","经济三档")),"待数据")</x:f>
        <x:v>待数据</x:v>
      </x:c>
      <x:c r="U217" s="16" t="str">
        <x:f>IF(ISNUMBER(S217),IF(S217&gt;=$AE$3,$AE$5,IF(S217&gt;=$AE$4,$AE$6,$AE$7)),"")</x:f>
      </x:c>
      <x:c r="V217" s="15"/>
      <x:c r="W217" s="15" t="str"/>
      <x:c r="X217" s="15" t="str">
        <x:v>否</x:v>
      </x:c>
      <x:c r="Y217" s="15" t="str">
        <x:v>否</x:v>
      </x:c>
      <x:c r="Z217" s="15" t="str"/>
      <x:c r="AA217" s="15" t="str"/>
      <x:c r="AB217" s="15" t="str"/>
      <x:c r="AC217" s="16" t="str">
        <x:f>IF(ISNUMBER(J217),ROUND(J217*$AE$2,2),"")</x:f>
      </x:c>
    </x:row>
    <x:row r="218" ht="25" customHeight="1">
      <x:c r="A218" s="7" t="str">
        <x:v>13/1311/131121</x:v>
      </x:c>
      <x:c r="B218" s="7" t="str">
        <x:v>河北省</x:v>
      </x:c>
      <x:c r="C218" s="7" t="str">
        <x:v>衡水市</x:v>
      </x:c>
      <x:c r="D218" s="7" t="str">
        <x:v>枣强县</x:v>
      </x:c>
      <x:c r="E218" s="13" t="str">
        <x:v>131121</x:v>
      </x:c>
      <x:c r="F218" s="7" t="str">
        <x:v>行政区县选区</x:v>
      </x:c>
      <x:c r="G218" s="7" t="str">
        <x:v>四线</x:v>
      </x:c>
      <x:c r="H218" s="10" t="n">
        <x:v>0.4</x:v>
      </x:c>
      <x:c r="I218" s="16" t="str">
        <x:f>IF(ISNUMBER(U218),ROUND(H218*U218,4),"")</x:f>
      </x:c>
      <x:c r="J218" s="16" t="str">
        <x:f>IF(ISNUMBER(I218),I218,"")</x:f>
      </x:c>
      <x:c r="K218" s="17" t="str">
        <x:f>IF(AND(ISNUMBER(Q218),ISNUMBER(R218),Q218&gt;R218),"GDP超出基准，待核查",IF(ISNUMBER(I218),"按GDP规则计算","待核验，暂不生成区县报价"))</x:f>
        <x:v>待核验，暂不生成区县报价</x:v>
      </x:c>
      <x:c r="L218" s="7" t="str">
        <x:v>尚未取得同年份、同口径的区县GDP和同城最高值依据；不自动套用城市或主城区系数</x:v>
      </x:c>
      <x:c r="M218" s="15" t="str"/>
      <x:c r="N218" s="15"/>
      <x:c r="O218" s="15" t="str"/>
      <x:c r="P218" s="15" t="str"/>
      <x:c r="Q218" s="14"/>
      <x:c r="R218" s="14"/>
      <x:c r="S218" s="18" t="str">
        <x:f>IF(AND(ISNUMBER(Q218),ISNUMBER(R218),Q218&gt;0,R218&gt;0,Q218&lt;=R218,ISNUMBER(N218),N218=V218,P218&lt;&gt;"",P218=AB218,M218&lt;&gt;"",W218&lt;&gt;"",Z218&lt;&gt;"",AA218&lt;&gt;"",H218&gt;0,H218&lt;=1,X218="是",Y218="是"),Q218/R218,"")</x:f>
      </x:c>
      <x:c r="T218" s="17" t="str">
        <x:f>IF(ISNUMBER(S218),IF(S218&gt;=$AE$3,"经济一档",IF(S218&gt;=$AE$4,"经济二档","经济三档")),"待数据")</x:f>
        <x:v>待数据</x:v>
      </x:c>
      <x:c r="U218" s="16" t="str">
        <x:f>IF(ISNUMBER(S218),IF(S218&gt;=$AE$3,$AE$5,IF(S218&gt;=$AE$4,$AE$6,$AE$7)),"")</x:f>
      </x:c>
      <x:c r="V218" s="15"/>
      <x:c r="W218" s="15" t="str"/>
      <x:c r="X218" s="15" t="str">
        <x:v>否</x:v>
      </x:c>
      <x:c r="Y218" s="15" t="str">
        <x:v>否</x:v>
      </x:c>
      <x:c r="Z218" s="15" t="str"/>
      <x:c r="AA218" s="15" t="str"/>
      <x:c r="AB218" s="15" t="str"/>
      <x:c r="AC218" s="16" t="str">
        <x:f>IF(ISNUMBER(J218),ROUND(J218*$AE$2,2),"")</x:f>
      </x:c>
    </x:row>
    <x:row r="219" ht="25" customHeight="1">
      <x:c r="A219" s="7" t="str">
        <x:v>13/1311/131122</x:v>
      </x:c>
      <x:c r="B219" s="7" t="str">
        <x:v>河北省</x:v>
      </x:c>
      <x:c r="C219" s="7" t="str">
        <x:v>衡水市</x:v>
      </x:c>
      <x:c r="D219" s="7" t="str">
        <x:v>武邑县</x:v>
      </x:c>
      <x:c r="E219" s="13" t="str">
        <x:v>131122</x:v>
      </x:c>
      <x:c r="F219" s="7" t="str">
        <x:v>行政区县选区</x:v>
      </x:c>
      <x:c r="G219" s="7" t="str">
        <x:v>四线</x:v>
      </x:c>
      <x:c r="H219" s="10" t="n">
        <x:v>0.4</x:v>
      </x:c>
      <x:c r="I219" s="16" t="str">
        <x:f>IF(ISNUMBER(U219),ROUND(H219*U219,4),"")</x:f>
      </x:c>
      <x:c r="J219" s="16" t="str">
        <x:f>IF(ISNUMBER(I219),I219,"")</x:f>
      </x:c>
      <x:c r="K219" s="17" t="str">
        <x:f>IF(AND(ISNUMBER(Q219),ISNUMBER(R219),Q219&gt;R219),"GDP超出基准，待核查",IF(ISNUMBER(I219),"按GDP规则计算","待核验，暂不生成区县报价"))</x:f>
        <x:v>待核验，暂不生成区县报价</x:v>
      </x:c>
      <x:c r="L219" s="7" t="str">
        <x:v>尚未取得同年份、同口径的区县GDP和同城最高值依据；不自动套用城市或主城区系数</x:v>
      </x:c>
      <x:c r="M219" s="15" t="str"/>
      <x:c r="N219" s="15"/>
      <x:c r="O219" s="15" t="str"/>
      <x:c r="P219" s="15" t="str"/>
      <x:c r="Q219" s="14"/>
      <x:c r="R219" s="14"/>
      <x:c r="S219" s="18" t="str">
        <x:f>IF(AND(ISNUMBER(Q219),ISNUMBER(R219),Q219&gt;0,R219&gt;0,Q219&lt;=R219,ISNUMBER(N219),N219=V219,P219&lt;&gt;"",P219=AB219,M219&lt;&gt;"",W219&lt;&gt;"",Z219&lt;&gt;"",AA219&lt;&gt;"",H219&gt;0,H219&lt;=1,X219="是",Y219="是"),Q219/R219,"")</x:f>
      </x:c>
      <x:c r="T219" s="17" t="str">
        <x:f>IF(ISNUMBER(S219),IF(S219&gt;=$AE$3,"经济一档",IF(S219&gt;=$AE$4,"经济二档","经济三档")),"待数据")</x:f>
        <x:v>待数据</x:v>
      </x:c>
      <x:c r="U219" s="16" t="str">
        <x:f>IF(ISNUMBER(S219),IF(S219&gt;=$AE$3,$AE$5,IF(S219&gt;=$AE$4,$AE$6,$AE$7)),"")</x:f>
      </x:c>
      <x:c r="V219" s="15"/>
      <x:c r="W219" s="15" t="str"/>
      <x:c r="X219" s="15" t="str">
        <x:v>否</x:v>
      </x:c>
      <x:c r="Y219" s="15" t="str">
        <x:v>否</x:v>
      </x:c>
      <x:c r="Z219" s="15" t="str"/>
      <x:c r="AA219" s="15" t="str"/>
      <x:c r="AB219" s="15" t="str"/>
      <x:c r="AC219" s="16" t="str">
        <x:f>IF(ISNUMBER(J219),ROUND(J219*$AE$2,2),"")</x:f>
      </x:c>
    </x:row>
    <x:row r="220" ht="25" customHeight="1">
      <x:c r="A220" s="7" t="str">
        <x:v>13/1311/131123</x:v>
      </x:c>
      <x:c r="B220" s="7" t="str">
        <x:v>河北省</x:v>
      </x:c>
      <x:c r="C220" s="7" t="str">
        <x:v>衡水市</x:v>
      </x:c>
      <x:c r="D220" s="7" t="str">
        <x:v>武强县</x:v>
      </x:c>
      <x:c r="E220" s="13" t="str">
        <x:v>131123</x:v>
      </x:c>
      <x:c r="F220" s="7" t="str">
        <x:v>行政区县选区</x:v>
      </x:c>
      <x:c r="G220" s="7" t="str">
        <x:v>四线</x:v>
      </x:c>
      <x:c r="H220" s="10" t="n">
        <x:v>0.4</x:v>
      </x:c>
      <x:c r="I220" s="16" t="str">
        <x:f>IF(ISNUMBER(U220),ROUND(H220*U220,4),"")</x:f>
      </x:c>
      <x:c r="J220" s="16" t="str">
        <x:f>IF(ISNUMBER(I220),I220,"")</x:f>
      </x:c>
      <x:c r="K220" s="17" t="str">
        <x:f>IF(AND(ISNUMBER(Q220),ISNUMBER(R220),Q220&gt;R220),"GDP超出基准，待核查",IF(ISNUMBER(I220),"按GDP规则计算","待核验，暂不生成区县报价"))</x:f>
        <x:v>待核验，暂不生成区县报价</x:v>
      </x:c>
      <x:c r="L220" s="7" t="str">
        <x:v>尚未取得同年份、同口径的区县GDP和同城最高值依据；不自动套用城市或主城区系数</x:v>
      </x:c>
      <x:c r="M220" s="15" t="str"/>
      <x:c r="N220" s="15"/>
      <x:c r="O220" s="15" t="str"/>
      <x:c r="P220" s="15" t="str"/>
      <x:c r="Q220" s="14"/>
      <x:c r="R220" s="14"/>
      <x:c r="S220" s="18" t="str">
        <x:f>IF(AND(ISNUMBER(Q220),ISNUMBER(R220),Q220&gt;0,R220&gt;0,Q220&lt;=R220,ISNUMBER(N220),N220=V220,P220&lt;&gt;"",P220=AB220,M220&lt;&gt;"",W220&lt;&gt;"",Z220&lt;&gt;"",AA220&lt;&gt;"",H220&gt;0,H220&lt;=1,X220="是",Y220="是"),Q220/R220,"")</x:f>
      </x:c>
      <x:c r="T220" s="17" t="str">
        <x:f>IF(ISNUMBER(S220),IF(S220&gt;=$AE$3,"经济一档",IF(S220&gt;=$AE$4,"经济二档","经济三档")),"待数据")</x:f>
        <x:v>待数据</x:v>
      </x:c>
      <x:c r="U220" s="16" t="str">
        <x:f>IF(ISNUMBER(S220),IF(S220&gt;=$AE$3,$AE$5,IF(S220&gt;=$AE$4,$AE$6,$AE$7)),"")</x:f>
      </x:c>
      <x:c r="V220" s="15"/>
      <x:c r="W220" s="15" t="str"/>
      <x:c r="X220" s="15" t="str">
        <x:v>否</x:v>
      </x:c>
      <x:c r="Y220" s="15" t="str">
        <x:v>否</x:v>
      </x:c>
      <x:c r="Z220" s="15" t="str"/>
      <x:c r="AA220" s="15" t="str"/>
      <x:c r="AB220" s="15" t="str"/>
      <x:c r="AC220" s="16" t="str">
        <x:f>IF(ISNUMBER(J220),ROUND(J220*$AE$2,2),"")</x:f>
      </x:c>
    </x:row>
    <x:row r="221" ht="25" customHeight="1">
      <x:c r="A221" s="7" t="str">
        <x:v>13/1311/131124</x:v>
      </x:c>
      <x:c r="B221" s="7" t="str">
        <x:v>河北省</x:v>
      </x:c>
      <x:c r="C221" s="7" t="str">
        <x:v>衡水市</x:v>
      </x:c>
      <x:c r="D221" s="7" t="str">
        <x:v>饶阳县</x:v>
      </x:c>
      <x:c r="E221" s="13" t="str">
        <x:v>131124</x:v>
      </x:c>
      <x:c r="F221" s="7" t="str">
        <x:v>行政区县选区</x:v>
      </x:c>
      <x:c r="G221" s="7" t="str">
        <x:v>四线</x:v>
      </x:c>
      <x:c r="H221" s="10" t="n">
        <x:v>0.4</x:v>
      </x:c>
      <x:c r="I221" s="16" t="str">
        <x:f>IF(ISNUMBER(U221),ROUND(H221*U221,4),"")</x:f>
      </x:c>
      <x:c r="J221" s="16" t="str">
        <x:f>IF(ISNUMBER(I221),I221,"")</x:f>
      </x:c>
      <x:c r="K221" s="17" t="str">
        <x:f>IF(AND(ISNUMBER(Q221),ISNUMBER(R221),Q221&gt;R221),"GDP超出基准，待核查",IF(ISNUMBER(I221),"按GDP规则计算","待核验，暂不生成区县报价"))</x:f>
        <x:v>待核验，暂不生成区县报价</x:v>
      </x:c>
      <x:c r="L221" s="7" t="str">
        <x:v>尚未取得同年份、同口径的区县GDP和同城最高值依据；不自动套用城市或主城区系数</x:v>
      </x:c>
      <x:c r="M221" s="15" t="str"/>
      <x:c r="N221" s="15"/>
      <x:c r="O221" s="15" t="str"/>
      <x:c r="P221" s="15" t="str"/>
      <x:c r="Q221" s="14"/>
      <x:c r="R221" s="14"/>
      <x:c r="S221" s="18" t="str">
        <x:f>IF(AND(ISNUMBER(Q221),ISNUMBER(R221),Q221&gt;0,R221&gt;0,Q221&lt;=R221,ISNUMBER(N221),N221=V221,P221&lt;&gt;"",P221=AB221,M221&lt;&gt;"",W221&lt;&gt;"",Z221&lt;&gt;"",AA221&lt;&gt;"",H221&gt;0,H221&lt;=1,X221="是",Y221="是"),Q221/R221,"")</x:f>
      </x:c>
      <x:c r="T221" s="17" t="str">
        <x:f>IF(ISNUMBER(S221),IF(S221&gt;=$AE$3,"经济一档",IF(S221&gt;=$AE$4,"经济二档","经济三档")),"待数据")</x:f>
        <x:v>待数据</x:v>
      </x:c>
      <x:c r="U221" s="16" t="str">
        <x:f>IF(ISNUMBER(S221),IF(S221&gt;=$AE$3,$AE$5,IF(S221&gt;=$AE$4,$AE$6,$AE$7)),"")</x:f>
      </x:c>
      <x:c r="V221" s="15"/>
      <x:c r="W221" s="15" t="str"/>
      <x:c r="X221" s="15" t="str">
        <x:v>否</x:v>
      </x:c>
      <x:c r="Y221" s="15" t="str">
        <x:v>否</x:v>
      </x:c>
      <x:c r="Z221" s="15" t="str"/>
      <x:c r="AA221" s="15" t="str"/>
      <x:c r="AB221" s="15" t="str"/>
      <x:c r="AC221" s="16" t="str">
        <x:f>IF(ISNUMBER(J221),ROUND(J221*$AE$2,2),"")</x:f>
      </x:c>
    </x:row>
    <x:row r="222" ht="25" customHeight="1">
      <x:c r="A222" s="7" t="str">
        <x:v>13/1311/131125</x:v>
      </x:c>
      <x:c r="B222" s="7" t="str">
        <x:v>河北省</x:v>
      </x:c>
      <x:c r="C222" s="7" t="str">
        <x:v>衡水市</x:v>
      </x:c>
      <x:c r="D222" s="7" t="str">
        <x:v>安平县</x:v>
      </x:c>
      <x:c r="E222" s="13" t="str">
        <x:v>131125</x:v>
      </x:c>
      <x:c r="F222" s="7" t="str">
        <x:v>行政区县选区</x:v>
      </x:c>
      <x:c r="G222" s="7" t="str">
        <x:v>四线</x:v>
      </x:c>
      <x:c r="H222" s="10" t="n">
        <x:v>0.4</x:v>
      </x:c>
      <x:c r="I222" s="16" t="str">
        <x:f>IF(ISNUMBER(U222),ROUND(H222*U222,4),"")</x:f>
      </x:c>
      <x:c r="J222" s="16" t="str">
        <x:f>IF(ISNUMBER(I222),I222,"")</x:f>
      </x:c>
      <x:c r="K222" s="17" t="str">
        <x:f>IF(AND(ISNUMBER(Q222),ISNUMBER(R222),Q222&gt;R222),"GDP超出基准，待核查",IF(ISNUMBER(I222),"按GDP规则计算","待核验，暂不生成区县报价"))</x:f>
        <x:v>待核验，暂不生成区县报价</x:v>
      </x:c>
      <x:c r="L222" s="7" t="str">
        <x:v>尚未取得同年份、同口径的区县GDP和同城最高值依据；不自动套用城市或主城区系数</x:v>
      </x:c>
      <x:c r="M222" s="15" t="str"/>
      <x:c r="N222" s="15"/>
      <x:c r="O222" s="15" t="str"/>
      <x:c r="P222" s="15" t="str"/>
      <x:c r="Q222" s="14"/>
      <x:c r="R222" s="14"/>
      <x:c r="S222" s="18" t="str">
        <x:f>IF(AND(ISNUMBER(Q222),ISNUMBER(R222),Q222&gt;0,R222&gt;0,Q222&lt;=R222,ISNUMBER(N222),N222=V222,P222&lt;&gt;"",P222=AB222,M222&lt;&gt;"",W222&lt;&gt;"",Z222&lt;&gt;"",AA222&lt;&gt;"",H222&gt;0,H222&lt;=1,X222="是",Y222="是"),Q222/R222,"")</x:f>
      </x:c>
      <x:c r="T222" s="17" t="str">
        <x:f>IF(ISNUMBER(S222),IF(S222&gt;=$AE$3,"经济一档",IF(S222&gt;=$AE$4,"经济二档","经济三档")),"待数据")</x:f>
        <x:v>待数据</x:v>
      </x:c>
      <x:c r="U222" s="16" t="str">
        <x:f>IF(ISNUMBER(S222),IF(S222&gt;=$AE$3,$AE$5,IF(S222&gt;=$AE$4,$AE$6,$AE$7)),"")</x:f>
      </x:c>
      <x:c r="V222" s="15"/>
      <x:c r="W222" s="15" t="str"/>
      <x:c r="X222" s="15" t="str">
        <x:v>否</x:v>
      </x:c>
      <x:c r="Y222" s="15" t="str">
        <x:v>否</x:v>
      </x:c>
      <x:c r="Z222" s="15" t="str"/>
      <x:c r="AA222" s="15" t="str"/>
      <x:c r="AB222" s="15" t="str"/>
      <x:c r="AC222" s="16" t="str">
        <x:f>IF(ISNUMBER(J222),ROUND(J222*$AE$2,2),"")</x:f>
      </x:c>
    </x:row>
    <x:row r="223" ht="25" customHeight="1">
      <x:c r="A223" s="7" t="str">
        <x:v>13/1311/131126</x:v>
      </x:c>
      <x:c r="B223" s="7" t="str">
        <x:v>河北省</x:v>
      </x:c>
      <x:c r="C223" s="7" t="str">
        <x:v>衡水市</x:v>
      </x:c>
      <x:c r="D223" s="7" t="str">
        <x:v>故城县</x:v>
      </x:c>
      <x:c r="E223" s="13" t="str">
        <x:v>131126</x:v>
      </x:c>
      <x:c r="F223" s="7" t="str">
        <x:v>行政区县选区</x:v>
      </x:c>
      <x:c r="G223" s="7" t="str">
        <x:v>四线</x:v>
      </x:c>
      <x:c r="H223" s="10" t="n">
        <x:v>0.4</x:v>
      </x:c>
      <x:c r="I223" s="16" t="str">
        <x:f>IF(ISNUMBER(U223),ROUND(H223*U223,4),"")</x:f>
      </x:c>
      <x:c r="J223" s="16" t="str">
        <x:f>IF(ISNUMBER(I223),I223,"")</x:f>
      </x:c>
      <x:c r="K223" s="17" t="str">
        <x:f>IF(AND(ISNUMBER(Q223),ISNUMBER(R223),Q223&gt;R223),"GDP超出基准，待核查",IF(ISNUMBER(I223),"按GDP规则计算","待核验，暂不生成区县报价"))</x:f>
        <x:v>待核验，暂不生成区县报价</x:v>
      </x:c>
      <x:c r="L223" s="7" t="str">
        <x:v>尚未取得同年份、同口径的区县GDP和同城最高值依据；不自动套用城市或主城区系数</x:v>
      </x:c>
      <x:c r="M223" s="15" t="str"/>
      <x:c r="N223" s="15"/>
      <x:c r="O223" s="15" t="str"/>
      <x:c r="P223" s="15" t="str"/>
      <x:c r="Q223" s="14"/>
      <x:c r="R223" s="14"/>
      <x:c r="S223" s="18" t="str">
        <x:f>IF(AND(ISNUMBER(Q223),ISNUMBER(R223),Q223&gt;0,R223&gt;0,Q223&lt;=R223,ISNUMBER(N223),N223=V223,P223&lt;&gt;"",P223=AB223,M223&lt;&gt;"",W223&lt;&gt;"",Z223&lt;&gt;"",AA223&lt;&gt;"",H223&gt;0,H223&lt;=1,X223="是",Y223="是"),Q223/R223,"")</x:f>
      </x:c>
      <x:c r="T223" s="17" t="str">
        <x:f>IF(ISNUMBER(S223),IF(S223&gt;=$AE$3,"经济一档",IF(S223&gt;=$AE$4,"经济二档","经济三档")),"待数据")</x:f>
        <x:v>待数据</x:v>
      </x:c>
      <x:c r="U223" s="16" t="str">
        <x:f>IF(ISNUMBER(S223),IF(S223&gt;=$AE$3,$AE$5,IF(S223&gt;=$AE$4,$AE$6,$AE$7)),"")</x:f>
      </x:c>
      <x:c r="V223" s="15"/>
      <x:c r="W223" s="15" t="str"/>
      <x:c r="X223" s="15" t="str">
        <x:v>否</x:v>
      </x:c>
      <x:c r="Y223" s="15" t="str">
        <x:v>否</x:v>
      </x:c>
      <x:c r="Z223" s="15" t="str"/>
      <x:c r="AA223" s="15" t="str"/>
      <x:c r="AB223" s="15" t="str"/>
      <x:c r="AC223" s="16" t="str">
        <x:f>IF(ISNUMBER(J223),ROUND(J223*$AE$2,2),"")</x:f>
      </x:c>
    </x:row>
    <x:row r="224" ht="25" customHeight="1">
      <x:c r="A224" s="7" t="str">
        <x:v>13/1311/131127</x:v>
      </x:c>
      <x:c r="B224" s="7" t="str">
        <x:v>河北省</x:v>
      </x:c>
      <x:c r="C224" s="7" t="str">
        <x:v>衡水市</x:v>
      </x:c>
      <x:c r="D224" s="7" t="str">
        <x:v>景县</x:v>
      </x:c>
      <x:c r="E224" s="13" t="str">
        <x:v>131127</x:v>
      </x:c>
      <x:c r="F224" s="7" t="str">
        <x:v>行政区县选区</x:v>
      </x:c>
      <x:c r="G224" s="7" t="str">
        <x:v>四线</x:v>
      </x:c>
      <x:c r="H224" s="10" t="n">
        <x:v>0.4</x:v>
      </x:c>
      <x:c r="I224" s="16" t="str">
        <x:f>IF(ISNUMBER(U224),ROUND(H224*U224,4),"")</x:f>
      </x:c>
      <x:c r="J224" s="16" t="str">
        <x:f>IF(ISNUMBER(I224),I224,"")</x:f>
      </x:c>
      <x:c r="K224" s="17" t="str">
        <x:f>IF(AND(ISNUMBER(Q224),ISNUMBER(R224),Q224&gt;R224),"GDP超出基准，待核查",IF(ISNUMBER(I224),"按GDP规则计算","待核验，暂不生成区县报价"))</x:f>
        <x:v>待核验，暂不生成区县报价</x:v>
      </x:c>
      <x:c r="L224" s="7" t="str">
        <x:v>尚未取得同年份、同口径的区县GDP和同城最高值依据；不自动套用城市或主城区系数</x:v>
      </x:c>
      <x:c r="M224" s="15" t="str"/>
      <x:c r="N224" s="15"/>
      <x:c r="O224" s="15" t="str"/>
      <x:c r="P224" s="15" t="str"/>
      <x:c r="Q224" s="14"/>
      <x:c r="R224" s="14"/>
      <x:c r="S224" s="18" t="str">
        <x:f>IF(AND(ISNUMBER(Q224),ISNUMBER(R224),Q224&gt;0,R224&gt;0,Q224&lt;=R224,ISNUMBER(N224),N224=V224,P224&lt;&gt;"",P224=AB224,M224&lt;&gt;"",W224&lt;&gt;"",Z224&lt;&gt;"",AA224&lt;&gt;"",H224&gt;0,H224&lt;=1,X224="是",Y224="是"),Q224/R224,"")</x:f>
      </x:c>
      <x:c r="T224" s="17" t="str">
        <x:f>IF(ISNUMBER(S224),IF(S224&gt;=$AE$3,"经济一档",IF(S224&gt;=$AE$4,"经济二档","经济三档")),"待数据")</x:f>
        <x:v>待数据</x:v>
      </x:c>
      <x:c r="U224" s="16" t="str">
        <x:f>IF(ISNUMBER(S224),IF(S224&gt;=$AE$3,$AE$5,IF(S224&gt;=$AE$4,$AE$6,$AE$7)),"")</x:f>
      </x:c>
      <x:c r="V224" s="15"/>
      <x:c r="W224" s="15" t="str"/>
      <x:c r="X224" s="15" t="str">
        <x:v>否</x:v>
      </x:c>
      <x:c r="Y224" s="15" t="str">
        <x:v>否</x:v>
      </x:c>
      <x:c r="Z224" s="15" t="str"/>
      <x:c r="AA224" s="15" t="str"/>
      <x:c r="AB224" s="15" t="str"/>
      <x:c r="AC224" s="16" t="str">
        <x:f>IF(ISNUMBER(J224),ROUND(J224*$AE$2,2),"")</x:f>
      </x:c>
    </x:row>
    <x:row r="225" ht="25" customHeight="1">
      <x:c r="A225" s="7" t="str">
        <x:v>13/1311/131128</x:v>
      </x:c>
      <x:c r="B225" s="7" t="str">
        <x:v>河北省</x:v>
      </x:c>
      <x:c r="C225" s="7" t="str">
        <x:v>衡水市</x:v>
      </x:c>
      <x:c r="D225" s="7" t="str">
        <x:v>阜城县</x:v>
      </x:c>
      <x:c r="E225" s="13" t="str">
        <x:v>131128</x:v>
      </x:c>
      <x:c r="F225" s="7" t="str">
        <x:v>行政区县选区</x:v>
      </x:c>
      <x:c r="G225" s="7" t="str">
        <x:v>四线</x:v>
      </x:c>
      <x:c r="H225" s="10" t="n">
        <x:v>0.4</x:v>
      </x:c>
      <x:c r="I225" s="16" t="str">
        <x:f>IF(ISNUMBER(U225),ROUND(H225*U225,4),"")</x:f>
      </x:c>
      <x:c r="J225" s="16" t="str">
        <x:f>IF(ISNUMBER(I225),I225,"")</x:f>
      </x:c>
      <x:c r="K225" s="17" t="str">
        <x:f>IF(AND(ISNUMBER(Q225),ISNUMBER(R225),Q225&gt;R225),"GDP超出基准，待核查",IF(ISNUMBER(I225),"按GDP规则计算","待核验，暂不生成区县报价"))</x:f>
        <x:v>待核验，暂不生成区县报价</x:v>
      </x:c>
      <x:c r="L225" s="7" t="str">
        <x:v>尚未取得同年份、同口径的区县GDP和同城最高值依据；不自动套用城市或主城区系数</x:v>
      </x:c>
      <x:c r="M225" s="15" t="str"/>
      <x:c r="N225" s="15"/>
      <x:c r="O225" s="15" t="str"/>
      <x:c r="P225" s="15" t="str"/>
      <x:c r="Q225" s="14"/>
      <x:c r="R225" s="14"/>
      <x:c r="S225" s="18" t="str">
        <x:f>IF(AND(ISNUMBER(Q225),ISNUMBER(R225),Q225&gt;0,R225&gt;0,Q225&lt;=R225,ISNUMBER(N225),N225=V225,P225&lt;&gt;"",P225=AB225,M225&lt;&gt;"",W225&lt;&gt;"",Z225&lt;&gt;"",AA225&lt;&gt;"",H225&gt;0,H225&lt;=1,X225="是",Y225="是"),Q225/R225,"")</x:f>
      </x:c>
      <x:c r="T225" s="17" t="str">
        <x:f>IF(ISNUMBER(S225),IF(S225&gt;=$AE$3,"经济一档",IF(S225&gt;=$AE$4,"经济二档","经济三档")),"待数据")</x:f>
        <x:v>待数据</x:v>
      </x:c>
      <x:c r="U225" s="16" t="str">
        <x:f>IF(ISNUMBER(S225),IF(S225&gt;=$AE$3,$AE$5,IF(S225&gt;=$AE$4,$AE$6,$AE$7)),"")</x:f>
      </x:c>
      <x:c r="V225" s="15"/>
      <x:c r="W225" s="15" t="str"/>
      <x:c r="X225" s="15" t="str">
        <x:v>否</x:v>
      </x:c>
      <x:c r="Y225" s="15" t="str">
        <x:v>否</x:v>
      </x:c>
      <x:c r="Z225" s="15" t="str"/>
      <x:c r="AA225" s="15" t="str"/>
      <x:c r="AB225" s="15" t="str"/>
      <x:c r="AC225" s="16" t="str">
        <x:f>IF(ISNUMBER(J225),ROUND(J225*$AE$2,2),"")</x:f>
      </x:c>
    </x:row>
    <x:row r="226" ht="25" customHeight="1">
      <x:c r="A226" s="7" t="str">
        <x:v>13/1311/131171</x:v>
      </x:c>
      <x:c r="B226" s="7" t="str">
        <x:v>河北省</x:v>
      </x:c>
      <x:c r="C226" s="7" t="str">
        <x:v>衡水市</x:v>
      </x:c>
      <x:c r="D226" s="7" t="str">
        <x:v>河北衡水高新技术产业开发区</x:v>
      </x:c>
      <x:c r="E226" s="13" t="str">
        <x:v>131171</x:v>
      </x:c>
      <x:c r="F226" s="7" t="str">
        <x:v>功能区或其他统计选区（非行政区县）</x:v>
      </x:c>
      <x:c r="G226" s="7" t="str">
        <x:v>四线</x:v>
      </x:c>
      <x:c r="H226" s="10" t="n">
        <x:v>0.4</x:v>
      </x:c>
      <x:c r="I226" s="16" t="str">
        <x:f>IF(ISNUMBER(U226),ROUND(H226*U226,4),"")</x:f>
      </x:c>
      <x:c r="J226" s="16" t="str">
        <x:f>IF(ISNUMBER(I226),I226,"")</x:f>
      </x:c>
      <x:c r="K226" s="17" t="str">
        <x:f>IF(AND(ISNUMBER(Q226),ISNUMBER(R226),Q226&gt;R226),"GDP超出基准，待核查",IF(ISNUMBER(I226),"按GDP规则计算","待核验，暂不生成区县报价"))</x:f>
        <x:v>待核验，暂不生成区县报价</x:v>
      </x:c>
      <x:c r="L226" s="7" t="str">
        <x:v>尚未取得同年份、同口径的区县GDP和同城最高值依据；不自动套用城市或主城区系数</x:v>
      </x:c>
      <x:c r="M226" s="15" t="str"/>
      <x:c r="N226" s="15"/>
      <x:c r="O226" s="15" t="str"/>
      <x:c r="P226" s="15" t="str"/>
      <x:c r="Q226" s="14"/>
      <x:c r="R226" s="14"/>
      <x:c r="S226" s="18" t="str">
        <x:f>IF(AND(ISNUMBER(Q226),ISNUMBER(R226),Q226&gt;0,R226&gt;0,Q226&lt;=R226,ISNUMBER(N226),N226=V226,P226&lt;&gt;"",P226=AB226,M226&lt;&gt;"",W226&lt;&gt;"",Z226&lt;&gt;"",AA226&lt;&gt;"",H226&gt;0,H226&lt;=1,X226="是",Y226="是"),Q226/R226,"")</x:f>
      </x:c>
      <x:c r="T226" s="17" t="str">
        <x:f>IF(ISNUMBER(S226),IF(S226&gt;=$AE$3,"经济一档",IF(S226&gt;=$AE$4,"经济二档","经济三档")),"待数据")</x:f>
        <x:v>待数据</x:v>
      </x:c>
      <x:c r="U226" s="16" t="str">
        <x:f>IF(ISNUMBER(S226),IF(S226&gt;=$AE$3,$AE$5,IF(S226&gt;=$AE$4,$AE$6,$AE$7)),"")</x:f>
      </x:c>
      <x:c r="V226" s="15"/>
      <x:c r="W226" s="15" t="str"/>
      <x:c r="X226" s="15" t="str">
        <x:v>否</x:v>
      </x:c>
      <x:c r="Y226" s="15" t="str">
        <x:v>否</x:v>
      </x:c>
      <x:c r="Z226" s="15" t="str"/>
      <x:c r="AA226" s="15" t="str"/>
      <x:c r="AB226" s="15" t="str"/>
      <x:c r="AC226" s="16" t="str">
        <x:f>IF(ISNUMBER(J226),ROUND(J226*$AE$2,2),"")</x:f>
      </x:c>
    </x:row>
    <x:row r="227" ht="25" customHeight="1">
      <x:c r="A227" s="7" t="str">
        <x:v>13/1311/131172</x:v>
      </x:c>
      <x:c r="B227" s="7" t="str">
        <x:v>河北省</x:v>
      </x:c>
      <x:c r="C227" s="7" t="str">
        <x:v>衡水市</x:v>
      </x:c>
      <x:c r="D227" s="7" t="str">
        <x:v>衡水滨湖新区</x:v>
      </x:c>
      <x:c r="E227" s="13" t="str">
        <x:v>131172</x:v>
      </x:c>
      <x:c r="F227" s="7" t="str">
        <x:v>功能区或其他统计选区（非行政区县）</x:v>
      </x:c>
      <x:c r="G227" s="7" t="str">
        <x:v>四线</x:v>
      </x:c>
      <x:c r="H227" s="10" t="n">
        <x:v>0.4</x:v>
      </x:c>
      <x:c r="I227" s="16" t="str">
        <x:f>IF(ISNUMBER(U227),ROUND(H227*U227,4),"")</x:f>
      </x:c>
      <x:c r="J227" s="16" t="str">
        <x:f>IF(ISNUMBER(I227),I227,"")</x:f>
      </x:c>
      <x:c r="K227" s="17" t="str">
        <x:f>IF(AND(ISNUMBER(Q227),ISNUMBER(R227),Q227&gt;R227),"GDP超出基准，待核查",IF(ISNUMBER(I227),"按GDP规则计算","待核验，暂不生成区县报价"))</x:f>
        <x:v>待核验，暂不生成区县报价</x:v>
      </x:c>
      <x:c r="L227" s="7" t="str">
        <x:v>尚未取得同年份、同口径的区县GDP和同城最高值依据；不自动套用城市或主城区系数</x:v>
      </x:c>
      <x:c r="M227" s="15" t="str"/>
      <x:c r="N227" s="15"/>
      <x:c r="O227" s="15" t="str"/>
      <x:c r="P227" s="15" t="str"/>
      <x:c r="Q227" s="14"/>
      <x:c r="R227" s="14"/>
      <x:c r="S227" s="18" t="str">
        <x:f>IF(AND(ISNUMBER(Q227),ISNUMBER(R227),Q227&gt;0,R227&gt;0,Q227&lt;=R227,ISNUMBER(N227),N227=V227,P227&lt;&gt;"",P227=AB227,M227&lt;&gt;"",W227&lt;&gt;"",Z227&lt;&gt;"",AA227&lt;&gt;"",H227&gt;0,H227&lt;=1,X227="是",Y227="是"),Q227/R227,"")</x:f>
      </x:c>
      <x:c r="T227" s="17" t="str">
        <x:f>IF(ISNUMBER(S227),IF(S227&gt;=$AE$3,"经济一档",IF(S227&gt;=$AE$4,"经济二档","经济三档")),"待数据")</x:f>
        <x:v>待数据</x:v>
      </x:c>
      <x:c r="U227" s="16" t="str">
        <x:f>IF(ISNUMBER(S227),IF(S227&gt;=$AE$3,$AE$5,IF(S227&gt;=$AE$4,$AE$6,$AE$7)),"")</x:f>
      </x:c>
      <x:c r="V227" s="15"/>
      <x:c r="W227" s="15" t="str"/>
      <x:c r="X227" s="15" t="str">
        <x:v>否</x:v>
      </x:c>
      <x:c r="Y227" s="15" t="str">
        <x:v>否</x:v>
      </x:c>
      <x:c r="Z227" s="15" t="str"/>
      <x:c r="AA227" s="15" t="str"/>
      <x:c r="AB227" s="15" t="str"/>
      <x:c r="AC227" s="16" t="str">
        <x:f>IF(ISNUMBER(J227),ROUND(J227*$AE$2,2),"")</x:f>
      </x:c>
    </x:row>
    <x:row r="228" ht="25" customHeight="1">
      <x:c r="A228" s="7" t="str">
        <x:v>13/1311/131182</x:v>
      </x:c>
      <x:c r="B228" s="7" t="str">
        <x:v>河北省</x:v>
      </x:c>
      <x:c r="C228" s="7" t="str">
        <x:v>衡水市</x:v>
      </x:c>
      <x:c r="D228" s="7" t="str">
        <x:v>深州市</x:v>
      </x:c>
      <x:c r="E228" s="13" t="str">
        <x:v>131182</x:v>
      </x:c>
      <x:c r="F228" s="7" t="str">
        <x:v>行政区县选区</x:v>
      </x:c>
      <x:c r="G228" s="7" t="str">
        <x:v>四线</x:v>
      </x:c>
      <x:c r="H228" s="10" t="n">
        <x:v>0.4</x:v>
      </x:c>
      <x:c r="I228" s="16" t="str">
        <x:f>IF(ISNUMBER(U228),ROUND(H228*U228,4),"")</x:f>
      </x:c>
      <x:c r="J228" s="16" t="str">
        <x:f>IF(ISNUMBER(I228),I228,"")</x:f>
      </x:c>
      <x:c r="K228" s="17" t="str">
        <x:f>IF(AND(ISNUMBER(Q228),ISNUMBER(R228),Q228&gt;R228),"GDP超出基准，待核查",IF(ISNUMBER(I228),"按GDP规则计算","待核验，暂不生成区县报价"))</x:f>
        <x:v>待核验，暂不生成区县报价</x:v>
      </x:c>
      <x:c r="L228" s="7" t="str">
        <x:v>尚未取得同年份、同口径的区县GDP和同城最高值依据；不自动套用城市或主城区系数</x:v>
      </x:c>
      <x:c r="M228" s="15" t="str"/>
      <x:c r="N228" s="15"/>
      <x:c r="O228" s="15" t="str"/>
      <x:c r="P228" s="15" t="str"/>
      <x:c r="Q228" s="14"/>
      <x:c r="R228" s="14"/>
      <x:c r="S228" s="18" t="str">
        <x:f>IF(AND(ISNUMBER(Q228),ISNUMBER(R228),Q228&gt;0,R228&gt;0,Q228&lt;=R228,ISNUMBER(N228),N228=V228,P228&lt;&gt;"",P228=AB228,M228&lt;&gt;"",W228&lt;&gt;"",Z228&lt;&gt;"",AA228&lt;&gt;"",H228&gt;0,H228&lt;=1,X228="是",Y228="是"),Q228/R228,"")</x:f>
      </x:c>
      <x:c r="T228" s="17" t="str">
        <x:f>IF(ISNUMBER(S228),IF(S228&gt;=$AE$3,"经济一档",IF(S228&gt;=$AE$4,"经济二档","经济三档")),"待数据")</x:f>
        <x:v>待数据</x:v>
      </x:c>
      <x:c r="U228" s="16" t="str">
        <x:f>IF(ISNUMBER(S228),IF(S228&gt;=$AE$3,$AE$5,IF(S228&gt;=$AE$4,$AE$6,$AE$7)),"")</x:f>
      </x:c>
      <x:c r="V228" s="15"/>
      <x:c r="W228" s="15" t="str"/>
      <x:c r="X228" s="15" t="str">
        <x:v>否</x:v>
      </x:c>
      <x:c r="Y228" s="15" t="str">
        <x:v>否</x:v>
      </x:c>
      <x:c r="Z228" s="15" t="str"/>
      <x:c r="AA228" s="15" t="str"/>
      <x:c r="AB228" s="15" t="str"/>
      <x:c r="AC228" s="16" t="str">
        <x:f>IF(ISNUMBER(J228),ROUND(J228*$AE$2,2),"")</x:f>
      </x:c>
    </x:row>
    <x:row r="229" ht="25" customHeight="1">
      <x:c r="A229" s="7" t="str">
        <x:v>14/1401/140105</x:v>
      </x:c>
      <x:c r="B229" s="7" t="str">
        <x:v>山西省</x:v>
      </x:c>
      <x:c r="C229" s="7" t="str">
        <x:v>太原市</x:v>
      </x:c>
      <x:c r="D229" s="7" t="str">
        <x:v>小店区</x:v>
      </x:c>
      <x:c r="E229" s="13" t="str">
        <x:v>140105</x:v>
      </x:c>
      <x:c r="F229" s="7" t="str">
        <x:v>行政区县选区</x:v>
      </x:c>
      <x:c r="G229" s="7" t="str">
        <x:v>二线</x:v>
      </x:c>
      <x:c r="H229" s="10" t="n">
        <x:v>0.6</x:v>
      </x:c>
      <x:c r="I229" s="16" t="str">
        <x:f>IF(ISNUMBER(U229),ROUND(H229*U229,4),"")</x:f>
      </x:c>
      <x:c r="J229" s="16" t="str">
        <x:f>IF(ISNUMBER(I229),I229,"")</x:f>
      </x:c>
      <x:c r="K229" s="17" t="str">
        <x:f>IF(AND(ISNUMBER(Q229),ISNUMBER(R229),Q229&gt;R229),"GDP超出基准，待核查",IF(ISNUMBER(I229),"按GDP规则计算","待核验，暂不生成区县报价"))</x:f>
        <x:v>待核验，暂不生成区县报价</x:v>
      </x:c>
      <x:c r="L229" s="7" t="str">
        <x:v>尚未取得同年份、同口径的区县GDP和同城最高值依据；不自动套用城市或主城区系数</x:v>
      </x:c>
      <x:c r="M229" s="15" t="str"/>
      <x:c r="N229" s="15"/>
      <x:c r="O229" s="15" t="str"/>
      <x:c r="P229" s="15" t="str"/>
      <x:c r="Q229" s="14"/>
      <x:c r="R229" s="14"/>
      <x:c r="S229" s="18" t="str">
        <x:f>IF(AND(ISNUMBER(Q229),ISNUMBER(R229),Q229&gt;0,R229&gt;0,Q229&lt;=R229,ISNUMBER(N229),N229=V229,P229&lt;&gt;"",P229=AB229,M229&lt;&gt;"",W229&lt;&gt;"",Z229&lt;&gt;"",AA229&lt;&gt;"",H229&gt;0,H229&lt;=1,X229="是",Y229="是"),Q229/R229,"")</x:f>
      </x:c>
      <x:c r="T229" s="17" t="str">
        <x:f>IF(ISNUMBER(S229),IF(S229&gt;=$AE$3,"经济一档",IF(S229&gt;=$AE$4,"经济二档","经济三档")),"待数据")</x:f>
        <x:v>待数据</x:v>
      </x:c>
      <x:c r="U229" s="16" t="str">
        <x:f>IF(ISNUMBER(S229),IF(S229&gt;=$AE$3,$AE$5,IF(S229&gt;=$AE$4,$AE$6,$AE$7)),"")</x:f>
      </x:c>
      <x:c r="V229" s="15"/>
      <x:c r="W229" s="15" t="str"/>
      <x:c r="X229" s="15" t="str">
        <x:v>否</x:v>
      </x:c>
      <x:c r="Y229" s="15" t="str">
        <x:v>否</x:v>
      </x:c>
      <x:c r="Z229" s="15" t="str"/>
      <x:c r="AA229" s="15" t="str"/>
      <x:c r="AB229" s="15" t="str"/>
      <x:c r="AC229" s="16" t="str">
        <x:f>IF(ISNUMBER(J229),ROUND(J229*$AE$2,2),"")</x:f>
      </x:c>
    </x:row>
    <x:row r="230" ht="25" customHeight="1">
      <x:c r="A230" s="7" t="str">
        <x:v>14/1401/140106</x:v>
      </x:c>
      <x:c r="B230" s="7" t="str">
        <x:v>山西省</x:v>
      </x:c>
      <x:c r="C230" s="7" t="str">
        <x:v>太原市</x:v>
      </x:c>
      <x:c r="D230" s="7" t="str">
        <x:v>迎泽区</x:v>
      </x:c>
      <x:c r="E230" s="13" t="str">
        <x:v>140106</x:v>
      </x:c>
      <x:c r="F230" s="7" t="str">
        <x:v>行政区县选区</x:v>
      </x:c>
      <x:c r="G230" s="7" t="str">
        <x:v>二线</x:v>
      </x:c>
      <x:c r="H230" s="10" t="n">
        <x:v>0.6</x:v>
      </x:c>
      <x:c r="I230" s="16" t="str">
        <x:f>IF(ISNUMBER(U230),ROUND(H230*U230,4),"")</x:f>
      </x:c>
      <x:c r="J230" s="16" t="str">
        <x:f>IF(ISNUMBER(I230),I230,"")</x:f>
      </x:c>
      <x:c r="K230" s="17" t="str">
        <x:f>IF(AND(ISNUMBER(Q230),ISNUMBER(R230),Q230&gt;R230),"GDP超出基准，待核查",IF(ISNUMBER(I230),"按GDP规则计算","待核验，暂不生成区县报价"))</x:f>
        <x:v>待核验，暂不生成区县报价</x:v>
      </x:c>
      <x:c r="L230" s="7" t="str">
        <x:v>尚未取得同年份、同口径的区县GDP和同城最高值依据；不自动套用城市或主城区系数</x:v>
      </x:c>
      <x:c r="M230" s="15" t="str"/>
      <x:c r="N230" s="15"/>
      <x:c r="O230" s="15" t="str"/>
      <x:c r="P230" s="15" t="str"/>
      <x:c r="Q230" s="14"/>
      <x:c r="R230" s="14"/>
      <x:c r="S230" s="18" t="str">
        <x:f>IF(AND(ISNUMBER(Q230),ISNUMBER(R230),Q230&gt;0,R230&gt;0,Q230&lt;=R230,ISNUMBER(N230),N230=V230,P230&lt;&gt;"",P230=AB230,M230&lt;&gt;"",W230&lt;&gt;"",Z230&lt;&gt;"",AA230&lt;&gt;"",H230&gt;0,H230&lt;=1,X230="是",Y230="是"),Q230/R230,"")</x:f>
      </x:c>
      <x:c r="T230" s="17" t="str">
        <x:f>IF(ISNUMBER(S230),IF(S230&gt;=$AE$3,"经济一档",IF(S230&gt;=$AE$4,"经济二档","经济三档")),"待数据")</x:f>
        <x:v>待数据</x:v>
      </x:c>
      <x:c r="U230" s="16" t="str">
        <x:f>IF(ISNUMBER(S230),IF(S230&gt;=$AE$3,$AE$5,IF(S230&gt;=$AE$4,$AE$6,$AE$7)),"")</x:f>
      </x:c>
      <x:c r="V230" s="15"/>
      <x:c r="W230" s="15" t="str"/>
      <x:c r="X230" s="15" t="str">
        <x:v>否</x:v>
      </x:c>
      <x:c r="Y230" s="15" t="str">
        <x:v>否</x:v>
      </x:c>
      <x:c r="Z230" s="15" t="str"/>
      <x:c r="AA230" s="15" t="str"/>
      <x:c r="AB230" s="15" t="str"/>
      <x:c r="AC230" s="16" t="str">
        <x:f>IF(ISNUMBER(J230),ROUND(J230*$AE$2,2),"")</x:f>
      </x:c>
    </x:row>
    <x:row r="231" ht="25" customHeight="1">
      <x:c r="A231" s="7" t="str">
        <x:v>14/1401/140107</x:v>
      </x:c>
      <x:c r="B231" s="7" t="str">
        <x:v>山西省</x:v>
      </x:c>
      <x:c r="C231" s="7" t="str">
        <x:v>太原市</x:v>
      </x:c>
      <x:c r="D231" s="7" t="str">
        <x:v>杏花岭区</x:v>
      </x:c>
      <x:c r="E231" s="13" t="str">
        <x:v>140107</x:v>
      </x:c>
      <x:c r="F231" s="7" t="str">
        <x:v>行政区县选区</x:v>
      </x:c>
      <x:c r="G231" s="7" t="str">
        <x:v>二线</x:v>
      </x:c>
      <x:c r="H231" s="10" t="n">
        <x:v>0.6</x:v>
      </x:c>
      <x:c r="I231" s="16" t="str">
        <x:f>IF(ISNUMBER(U231),ROUND(H231*U231,4),"")</x:f>
      </x:c>
      <x:c r="J231" s="16" t="str">
        <x:f>IF(ISNUMBER(I231),I231,"")</x:f>
      </x:c>
      <x:c r="K231" s="17" t="str">
        <x:f>IF(AND(ISNUMBER(Q231),ISNUMBER(R231),Q231&gt;R231),"GDP超出基准，待核查",IF(ISNUMBER(I231),"按GDP规则计算","待核验，暂不生成区县报价"))</x:f>
        <x:v>待核验，暂不生成区县报价</x:v>
      </x:c>
      <x:c r="L231" s="7" t="str">
        <x:v>尚未取得同年份、同口径的区县GDP和同城最高值依据；不自动套用城市或主城区系数</x:v>
      </x:c>
      <x:c r="M231" s="15" t="str"/>
      <x:c r="N231" s="15"/>
      <x:c r="O231" s="15" t="str"/>
      <x:c r="P231" s="15" t="str"/>
      <x:c r="Q231" s="14"/>
      <x:c r="R231" s="14"/>
      <x:c r="S231" s="18" t="str">
        <x:f>IF(AND(ISNUMBER(Q231),ISNUMBER(R231),Q231&gt;0,R231&gt;0,Q231&lt;=R231,ISNUMBER(N231),N231=V231,P231&lt;&gt;"",P231=AB231,M231&lt;&gt;"",W231&lt;&gt;"",Z231&lt;&gt;"",AA231&lt;&gt;"",H231&gt;0,H231&lt;=1,X231="是",Y231="是"),Q231/R231,"")</x:f>
      </x:c>
      <x:c r="T231" s="17" t="str">
        <x:f>IF(ISNUMBER(S231),IF(S231&gt;=$AE$3,"经济一档",IF(S231&gt;=$AE$4,"经济二档","经济三档")),"待数据")</x:f>
        <x:v>待数据</x:v>
      </x:c>
      <x:c r="U231" s="16" t="str">
        <x:f>IF(ISNUMBER(S231),IF(S231&gt;=$AE$3,$AE$5,IF(S231&gt;=$AE$4,$AE$6,$AE$7)),"")</x:f>
      </x:c>
      <x:c r="V231" s="15"/>
      <x:c r="W231" s="15" t="str"/>
      <x:c r="X231" s="15" t="str">
        <x:v>否</x:v>
      </x:c>
      <x:c r="Y231" s="15" t="str">
        <x:v>否</x:v>
      </x:c>
      <x:c r="Z231" s="15" t="str"/>
      <x:c r="AA231" s="15" t="str"/>
      <x:c r="AB231" s="15" t="str"/>
      <x:c r="AC231" s="16" t="str">
        <x:f>IF(ISNUMBER(J231),ROUND(J231*$AE$2,2),"")</x:f>
      </x:c>
    </x:row>
    <x:row r="232" ht="25" customHeight="1">
      <x:c r="A232" s="7" t="str">
        <x:v>14/1401/140108</x:v>
      </x:c>
      <x:c r="B232" s="7" t="str">
        <x:v>山西省</x:v>
      </x:c>
      <x:c r="C232" s="7" t="str">
        <x:v>太原市</x:v>
      </x:c>
      <x:c r="D232" s="7" t="str">
        <x:v>尖草坪区</x:v>
      </x:c>
      <x:c r="E232" s="13" t="str">
        <x:v>140108</x:v>
      </x:c>
      <x:c r="F232" s="7" t="str">
        <x:v>行政区县选区</x:v>
      </x:c>
      <x:c r="G232" s="7" t="str">
        <x:v>二线</x:v>
      </x:c>
      <x:c r="H232" s="10" t="n">
        <x:v>0.6</x:v>
      </x:c>
      <x:c r="I232" s="16" t="str">
        <x:f>IF(ISNUMBER(U232),ROUND(H232*U232,4),"")</x:f>
      </x:c>
      <x:c r="J232" s="16" t="str">
        <x:f>IF(ISNUMBER(I232),I232,"")</x:f>
      </x:c>
      <x:c r="K232" s="17" t="str">
        <x:f>IF(AND(ISNUMBER(Q232),ISNUMBER(R232),Q232&gt;R232),"GDP超出基准，待核查",IF(ISNUMBER(I232),"按GDP规则计算","待核验，暂不生成区县报价"))</x:f>
        <x:v>待核验，暂不生成区县报价</x:v>
      </x:c>
      <x:c r="L232" s="7" t="str">
        <x:v>尚未取得同年份、同口径的区县GDP和同城最高值依据；不自动套用城市或主城区系数</x:v>
      </x:c>
      <x:c r="M232" s="15" t="str"/>
      <x:c r="N232" s="15"/>
      <x:c r="O232" s="15" t="str"/>
      <x:c r="P232" s="15" t="str"/>
      <x:c r="Q232" s="14"/>
      <x:c r="R232" s="14"/>
      <x:c r="S232" s="18" t="str">
        <x:f>IF(AND(ISNUMBER(Q232),ISNUMBER(R232),Q232&gt;0,R232&gt;0,Q232&lt;=R232,ISNUMBER(N232),N232=V232,P232&lt;&gt;"",P232=AB232,M232&lt;&gt;"",W232&lt;&gt;"",Z232&lt;&gt;"",AA232&lt;&gt;"",H232&gt;0,H232&lt;=1,X232="是",Y232="是"),Q232/R232,"")</x:f>
      </x:c>
      <x:c r="T232" s="17" t="str">
        <x:f>IF(ISNUMBER(S232),IF(S232&gt;=$AE$3,"经济一档",IF(S232&gt;=$AE$4,"经济二档","经济三档")),"待数据")</x:f>
        <x:v>待数据</x:v>
      </x:c>
      <x:c r="U232" s="16" t="str">
        <x:f>IF(ISNUMBER(S232),IF(S232&gt;=$AE$3,$AE$5,IF(S232&gt;=$AE$4,$AE$6,$AE$7)),"")</x:f>
      </x:c>
      <x:c r="V232" s="15"/>
      <x:c r="W232" s="15" t="str"/>
      <x:c r="X232" s="15" t="str">
        <x:v>否</x:v>
      </x:c>
      <x:c r="Y232" s="15" t="str">
        <x:v>否</x:v>
      </x:c>
      <x:c r="Z232" s="15" t="str"/>
      <x:c r="AA232" s="15" t="str"/>
      <x:c r="AB232" s="15" t="str"/>
      <x:c r="AC232" s="16" t="str">
        <x:f>IF(ISNUMBER(J232),ROUND(J232*$AE$2,2),"")</x:f>
      </x:c>
    </x:row>
    <x:row r="233" ht="25" customHeight="1">
      <x:c r="A233" s="7" t="str">
        <x:v>14/1401/140109</x:v>
      </x:c>
      <x:c r="B233" s="7" t="str">
        <x:v>山西省</x:v>
      </x:c>
      <x:c r="C233" s="7" t="str">
        <x:v>太原市</x:v>
      </x:c>
      <x:c r="D233" s="7" t="str">
        <x:v>万柏林区</x:v>
      </x:c>
      <x:c r="E233" s="13" t="str">
        <x:v>140109</x:v>
      </x:c>
      <x:c r="F233" s="7" t="str">
        <x:v>行政区县选区</x:v>
      </x:c>
      <x:c r="G233" s="7" t="str">
        <x:v>二线</x:v>
      </x:c>
      <x:c r="H233" s="10" t="n">
        <x:v>0.6</x:v>
      </x:c>
      <x:c r="I233" s="16" t="str">
        <x:f>IF(ISNUMBER(U233),ROUND(H233*U233,4),"")</x:f>
      </x:c>
      <x:c r="J233" s="16" t="str">
        <x:f>IF(ISNUMBER(I233),I233,"")</x:f>
      </x:c>
      <x:c r="K233" s="17" t="str">
        <x:f>IF(AND(ISNUMBER(Q233),ISNUMBER(R233),Q233&gt;R233),"GDP超出基准，待核查",IF(ISNUMBER(I233),"按GDP规则计算","待核验，暂不生成区县报价"))</x:f>
        <x:v>待核验，暂不生成区县报价</x:v>
      </x:c>
      <x:c r="L233" s="7" t="str">
        <x:v>尚未取得同年份、同口径的区县GDP和同城最高值依据；不自动套用城市或主城区系数</x:v>
      </x:c>
      <x:c r="M233" s="15" t="str"/>
      <x:c r="N233" s="15"/>
      <x:c r="O233" s="15" t="str"/>
      <x:c r="P233" s="15" t="str"/>
      <x:c r="Q233" s="14"/>
      <x:c r="R233" s="14"/>
      <x:c r="S233" s="18" t="str">
        <x:f>IF(AND(ISNUMBER(Q233),ISNUMBER(R233),Q233&gt;0,R233&gt;0,Q233&lt;=R233,ISNUMBER(N233),N233=V233,P233&lt;&gt;"",P233=AB233,M233&lt;&gt;"",W233&lt;&gt;"",Z233&lt;&gt;"",AA233&lt;&gt;"",H233&gt;0,H233&lt;=1,X233="是",Y233="是"),Q233/R233,"")</x:f>
      </x:c>
      <x:c r="T233" s="17" t="str">
        <x:f>IF(ISNUMBER(S233),IF(S233&gt;=$AE$3,"经济一档",IF(S233&gt;=$AE$4,"经济二档","经济三档")),"待数据")</x:f>
        <x:v>待数据</x:v>
      </x:c>
      <x:c r="U233" s="16" t="str">
        <x:f>IF(ISNUMBER(S233),IF(S233&gt;=$AE$3,$AE$5,IF(S233&gt;=$AE$4,$AE$6,$AE$7)),"")</x:f>
      </x:c>
      <x:c r="V233" s="15"/>
      <x:c r="W233" s="15" t="str"/>
      <x:c r="X233" s="15" t="str">
        <x:v>否</x:v>
      </x:c>
      <x:c r="Y233" s="15" t="str">
        <x:v>否</x:v>
      </x:c>
      <x:c r="Z233" s="15" t="str"/>
      <x:c r="AA233" s="15" t="str"/>
      <x:c r="AB233" s="15" t="str"/>
      <x:c r="AC233" s="16" t="str">
        <x:f>IF(ISNUMBER(J233),ROUND(J233*$AE$2,2),"")</x:f>
      </x:c>
    </x:row>
    <x:row r="234" ht="25" customHeight="1">
      <x:c r="A234" s="7" t="str">
        <x:v>14/1401/140110</x:v>
      </x:c>
      <x:c r="B234" s="7" t="str">
        <x:v>山西省</x:v>
      </x:c>
      <x:c r="C234" s="7" t="str">
        <x:v>太原市</x:v>
      </x:c>
      <x:c r="D234" s="7" t="str">
        <x:v>晋源区</x:v>
      </x:c>
      <x:c r="E234" s="13" t="str">
        <x:v>140110</x:v>
      </x:c>
      <x:c r="F234" s="7" t="str">
        <x:v>行政区县选区</x:v>
      </x:c>
      <x:c r="G234" s="7" t="str">
        <x:v>二线</x:v>
      </x:c>
      <x:c r="H234" s="10" t="n">
        <x:v>0.6</x:v>
      </x:c>
      <x:c r="I234" s="16" t="str">
        <x:f>IF(ISNUMBER(U234),ROUND(H234*U234,4),"")</x:f>
      </x:c>
      <x:c r="J234" s="16" t="str">
        <x:f>IF(ISNUMBER(I234),I234,"")</x:f>
      </x:c>
      <x:c r="K234" s="17" t="str">
        <x:f>IF(AND(ISNUMBER(Q234),ISNUMBER(R234),Q234&gt;R234),"GDP超出基准，待核查",IF(ISNUMBER(I234),"按GDP规则计算","待核验，暂不生成区县报价"))</x:f>
        <x:v>待核验，暂不生成区县报价</x:v>
      </x:c>
      <x:c r="L234" s="7" t="str">
        <x:v>尚未取得同年份、同口径的区县GDP和同城最高值依据；不自动套用城市或主城区系数</x:v>
      </x:c>
      <x:c r="M234" s="15" t="str"/>
      <x:c r="N234" s="15"/>
      <x:c r="O234" s="15" t="str"/>
      <x:c r="P234" s="15" t="str"/>
      <x:c r="Q234" s="14"/>
      <x:c r="R234" s="14"/>
      <x:c r="S234" s="18" t="str">
        <x:f>IF(AND(ISNUMBER(Q234),ISNUMBER(R234),Q234&gt;0,R234&gt;0,Q234&lt;=R234,ISNUMBER(N234),N234=V234,P234&lt;&gt;"",P234=AB234,M234&lt;&gt;"",W234&lt;&gt;"",Z234&lt;&gt;"",AA234&lt;&gt;"",H234&gt;0,H234&lt;=1,X234="是",Y234="是"),Q234/R234,"")</x:f>
      </x:c>
      <x:c r="T234" s="17" t="str">
        <x:f>IF(ISNUMBER(S234),IF(S234&gt;=$AE$3,"经济一档",IF(S234&gt;=$AE$4,"经济二档","经济三档")),"待数据")</x:f>
        <x:v>待数据</x:v>
      </x:c>
      <x:c r="U234" s="16" t="str">
        <x:f>IF(ISNUMBER(S234),IF(S234&gt;=$AE$3,$AE$5,IF(S234&gt;=$AE$4,$AE$6,$AE$7)),"")</x:f>
      </x:c>
      <x:c r="V234" s="15"/>
      <x:c r="W234" s="15" t="str"/>
      <x:c r="X234" s="15" t="str">
        <x:v>否</x:v>
      </x:c>
      <x:c r="Y234" s="15" t="str">
        <x:v>否</x:v>
      </x:c>
      <x:c r="Z234" s="15" t="str"/>
      <x:c r="AA234" s="15" t="str"/>
      <x:c r="AB234" s="15" t="str"/>
      <x:c r="AC234" s="16" t="str">
        <x:f>IF(ISNUMBER(J234),ROUND(J234*$AE$2,2),"")</x:f>
      </x:c>
    </x:row>
    <x:row r="235" ht="25" customHeight="1">
      <x:c r="A235" s="7" t="str">
        <x:v>14/1401/140121</x:v>
      </x:c>
      <x:c r="B235" s="7" t="str">
        <x:v>山西省</x:v>
      </x:c>
      <x:c r="C235" s="7" t="str">
        <x:v>太原市</x:v>
      </x:c>
      <x:c r="D235" s="7" t="str">
        <x:v>清徐县</x:v>
      </x:c>
      <x:c r="E235" s="13" t="str">
        <x:v>140121</x:v>
      </x:c>
      <x:c r="F235" s="7" t="str">
        <x:v>行政区县选区</x:v>
      </x:c>
      <x:c r="G235" s="7" t="str">
        <x:v>二线</x:v>
      </x:c>
      <x:c r="H235" s="10" t="n">
        <x:v>0.6</x:v>
      </x:c>
      <x:c r="I235" s="16" t="str">
        <x:f>IF(ISNUMBER(U235),ROUND(H235*U235,4),"")</x:f>
      </x:c>
      <x:c r="J235" s="16" t="str">
        <x:f>IF(ISNUMBER(I235),I235,"")</x:f>
      </x:c>
      <x:c r="K235" s="17" t="str">
        <x:f>IF(AND(ISNUMBER(Q235),ISNUMBER(R235),Q235&gt;R235),"GDP超出基准，待核查",IF(ISNUMBER(I235),"按GDP规则计算","待核验，暂不生成区县报价"))</x:f>
        <x:v>待核验，暂不生成区县报价</x:v>
      </x:c>
      <x:c r="L235" s="7" t="str">
        <x:v>尚未取得同年份、同口径的区县GDP和同城最高值依据；不自动套用城市或主城区系数</x:v>
      </x:c>
      <x:c r="M235" s="15" t="str"/>
      <x:c r="N235" s="15"/>
      <x:c r="O235" s="15" t="str"/>
      <x:c r="P235" s="15" t="str"/>
      <x:c r="Q235" s="14"/>
      <x:c r="R235" s="14"/>
      <x:c r="S235" s="18" t="str">
        <x:f>IF(AND(ISNUMBER(Q235),ISNUMBER(R235),Q235&gt;0,R235&gt;0,Q235&lt;=R235,ISNUMBER(N235),N235=V235,P235&lt;&gt;"",P235=AB235,M235&lt;&gt;"",W235&lt;&gt;"",Z235&lt;&gt;"",AA235&lt;&gt;"",H235&gt;0,H235&lt;=1,X235="是",Y235="是"),Q235/R235,"")</x:f>
      </x:c>
      <x:c r="T235" s="17" t="str">
        <x:f>IF(ISNUMBER(S235),IF(S235&gt;=$AE$3,"经济一档",IF(S235&gt;=$AE$4,"经济二档","经济三档")),"待数据")</x:f>
        <x:v>待数据</x:v>
      </x:c>
      <x:c r="U235" s="16" t="str">
        <x:f>IF(ISNUMBER(S235),IF(S235&gt;=$AE$3,$AE$5,IF(S235&gt;=$AE$4,$AE$6,$AE$7)),"")</x:f>
      </x:c>
      <x:c r="V235" s="15"/>
      <x:c r="W235" s="15" t="str"/>
      <x:c r="X235" s="15" t="str">
        <x:v>否</x:v>
      </x:c>
      <x:c r="Y235" s="15" t="str">
        <x:v>否</x:v>
      </x:c>
      <x:c r="Z235" s="15" t="str"/>
      <x:c r="AA235" s="15" t="str"/>
      <x:c r="AB235" s="15" t="str"/>
      <x:c r="AC235" s="16" t="str">
        <x:f>IF(ISNUMBER(J235),ROUND(J235*$AE$2,2),"")</x:f>
      </x:c>
    </x:row>
    <x:row r="236" ht="25" customHeight="1">
      <x:c r="A236" s="7" t="str">
        <x:v>14/1401/140122</x:v>
      </x:c>
      <x:c r="B236" s="7" t="str">
        <x:v>山西省</x:v>
      </x:c>
      <x:c r="C236" s="7" t="str">
        <x:v>太原市</x:v>
      </x:c>
      <x:c r="D236" s="7" t="str">
        <x:v>阳曲县</x:v>
      </x:c>
      <x:c r="E236" s="13" t="str">
        <x:v>140122</x:v>
      </x:c>
      <x:c r="F236" s="7" t="str">
        <x:v>行政区县选区</x:v>
      </x:c>
      <x:c r="G236" s="7" t="str">
        <x:v>二线</x:v>
      </x:c>
      <x:c r="H236" s="10" t="n">
        <x:v>0.6</x:v>
      </x:c>
      <x:c r="I236" s="16" t="str">
        <x:f>IF(ISNUMBER(U236),ROUND(H236*U236,4),"")</x:f>
      </x:c>
      <x:c r="J236" s="16" t="str">
        <x:f>IF(ISNUMBER(I236),I236,"")</x:f>
      </x:c>
      <x:c r="K236" s="17" t="str">
        <x:f>IF(AND(ISNUMBER(Q236),ISNUMBER(R236),Q236&gt;R236),"GDP超出基准，待核查",IF(ISNUMBER(I236),"按GDP规则计算","待核验，暂不生成区县报价"))</x:f>
        <x:v>待核验，暂不生成区县报价</x:v>
      </x:c>
      <x:c r="L236" s="7" t="str">
        <x:v>尚未取得同年份、同口径的区县GDP和同城最高值依据；不自动套用城市或主城区系数</x:v>
      </x:c>
      <x:c r="M236" s="15" t="str"/>
      <x:c r="N236" s="15"/>
      <x:c r="O236" s="15" t="str"/>
      <x:c r="P236" s="15" t="str"/>
      <x:c r="Q236" s="14"/>
      <x:c r="R236" s="14"/>
      <x:c r="S236" s="18" t="str">
        <x:f>IF(AND(ISNUMBER(Q236),ISNUMBER(R236),Q236&gt;0,R236&gt;0,Q236&lt;=R236,ISNUMBER(N236),N236=V236,P236&lt;&gt;"",P236=AB236,M236&lt;&gt;"",W236&lt;&gt;"",Z236&lt;&gt;"",AA236&lt;&gt;"",H236&gt;0,H236&lt;=1,X236="是",Y236="是"),Q236/R236,"")</x:f>
      </x:c>
      <x:c r="T236" s="17" t="str">
        <x:f>IF(ISNUMBER(S236),IF(S236&gt;=$AE$3,"经济一档",IF(S236&gt;=$AE$4,"经济二档","经济三档")),"待数据")</x:f>
        <x:v>待数据</x:v>
      </x:c>
      <x:c r="U236" s="16" t="str">
        <x:f>IF(ISNUMBER(S236),IF(S236&gt;=$AE$3,$AE$5,IF(S236&gt;=$AE$4,$AE$6,$AE$7)),"")</x:f>
      </x:c>
      <x:c r="V236" s="15"/>
      <x:c r="W236" s="15" t="str"/>
      <x:c r="X236" s="15" t="str">
        <x:v>否</x:v>
      </x:c>
      <x:c r="Y236" s="15" t="str">
        <x:v>否</x:v>
      </x:c>
      <x:c r="Z236" s="15" t="str"/>
      <x:c r="AA236" s="15" t="str"/>
      <x:c r="AB236" s="15" t="str"/>
      <x:c r="AC236" s="16" t="str">
        <x:f>IF(ISNUMBER(J236),ROUND(J236*$AE$2,2),"")</x:f>
      </x:c>
    </x:row>
    <x:row r="237" ht="25" customHeight="1">
      <x:c r="A237" s="7" t="str">
        <x:v>14/1401/140123</x:v>
      </x:c>
      <x:c r="B237" s="7" t="str">
        <x:v>山西省</x:v>
      </x:c>
      <x:c r="C237" s="7" t="str">
        <x:v>太原市</x:v>
      </x:c>
      <x:c r="D237" s="7" t="str">
        <x:v>娄烦县</x:v>
      </x:c>
      <x:c r="E237" s="13" t="str">
        <x:v>140123</x:v>
      </x:c>
      <x:c r="F237" s="7" t="str">
        <x:v>行政区县选区</x:v>
      </x:c>
      <x:c r="G237" s="7" t="str">
        <x:v>二线</x:v>
      </x:c>
      <x:c r="H237" s="10" t="n">
        <x:v>0.6</x:v>
      </x:c>
      <x:c r="I237" s="16" t="str">
        <x:f>IF(ISNUMBER(U237),ROUND(H237*U237,4),"")</x:f>
      </x:c>
      <x:c r="J237" s="16" t="str">
        <x:f>IF(ISNUMBER(I237),I237,"")</x:f>
      </x:c>
      <x:c r="K237" s="17" t="str">
        <x:f>IF(AND(ISNUMBER(Q237),ISNUMBER(R237),Q237&gt;R237),"GDP超出基准，待核查",IF(ISNUMBER(I237),"按GDP规则计算","待核验，暂不生成区县报价"))</x:f>
        <x:v>待核验，暂不生成区县报价</x:v>
      </x:c>
      <x:c r="L237" s="7" t="str">
        <x:v>尚未取得同年份、同口径的区县GDP和同城最高值依据；不自动套用城市或主城区系数</x:v>
      </x:c>
      <x:c r="M237" s="15" t="str"/>
      <x:c r="N237" s="15"/>
      <x:c r="O237" s="15" t="str"/>
      <x:c r="P237" s="15" t="str"/>
      <x:c r="Q237" s="14"/>
      <x:c r="R237" s="14"/>
      <x:c r="S237" s="18" t="str">
        <x:f>IF(AND(ISNUMBER(Q237),ISNUMBER(R237),Q237&gt;0,R237&gt;0,Q237&lt;=R237,ISNUMBER(N237),N237=V237,P237&lt;&gt;"",P237=AB237,M237&lt;&gt;"",W237&lt;&gt;"",Z237&lt;&gt;"",AA237&lt;&gt;"",H237&gt;0,H237&lt;=1,X237="是",Y237="是"),Q237/R237,"")</x:f>
      </x:c>
      <x:c r="T237" s="17" t="str">
        <x:f>IF(ISNUMBER(S237),IF(S237&gt;=$AE$3,"经济一档",IF(S237&gt;=$AE$4,"经济二档","经济三档")),"待数据")</x:f>
        <x:v>待数据</x:v>
      </x:c>
      <x:c r="U237" s="16" t="str">
        <x:f>IF(ISNUMBER(S237),IF(S237&gt;=$AE$3,$AE$5,IF(S237&gt;=$AE$4,$AE$6,$AE$7)),"")</x:f>
      </x:c>
      <x:c r="V237" s="15"/>
      <x:c r="W237" s="15" t="str"/>
      <x:c r="X237" s="15" t="str">
        <x:v>否</x:v>
      </x:c>
      <x:c r="Y237" s="15" t="str">
        <x:v>否</x:v>
      </x:c>
      <x:c r="Z237" s="15" t="str"/>
      <x:c r="AA237" s="15" t="str"/>
      <x:c r="AB237" s="15" t="str"/>
      <x:c r="AC237" s="16" t="str">
        <x:f>IF(ISNUMBER(J237),ROUND(J237*$AE$2,2),"")</x:f>
      </x:c>
    </x:row>
    <x:row r="238" ht="25" customHeight="1">
      <x:c r="A238" s="7" t="str">
        <x:v>14/1401/140171</x:v>
      </x:c>
      <x:c r="B238" s="7" t="str">
        <x:v>山西省</x:v>
      </x:c>
      <x:c r="C238" s="7" t="str">
        <x:v>太原市</x:v>
      </x:c>
      <x:c r="D238" s="7" t="str">
        <x:v>山西转型综合改革示范区</x:v>
      </x:c>
      <x:c r="E238" s="13" t="str">
        <x:v>140171</x:v>
      </x:c>
      <x:c r="F238" s="7" t="str">
        <x:v>功能区或其他统计选区（非行政区县）</x:v>
      </x:c>
      <x:c r="G238" s="7" t="str">
        <x:v>二线</x:v>
      </x:c>
      <x:c r="H238" s="10" t="n">
        <x:v>0.6</x:v>
      </x:c>
      <x:c r="I238" s="16" t="str">
        <x:f>IF(ISNUMBER(U238),ROUND(H238*U238,4),"")</x:f>
      </x:c>
      <x:c r="J238" s="16" t="str">
        <x:f>IF(ISNUMBER(I238),I238,"")</x:f>
      </x:c>
      <x:c r="K238" s="17" t="str">
        <x:f>IF(AND(ISNUMBER(Q238),ISNUMBER(R238),Q238&gt;R238),"GDP超出基准，待核查",IF(ISNUMBER(I238),"按GDP规则计算","待核验，暂不生成区县报价"))</x:f>
        <x:v>待核验，暂不生成区县报价</x:v>
      </x:c>
      <x:c r="L238" s="7" t="str">
        <x:v>尚未取得同年份、同口径的区县GDP和同城最高值依据；不自动套用城市或主城区系数</x:v>
      </x:c>
      <x:c r="M238" s="15" t="str"/>
      <x:c r="N238" s="15"/>
      <x:c r="O238" s="15" t="str"/>
      <x:c r="P238" s="15" t="str"/>
      <x:c r="Q238" s="14"/>
      <x:c r="R238" s="14"/>
      <x:c r="S238" s="18" t="str">
        <x:f>IF(AND(ISNUMBER(Q238),ISNUMBER(R238),Q238&gt;0,R238&gt;0,Q238&lt;=R238,ISNUMBER(N238),N238=V238,P238&lt;&gt;"",P238=AB238,M238&lt;&gt;"",W238&lt;&gt;"",Z238&lt;&gt;"",AA238&lt;&gt;"",H238&gt;0,H238&lt;=1,X238="是",Y238="是"),Q238/R238,"")</x:f>
      </x:c>
      <x:c r="T238" s="17" t="str">
        <x:f>IF(ISNUMBER(S238),IF(S238&gt;=$AE$3,"经济一档",IF(S238&gt;=$AE$4,"经济二档","经济三档")),"待数据")</x:f>
        <x:v>待数据</x:v>
      </x:c>
      <x:c r="U238" s="16" t="str">
        <x:f>IF(ISNUMBER(S238),IF(S238&gt;=$AE$3,$AE$5,IF(S238&gt;=$AE$4,$AE$6,$AE$7)),"")</x:f>
      </x:c>
      <x:c r="V238" s="15"/>
      <x:c r="W238" s="15" t="str"/>
      <x:c r="X238" s="15" t="str">
        <x:v>否</x:v>
      </x:c>
      <x:c r="Y238" s="15" t="str">
        <x:v>否</x:v>
      </x:c>
      <x:c r="Z238" s="15" t="str"/>
      <x:c r="AA238" s="15" t="str"/>
      <x:c r="AB238" s="15" t="str"/>
      <x:c r="AC238" s="16" t="str">
        <x:f>IF(ISNUMBER(J238),ROUND(J238*$AE$2,2),"")</x:f>
      </x:c>
    </x:row>
    <x:row r="239" ht="25" customHeight="1">
      <x:c r="A239" s="7" t="str">
        <x:v>14/1401/140181</x:v>
      </x:c>
      <x:c r="B239" s="7" t="str">
        <x:v>山西省</x:v>
      </x:c>
      <x:c r="C239" s="7" t="str">
        <x:v>太原市</x:v>
      </x:c>
      <x:c r="D239" s="7" t="str">
        <x:v>古交市</x:v>
      </x:c>
      <x:c r="E239" s="13" t="str">
        <x:v>140181</x:v>
      </x:c>
      <x:c r="F239" s="7" t="str">
        <x:v>行政区县选区</x:v>
      </x:c>
      <x:c r="G239" s="7" t="str">
        <x:v>二线</x:v>
      </x:c>
      <x:c r="H239" s="10" t="n">
        <x:v>0.6</x:v>
      </x:c>
      <x:c r="I239" s="16" t="str">
        <x:f>IF(ISNUMBER(U239),ROUND(H239*U239,4),"")</x:f>
      </x:c>
      <x:c r="J239" s="16" t="str">
        <x:f>IF(ISNUMBER(I239),I239,"")</x:f>
      </x:c>
      <x:c r="K239" s="17" t="str">
        <x:f>IF(AND(ISNUMBER(Q239),ISNUMBER(R239),Q239&gt;R239),"GDP超出基准，待核查",IF(ISNUMBER(I239),"按GDP规则计算","待核验，暂不生成区县报价"))</x:f>
        <x:v>待核验，暂不生成区县报价</x:v>
      </x:c>
      <x:c r="L239" s="7" t="str">
        <x:v>尚未取得同年份、同口径的区县GDP和同城最高值依据；不自动套用城市或主城区系数</x:v>
      </x:c>
      <x:c r="M239" s="15" t="str"/>
      <x:c r="N239" s="15"/>
      <x:c r="O239" s="15" t="str"/>
      <x:c r="P239" s="15" t="str"/>
      <x:c r="Q239" s="14"/>
      <x:c r="R239" s="14"/>
      <x:c r="S239" s="18" t="str">
        <x:f>IF(AND(ISNUMBER(Q239),ISNUMBER(R239),Q239&gt;0,R239&gt;0,Q239&lt;=R239,ISNUMBER(N239),N239=V239,P239&lt;&gt;"",P239=AB239,M239&lt;&gt;"",W239&lt;&gt;"",Z239&lt;&gt;"",AA239&lt;&gt;"",H239&gt;0,H239&lt;=1,X239="是",Y239="是"),Q239/R239,"")</x:f>
      </x:c>
      <x:c r="T239" s="17" t="str">
        <x:f>IF(ISNUMBER(S239),IF(S239&gt;=$AE$3,"经济一档",IF(S239&gt;=$AE$4,"经济二档","经济三档")),"待数据")</x:f>
        <x:v>待数据</x:v>
      </x:c>
      <x:c r="U239" s="16" t="str">
        <x:f>IF(ISNUMBER(S239),IF(S239&gt;=$AE$3,$AE$5,IF(S239&gt;=$AE$4,$AE$6,$AE$7)),"")</x:f>
      </x:c>
      <x:c r="V239" s="15"/>
      <x:c r="W239" s="15" t="str"/>
      <x:c r="X239" s="15" t="str">
        <x:v>否</x:v>
      </x:c>
      <x:c r="Y239" s="15" t="str">
        <x:v>否</x:v>
      </x:c>
      <x:c r="Z239" s="15" t="str"/>
      <x:c r="AA239" s="15" t="str"/>
      <x:c r="AB239" s="15" t="str"/>
      <x:c r="AC239" s="16" t="str">
        <x:f>IF(ISNUMBER(J239),ROUND(J239*$AE$2,2),"")</x:f>
      </x:c>
    </x:row>
    <x:row r="240" ht="25" customHeight="1">
      <x:c r="A240" s="7" t="str">
        <x:v>14/1402/140212</x:v>
      </x:c>
      <x:c r="B240" s="7" t="str">
        <x:v>山西省</x:v>
      </x:c>
      <x:c r="C240" s="7" t="str">
        <x:v>大同市</x:v>
      </x:c>
      <x:c r="D240" s="7" t="str">
        <x:v>新荣区</x:v>
      </x:c>
      <x:c r="E240" s="13" t="str">
        <x:v>140212</x:v>
      </x:c>
      <x:c r="F240" s="7" t="str">
        <x:v>行政区县选区</x:v>
      </x:c>
      <x:c r="G240" s="7" t="str">
        <x:v>四线</x:v>
      </x:c>
      <x:c r="H240" s="10" t="n">
        <x:v>0.4</x:v>
      </x:c>
      <x:c r="I240" s="16" t="str">
        <x:f>IF(ISNUMBER(U240),ROUND(H240*U240,4),"")</x:f>
      </x:c>
      <x:c r="J240" s="16" t="str">
        <x:f>IF(ISNUMBER(I240),I240,"")</x:f>
      </x:c>
      <x:c r="K240" s="17" t="str">
        <x:f>IF(AND(ISNUMBER(Q240),ISNUMBER(R240),Q240&gt;R240),"GDP超出基准，待核查",IF(ISNUMBER(I240),"按GDP规则计算","待核验，暂不生成区县报价"))</x:f>
        <x:v>待核验，暂不生成区县报价</x:v>
      </x:c>
      <x:c r="L240" s="7" t="str">
        <x:v>尚未取得同年份、同口径的区县GDP和同城最高值依据；不自动套用城市或主城区系数</x:v>
      </x:c>
      <x:c r="M240" s="15" t="str"/>
      <x:c r="N240" s="15"/>
      <x:c r="O240" s="15" t="str"/>
      <x:c r="P240" s="15" t="str"/>
      <x:c r="Q240" s="14"/>
      <x:c r="R240" s="14"/>
      <x:c r="S240" s="18" t="str">
        <x:f>IF(AND(ISNUMBER(Q240),ISNUMBER(R240),Q240&gt;0,R240&gt;0,Q240&lt;=R240,ISNUMBER(N240),N240=V240,P240&lt;&gt;"",P240=AB240,M240&lt;&gt;"",W240&lt;&gt;"",Z240&lt;&gt;"",AA240&lt;&gt;"",H240&gt;0,H240&lt;=1,X240="是",Y240="是"),Q240/R240,"")</x:f>
      </x:c>
      <x:c r="T240" s="17" t="str">
        <x:f>IF(ISNUMBER(S240),IF(S240&gt;=$AE$3,"经济一档",IF(S240&gt;=$AE$4,"经济二档","经济三档")),"待数据")</x:f>
        <x:v>待数据</x:v>
      </x:c>
      <x:c r="U240" s="16" t="str">
        <x:f>IF(ISNUMBER(S240),IF(S240&gt;=$AE$3,$AE$5,IF(S240&gt;=$AE$4,$AE$6,$AE$7)),"")</x:f>
      </x:c>
      <x:c r="V240" s="15"/>
      <x:c r="W240" s="15" t="str"/>
      <x:c r="X240" s="15" t="str">
        <x:v>否</x:v>
      </x:c>
      <x:c r="Y240" s="15" t="str">
        <x:v>否</x:v>
      </x:c>
      <x:c r="Z240" s="15" t="str"/>
      <x:c r="AA240" s="15" t="str"/>
      <x:c r="AB240" s="15" t="str"/>
      <x:c r="AC240" s="16" t="str">
        <x:f>IF(ISNUMBER(J240),ROUND(J240*$AE$2,2),"")</x:f>
      </x:c>
    </x:row>
    <x:row r="241" ht="25" customHeight="1">
      <x:c r="A241" s="7" t="str">
        <x:v>14/1402/140213</x:v>
      </x:c>
      <x:c r="B241" s="7" t="str">
        <x:v>山西省</x:v>
      </x:c>
      <x:c r="C241" s="7" t="str">
        <x:v>大同市</x:v>
      </x:c>
      <x:c r="D241" s="7" t="str">
        <x:v>平城区</x:v>
      </x:c>
      <x:c r="E241" s="13" t="str">
        <x:v>140213</x:v>
      </x:c>
      <x:c r="F241" s="7" t="str">
        <x:v>行政区县选区</x:v>
      </x:c>
      <x:c r="G241" s="7" t="str">
        <x:v>四线</x:v>
      </x:c>
      <x:c r="H241" s="10" t="n">
        <x:v>0.4</x:v>
      </x:c>
      <x:c r="I241" s="16" t="str">
        <x:f>IF(ISNUMBER(U241),ROUND(H241*U241,4),"")</x:f>
      </x:c>
      <x:c r="J241" s="16" t="str">
        <x:f>IF(ISNUMBER(I241),I241,"")</x:f>
      </x:c>
      <x:c r="K241" s="17" t="str">
        <x:f>IF(AND(ISNUMBER(Q241),ISNUMBER(R241),Q241&gt;R241),"GDP超出基准，待核查",IF(ISNUMBER(I241),"按GDP规则计算","待核验，暂不生成区县报价"))</x:f>
        <x:v>待核验，暂不生成区县报价</x:v>
      </x:c>
      <x:c r="L241" s="7" t="str">
        <x:v>尚未取得同年份、同口径的区县GDP和同城最高值依据；不自动套用城市或主城区系数</x:v>
      </x:c>
      <x:c r="M241" s="15" t="str"/>
      <x:c r="N241" s="15"/>
      <x:c r="O241" s="15" t="str"/>
      <x:c r="P241" s="15" t="str"/>
      <x:c r="Q241" s="14"/>
      <x:c r="R241" s="14"/>
      <x:c r="S241" s="18" t="str">
        <x:f>IF(AND(ISNUMBER(Q241),ISNUMBER(R241),Q241&gt;0,R241&gt;0,Q241&lt;=R241,ISNUMBER(N241),N241=V241,P241&lt;&gt;"",P241=AB241,M241&lt;&gt;"",W241&lt;&gt;"",Z241&lt;&gt;"",AA241&lt;&gt;"",H241&gt;0,H241&lt;=1,X241="是",Y241="是"),Q241/R241,"")</x:f>
      </x:c>
      <x:c r="T241" s="17" t="str">
        <x:f>IF(ISNUMBER(S241),IF(S241&gt;=$AE$3,"经济一档",IF(S241&gt;=$AE$4,"经济二档","经济三档")),"待数据")</x:f>
        <x:v>待数据</x:v>
      </x:c>
      <x:c r="U241" s="16" t="str">
        <x:f>IF(ISNUMBER(S241),IF(S241&gt;=$AE$3,$AE$5,IF(S241&gt;=$AE$4,$AE$6,$AE$7)),"")</x:f>
      </x:c>
      <x:c r="V241" s="15"/>
      <x:c r="W241" s="15" t="str"/>
      <x:c r="X241" s="15" t="str">
        <x:v>否</x:v>
      </x:c>
      <x:c r="Y241" s="15" t="str">
        <x:v>否</x:v>
      </x:c>
      <x:c r="Z241" s="15" t="str"/>
      <x:c r="AA241" s="15" t="str"/>
      <x:c r="AB241" s="15" t="str"/>
      <x:c r="AC241" s="16" t="str">
        <x:f>IF(ISNUMBER(J241),ROUND(J241*$AE$2,2),"")</x:f>
      </x:c>
    </x:row>
    <x:row r="242" ht="25" customHeight="1">
      <x:c r="A242" s="7" t="str">
        <x:v>14/1402/140214</x:v>
      </x:c>
      <x:c r="B242" s="7" t="str">
        <x:v>山西省</x:v>
      </x:c>
      <x:c r="C242" s="7" t="str">
        <x:v>大同市</x:v>
      </x:c>
      <x:c r="D242" s="7" t="str">
        <x:v>云冈区</x:v>
      </x:c>
      <x:c r="E242" s="13" t="str">
        <x:v>140214</x:v>
      </x:c>
      <x:c r="F242" s="7" t="str">
        <x:v>行政区县选区</x:v>
      </x:c>
      <x:c r="G242" s="7" t="str">
        <x:v>四线</x:v>
      </x:c>
      <x:c r="H242" s="10" t="n">
        <x:v>0.4</x:v>
      </x:c>
      <x:c r="I242" s="16" t="str">
        <x:f>IF(ISNUMBER(U242),ROUND(H242*U242,4),"")</x:f>
      </x:c>
      <x:c r="J242" s="16" t="str">
        <x:f>IF(ISNUMBER(I242),I242,"")</x:f>
      </x:c>
      <x:c r="K242" s="17" t="str">
        <x:f>IF(AND(ISNUMBER(Q242),ISNUMBER(R242),Q242&gt;R242),"GDP超出基准，待核查",IF(ISNUMBER(I242),"按GDP规则计算","待核验，暂不生成区县报价"))</x:f>
        <x:v>待核验，暂不生成区县报价</x:v>
      </x:c>
      <x:c r="L242" s="7" t="str">
        <x:v>尚未取得同年份、同口径的区县GDP和同城最高值依据；不自动套用城市或主城区系数</x:v>
      </x:c>
      <x:c r="M242" s="15" t="str"/>
      <x:c r="N242" s="15"/>
      <x:c r="O242" s="15" t="str"/>
      <x:c r="P242" s="15" t="str"/>
      <x:c r="Q242" s="14"/>
      <x:c r="R242" s="14"/>
      <x:c r="S242" s="18" t="str">
        <x:f>IF(AND(ISNUMBER(Q242),ISNUMBER(R242),Q242&gt;0,R242&gt;0,Q242&lt;=R242,ISNUMBER(N242),N242=V242,P242&lt;&gt;"",P242=AB242,M242&lt;&gt;"",W242&lt;&gt;"",Z242&lt;&gt;"",AA242&lt;&gt;"",H242&gt;0,H242&lt;=1,X242="是",Y242="是"),Q242/R242,"")</x:f>
      </x:c>
      <x:c r="T242" s="17" t="str">
        <x:f>IF(ISNUMBER(S242),IF(S242&gt;=$AE$3,"经济一档",IF(S242&gt;=$AE$4,"经济二档","经济三档")),"待数据")</x:f>
        <x:v>待数据</x:v>
      </x:c>
      <x:c r="U242" s="16" t="str">
        <x:f>IF(ISNUMBER(S242),IF(S242&gt;=$AE$3,$AE$5,IF(S242&gt;=$AE$4,$AE$6,$AE$7)),"")</x:f>
      </x:c>
      <x:c r="V242" s="15"/>
      <x:c r="W242" s="15" t="str"/>
      <x:c r="X242" s="15" t="str">
        <x:v>否</x:v>
      </x:c>
      <x:c r="Y242" s="15" t="str">
        <x:v>否</x:v>
      </x:c>
      <x:c r="Z242" s="15" t="str"/>
      <x:c r="AA242" s="15" t="str"/>
      <x:c r="AB242" s="15" t="str"/>
      <x:c r="AC242" s="16" t="str">
        <x:f>IF(ISNUMBER(J242),ROUND(J242*$AE$2,2),"")</x:f>
      </x:c>
    </x:row>
    <x:row r="243" ht="25" customHeight="1">
      <x:c r="A243" s="7" t="str">
        <x:v>14/1402/140215</x:v>
      </x:c>
      <x:c r="B243" s="7" t="str">
        <x:v>山西省</x:v>
      </x:c>
      <x:c r="C243" s="7" t="str">
        <x:v>大同市</x:v>
      </x:c>
      <x:c r="D243" s="7" t="str">
        <x:v>云州区</x:v>
      </x:c>
      <x:c r="E243" s="13" t="str">
        <x:v>140215</x:v>
      </x:c>
      <x:c r="F243" s="7" t="str">
        <x:v>行政区县选区</x:v>
      </x:c>
      <x:c r="G243" s="7" t="str">
        <x:v>四线</x:v>
      </x:c>
      <x:c r="H243" s="10" t="n">
        <x:v>0.4</x:v>
      </x:c>
      <x:c r="I243" s="16" t="str">
        <x:f>IF(ISNUMBER(U243),ROUND(H243*U243,4),"")</x:f>
      </x:c>
      <x:c r="J243" s="16" t="str">
        <x:f>IF(ISNUMBER(I243),I243,"")</x:f>
      </x:c>
      <x:c r="K243" s="17" t="str">
        <x:f>IF(AND(ISNUMBER(Q243),ISNUMBER(R243),Q243&gt;R243),"GDP超出基准，待核查",IF(ISNUMBER(I243),"按GDP规则计算","待核验，暂不生成区县报价"))</x:f>
        <x:v>待核验，暂不生成区县报价</x:v>
      </x:c>
      <x:c r="L243" s="7" t="str">
        <x:v>尚未取得同年份、同口径的区县GDP和同城最高值依据；不自动套用城市或主城区系数</x:v>
      </x:c>
      <x:c r="M243" s="15" t="str"/>
      <x:c r="N243" s="15"/>
      <x:c r="O243" s="15" t="str"/>
      <x:c r="P243" s="15" t="str"/>
      <x:c r="Q243" s="14"/>
      <x:c r="R243" s="14"/>
      <x:c r="S243" s="18" t="str">
        <x:f>IF(AND(ISNUMBER(Q243),ISNUMBER(R243),Q243&gt;0,R243&gt;0,Q243&lt;=R243,ISNUMBER(N243),N243=V243,P243&lt;&gt;"",P243=AB243,M243&lt;&gt;"",W243&lt;&gt;"",Z243&lt;&gt;"",AA243&lt;&gt;"",H243&gt;0,H243&lt;=1,X243="是",Y243="是"),Q243/R243,"")</x:f>
      </x:c>
      <x:c r="T243" s="17" t="str">
        <x:f>IF(ISNUMBER(S243),IF(S243&gt;=$AE$3,"经济一档",IF(S243&gt;=$AE$4,"经济二档","经济三档")),"待数据")</x:f>
        <x:v>待数据</x:v>
      </x:c>
      <x:c r="U243" s="16" t="str">
        <x:f>IF(ISNUMBER(S243),IF(S243&gt;=$AE$3,$AE$5,IF(S243&gt;=$AE$4,$AE$6,$AE$7)),"")</x:f>
      </x:c>
      <x:c r="V243" s="15"/>
      <x:c r="W243" s="15" t="str"/>
      <x:c r="X243" s="15" t="str">
        <x:v>否</x:v>
      </x:c>
      <x:c r="Y243" s="15" t="str">
        <x:v>否</x:v>
      </x:c>
      <x:c r="Z243" s="15" t="str"/>
      <x:c r="AA243" s="15" t="str"/>
      <x:c r="AB243" s="15" t="str"/>
      <x:c r="AC243" s="16" t="str">
        <x:f>IF(ISNUMBER(J243),ROUND(J243*$AE$2,2),"")</x:f>
      </x:c>
    </x:row>
    <x:row r="244" ht="25" customHeight="1">
      <x:c r="A244" s="7" t="str">
        <x:v>14/1402/140221</x:v>
      </x:c>
      <x:c r="B244" s="7" t="str">
        <x:v>山西省</x:v>
      </x:c>
      <x:c r="C244" s="7" t="str">
        <x:v>大同市</x:v>
      </x:c>
      <x:c r="D244" s="7" t="str">
        <x:v>阳高县</x:v>
      </x:c>
      <x:c r="E244" s="13" t="str">
        <x:v>140221</x:v>
      </x:c>
      <x:c r="F244" s="7" t="str">
        <x:v>行政区县选区</x:v>
      </x:c>
      <x:c r="G244" s="7" t="str">
        <x:v>四线</x:v>
      </x:c>
      <x:c r="H244" s="10" t="n">
        <x:v>0.4</x:v>
      </x:c>
      <x:c r="I244" s="16" t="str">
        <x:f>IF(ISNUMBER(U244),ROUND(H244*U244,4),"")</x:f>
      </x:c>
      <x:c r="J244" s="16" t="str">
        <x:f>IF(ISNUMBER(I244),I244,"")</x:f>
      </x:c>
      <x:c r="K244" s="17" t="str">
        <x:f>IF(AND(ISNUMBER(Q244),ISNUMBER(R244),Q244&gt;R244),"GDP超出基准，待核查",IF(ISNUMBER(I244),"按GDP规则计算","待核验，暂不生成区县报价"))</x:f>
        <x:v>待核验，暂不生成区县报价</x:v>
      </x:c>
      <x:c r="L244" s="7" t="str">
        <x:v>尚未取得同年份、同口径的区县GDP和同城最高值依据；不自动套用城市或主城区系数</x:v>
      </x:c>
      <x:c r="M244" s="15" t="str"/>
      <x:c r="N244" s="15"/>
      <x:c r="O244" s="15" t="str"/>
      <x:c r="P244" s="15" t="str"/>
      <x:c r="Q244" s="14"/>
      <x:c r="R244" s="14"/>
      <x:c r="S244" s="18" t="str">
        <x:f>IF(AND(ISNUMBER(Q244),ISNUMBER(R244),Q244&gt;0,R244&gt;0,Q244&lt;=R244,ISNUMBER(N244),N244=V244,P244&lt;&gt;"",P244=AB244,M244&lt;&gt;"",W244&lt;&gt;"",Z244&lt;&gt;"",AA244&lt;&gt;"",H244&gt;0,H244&lt;=1,X244="是",Y244="是"),Q244/R244,"")</x:f>
      </x:c>
      <x:c r="T244" s="17" t="str">
        <x:f>IF(ISNUMBER(S244),IF(S244&gt;=$AE$3,"经济一档",IF(S244&gt;=$AE$4,"经济二档","经济三档")),"待数据")</x:f>
        <x:v>待数据</x:v>
      </x:c>
      <x:c r="U244" s="16" t="str">
        <x:f>IF(ISNUMBER(S244),IF(S244&gt;=$AE$3,$AE$5,IF(S244&gt;=$AE$4,$AE$6,$AE$7)),"")</x:f>
      </x:c>
      <x:c r="V244" s="15"/>
      <x:c r="W244" s="15" t="str"/>
      <x:c r="X244" s="15" t="str">
        <x:v>否</x:v>
      </x:c>
      <x:c r="Y244" s="15" t="str">
        <x:v>否</x:v>
      </x:c>
      <x:c r="Z244" s="15" t="str"/>
      <x:c r="AA244" s="15" t="str"/>
      <x:c r="AB244" s="15" t="str"/>
      <x:c r="AC244" s="16" t="str">
        <x:f>IF(ISNUMBER(J244),ROUND(J244*$AE$2,2),"")</x:f>
      </x:c>
    </x:row>
    <x:row r="245" ht="25" customHeight="1">
      <x:c r="A245" s="7" t="str">
        <x:v>14/1402/140222</x:v>
      </x:c>
      <x:c r="B245" s="7" t="str">
        <x:v>山西省</x:v>
      </x:c>
      <x:c r="C245" s="7" t="str">
        <x:v>大同市</x:v>
      </x:c>
      <x:c r="D245" s="7" t="str">
        <x:v>天镇县</x:v>
      </x:c>
      <x:c r="E245" s="13" t="str">
        <x:v>140222</x:v>
      </x:c>
      <x:c r="F245" s="7" t="str">
        <x:v>行政区县选区</x:v>
      </x:c>
      <x:c r="G245" s="7" t="str">
        <x:v>四线</x:v>
      </x:c>
      <x:c r="H245" s="10" t="n">
        <x:v>0.4</x:v>
      </x:c>
      <x:c r="I245" s="16" t="str">
        <x:f>IF(ISNUMBER(U245),ROUND(H245*U245,4),"")</x:f>
      </x:c>
      <x:c r="J245" s="16" t="str">
        <x:f>IF(ISNUMBER(I245),I245,"")</x:f>
      </x:c>
      <x:c r="K245" s="17" t="str">
        <x:f>IF(AND(ISNUMBER(Q245),ISNUMBER(R245),Q245&gt;R245),"GDP超出基准，待核查",IF(ISNUMBER(I245),"按GDP规则计算","待核验，暂不生成区县报价"))</x:f>
        <x:v>待核验，暂不生成区县报价</x:v>
      </x:c>
      <x:c r="L245" s="7" t="str">
        <x:v>尚未取得同年份、同口径的区县GDP和同城最高值依据；不自动套用城市或主城区系数</x:v>
      </x:c>
      <x:c r="M245" s="15" t="str"/>
      <x:c r="N245" s="15"/>
      <x:c r="O245" s="15" t="str"/>
      <x:c r="P245" s="15" t="str"/>
      <x:c r="Q245" s="14"/>
      <x:c r="R245" s="14"/>
      <x:c r="S245" s="18" t="str">
        <x:f>IF(AND(ISNUMBER(Q245),ISNUMBER(R245),Q245&gt;0,R245&gt;0,Q245&lt;=R245,ISNUMBER(N245),N245=V245,P245&lt;&gt;"",P245=AB245,M245&lt;&gt;"",W245&lt;&gt;"",Z245&lt;&gt;"",AA245&lt;&gt;"",H245&gt;0,H245&lt;=1,X245="是",Y245="是"),Q245/R245,"")</x:f>
      </x:c>
      <x:c r="T245" s="17" t="str">
        <x:f>IF(ISNUMBER(S245),IF(S245&gt;=$AE$3,"经济一档",IF(S245&gt;=$AE$4,"经济二档","经济三档")),"待数据")</x:f>
        <x:v>待数据</x:v>
      </x:c>
      <x:c r="U245" s="16" t="str">
        <x:f>IF(ISNUMBER(S245),IF(S245&gt;=$AE$3,$AE$5,IF(S245&gt;=$AE$4,$AE$6,$AE$7)),"")</x:f>
      </x:c>
      <x:c r="V245" s="15"/>
      <x:c r="W245" s="15" t="str"/>
      <x:c r="X245" s="15" t="str">
        <x:v>否</x:v>
      </x:c>
      <x:c r="Y245" s="15" t="str">
        <x:v>否</x:v>
      </x:c>
      <x:c r="Z245" s="15" t="str"/>
      <x:c r="AA245" s="15" t="str"/>
      <x:c r="AB245" s="15" t="str"/>
      <x:c r="AC245" s="16" t="str">
        <x:f>IF(ISNUMBER(J245),ROUND(J245*$AE$2,2),"")</x:f>
      </x:c>
    </x:row>
    <x:row r="246" ht="25" customHeight="1">
      <x:c r="A246" s="7" t="str">
        <x:v>14/1402/140223</x:v>
      </x:c>
      <x:c r="B246" s="7" t="str">
        <x:v>山西省</x:v>
      </x:c>
      <x:c r="C246" s="7" t="str">
        <x:v>大同市</x:v>
      </x:c>
      <x:c r="D246" s="7" t="str">
        <x:v>广灵县</x:v>
      </x:c>
      <x:c r="E246" s="13" t="str">
        <x:v>140223</x:v>
      </x:c>
      <x:c r="F246" s="7" t="str">
        <x:v>行政区县选区</x:v>
      </x:c>
      <x:c r="G246" s="7" t="str">
        <x:v>四线</x:v>
      </x:c>
      <x:c r="H246" s="10" t="n">
        <x:v>0.4</x:v>
      </x:c>
      <x:c r="I246" s="16" t="str">
        <x:f>IF(ISNUMBER(U246),ROUND(H246*U246,4),"")</x:f>
      </x:c>
      <x:c r="J246" s="16" t="str">
        <x:f>IF(ISNUMBER(I246),I246,"")</x:f>
      </x:c>
      <x:c r="K246" s="17" t="str">
        <x:f>IF(AND(ISNUMBER(Q246),ISNUMBER(R246),Q246&gt;R246),"GDP超出基准，待核查",IF(ISNUMBER(I246),"按GDP规则计算","待核验，暂不生成区县报价"))</x:f>
        <x:v>待核验，暂不生成区县报价</x:v>
      </x:c>
      <x:c r="L246" s="7" t="str">
        <x:v>尚未取得同年份、同口径的区县GDP和同城最高值依据；不自动套用城市或主城区系数</x:v>
      </x:c>
      <x:c r="M246" s="15" t="str"/>
      <x:c r="N246" s="15"/>
      <x:c r="O246" s="15" t="str"/>
      <x:c r="P246" s="15" t="str"/>
      <x:c r="Q246" s="14"/>
      <x:c r="R246" s="14"/>
      <x:c r="S246" s="18" t="str">
        <x:f>IF(AND(ISNUMBER(Q246),ISNUMBER(R246),Q246&gt;0,R246&gt;0,Q246&lt;=R246,ISNUMBER(N246),N246=V246,P246&lt;&gt;"",P246=AB246,M246&lt;&gt;"",W246&lt;&gt;"",Z246&lt;&gt;"",AA246&lt;&gt;"",H246&gt;0,H246&lt;=1,X246="是",Y246="是"),Q246/R246,"")</x:f>
      </x:c>
      <x:c r="T246" s="17" t="str">
        <x:f>IF(ISNUMBER(S246),IF(S246&gt;=$AE$3,"经济一档",IF(S246&gt;=$AE$4,"经济二档","经济三档")),"待数据")</x:f>
        <x:v>待数据</x:v>
      </x:c>
      <x:c r="U246" s="16" t="str">
        <x:f>IF(ISNUMBER(S246),IF(S246&gt;=$AE$3,$AE$5,IF(S246&gt;=$AE$4,$AE$6,$AE$7)),"")</x:f>
      </x:c>
      <x:c r="V246" s="15"/>
      <x:c r="W246" s="15" t="str"/>
      <x:c r="X246" s="15" t="str">
        <x:v>否</x:v>
      </x:c>
      <x:c r="Y246" s="15" t="str">
        <x:v>否</x:v>
      </x:c>
      <x:c r="Z246" s="15" t="str"/>
      <x:c r="AA246" s="15" t="str"/>
      <x:c r="AB246" s="15" t="str"/>
      <x:c r="AC246" s="16" t="str">
        <x:f>IF(ISNUMBER(J246),ROUND(J246*$AE$2,2),"")</x:f>
      </x:c>
    </x:row>
    <x:row r="247" ht="25" customHeight="1">
      <x:c r="A247" s="7" t="str">
        <x:v>14/1402/140224</x:v>
      </x:c>
      <x:c r="B247" s="7" t="str">
        <x:v>山西省</x:v>
      </x:c>
      <x:c r="C247" s="7" t="str">
        <x:v>大同市</x:v>
      </x:c>
      <x:c r="D247" s="7" t="str">
        <x:v>灵丘县</x:v>
      </x:c>
      <x:c r="E247" s="13" t="str">
        <x:v>140224</x:v>
      </x:c>
      <x:c r="F247" s="7" t="str">
        <x:v>行政区县选区</x:v>
      </x:c>
      <x:c r="G247" s="7" t="str">
        <x:v>四线</x:v>
      </x:c>
      <x:c r="H247" s="10" t="n">
        <x:v>0.4</x:v>
      </x:c>
      <x:c r="I247" s="16" t="str">
        <x:f>IF(ISNUMBER(U247),ROUND(H247*U247,4),"")</x:f>
      </x:c>
      <x:c r="J247" s="16" t="str">
        <x:f>IF(ISNUMBER(I247),I247,"")</x:f>
      </x:c>
      <x:c r="K247" s="17" t="str">
        <x:f>IF(AND(ISNUMBER(Q247),ISNUMBER(R247),Q247&gt;R247),"GDP超出基准，待核查",IF(ISNUMBER(I247),"按GDP规则计算","待核验，暂不生成区县报价"))</x:f>
        <x:v>待核验，暂不生成区县报价</x:v>
      </x:c>
      <x:c r="L247" s="7" t="str">
        <x:v>尚未取得同年份、同口径的区县GDP和同城最高值依据；不自动套用城市或主城区系数</x:v>
      </x:c>
      <x:c r="M247" s="15" t="str"/>
      <x:c r="N247" s="15"/>
      <x:c r="O247" s="15" t="str"/>
      <x:c r="P247" s="15" t="str"/>
      <x:c r="Q247" s="14"/>
      <x:c r="R247" s="14"/>
      <x:c r="S247" s="18" t="str">
        <x:f>IF(AND(ISNUMBER(Q247),ISNUMBER(R247),Q247&gt;0,R247&gt;0,Q247&lt;=R247,ISNUMBER(N247),N247=V247,P247&lt;&gt;"",P247=AB247,M247&lt;&gt;"",W247&lt;&gt;"",Z247&lt;&gt;"",AA247&lt;&gt;"",H247&gt;0,H247&lt;=1,X247="是",Y247="是"),Q247/R247,"")</x:f>
      </x:c>
      <x:c r="T247" s="17" t="str">
        <x:f>IF(ISNUMBER(S247),IF(S247&gt;=$AE$3,"经济一档",IF(S247&gt;=$AE$4,"经济二档","经济三档")),"待数据")</x:f>
        <x:v>待数据</x:v>
      </x:c>
      <x:c r="U247" s="16" t="str">
        <x:f>IF(ISNUMBER(S247),IF(S247&gt;=$AE$3,$AE$5,IF(S247&gt;=$AE$4,$AE$6,$AE$7)),"")</x:f>
      </x:c>
      <x:c r="V247" s="15"/>
      <x:c r="W247" s="15" t="str"/>
      <x:c r="X247" s="15" t="str">
        <x:v>否</x:v>
      </x:c>
      <x:c r="Y247" s="15" t="str">
        <x:v>否</x:v>
      </x:c>
      <x:c r="Z247" s="15" t="str"/>
      <x:c r="AA247" s="15" t="str"/>
      <x:c r="AB247" s="15" t="str"/>
      <x:c r="AC247" s="16" t="str">
        <x:f>IF(ISNUMBER(J247),ROUND(J247*$AE$2,2),"")</x:f>
      </x:c>
    </x:row>
    <x:row r="248" ht="25" customHeight="1">
      <x:c r="A248" s="7" t="str">
        <x:v>14/1402/140225</x:v>
      </x:c>
      <x:c r="B248" s="7" t="str">
        <x:v>山西省</x:v>
      </x:c>
      <x:c r="C248" s="7" t="str">
        <x:v>大同市</x:v>
      </x:c>
      <x:c r="D248" s="7" t="str">
        <x:v>浑源县</x:v>
      </x:c>
      <x:c r="E248" s="13" t="str">
        <x:v>140225</x:v>
      </x:c>
      <x:c r="F248" s="7" t="str">
        <x:v>行政区县选区</x:v>
      </x:c>
      <x:c r="G248" s="7" t="str">
        <x:v>四线</x:v>
      </x:c>
      <x:c r="H248" s="10" t="n">
        <x:v>0.4</x:v>
      </x:c>
      <x:c r="I248" s="16" t="str">
        <x:f>IF(ISNUMBER(U248),ROUND(H248*U248,4),"")</x:f>
      </x:c>
      <x:c r="J248" s="16" t="str">
        <x:f>IF(ISNUMBER(I248),I248,"")</x:f>
      </x:c>
      <x:c r="K248" s="17" t="str">
        <x:f>IF(AND(ISNUMBER(Q248),ISNUMBER(R248),Q248&gt;R248),"GDP超出基准，待核查",IF(ISNUMBER(I248),"按GDP规则计算","待核验，暂不生成区县报价"))</x:f>
        <x:v>待核验，暂不生成区县报价</x:v>
      </x:c>
      <x:c r="L248" s="7" t="str">
        <x:v>尚未取得同年份、同口径的区县GDP和同城最高值依据；不自动套用城市或主城区系数</x:v>
      </x:c>
      <x:c r="M248" s="15" t="str"/>
      <x:c r="N248" s="15"/>
      <x:c r="O248" s="15" t="str"/>
      <x:c r="P248" s="15" t="str"/>
      <x:c r="Q248" s="14"/>
      <x:c r="R248" s="14"/>
      <x:c r="S248" s="18" t="str">
        <x:f>IF(AND(ISNUMBER(Q248),ISNUMBER(R248),Q248&gt;0,R248&gt;0,Q248&lt;=R248,ISNUMBER(N248),N248=V248,P248&lt;&gt;"",P248=AB248,M248&lt;&gt;"",W248&lt;&gt;"",Z248&lt;&gt;"",AA248&lt;&gt;"",H248&gt;0,H248&lt;=1,X248="是",Y248="是"),Q248/R248,"")</x:f>
      </x:c>
      <x:c r="T248" s="17" t="str">
        <x:f>IF(ISNUMBER(S248),IF(S248&gt;=$AE$3,"经济一档",IF(S248&gt;=$AE$4,"经济二档","经济三档")),"待数据")</x:f>
        <x:v>待数据</x:v>
      </x:c>
      <x:c r="U248" s="16" t="str">
        <x:f>IF(ISNUMBER(S248),IF(S248&gt;=$AE$3,$AE$5,IF(S248&gt;=$AE$4,$AE$6,$AE$7)),"")</x:f>
      </x:c>
      <x:c r="V248" s="15"/>
      <x:c r="W248" s="15" t="str"/>
      <x:c r="X248" s="15" t="str">
        <x:v>否</x:v>
      </x:c>
      <x:c r="Y248" s="15" t="str">
        <x:v>否</x:v>
      </x:c>
      <x:c r="Z248" s="15" t="str"/>
      <x:c r="AA248" s="15" t="str"/>
      <x:c r="AB248" s="15" t="str"/>
      <x:c r="AC248" s="16" t="str">
        <x:f>IF(ISNUMBER(J248),ROUND(J248*$AE$2,2),"")</x:f>
      </x:c>
    </x:row>
    <x:row r="249" ht="25" customHeight="1">
      <x:c r="A249" s="7" t="str">
        <x:v>14/1402/140226</x:v>
      </x:c>
      <x:c r="B249" s="7" t="str">
        <x:v>山西省</x:v>
      </x:c>
      <x:c r="C249" s="7" t="str">
        <x:v>大同市</x:v>
      </x:c>
      <x:c r="D249" s="7" t="str">
        <x:v>左云县</x:v>
      </x:c>
      <x:c r="E249" s="13" t="str">
        <x:v>140226</x:v>
      </x:c>
      <x:c r="F249" s="7" t="str">
        <x:v>行政区县选区</x:v>
      </x:c>
      <x:c r="G249" s="7" t="str">
        <x:v>四线</x:v>
      </x:c>
      <x:c r="H249" s="10" t="n">
        <x:v>0.4</x:v>
      </x:c>
      <x:c r="I249" s="16" t="str">
        <x:f>IF(ISNUMBER(U249),ROUND(H249*U249,4),"")</x:f>
      </x:c>
      <x:c r="J249" s="16" t="str">
        <x:f>IF(ISNUMBER(I249),I249,"")</x:f>
      </x:c>
      <x:c r="K249" s="17" t="str">
        <x:f>IF(AND(ISNUMBER(Q249),ISNUMBER(R249),Q249&gt;R249),"GDP超出基准，待核查",IF(ISNUMBER(I249),"按GDP规则计算","待核验，暂不生成区县报价"))</x:f>
        <x:v>待核验，暂不生成区县报价</x:v>
      </x:c>
      <x:c r="L249" s="7" t="str">
        <x:v>尚未取得同年份、同口径的区县GDP和同城最高值依据；不自动套用城市或主城区系数</x:v>
      </x:c>
      <x:c r="M249" s="15" t="str"/>
      <x:c r="N249" s="15"/>
      <x:c r="O249" s="15" t="str"/>
      <x:c r="P249" s="15" t="str"/>
      <x:c r="Q249" s="14"/>
      <x:c r="R249" s="14"/>
      <x:c r="S249" s="18" t="str">
        <x:f>IF(AND(ISNUMBER(Q249),ISNUMBER(R249),Q249&gt;0,R249&gt;0,Q249&lt;=R249,ISNUMBER(N249),N249=V249,P249&lt;&gt;"",P249=AB249,M249&lt;&gt;"",W249&lt;&gt;"",Z249&lt;&gt;"",AA249&lt;&gt;"",H249&gt;0,H249&lt;=1,X249="是",Y249="是"),Q249/R249,"")</x:f>
      </x:c>
      <x:c r="T249" s="17" t="str">
        <x:f>IF(ISNUMBER(S249),IF(S249&gt;=$AE$3,"经济一档",IF(S249&gt;=$AE$4,"经济二档","经济三档")),"待数据")</x:f>
        <x:v>待数据</x:v>
      </x:c>
      <x:c r="U249" s="16" t="str">
        <x:f>IF(ISNUMBER(S249),IF(S249&gt;=$AE$3,$AE$5,IF(S249&gt;=$AE$4,$AE$6,$AE$7)),"")</x:f>
      </x:c>
      <x:c r="V249" s="15"/>
      <x:c r="W249" s="15" t="str"/>
      <x:c r="X249" s="15" t="str">
        <x:v>否</x:v>
      </x:c>
      <x:c r="Y249" s="15" t="str">
        <x:v>否</x:v>
      </x:c>
      <x:c r="Z249" s="15" t="str"/>
      <x:c r="AA249" s="15" t="str"/>
      <x:c r="AB249" s="15" t="str"/>
      <x:c r="AC249" s="16" t="str">
        <x:f>IF(ISNUMBER(J249),ROUND(J249*$AE$2,2),"")</x:f>
      </x:c>
    </x:row>
    <x:row r="250" ht="25" customHeight="1">
      <x:c r="A250" s="7" t="str">
        <x:v>14/1402/140271</x:v>
      </x:c>
      <x:c r="B250" s="7" t="str">
        <x:v>山西省</x:v>
      </x:c>
      <x:c r="C250" s="7" t="str">
        <x:v>大同市</x:v>
      </x:c>
      <x:c r="D250" s="7" t="str">
        <x:v>山西大同经济开发区</x:v>
      </x:c>
      <x:c r="E250" s="13" t="str">
        <x:v>140271</x:v>
      </x:c>
      <x:c r="F250" s="7" t="str">
        <x:v>功能区或其他统计选区（非行政区县）</x:v>
      </x:c>
      <x:c r="G250" s="7" t="str">
        <x:v>四线</x:v>
      </x:c>
      <x:c r="H250" s="10" t="n">
        <x:v>0.4</x:v>
      </x:c>
      <x:c r="I250" s="16" t="str">
        <x:f>IF(ISNUMBER(U250),ROUND(H250*U250,4),"")</x:f>
      </x:c>
      <x:c r="J250" s="16" t="str">
        <x:f>IF(ISNUMBER(I250),I250,"")</x:f>
      </x:c>
      <x:c r="K250" s="17" t="str">
        <x:f>IF(AND(ISNUMBER(Q250),ISNUMBER(R250),Q250&gt;R250),"GDP超出基准，待核查",IF(ISNUMBER(I250),"按GDP规则计算","待核验，暂不生成区县报价"))</x:f>
        <x:v>待核验，暂不生成区县报价</x:v>
      </x:c>
      <x:c r="L250" s="7" t="str">
        <x:v>尚未取得同年份、同口径的区县GDP和同城最高值依据；不自动套用城市或主城区系数</x:v>
      </x:c>
      <x:c r="M250" s="15" t="str"/>
      <x:c r="N250" s="15"/>
      <x:c r="O250" s="15" t="str"/>
      <x:c r="P250" s="15" t="str"/>
      <x:c r="Q250" s="14"/>
      <x:c r="R250" s="14"/>
      <x:c r="S250" s="18" t="str">
        <x:f>IF(AND(ISNUMBER(Q250),ISNUMBER(R250),Q250&gt;0,R250&gt;0,Q250&lt;=R250,ISNUMBER(N250),N250=V250,P250&lt;&gt;"",P250=AB250,M250&lt;&gt;"",W250&lt;&gt;"",Z250&lt;&gt;"",AA250&lt;&gt;"",H250&gt;0,H250&lt;=1,X250="是",Y250="是"),Q250/R250,"")</x:f>
      </x:c>
      <x:c r="T250" s="17" t="str">
        <x:f>IF(ISNUMBER(S250),IF(S250&gt;=$AE$3,"经济一档",IF(S250&gt;=$AE$4,"经济二档","经济三档")),"待数据")</x:f>
        <x:v>待数据</x:v>
      </x:c>
      <x:c r="U250" s="16" t="str">
        <x:f>IF(ISNUMBER(S250),IF(S250&gt;=$AE$3,$AE$5,IF(S250&gt;=$AE$4,$AE$6,$AE$7)),"")</x:f>
      </x:c>
      <x:c r="V250" s="15"/>
      <x:c r="W250" s="15" t="str"/>
      <x:c r="X250" s="15" t="str">
        <x:v>否</x:v>
      </x:c>
      <x:c r="Y250" s="15" t="str">
        <x:v>否</x:v>
      </x:c>
      <x:c r="Z250" s="15" t="str"/>
      <x:c r="AA250" s="15" t="str"/>
      <x:c r="AB250" s="15" t="str"/>
      <x:c r="AC250" s="16" t="str">
        <x:f>IF(ISNUMBER(J250),ROUND(J250*$AE$2,2),"")</x:f>
      </x:c>
    </x:row>
    <x:row r="251" ht="25" customHeight="1">
      <x:c r="A251" s="7" t="str">
        <x:v>14/1403/140302</x:v>
      </x:c>
      <x:c r="B251" s="7" t="str">
        <x:v>山西省</x:v>
      </x:c>
      <x:c r="C251" s="7" t="str">
        <x:v>阳泉市</x:v>
      </x:c>
      <x:c r="D251" s="7" t="str">
        <x:v>城区</x:v>
      </x:c>
      <x:c r="E251" s="13" t="str">
        <x:v>140302</x:v>
      </x:c>
      <x:c r="F251" s="7" t="str">
        <x:v>行政区县选区</x:v>
      </x:c>
      <x:c r="G251" s="7" t="str">
        <x:v>其他</x:v>
      </x:c>
      <x:c r="H251" s="10" t="n">
        <x:v>0.2</x:v>
      </x:c>
      <x:c r="I251" s="16" t="str">
        <x:f>IF(ISNUMBER(U251),ROUND(H251*U251,4),"")</x:f>
      </x:c>
      <x:c r="J251" s="16" t="str">
        <x:f>IF(ISNUMBER(I251),I251,"")</x:f>
      </x:c>
      <x:c r="K251" s="17" t="str">
        <x:f>IF(AND(ISNUMBER(Q251),ISNUMBER(R251),Q251&gt;R251),"GDP超出基准，待核查",IF(ISNUMBER(I251),"按GDP规则计算","待核验，暂不生成区县报价"))</x:f>
        <x:v>待核验，暂不生成区县报价</x:v>
      </x:c>
      <x:c r="L251" s="7" t="str">
        <x:v>尚未取得同年份、同口径的区县GDP和同城最高值依据；不自动套用城市或主城区系数</x:v>
      </x:c>
      <x:c r="M251" s="15" t="str"/>
      <x:c r="N251" s="15"/>
      <x:c r="O251" s="15" t="str"/>
      <x:c r="P251" s="15" t="str"/>
      <x:c r="Q251" s="14"/>
      <x:c r="R251" s="14"/>
      <x:c r="S251" s="18" t="str">
        <x:f>IF(AND(ISNUMBER(Q251),ISNUMBER(R251),Q251&gt;0,R251&gt;0,Q251&lt;=R251,ISNUMBER(N251),N251=V251,P251&lt;&gt;"",P251=AB251,M251&lt;&gt;"",W251&lt;&gt;"",Z251&lt;&gt;"",AA251&lt;&gt;"",H251&gt;0,H251&lt;=1,X251="是",Y251="是"),Q251/R251,"")</x:f>
      </x:c>
      <x:c r="T251" s="17" t="str">
        <x:f>IF(ISNUMBER(S251),IF(S251&gt;=$AE$3,"经济一档",IF(S251&gt;=$AE$4,"经济二档","经济三档")),"待数据")</x:f>
        <x:v>待数据</x:v>
      </x:c>
      <x:c r="U251" s="16" t="str">
        <x:f>IF(ISNUMBER(S251),IF(S251&gt;=$AE$3,$AE$5,IF(S251&gt;=$AE$4,$AE$6,$AE$7)),"")</x:f>
      </x:c>
      <x:c r="V251" s="15"/>
      <x:c r="W251" s="15" t="str"/>
      <x:c r="X251" s="15" t="str">
        <x:v>否</x:v>
      </x:c>
      <x:c r="Y251" s="15" t="str">
        <x:v>否</x:v>
      </x:c>
      <x:c r="Z251" s="15" t="str"/>
      <x:c r="AA251" s="15" t="str"/>
      <x:c r="AB251" s="15" t="str"/>
      <x:c r="AC251" s="16" t="str">
        <x:f>IF(ISNUMBER(J251),ROUND(J251*$AE$2,2),"")</x:f>
      </x:c>
    </x:row>
    <x:row r="252" ht="25" customHeight="1">
      <x:c r="A252" s="7" t="str">
        <x:v>14/1403/140303</x:v>
      </x:c>
      <x:c r="B252" s="7" t="str">
        <x:v>山西省</x:v>
      </x:c>
      <x:c r="C252" s="7" t="str">
        <x:v>阳泉市</x:v>
      </x:c>
      <x:c r="D252" s="7" t="str">
        <x:v>矿区</x:v>
      </x:c>
      <x:c r="E252" s="13" t="str">
        <x:v>140303</x:v>
      </x:c>
      <x:c r="F252" s="7" t="str">
        <x:v>行政区县选区</x:v>
      </x:c>
      <x:c r="G252" s="7" t="str">
        <x:v>其他</x:v>
      </x:c>
      <x:c r="H252" s="10" t="n">
        <x:v>0.2</x:v>
      </x:c>
      <x:c r="I252" s="16" t="str">
        <x:f>IF(ISNUMBER(U252),ROUND(H252*U252,4),"")</x:f>
      </x:c>
      <x:c r="J252" s="16" t="str">
        <x:f>IF(ISNUMBER(I252),I252,"")</x:f>
      </x:c>
      <x:c r="K252" s="17" t="str">
        <x:f>IF(AND(ISNUMBER(Q252),ISNUMBER(R252),Q252&gt;R252),"GDP超出基准，待核查",IF(ISNUMBER(I252),"按GDP规则计算","待核验，暂不生成区县报价"))</x:f>
        <x:v>待核验，暂不生成区县报价</x:v>
      </x:c>
      <x:c r="L252" s="7" t="str">
        <x:v>尚未取得同年份、同口径的区县GDP和同城最高值依据；不自动套用城市或主城区系数</x:v>
      </x:c>
      <x:c r="M252" s="15" t="str"/>
      <x:c r="N252" s="15"/>
      <x:c r="O252" s="15" t="str"/>
      <x:c r="P252" s="15" t="str"/>
      <x:c r="Q252" s="14"/>
      <x:c r="R252" s="14"/>
      <x:c r="S252" s="18" t="str">
        <x:f>IF(AND(ISNUMBER(Q252),ISNUMBER(R252),Q252&gt;0,R252&gt;0,Q252&lt;=R252,ISNUMBER(N252),N252=V252,P252&lt;&gt;"",P252=AB252,M252&lt;&gt;"",W252&lt;&gt;"",Z252&lt;&gt;"",AA252&lt;&gt;"",H252&gt;0,H252&lt;=1,X252="是",Y252="是"),Q252/R252,"")</x:f>
      </x:c>
      <x:c r="T252" s="17" t="str">
        <x:f>IF(ISNUMBER(S252),IF(S252&gt;=$AE$3,"经济一档",IF(S252&gt;=$AE$4,"经济二档","经济三档")),"待数据")</x:f>
        <x:v>待数据</x:v>
      </x:c>
      <x:c r="U252" s="16" t="str">
        <x:f>IF(ISNUMBER(S252),IF(S252&gt;=$AE$3,$AE$5,IF(S252&gt;=$AE$4,$AE$6,$AE$7)),"")</x:f>
      </x:c>
      <x:c r="V252" s="15"/>
      <x:c r="W252" s="15" t="str"/>
      <x:c r="X252" s="15" t="str">
        <x:v>否</x:v>
      </x:c>
      <x:c r="Y252" s="15" t="str">
        <x:v>否</x:v>
      </x:c>
      <x:c r="Z252" s="15" t="str"/>
      <x:c r="AA252" s="15" t="str"/>
      <x:c r="AB252" s="15" t="str"/>
      <x:c r="AC252" s="16" t="str">
        <x:f>IF(ISNUMBER(J252),ROUND(J252*$AE$2,2),"")</x:f>
      </x:c>
    </x:row>
    <x:row r="253" ht="25" customHeight="1">
      <x:c r="A253" s="7" t="str">
        <x:v>14/1403/140311</x:v>
      </x:c>
      <x:c r="B253" s="7" t="str">
        <x:v>山西省</x:v>
      </x:c>
      <x:c r="C253" s="7" t="str">
        <x:v>阳泉市</x:v>
      </x:c>
      <x:c r="D253" s="7" t="str">
        <x:v>郊区</x:v>
      </x:c>
      <x:c r="E253" s="13" t="str">
        <x:v>140311</x:v>
      </x:c>
      <x:c r="F253" s="7" t="str">
        <x:v>行政区县选区</x:v>
      </x:c>
      <x:c r="G253" s="7" t="str">
        <x:v>其他</x:v>
      </x:c>
      <x:c r="H253" s="10" t="n">
        <x:v>0.2</x:v>
      </x:c>
      <x:c r="I253" s="16" t="str">
        <x:f>IF(ISNUMBER(U253),ROUND(H253*U253,4),"")</x:f>
      </x:c>
      <x:c r="J253" s="16" t="str">
        <x:f>IF(ISNUMBER(I253),I253,"")</x:f>
      </x:c>
      <x:c r="K253" s="17" t="str">
        <x:f>IF(AND(ISNUMBER(Q253),ISNUMBER(R253),Q253&gt;R253),"GDP超出基准，待核查",IF(ISNUMBER(I253),"按GDP规则计算","待核验，暂不生成区县报价"))</x:f>
        <x:v>待核验，暂不生成区县报价</x:v>
      </x:c>
      <x:c r="L253" s="7" t="str">
        <x:v>尚未取得同年份、同口径的区县GDP和同城最高值依据；不自动套用城市或主城区系数</x:v>
      </x:c>
      <x:c r="M253" s="15" t="str"/>
      <x:c r="N253" s="15"/>
      <x:c r="O253" s="15" t="str"/>
      <x:c r="P253" s="15" t="str"/>
      <x:c r="Q253" s="14"/>
      <x:c r="R253" s="14"/>
      <x:c r="S253" s="18" t="str">
        <x:f>IF(AND(ISNUMBER(Q253),ISNUMBER(R253),Q253&gt;0,R253&gt;0,Q253&lt;=R253,ISNUMBER(N253),N253=V253,P253&lt;&gt;"",P253=AB253,M253&lt;&gt;"",W253&lt;&gt;"",Z253&lt;&gt;"",AA253&lt;&gt;"",H253&gt;0,H253&lt;=1,X253="是",Y253="是"),Q253/R253,"")</x:f>
      </x:c>
      <x:c r="T253" s="17" t="str">
        <x:f>IF(ISNUMBER(S253),IF(S253&gt;=$AE$3,"经济一档",IF(S253&gt;=$AE$4,"经济二档","经济三档")),"待数据")</x:f>
        <x:v>待数据</x:v>
      </x:c>
      <x:c r="U253" s="16" t="str">
        <x:f>IF(ISNUMBER(S253),IF(S253&gt;=$AE$3,$AE$5,IF(S253&gt;=$AE$4,$AE$6,$AE$7)),"")</x:f>
      </x:c>
      <x:c r="V253" s="15"/>
      <x:c r="W253" s="15" t="str"/>
      <x:c r="X253" s="15" t="str">
        <x:v>否</x:v>
      </x:c>
      <x:c r="Y253" s="15" t="str">
        <x:v>否</x:v>
      </x:c>
      <x:c r="Z253" s="15" t="str"/>
      <x:c r="AA253" s="15" t="str"/>
      <x:c r="AB253" s="15" t="str"/>
      <x:c r="AC253" s="16" t="str">
        <x:f>IF(ISNUMBER(J253),ROUND(J253*$AE$2,2),"")</x:f>
      </x:c>
    </x:row>
    <x:row r="254" ht="25" customHeight="1">
      <x:c r="A254" s="7" t="str">
        <x:v>14/1403/140321</x:v>
      </x:c>
      <x:c r="B254" s="7" t="str">
        <x:v>山西省</x:v>
      </x:c>
      <x:c r="C254" s="7" t="str">
        <x:v>阳泉市</x:v>
      </x:c>
      <x:c r="D254" s="7" t="str">
        <x:v>平定县</x:v>
      </x:c>
      <x:c r="E254" s="13" t="str">
        <x:v>140321</x:v>
      </x:c>
      <x:c r="F254" s="7" t="str">
        <x:v>行政区县选区</x:v>
      </x:c>
      <x:c r="G254" s="7" t="str">
        <x:v>其他</x:v>
      </x:c>
      <x:c r="H254" s="10" t="n">
        <x:v>0.2</x:v>
      </x:c>
      <x:c r="I254" s="16" t="str">
        <x:f>IF(ISNUMBER(U254),ROUND(H254*U254,4),"")</x:f>
      </x:c>
      <x:c r="J254" s="16" t="str">
        <x:f>IF(ISNUMBER(I254),I254,"")</x:f>
      </x:c>
      <x:c r="K254" s="17" t="str">
        <x:f>IF(AND(ISNUMBER(Q254),ISNUMBER(R254),Q254&gt;R254),"GDP超出基准，待核查",IF(ISNUMBER(I254),"按GDP规则计算","待核验，暂不生成区县报价"))</x:f>
        <x:v>待核验，暂不生成区县报价</x:v>
      </x:c>
      <x:c r="L254" s="7" t="str">
        <x:v>尚未取得同年份、同口径的区县GDP和同城最高值依据；不自动套用城市或主城区系数</x:v>
      </x:c>
      <x:c r="M254" s="15" t="str"/>
      <x:c r="N254" s="15"/>
      <x:c r="O254" s="15" t="str"/>
      <x:c r="P254" s="15" t="str"/>
      <x:c r="Q254" s="14"/>
      <x:c r="R254" s="14"/>
      <x:c r="S254" s="18" t="str">
        <x:f>IF(AND(ISNUMBER(Q254),ISNUMBER(R254),Q254&gt;0,R254&gt;0,Q254&lt;=R254,ISNUMBER(N254),N254=V254,P254&lt;&gt;"",P254=AB254,M254&lt;&gt;"",W254&lt;&gt;"",Z254&lt;&gt;"",AA254&lt;&gt;"",H254&gt;0,H254&lt;=1,X254="是",Y254="是"),Q254/R254,"")</x:f>
      </x:c>
      <x:c r="T254" s="17" t="str">
        <x:f>IF(ISNUMBER(S254),IF(S254&gt;=$AE$3,"经济一档",IF(S254&gt;=$AE$4,"经济二档","经济三档")),"待数据")</x:f>
        <x:v>待数据</x:v>
      </x:c>
      <x:c r="U254" s="16" t="str">
        <x:f>IF(ISNUMBER(S254),IF(S254&gt;=$AE$3,$AE$5,IF(S254&gt;=$AE$4,$AE$6,$AE$7)),"")</x:f>
      </x:c>
      <x:c r="V254" s="15"/>
      <x:c r="W254" s="15" t="str"/>
      <x:c r="X254" s="15" t="str">
        <x:v>否</x:v>
      </x:c>
      <x:c r="Y254" s="15" t="str">
        <x:v>否</x:v>
      </x:c>
      <x:c r="Z254" s="15" t="str"/>
      <x:c r="AA254" s="15" t="str"/>
      <x:c r="AB254" s="15" t="str"/>
      <x:c r="AC254" s="16" t="str">
        <x:f>IF(ISNUMBER(J254),ROUND(J254*$AE$2,2),"")</x:f>
      </x:c>
    </x:row>
    <x:row r="255" ht="25" customHeight="1">
      <x:c r="A255" s="7" t="str">
        <x:v>14/1403/140322</x:v>
      </x:c>
      <x:c r="B255" s="7" t="str">
        <x:v>山西省</x:v>
      </x:c>
      <x:c r="C255" s="7" t="str">
        <x:v>阳泉市</x:v>
      </x:c>
      <x:c r="D255" s="7" t="str">
        <x:v>盂县</x:v>
      </x:c>
      <x:c r="E255" s="13" t="str">
        <x:v>140322</x:v>
      </x:c>
      <x:c r="F255" s="7" t="str">
        <x:v>行政区县选区</x:v>
      </x:c>
      <x:c r="G255" s="7" t="str">
        <x:v>其他</x:v>
      </x:c>
      <x:c r="H255" s="10" t="n">
        <x:v>0.2</x:v>
      </x:c>
      <x:c r="I255" s="16" t="str">
        <x:f>IF(ISNUMBER(U255),ROUND(H255*U255,4),"")</x:f>
      </x:c>
      <x:c r="J255" s="16" t="str">
        <x:f>IF(ISNUMBER(I255),I255,"")</x:f>
      </x:c>
      <x:c r="K255" s="17" t="str">
        <x:f>IF(AND(ISNUMBER(Q255),ISNUMBER(R255),Q255&gt;R255),"GDP超出基准，待核查",IF(ISNUMBER(I255),"按GDP规则计算","待核验，暂不生成区县报价"))</x:f>
        <x:v>待核验，暂不生成区县报价</x:v>
      </x:c>
      <x:c r="L255" s="7" t="str">
        <x:v>尚未取得同年份、同口径的区县GDP和同城最高值依据；不自动套用城市或主城区系数</x:v>
      </x:c>
      <x:c r="M255" s="15" t="str"/>
      <x:c r="N255" s="15"/>
      <x:c r="O255" s="15" t="str"/>
      <x:c r="P255" s="15" t="str"/>
      <x:c r="Q255" s="14"/>
      <x:c r="R255" s="14"/>
      <x:c r="S255" s="18" t="str">
        <x:f>IF(AND(ISNUMBER(Q255),ISNUMBER(R255),Q255&gt;0,R255&gt;0,Q255&lt;=R255,ISNUMBER(N255),N255=V255,P255&lt;&gt;"",P255=AB255,M255&lt;&gt;"",W255&lt;&gt;"",Z255&lt;&gt;"",AA255&lt;&gt;"",H255&gt;0,H255&lt;=1,X255="是",Y255="是"),Q255/R255,"")</x:f>
      </x:c>
      <x:c r="T255" s="17" t="str">
        <x:f>IF(ISNUMBER(S255),IF(S255&gt;=$AE$3,"经济一档",IF(S255&gt;=$AE$4,"经济二档","经济三档")),"待数据")</x:f>
        <x:v>待数据</x:v>
      </x:c>
      <x:c r="U255" s="16" t="str">
        <x:f>IF(ISNUMBER(S255),IF(S255&gt;=$AE$3,$AE$5,IF(S255&gt;=$AE$4,$AE$6,$AE$7)),"")</x:f>
      </x:c>
      <x:c r="V255" s="15"/>
      <x:c r="W255" s="15" t="str"/>
      <x:c r="X255" s="15" t="str">
        <x:v>否</x:v>
      </x:c>
      <x:c r="Y255" s="15" t="str">
        <x:v>否</x:v>
      </x:c>
      <x:c r="Z255" s="15" t="str"/>
      <x:c r="AA255" s="15" t="str"/>
      <x:c r="AB255" s="15" t="str"/>
      <x:c r="AC255" s="16" t="str">
        <x:f>IF(ISNUMBER(J255),ROUND(J255*$AE$2,2),"")</x:f>
      </x:c>
    </x:row>
    <x:row r="256" ht="25" customHeight="1">
      <x:c r="A256" s="7" t="str">
        <x:v>14/1404/140403</x:v>
      </x:c>
      <x:c r="B256" s="7" t="str">
        <x:v>山西省</x:v>
      </x:c>
      <x:c r="C256" s="7" t="str">
        <x:v>长治市</x:v>
      </x:c>
      <x:c r="D256" s="7" t="str">
        <x:v>潞州区</x:v>
      </x:c>
      <x:c r="E256" s="13" t="str">
        <x:v>140403</x:v>
      </x:c>
      <x:c r="F256" s="7" t="str">
        <x:v>行政区县选区</x:v>
      </x:c>
      <x:c r="G256" s="7" t="str">
        <x:v>四线</x:v>
      </x:c>
      <x:c r="H256" s="10" t="n">
        <x:v>0.4</x:v>
      </x:c>
      <x:c r="I256" s="16" t="str">
        <x:f>IF(ISNUMBER(U256),ROUND(H256*U256,4),"")</x:f>
      </x:c>
      <x:c r="J256" s="16" t="str">
        <x:f>IF(ISNUMBER(I256),I256,"")</x:f>
      </x:c>
      <x:c r="K256" s="17" t="str">
        <x:f>IF(AND(ISNUMBER(Q256),ISNUMBER(R256),Q256&gt;R256),"GDP超出基准，待核查",IF(ISNUMBER(I256),"按GDP规则计算","待核验，暂不生成区县报价"))</x:f>
        <x:v>待核验，暂不生成区县报价</x:v>
      </x:c>
      <x:c r="L256" s="7" t="str">
        <x:v>尚未取得同年份、同口径的区县GDP和同城最高值依据；不自动套用城市或主城区系数</x:v>
      </x:c>
      <x:c r="M256" s="15" t="str"/>
      <x:c r="N256" s="15"/>
      <x:c r="O256" s="15" t="str"/>
      <x:c r="P256" s="15" t="str"/>
      <x:c r="Q256" s="14"/>
      <x:c r="R256" s="14"/>
      <x:c r="S256" s="18" t="str">
        <x:f>IF(AND(ISNUMBER(Q256),ISNUMBER(R256),Q256&gt;0,R256&gt;0,Q256&lt;=R256,ISNUMBER(N256),N256=V256,P256&lt;&gt;"",P256=AB256,M256&lt;&gt;"",W256&lt;&gt;"",Z256&lt;&gt;"",AA256&lt;&gt;"",H256&gt;0,H256&lt;=1,X256="是",Y256="是"),Q256/R256,"")</x:f>
      </x:c>
      <x:c r="T256" s="17" t="str">
        <x:f>IF(ISNUMBER(S256),IF(S256&gt;=$AE$3,"经济一档",IF(S256&gt;=$AE$4,"经济二档","经济三档")),"待数据")</x:f>
        <x:v>待数据</x:v>
      </x:c>
      <x:c r="U256" s="16" t="str">
        <x:f>IF(ISNUMBER(S256),IF(S256&gt;=$AE$3,$AE$5,IF(S256&gt;=$AE$4,$AE$6,$AE$7)),"")</x:f>
      </x:c>
      <x:c r="V256" s="15"/>
      <x:c r="W256" s="15" t="str"/>
      <x:c r="X256" s="15" t="str">
        <x:v>否</x:v>
      </x:c>
      <x:c r="Y256" s="15" t="str">
        <x:v>否</x:v>
      </x:c>
      <x:c r="Z256" s="15" t="str"/>
      <x:c r="AA256" s="15" t="str"/>
      <x:c r="AB256" s="15" t="str"/>
      <x:c r="AC256" s="16" t="str">
        <x:f>IF(ISNUMBER(J256),ROUND(J256*$AE$2,2),"")</x:f>
      </x:c>
    </x:row>
    <x:row r="257" ht="25" customHeight="1">
      <x:c r="A257" s="7" t="str">
        <x:v>14/1404/140404</x:v>
      </x:c>
      <x:c r="B257" s="7" t="str">
        <x:v>山西省</x:v>
      </x:c>
      <x:c r="C257" s="7" t="str">
        <x:v>长治市</x:v>
      </x:c>
      <x:c r="D257" s="7" t="str">
        <x:v>上党区</x:v>
      </x:c>
      <x:c r="E257" s="13" t="str">
        <x:v>140404</x:v>
      </x:c>
      <x:c r="F257" s="7" t="str">
        <x:v>行政区县选区</x:v>
      </x:c>
      <x:c r="G257" s="7" t="str">
        <x:v>四线</x:v>
      </x:c>
      <x:c r="H257" s="10" t="n">
        <x:v>0.4</x:v>
      </x:c>
      <x:c r="I257" s="16" t="str">
        <x:f>IF(ISNUMBER(U257),ROUND(H257*U257,4),"")</x:f>
      </x:c>
      <x:c r="J257" s="16" t="str">
        <x:f>IF(ISNUMBER(I257),I257,"")</x:f>
      </x:c>
      <x:c r="K257" s="17" t="str">
        <x:f>IF(AND(ISNUMBER(Q257),ISNUMBER(R257),Q257&gt;R257),"GDP超出基准，待核查",IF(ISNUMBER(I257),"按GDP规则计算","待核验，暂不生成区县报价"))</x:f>
        <x:v>待核验，暂不生成区县报价</x:v>
      </x:c>
      <x:c r="L257" s="7" t="str">
        <x:v>尚未取得同年份、同口径的区县GDP和同城最高值依据；不自动套用城市或主城区系数</x:v>
      </x:c>
      <x:c r="M257" s="15" t="str"/>
      <x:c r="N257" s="15"/>
      <x:c r="O257" s="15" t="str"/>
      <x:c r="P257" s="15" t="str"/>
      <x:c r="Q257" s="14"/>
      <x:c r="R257" s="14"/>
      <x:c r="S257" s="18" t="str">
        <x:f>IF(AND(ISNUMBER(Q257),ISNUMBER(R257),Q257&gt;0,R257&gt;0,Q257&lt;=R257,ISNUMBER(N257),N257=V257,P257&lt;&gt;"",P257=AB257,M257&lt;&gt;"",W257&lt;&gt;"",Z257&lt;&gt;"",AA257&lt;&gt;"",H257&gt;0,H257&lt;=1,X257="是",Y257="是"),Q257/R257,"")</x:f>
      </x:c>
      <x:c r="T257" s="17" t="str">
        <x:f>IF(ISNUMBER(S257),IF(S257&gt;=$AE$3,"经济一档",IF(S257&gt;=$AE$4,"经济二档","经济三档")),"待数据")</x:f>
        <x:v>待数据</x:v>
      </x:c>
      <x:c r="U257" s="16" t="str">
        <x:f>IF(ISNUMBER(S257),IF(S257&gt;=$AE$3,$AE$5,IF(S257&gt;=$AE$4,$AE$6,$AE$7)),"")</x:f>
      </x:c>
      <x:c r="V257" s="15"/>
      <x:c r="W257" s="15" t="str"/>
      <x:c r="X257" s="15" t="str">
        <x:v>否</x:v>
      </x:c>
      <x:c r="Y257" s="15" t="str">
        <x:v>否</x:v>
      </x:c>
      <x:c r="Z257" s="15" t="str"/>
      <x:c r="AA257" s="15" t="str"/>
      <x:c r="AB257" s="15" t="str"/>
      <x:c r="AC257" s="16" t="str">
        <x:f>IF(ISNUMBER(J257),ROUND(J257*$AE$2,2),"")</x:f>
      </x:c>
    </x:row>
    <x:row r="258" ht="25" customHeight="1">
      <x:c r="A258" s="7" t="str">
        <x:v>14/1404/140405</x:v>
      </x:c>
      <x:c r="B258" s="7" t="str">
        <x:v>山西省</x:v>
      </x:c>
      <x:c r="C258" s="7" t="str">
        <x:v>长治市</x:v>
      </x:c>
      <x:c r="D258" s="7" t="str">
        <x:v>屯留区</x:v>
      </x:c>
      <x:c r="E258" s="13" t="str">
        <x:v>140405</x:v>
      </x:c>
      <x:c r="F258" s="7" t="str">
        <x:v>行政区县选区</x:v>
      </x:c>
      <x:c r="G258" s="7" t="str">
        <x:v>四线</x:v>
      </x:c>
      <x:c r="H258" s="10" t="n">
        <x:v>0.4</x:v>
      </x:c>
      <x:c r="I258" s="16" t="str">
        <x:f>IF(ISNUMBER(U258),ROUND(H258*U258,4),"")</x:f>
      </x:c>
      <x:c r="J258" s="16" t="str">
        <x:f>IF(ISNUMBER(I258),I258,"")</x:f>
      </x:c>
      <x:c r="K258" s="17" t="str">
        <x:f>IF(AND(ISNUMBER(Q258),ISNUMBER(R258),Q258&gt;R258),"GDP超出基准，待核查",IF(ISNUMBER(I258),"按GDP规则计算","待核验，暂不生成区县报价"))</x:f>
        <x:v>待核验，暂不生成区县报价</x:v>
      </x:c>
      <x:c r="L258" s="7" t="str">
        <x:v>尚未取得同年份、同口径的区县GDP和同城最高值依据；不自动套用城市或主城区系数</x:v>
      </x:c>
      <x:c r="M258" s="15" t="str"/>
      <x:c r="N258" s="15"/>
      <x:c r="O258" s="15" t="str"/>
      <x:c r="P258" s="15" t="str"/>
      <x:c r="Q258" s="14"/>
      <x:c r="R258" s="14"/>
      <x:c r="S258" s="18" t="str">
        <x:f>IF(AND(ISNUMBER(Q258),ISNUMBER(R258),Q258&gt;0,R258&gt;0,Q258&lt;=R258,ISNUMBER(N258),N258=V258,P258&lt;&gt;"",P258=AB258,M258&lt;&gt;"",W258&lt;&gt;"",Z258&lt;&gt;"",AA258&lt;&gt;"",H258&gt;0,H258&lt;=1,X258="是",Y258="是"),Q258/R258,"")</x:f>
      </x:c>
      <x:c r="T258" s="17" t="str">
        <x:f>IF(ISNUMBER(S258),IF(S258&gt;=$AE$3,"经济一档",IF(S258&gt;=$AE$4,"经济二档","经济三档")),"待数据")</x:f>
        <x:v>待数据</x:v>
      </x:c>
      <x:c r="U258" s="16" t="str">
        <x:f>IF(ISNUMBER(S258),IF(S258&gt;=$AE$3,$AE$5,IF(S258&gt;=$AE$4,$AE$6,$AE$7)),"")</x:f>
      </x:c>
      <x:c r="V258" s="15"/>
      <x:c r="W258" s="15" t="str"/>
      <x:c r="X258" s="15" t="str">
        <x:v>否</x:v>
      </x:c>
      <x:c r="Y258" s="15" t="str">
        <x:v>否</x:v>
      </x:c>
      <x:c r="Z258" s="15" t="str"/>
      <x:c r="AA258" s="15" t="str"/>
      <x:c r="AB258" s="15" t="str"/>
      <x:c r="AC258" s="16" t="str">
        <x:f>IF(ISNUMBER(J258),ROUND(J258*$AE$2,2),"")</x:f>
      </x:c>
    </x:row>
    <x:row r="259" ht="25" customHeight="1">
      <x:c r="A259" s="7" t="str">
        <x:v>14/1404/140406</x:v>
      </x:c>
      <x:c r="B259" s="7" t="str">
        <x:v>山西省</x:v>
      </x:c>
      <x:c r="C259" s="7" t="str">
        <x:v>长治市</x:v>
      </x:c>
      <x:c r="D259" s="7" t="str">
        <x:v>潞城区</x:v>
      </x:c>
      <x:c r="E259" s="13" t="str">
        <x:v>140406</x:v>
      </x:c>
      <x:c r="F259" s="7" t="str">
        <x:v>行政区县选区</x:v>
      </x:c>
      <x:c r="G259" s="7" t="str">
        <x:v>四线</x:v>
      </x:c>
      <x:c r="H259" s="10" t="n">
        <x:v>0.4</x:v>
      </x:c>
      <x:c r="I259" s="16" t="str">
        <x:f>IF(ISNUMBER(U259),ROUND(H259*U259,4),"")</x:f>
      </x:c>
      <x:c r="J259" s="16" t="str">
        <x:f>IF(ISNUMBER(I259),I259,"")</x:f>
      </x:c>
      <x:c r="K259" s="17" t="str">
        <x:f>IF(AND(ISNUMBER(Q259),ISNUMBER(R259),Q259&gt;R259),"GDP超出基准，待核查",IF(ISNUMBER(I259),"按GDP规则计算","待核验，暂不生成区县报价"))</x:f>
        <x:v>待核验，暂不生成区县报价</x:v>
      </x:c>
      <x:c r="L259" s="7" t="str">
        <x:v>尚未取得同年份、同口径的区县GDP和同城最高值依据；不自动套用城市或主城区系数</x:v>
      </x:c>
      <x:c r="M259" s="15" t="str"/>
      <x:c r="N259" s="15"/>
      <x:c r="O259" s="15" t="str"/>
      <x:c r="P259" s="15" t="str"/>
      <x:c r="Q259" s="14"/>
      <x:c r="R259" s="14"/>
      <x:c r="S259" s="18" t="str">
        <x:f>IF(AND(ISNUMBER(Q259),ISNUMBER(R259),Q259&gt;0,R259&gt;0,Q259&lt;=R259,ISNUMBER(N259),N259=V259,P259&lt;&gt;"",P259=AB259,M259&lt;&gt;"",W259&lt;&gt;"",Z259&lt;&gt;"",AA259&lt;&gt;"",H259&gt;0,H259&lt;=1,X259="是",Y259="是"),Q259/R259,"")</x:f>
      </x:c>
      <x:c r="T259" s="17" t="str">
        <x:f>IF(ISNUMBER(S259),IF(S259&gt;=$AE$3,"经济一档",IF(S259&gt;=$AE$4,"经济二档","经济三档")),"待数据")</x:f>
        <x:v>待数据</x:v>
      </x:c>
      <x:c r="U259" s="16" t="str">
        <x:f>IF(ISNUMBER(S259),IF(S259&gt;=$AE$3,$AE$5,IF(S259&gt;=$AE$4,$AE$6,$AE$7)),"")</x:f>
      </x:c>
      <x:c r="V259" s="15"/>
      <x:c r="W259" s="15" t="str"/>
      <x:c r="X259" s="15" t="str">
        <x:v>否</x:v>
      </x:c>
      <x:c r="Y259" s="15" t="str">
        <x:v>否</x:v>
      </x:c>
      <x:c r="Z259" s="15" t="str"/>
      <x:c r="AA259" s="15" t="str"/>
      <x:c r="AB259" s="15" t="str"/>
      <x:c r="AC259" s="16" t="str">
        <x:f>IF(ISNUMBER(J259),ROUND(J259*$AE$2,2),"")</x:f>
      </x:c>
    </x:row>
    <x:row r="260" ht="25" customHeight="1">
      <x:c r="A260" s="7" t="str">
        <x:v>14/1404/140423</x:v>
      </x:c>
      <x:c r="B260" s="7" t="str">
        <x:v>山西省</x:v>
      </x:c>
      <x:c r="C260" s="7" t="str">
        <x:v>长治市</x:v>
      </x:c>
      <x:c r="D260" s="7" t="str">
        <x:v>襄垣县</x:v>
      </x:c>
      <x:c r="E260" s="13" t="str">
        <x:v>140423</x:v>
      </x:c>
      <x:c r="F260" s="7" t="str">
        <x:v>行政区县选区</x:v>
      </x:c>
      <x:c r="G260" s="7" t="str">
        <x:v>四线</x:v>
      </x:c>
      <x:c r="H260" s="10" t="n">
        <x:v>0.4</x:v>
      </x:c>
      <x:c r="I260" s="16" t="str">
        <x:f>IF(ISNUMBER(U260),ROUND(H260*U260,4),"")</x:f>
      </x:c>
      <x:c r="J260" s="16" t="str">
        <x:f>IF(ISNUMBER(I260),I260,"")</x:f>
      </x:c>
      <x:c r="K260" s="17" t="str">
        <x:f>IF(AND(ISNUMBER(Q260),ISNUMBER(R260),Q260&gt;R260),"GDP超出基准，待核查",IF(ISNUMBER(I260),"按GDP规则计算","待核验，暂不生成区县报价"))</x:f>
        <x:v>待核验，暂不生成区县报价</x:v>
      </x:c>
      <x:c r="L260" s="7" t="str">
        <x:v>尚未取得同年份、同口径的区县GDP和同城最高值依据；不自动套用城市或主城区系数</x:v>
      </x:c>
      <x:c r="M260" s="15" t="str"/>
      <x:c r="N260" s="15"/>
      <x:c r="O260" s="15" t="str"/>
      <x:c r="P260" s="15" t="str"/>
      <x:c r="Q260" s="14"/>
      <x:c r="R260" s="14"/>
      <x:c r="S260" s="18" t="str">
        <x:f>IF(AND(ISNUMBER(Q260),ISNUMBER(R260),Q260&gt;0,R260&gt;0,Q260&lt;=R260,ISNUMBER(N260),N260=V260,P260&lt;&gt;"",P260=AB260,M260&lt;&gt;"",W260&lt;&gt;"",Z260&lt;&gt;"",AA260&lt;&gt;"",H260&gt;0,H260&lt;=1,X260="是",Y260="是"),Q260/R260,"")</x:f>
      </x:c>
      <x:c r="T260" s="17" t="str">
        <x:f>IF(ISNUMBER(S260),IF(S260&gt;=$AE$3,"经济一档",IF(S260&gt;=$AE$4,"经济二档","经济三档")),"待数据")</x:f>
        <x:v>待数据</x:v>
      </x:c>
      <x:c r="U260" s="16" t="str">
        <x:f>IF(ISNUMBER(S260),IF(S260&gt;=$AE$3,$AE$5,IF(S260&gt;=$AE$4,$AE$6,$AE$7)),"")</x:f>
      </x:c>
      <x:c r="V260" s="15"/>
      <x:c r="W260" s="15" t="str"/>
      <x:c r="X260" s="15" t="str">
        <x:v>否</x:v>
      </x:c>
      <x:c r="Y260" s="15" t="str">
        <x:v>否</x:v>
      </x:c>
      <x:c r="Z260" s="15" t="str"/>
      <x:c r="AA260" s="15" t="str"/>
      <x:c r="AB260" s="15" t="str"/>
      <x:c r="AC260" s="16" t="str">
        <x:f>IF(ISNUMBER(J260),ROUND(J260*$AE$2,2),"")</x:f>
      </x:c>
    </x:row>
    <x:row r="261" ht="25" customHeight="1">
      <x:c r="A261" s="7" t="str">
        <x:v>14/1404/140425</x:v>
      </x:c>
      <x:c r="B261" s="7" t="str">
        <x:v>山西省</x:v>
      </x:c>
      <x:c r="C261" s="7" t="str">
        <x:v>长治市</x:v>
      </x:c>
      <x:c r="D261" s="7" t="str">
        <x:v>平顺县</x:v>
      </x:c>
      <x:c r="E261" s="13" t="str">
        <x:v>140425</x:v>
      </x:c>
      <x:c r="F261" s="7" t="str">
        <x:v>行政区县选区</x:v>
      </x:c>
      <x:c r="G261" s="7" t="str">
        <x:v>四线</x:v>
      </x:c>
      <x:c r="H261" s="10" t="n">
        <x:v>0.4</x:v>
      </x:c>
      <x:c r="I261" s="16" t="str">
        <x:f>IF(ISNUMBER(U261),ROUND(H261*U261,4),"")</x:f>
      </x:c>
      <x:c r="J261" s="16" t="str">
        <x:f>IF(ISNUMBER(I261),I261,"")</x:f>
      </x:c>
      <x:c r="K261" s="17" t="str">
        <x:f>IF(AND(ISNUMBER(Q261),ISNUMBER(R261),Q261&gt;R261),"GDP超出基准，待核查",IF(ISNUMBER(I261),"按GDP规则计算","待核验，暂不生成区县报价"))</x:f>
        <x:v>待核验，暂不生成区县报价</x:v>
      </x:c>
      <x:c r="L261" s="7" t="str">
        <x:v>尚未取得同年份、同口径的区县GDP和同城最高值依据；不自动套用城市或主城区系数</x:v>
      </x:c>
      <x:c r="M261" s="15" t="str"/>
      <x:c r="N261" s="15"/>
      <x:c r="O261" s="15" t="str"/>
      <x:c r="P261" s="15" t="str"/>
      <x:c r="Q261" s="14"/>
      <x:c r="R261" s="14"/>
      <x:c r="S261" s="18" t="str">
        <x:f>IF(AND(ISNUMBER(Q261),ISNUMBER(R261),Q261&gt;0,R261&gt;0,Q261&lt;=R261,ISNUMBER(N261),N261=V261,P261&lt;&gt;"",P261=AB261,M261&lt;&gt;"",W261&lt;&gt;"",Z261&lt;&gt;"",AA261&lt;&gt;"",H261&gt;0,H261&lt;=1,X261="是",Y261="是"),Q261/R261,"")</x:f>
      </x:c>
      <x:c r="T261" s="17" t="str">
        <x:f>IF(ISNUMBER(S261),IF(S261&gt;=$AE$3,"经济一档",IF(S261&gt;=$AE$4,"经济二档","经济三档")),"待数据")</x:f>
        <x:v>待数据</x:v>
      </x:c>
      <x:c r="U261" s="16" t="str">
        <x:f>IF(ISNUMBER(S261),IF(S261&gt;=$AE$3,$AE$5,IF(S261&gt;=$AE$4,$AE$6,$AE$7)),"")</x:f>
      </x:c>
      <x:c r="V261" s="15"/>
      <x:c r="W261" s="15" t="str"/>
      <x:c r="X261" s="15" t="str">
        <x:v>否</x:v>
      </x:c>
      <x:c r="Y261" s="15" t="str">
        <x:v>否</x:v>
      </x:c>
      <x:c r="Z261" s="15" t="str"/>
      <x:c r="AA261" s="15" t="str"/>
      <x:c r="AB261" s="15" t="str"/>
      <x:c r="AC261" s="16" t="str">
        <x:f>IF(ISNUMBER(J261),ROUND(J261*$AE$2,2),"")</x:f>
      </x:c>
    </x:row>
    <x:row r="262" ht="25" customHeight="1">
      <x:c r="A262" s="7" t="str">
        <x:v>14/1404/140426</x:v>
      </x:c>
      <x:c r="B262" s="7" t="str">
        <x:v>山西省</x:v>
      </x:c>
      <x:c r="C262" s="7" t="str">
        <x:v>长治市</x:v>
      </x:c>
      <x:c r="D262" s="7" t="str">
        <x:v>黎城县</x:v>
      </x:c>
      <x:c r="E262" s="13" t="str">
        <x:v>140426</x:v>
      </x:c>
      <x:c r="F262" s="7" t="str">
        <x:v>行政区县选区</x:v>
      </x:c>
      <x:c r="G262" s="7" t="str">
        <x:v>四线</x:v>
      </x:c>
      <x:c r="H262" s="10" t="n">
        <x:v>0.4</x:v>
      </x:c>
      <x:c r="I262" s="16" t="str">
        <x:f>IF(ISNUMBER(U262),ROUND(H262*U262,4),"")</x:f>
      </x:c>
      <x:c r="J262" s="16" t="str">
        <x:f>IF(ISNUMBER(I262),I262,"")</x:f>
      </x:c>
      <x:c r="K262" s="17" t="str">
        <x:f>IF(AND(ISNUMBER(Q262),ISNUMBER(R262),Q262&gt;R262),"GDP超出基准，待核查",IF(ISNUMBER(I262),"按GDP规则计算","待核验，暂不生成区县报价"))</x:f>
        <x:v>待核验，暂不生成区县报价</x:v>
      </x:c>
      <x:c r="L262" s="7" t="str">
        <x:v>尚未取得同年份、同口径的区县GDP和同城最高值依据；不自动套用城市或主城区系数</x:v>
      </x:c>
      <x:c r="M262" s="15" t="str"/>
      <x:c r="N262" s="15"/>
      <x:c r="O262" s="15" t="str"/>
      <x:c r="P262" s="15" t="str"/>
      <x:c r="Q262" s="14"/>
      <x:c r="R262" s="14"/>
      <x:c r="S262" s="18" t="str">
        <x:f>IF(AND(ISNUMBER(Q262),ISNUMBER(R262),Q262&gt;0,R262&gt;0,Q262&lt;=R262,ISNUMBER(N262),N262=V262,P262&lt;&gt;"",P262=AB262,M262&lt;&gt;"",W262&lt;&gt;"",Z262&lt;&gt;"",AA262&lt;&gt;"",H262&gt;0,H262&lt;=1,X262="是",Y262="是"),Q262/R262,"")</x:f>
      </x:c>
      <x:c r="T262" s="17" t="str">
        <x:f>IF(ISNUMBER(S262),IF(S262&gt;=$AE$3,"经济一档",IF(S262&gt;=$AE$4,"经济二档","经济三档")),"待数据")</x:f>
        <x:v>待数据</x:v>
      </x:c>
      <x:c r="U262" s="16" t="str">
        <x:f>IF(ISNUMBER(S262),IF(S262&gt;=$AE$3,$AE$5,IF(S262&gt;=$AE$4,$AE$6,$AE$7)),"")</x:f>
      </x:c>
      <x:c r="V262" s="15"/>
      <x:c r="W262" s="15" t="str"/>
      <x:c r="X262" s="15" t="str">
        <x:v>否</x:v>
      </x:c>
      <x:c r="Y262" s="15" t="str">
        <x:v>否</x:v>
      </x:c>
      <x:c r="Z262" s="15" t="str"/>
      <x:c r="AA262" s="15" t="str"/>
      <x:c r="AB262" s="15" t="str"/>
      <x:c r="AC262" s="16" t="str">
        <x:f>IF(ISNUMBER(J262),ROUND(J262*$AE$2,2),"")</x:f>
      </x:c>
    </x:row>
    <x:row r="263" ht="25" customHeight="1">
      <x:c r="A263" s="7" t="str">
        <x:v>14/1404/140427</x:v>
      </x:c>
      <x:c r="B263" s="7" t="str">
        <x:v>山西省</x:v>
      </x:c>
      <x:c r="C263" s="7" t="str">
        <x:v>长治市</x:v>
      </x:c>
      <x:c r="D263" s="7" t="str">
        <x:v>壶关县</x:v>
      </x:c>
      <x:c r="E263" s="13" t="str">
        <x:v>140427</x:v>
      </x:c>
      <x:c r="F263" s="7" t="str">
        <x:v>行政区县选区</x:v>
      </x:c>
      <x:c r="G263" s="7" t="str">
        <x:v>四线</x:v>
      </x:c>
      <x:c r="H263" s="10" t="n">
        <x:v>0.4</x:v>
      </x:c>
      <x:c r="I263" s="16" t="str">
        <x:f>IF(ISNUMBER(U263),ROUND(H263*U263,4),"")</x:f>
      </x:c>
      <x:c r="J263" s="16" t="str">
        <x:f>IF(ISNUMBER(I263),I263,"")</x:f>
      </x:c>
      <x:c r="K263" s="17" t="str">
        <x:f>IF(AND(ISNUMBER(Q263),ISNUMBER(R263),Q263&gt;R263),"GDP超出基准，待核查",IF(ISNUMBER(I263),"按GDP规则计算","待核验，暂不生成区县报价"))</x:f>
        <x:v>待核验，暂不生成区县报价</x:v>
      </x:c>
      <x:c r="L263" s="7" t="str">
        <x:v>尚未取得同年份、同口径的区县GDP和同城最高值依据；不自动套用城市或主城区系数</x:v>
      </x:c>
      <x:c r="M263" s="15" t="str"/>
      <x:c r="N263" s="15"/>
      <x:c r="O263" s="15" t="str"/>
      <x:c r="P263" s="15" t="str"/>
      <x:c r="Q263" s="14"/>
      <x:c r="R263" s="14"/>
      <x:c r="S263" s="18" t="str">
        <x:f>IF(AND(ISNUMBER(Q263),ISNUMBER(R263),Q263&gt;0,R263&gt;0,Q263&lt;=R263,ISNUMBER(N263),N263=V263,P263&lt;&gt;"",P263=AB263,M263&lt;&gt;"",W263&lt;&gt;"",Z263&lt;&gt;"",AA263&lt;&gt;"",H263&gt;0,H263&lt;=1,X263="是",Y263="是"),Q263/R263,"")</x:f>
      </x:c>
      <x:c r="T263" s="17" t="str">
        <x:f>IF(ISNUMBER(S263),IF(S263&gt;=$AE$3,"经济一档",IF(S263&gt;=$AE$4,"经济二档","经济三档")),"待数据")</x:f>
        <x:v>待数据</x:v>
      </x:c>
      <x:c r="U263" s="16" t="str">
        <x:f>IF(ISNUMBER(S263),IF(S263&gt;=$AE$3,$AE$5,IF(S263&gt;=$AE$4,$AE$6,$AE$7)),"")</x:f>
      </x:c>
      <x:c r="V263" s="15"/>
      <x:c r="W263" s="15" t="str"/>
      <x:c r="X263" s="15" t="str">
        <x:v>否</x:v>
      </x:c>
      <x:c r="Y263" s="15" t="str">
        <x:v>否</x:v>
      </x:c>
      <x:c r="Z263" s="15" t="str"/>
      <x:c r="AA263" s="15" t="str"/>
      <x:c r="AB263" s="15" t="str"/>
      <x:c r="AC263" s="16" t="str">
        <x:f>IF(ISNUMBER(J263),ROUND(J263*$AE$2,2),"")</x:f>
      </x:c>
    </x:row>
    <x:row r="264" ht="25" customHeight="1">
      <x:c r="A264" s="7" t="str">
        <x:v>14/1404/140428</x:v>
      </x:c>
      <x:c r="B264" s="7" t="str">
        <x:v>山西省</x:v>
      </x:c>
      <x:c r="C264" s="7" t="str">
        <x:v>长治市</x:v>
      </x:c>
      <x:c r="D264" s="7" t="str">
        <x:v>长子县</x:v>
      </x:c>
      <x:c r="E264" s="13" t="str">
        <x:v>140428</x:v>
      </x:c>
      <x:c r="F264" s="7" t="str">
        <x:v>行政区县选区</x:v>
      </x:c>
      <x:c r="G264" s="7" t="str">
        <x:v>四线</x:v>
      </x:c>
      <x:c r="H264" s="10" t="n">
        <x:v>0.4</x:v>
      </x:c>
      <x:c r="I264" s="16" t="str">
        <x:f>IF(ISNUMBER(U264),ROUND(H264*U264,4),"")</x:f>
      </x:c>
      <x:c r="J264" s="16" t="str">
        <x:f>IF(ISNUMBER(I264),I264,"")</x:f>
      </x:c>
      <x:c r="K264" s="17" t="str">
        <x:f>IF(AND(ISNUMBER(Q264),ISNUMBER(R264),Q264&gt;R264),"GDP超出基准，待核查",IF(ISNUMBER(I264),"按GDP规则计算","待核验，暂不生成区县报价"))</x:f>
        <x:v>待核验，暂不生成区县报价</x:v>
      </x:c>
      <x:c r="L264" s="7" t="str">
        <x:v>尚未取得同年份、同口径的区县GDP和同城最高值依据；不自动套用城市或主城区系数</x:v>
      </x:c>
      <x:c r="M264" s="15" t="str"/>
      <x:c r="N264" s="15"/>
      <x:c r="O264" s="15" t="str"/>
      <x:c r="P264" s="15" t="str"/>
      <x:c r="Q264" s="14"/>
      <x:c r="R264" s="14"/>
      <x:c r="S264" s="18" t="str">
        <x:f>IF(AND(ISNUMBER(Q264),ISNUMBER(R264),Q264&gt;0,R264&gt;0,Q264&lt;=R264,ISNUMBER(N264),N264=V264,P264&lt;&gt;"",P264=AB264,M264&lt;&gt;"",W264&lt;&gt;"",Z264&lt;&gt;"",AA264&lt;&gt;"",H264&gt;0,H264&lt;=1,X264="是",Y264="是"),Q264/R264,"")</x:f>
      </x:c>
      <x:c r="T264" s="17" t="str">
        <x:f>IF(ISNUMBER(S264),IF(S264&gt;=$AE$3,"经济一档",IF(S264&gt;=$AE$4,"经济二档","经济三档")),"待数据")</x:f>
        <x:v>待数据</x:v>
      </x:c>
      <x:c r="U264" s="16" t="str">
        <x:f>IF(ISNUMBER(S264),IF(S264&gt;=$AE$3,$AE$5,IF(S264&gt;=$AE$4,$AE$6,$AE$7)),"")</x:f>
      </x:c>
      <x:c r="V264" s="15"/>
      <x:c r="W264" s="15" t="str"/>
      <x:c r="X264" s="15" t="str">
        <x:v>否</x:v>
      </x:c>
      <x:c r="Y264" s="15" t="str">
        <x:v>否</x:v>
      </x:c>
      <x:c r="Z264" s="15" t="str"/>
      <x:c r="AA264" s="15" t="str"/>
      <x:c r="AB264" s="15" t="str"/>
      <x:c r="AC264" s="16" t="str">
        <x:f>IF(ISNUMBER(J264),ROUND(J264*$AE$2,2),"")</x:f>
      </x:c>
    </x:row>
    <x:row r="265" ht="25" customHeight="1">
      <x:c r="A265" s="7" t="str">
        <x:v>14/1404/140429</x:v>
      </x:c>
      <x:c r="B265" s="7" t="str">
        <x:v>山西省</x:v>
      </x:c>
      <x:c r="C265" s="7" t="str">
        <x:v>长治市</x:v>
      </x:c>
      <x:c r="D265" s="7" t="str">
        <x:v>武乡县</x:v>
      </x:c>
      <x:c r="E265" s="13" t="str">
        <x:v>140429</x:v>
      </x:c>
      <x:c r="F265" s="7" t="str">
        <x:v>行政区县选区</x:v>
      </x:c>
      <x:c r="G265" s="7" t="str">
        <x:v>四线</x:v>
      </x:c>
      <x:c r="H265" s="10" t="n">
        <x:v>0.4</x:v>
      </x:c>
      <x:c r="I265" s="16" t="str">
        <x:f>IF(ISNUMBER(U265),ROUND(H265*U265,4),"")</x:f>
      </x:c>
      <x:c r="J265" s="16" t="str">
        <x:f>IF(ISNUMBER(I265),I265,"")</x:f>
      </x:c>
      <x:c r="K265" s="17" t="str">
        <x:f>IF(AND(ISNUMBER(Q265),ISNUMBER(R265),Q265&gt;R265),"GDP超出基准，待核查",IF(ISNUMBER(I265),"按GDP规则计算","待核验，暂不生成区县报价"))</x:f>
        <x:v>待核验，暂不生成区县报价</x:v>
      </x:c>
      <x:c r="L265" s="7" t="str">
        <x:v>尚未取得同年份、同口径的区县GDP和同城最高值依据；不自动套用城市或主城区系数</x:v>
      </x:c>
      <x:c r="M265" s="15" t="str"/>
      <x:c r="N265" s="15"/>
      <x:c r="O265" s="15" t="str"/>
      <x:c r="P265" s="15" t="str"/>
      <x:c r="Q265" s="14"/>
      <x:c r="R265" s="14"/>
      <x:c r="S265" s="18" t="str">
        <x:f>IF(AND(ISNUMBER(Q265),ISNUMBER(R265),Q265&gt;0,R265&gt;0,Q265&lt;=R265,ISNUMBER(N265),N265=V265,P265&lt;&gt;"",P265=AB265,M265&lt;&gt;"",W265&lt;&gt;"",Z265&lt;&gt;"",AA265&lt;&gt;"",H265&gt;0,H265&lt;=1,X265="是",Y265="是"),Q265/R265,"")</x:f>
      </x:c>
      <x:c r="T265" s="17" t="str">
        <x:f>IF(ISNUMBER(S265),IF(S265&gt;=$AE$3,"经济一档",IF(S265&gt;=$AE$4,"经济二档","经济三档")),"待数据")</x:f>
        <x:v>待数据</x:v>
      </x:c>
      <x:c r="U265" s="16" t="str">
        <x:f>IF(ISNUMBER(S265),IF(S265&gt;=$AE$3,$AE$5,IF(S265&gt;=$AE$4,$AE$6,$AE$7)),"")</x:f>
      </x:c>
      <x:c r="V265" s="15"/>
      <x:c r="W265" s="15" t="str"/>
      <x:c r="X265" s="15" t="str">
        <x:v>否</x:v>
      </x:c>
      <x:c r="Y265" s="15" t="str">
        <x:v>否</x:v>
      </x:c>
      <x:c r="Z265" s="15" t="str"/>
      <x:c r="AA265" s="15" t="str"/>
      <x:c r="AB265" s="15" t="str"/>
      <x:c r="AC265" s="16" t="str">
        <x:f>IF(ISNUMBER(J265),ROUND(J265*$AE$2,2),"")</x:f>
      </x:c>
    </x:row>
    <x:row r="266" ht="25" customHeight="1">
      <x:c r="A266" s="7" t="str">
        <x:v>14/1404/140430</x:v>
      </x:c>
      <x:c r="B266" s="7" t="str">
        <x:v>山西省</x:v>
      </x:c>
      <x:c r="C266" s="7" t="str">
        <x:v>长治市</x:v>
      </x:c>
      <x:c r="D266" s="7" t="str">
        <x:v>沁县</x:v>
      </x:c>
      <x:c r="E266" s="13" t="str">
        <x:v>140430</x:v>
      </x:c>
      <x:c r="F266" s="7" t="str">
        <x:v>行政区县选区</x:v>
      </x:c>
      <x:c r="G266" s="7" t="str">
        <x:v>四线</x:v>
      </x:c>
      <x:c r="H266" s="10" t="n">
        <x:v>0.4</x:v>
      </x:c>
      <x:c r="I266" s="16" t="str">
        <x:f>IF(ISNUMBER(U266),ROUND(H266*U266,4),"")</x:f>
      </x:c>
      <x:c r="J266" s="16" t="str">
        <x:f>IF(ISNUMBER(I266),I266,"")</x:f>
      </x:c>
      <x:c r="K266" s="17" t="str">
        <x:f>IF(AND(ISNUMBER(Q266),ISNUMBER(R266),Q266&gt;R266),"GDP超出基准，待核查",IF(ISNUMBER(I266),"按GDP规则计算","待核验，暂不生成区县报价"))</x:f>
        <x:v>待核验，暂不生成区县报价</x:v>
      </x:c>
      <x:c r="L266" s="7" t="str">
        <x:v>尚未取得同年份、同口径的区县GDP和同城最高值依据；不自动套用城市或主城区系数</x:v>
      </x:c>
      <x:c r="M266" s="15" t="str"/>
      <x:c r="N266" s="15"/>
      <x:c r="O266" s="15" t="str"/>
      <x:c r="P266" s="15" t="str"/>
      <x:c r="Q266" s="14"/>
      <x:c r="R266" s="14"/>
      <x:c r="S266" s="18" t="str">
        <x:f>IF(AND(ISNUMBER(Q266),ISNUMBER(R266),Q266&gt;0,R266&gt;0,Q266&lt;=R266,ISNUMBER(N266),N266=V266,P266&lt;&gt;"",P266=AB266,M266&lt;&gt;"",W266&lt;&gt;"",Z266&lt;&gt;"",AA266&lt;&gt;"",H266&gt;0,H266&lt;=1,X266="是",Y266="是"),Q266/R266,"")</x:f>
      </x:c>
      <x:c r="T266" s="17" t="str">
        <x:f>IF(ISNUMBER(S266),IF(S266&gt;=$AE$3,"经济一档",IF(S266&gt;=$AE$4,"经济二档","经济三档")),"待数据")</x:f>
        <x:v>待数据</x:v>
      </x:c>
      <x:c r="U266" s="16" t="str">
        <x:f>IF(ISNUMBER(S266),IF(S266&gt;=$AE$3,$AE$5,IF(S266&gt;=$AE$4,$AE$6,$AE$7)),"")</x:f>
      </x:c>
      <x:c r="V266" s="15"/>
      <x:c r="W266" s="15" t="str"/>
      <x:c r="X266" s="15" t="str">
        <x:v>否</x:v>
      </x:c>
      <x:c r="Y266" s="15" t="str">
        <x:v>否</x:v>
      </x:c>
      <x:c r="Z266" s="15" t="str"/>
      <x:c r="AA266" s="15" t="str"/>
      <x:c r="AB266" s="15" t="str"/>
      <x:c r="AC266" s="16" t="str">
        <x:f>IF(ISNUMBER(J266),ROUND(J266*$AE$2,2),"")</x:f>
      </x:c>
    </x:row>
    <x:row r="267" ht="25" customHeight="1">
      <x:c r="A267" s="7" t="str">
        <x:v>14/1404/140431</x:v>
      </x:c>
      <x:c r="B267" s="7" t="str">
        <x:v>山西省</x:v>
      </x:c>
      <x:c r="C267" s="7" t="str">
        <x:v>长治市</x:v>
      </x:c>
      <x:c r="D267" s="7" t="str">
        <x:v>沁源县</x:v>
      </x:c>
      <x:c r="E267" s="13" t="str">
        <x:v>140431</x:v>
      </x:c>
      <x:c r="F267" s="7" t="str">
        <x:v>行政区县选区</x:v>
      </x:c>
      <x:c r="G267" s="7" t="str">
        <x:v>四线</x:v>
      </x:c>
      <x:c r="H267" s="10" t="n">
        <x:v>0.4</x:v>
      </x:c>
      <x:c r="I267" s="16" t="str">
        <x:f>IF(ISNUMBER(U267),ROUND(H267*U267,4),"")</x:f>
      </x:c>
      <x:c r="J267" s="16" t="str">
        <x:f>IF(ISNUMBER(I267),I267,"")</x:f>
      </x:c>
      <x:c r="K267" s="17" t="str">
        <x:f>IF(AND(ISNUMBER(Q267),ISNUMBER(R267),Q267&gt;R267),"GDP超出基准，待核查",IF(ISNUMBER(I267),"按GDP规则计算","待核验，暂不生成区县报价"))</x:f>
        <x:v>待核验，暂不生成区县报价</x:v>
      </x:c>
      <x:c r="L267" s="7" t="str">
        <x:v>尚未取得同年份、同口径的区县GDP和同城最高值依据；不自动套用城市或主城区系数</x:v>
      </x:c>
      <x:c r="M267" s="15" t="str"/>
      <x:c r="N267" s="15"/>
      <x:c r="O267" s="15" t="str"/>
      <x:c r="P267" s="15" t="str"/>
      <x:c r="Q267" s="14"/>
      <x:c r="R267" s="14"/>
      <x:c r="S267" s="18" t="str">
        <x:f>IF(AND(ISNUMBER(Q267),ISNUMBER(R267),Q267&gt;0,R267&gt;0,Q267&lt;=R267,ISNUMBER(N267),N267=V267,P267&lt;&gt;"",P267=AB267,M267&lt;&gt;"",W267&lt;&gt;"",Z267&lt;&gt;"",AA267&lt;&gt;"",H267&gt;0,H267&lt;=1,X267="是",Y267="是"),Q267/R267,"")</x:f>
      </x:c>
      <x:c r="T267" s="17" t="str">
        <x:f>IF(ISNUMBER(S267),IF(S267&gt;=$AE$3,"经济一档",IF(S267&gt;=$AE$4,"经济二档","经济三档")),"待数据")</x:f>
        <x:v>待数据</x:v>
      </x:c>
      <x:c r="U267" s="16" t="str">
        <x:f>IF(ISNUMBER(S267),IF(S267&gt;=$AE$3,$AE$5,IF(S267&gt;=$AE$4,$AE$6,$AE$7)),"")</x:f>
      </x:c>
      <x:c r="V267" s="15"/>
      <x:c r="W267" s="15" t="str"/>
      <x:c r="X267" s="15" t="str">
        <x:v>否</x:v>
      </x:c>
      <x:c r="Y267" s="15" t="str">
        <x:v>否</x:v>
      </x:c>
      <x:c r="Z267" s="15" t="str"/>
      <x:c r="AA267" s="15" t="str"/>
      <x:c r="AB267" s="15" t="str"/>
      <x:c r="AC267" s="16" t="str">
        <x:f>IF(ISNUMBER(J267),ROUND(J267*$AE$2,2),"")</x:f>
      </x:c>
    </x:row>
    <x:row r="268" ht="25" customHeight="1">
      <x:c r="A268" s="7" t="str">
        <x:v>14/1405/140502</x:v>
      </x:c>
      <x:c r="B268" s="7" t="str">
        <x:v>山西省</x:v>
      </x:c>
      <x:c r="C268" s="7" t="str">
        <x:v>晋城市</x:v>
      </x:c>
      <x:c r="D268" s="7" t="str">
        <x:v>城区</x:v>
      </x:c>
      <x:c r="E268" s="13" t="str">
        <x:v>140502</x:v>
      </x:c>
      <x:c r="F268" s="7" t="str">
        <x:v>行政区县选区</x:v>
      </x:c>
      <x:c r="G268" s="7" t="str">
        <x:v>四线</x:v>
      </x:c>
      <x:c r="H268" s="10" t="n">
        <x:v>0.4</x:v>
      </x:c>
      <x:c r="I268" s="16" t="str">
        <x:f>IF(ISNUMBER(U268),ROUND(H268*U268,4),"")</x:f>
      </x:c>
      <x:c r="J268" s="16" t="str">
        <x:f>IF(ISNUMBER(I268),I268,"")</x:f>
      </x:c>
      <x:c r="K268" s="17" t="str">
        <x:f>IF(AND(ISNUMBER(Q268),ISNUMBER(R268),Q268&gt;R268),"GDP超出基准，待核查",IF(ISNUMBER(I268),"按GDP规则计算","待核验，暂不生成区县报价"))</x:f>
        <x:v>待核验，暂不生成区县报价</x:v>
      </x:c>
      <x:c r="L268" s="7" t="str">
        <x:v>尚未取得同年份、同口径的区县GDP和同城最高值依据；不自动套用城市或主城区系数</x:v>
      </x:c>
      <x:c r="M268" s="15" t="str"/>
      <x:c r="N268" s="15"/>
      <x:c r="O268" s="15" t="str"/>
      <x:c r="P268" s="15" t="str"/>
      <x:c r="Q268" s="14"/>
      <x:c r="R268" s="14"/>
      <x:c r="S268" s="18" t="str">
        <x:f>IF(AND(ISNUMBER(Q268),ISNUMBER(R268),Q268&gt;0,R268&gt;0,Q268&lt;=R268,ISNUMBER(N268),N268=V268,P268&lt;&gt;"",P268=AB268,M268&lt;&gt;"",W268&lt;&gt;"",Z268&lt;&gt;"",AA268&lt;&gt;"",H268&gt;0,H268&lt;=1,X268="是",Y268="是"),Q268/R268,"")</x:f>
      </x:c>
      <x:c r="T268" s="17" t="str">
        <x:f>IF(ISNUMBER(S268),IF(S268&gt;=$AE$3,"经济一档",IF(S268&gt;=$AE$4,"经济二档","经济三档")),"待数据")</x:f>
        <x:v>待数据</x:v>
      </x:c>
      <x:c r="U268" s="16" t="str">
        <x:f>IF(ISNUMBER(S268),IF(S268&gt;=$AE$3,$AE$5,IF(S268&gt;=$AE$4,$AE$6,$AE$7)),"")</x:f>
      </x:c>
      <x:c r="V268" s="15"/>
      <x:c r="W268" s="15" t="str"/>
      <x:c r="X268" s="15" t="str">
        <x:v>否</x:v>
      </x:c>
      <x:c r="Y268" s="15" t="str">
        <x:v>否</x:v>
      </x:c>
      <x:c r="Z268" s="15" t="str"/>
      <x:c r="AA268" s="15" t="str"/>
      <x:c r="AB268" s="15" t="str"/>
      <x:c r="AC268" s="16" t="str">
        <x:f>IF(ISNUMBER(J268),ROUND(J268*$AE$2,2),"")</x:f>
      </x:c>
    </x:row>
    <x:row r="269" ht="25" customHeight="1">
      <x:c r="A269" s="7" t="str">
        <x:v>14/1405/140521</x:v>
      </x:c>
      <x:c r="B269" s="7" t="str">
        <x:v>山西省</x:v>
      </x:c>
      <x:c r="C269" s="7" t="str">
        <x:v>晋城市</x:v>
      </x:c>
      <x:c r="D269" s="7" t="str">
        <x:v>沁水县</x:v>
      </x:c>
      <x:c r="E269" s="13" t="str">
        <x:v>140521</x:v>
      </x:c>
      <x:c r="F269" s="7" t="str">
        <x:v>行政区县选区</x:v>
      </x:c>
      <x:c r="G269" s="7" t="str">
        <x:v>四线</x:v>
      </x:c>
      <x:c r="H269" s="10" t="n">
        <x:v>0.4</x:v>
      </x:c>
      <x:c r="I269" s="16" t="str">
        <x:f>IF(ISNUMBER(U269),ROUND(H269*U269,4),"")</x:f>
      </x:c>
      <x:c r="J269" s="16" t="str">
        <x:f>IF(ISNUMBER(I269),I269,"")</x:f>
      </x:c>
      <x:c r="K269" s="17" t="str">
        <x:f>IF(AND(ISNUMBER(Q269),ISNUMBER(R269),Q269&gt;R269),"GDP超出基准，待核查",IF(ISNUMBER(I269),"按GDP规则计算","待核验，暂不生成区县报价"))</x:f>
        <x:v>待核验，暂不生成区县报价</x:v>
      </x:c>
      <x:c r="L269" s="7" t="str">
        <x:v>尚未取得同年份、同口径的区县GDP和同城最高值依据；不自动套用城市或主城区系数</x:v>
      </x:c>
      <x:c r="M269" s="15" t="str"/>
      <x:c r="N269" s="15"/>
      <x:c r="O269" s="15" t="str"/>
      <x:c r="P269" s="15" t="str"/>
      <x:c r="Q269" s="14"/>
      <x:c r="R269" s="14"/>
      <x:c r="S269" s="18" t="str">
        <x:f>IF(AND(ISNUMBER(Q269),ISNUMBER(R269),Q269&gt;0,R269&gt;0,Q269&lt;=R269,ISNUMBER(N269),N269=V269,P269&lt;&gt;"",P269=AB269,M269&lt;&gt;"",W269&lt;&gt;"",Z269&lt;&gt;"",AA269&lt;&gt;"",H269&gt;0,H269&lt;=1,X269="是",Y269="是"),Q269/R269,"")</x:f>
      </x:c>
      <x:c r="T269" s="17" t="str">
        <x:f>IF(ISNUMBER(S269),IF(S269&gt;=$AE$3,"经济一档",IF(S269&gt;=$AE$4,"经济二档","经济三档")),"待数据")</x:f>
        <x:v>待数据</x:v>
      </x:c>
      <x:c r="U269" s="16" t="str">
        <x:f>IF(ISNUMBER(S269),IF(S269&gt;=$AE$3,$AE$5,IF(S269&gt;=$AE$4,$AE$6,$AE$7)),"")</x:f>
      </x:c>
      <x:c r="V269" s="15"/>
      <x:c r="W269" s="15" t="str"/>
      <x:c r="X269" s="15" t="str">
        <x:v>否</x:v>
      </x:c>
      <x:c r="Y269" s="15" t="str">
        <x:v>否</x:v>
      </x:c>
      <x:c r="Z269" s="15" t="str"/>
      <x:c r="AA269" s="15" t="str"/>
      <x:c r="AB269" s="15" t="str"/>
      <x:c r="AC269" s="16" t="str">
        <x:f>IF(ISNUMBER(J269),ROUND(J269*$AE$2,2),"")</x:f>
      </x:c>
    </x:row>
    <x:row r="270" ht="25" customHeight="1">
      <x:c r="A270" s="7" t="str">
        <x:v>14/1405/140522</x:v>
      </x:c>
      <x:c r="B270" s="7" t="str">
        <x:v>山西省</x:v>
      </x:c>
      <x:c r="C270" s="7" t="str">
        <x:v>晋城市</x:v>
      </x:c>
      <x:c r="D270" s="7" t="str">
        <x:v>阳城县</x:v>
      </x:c>
      <x:c r="E270" s="13" t="str">
        <x:v>140522</x:v>
      </x:c>
      <x:c r="F270" s="7" t="str">
        <x:v>行政区县选区</x:v>
      </x:c>
      <x:c r="G270" s="7" t="str">
        <x:v>四线</x:v>
      </x:c>
      <x:c r="H270" s="10" t="n">
        <x:v>0.4</x:v>
      </x:c>
      <x:c r="I270" s="16" t="str">
        <x:f>IF(ISNUMBER(U270),ROUND(H270*U270,4),"")</x:f>
      </x:c>
      <x:c r="J270" s="16" t="str">
        <x:f>IF(ISNUMBER(I270),I270,"")</x:f>
      </x:c>
      <x:c r="K270" s="17" t="str">
        <x:f>IF(AND(ISNUMBER(Q270),ISNUMBER(R270),Q270&gt;R270),"GDP超出基准，待核查",IF(ISNUMBER(I270),"按GDP规则计算","待核验，暂不生成区县报价"))</x:f>
        <x:v>待核验，暂不生成区县报价</x:v>
      </x:c>
      <x:c r="L270" s="7" t="str">
        <x:v>尚未取得同年份、同口径的区县GDP和同城最高值依据；不自动套用城市或主城区系数</x:v>
      </x:c>
      <x:c r="M270" s="15" t="str"/>
      <x:c r="N270" s="15"/>
      <x:c r="O270" s="15" t="str"/>
      <x:c r="P270" s="15" t="str"/>
      <x:c r="Q270" s="14"/>
      <x:c r="R270" s="14"/>
      <x:c r="S270" s="18" t="str">
        <x:f>IF(AND(ISNUMBER(Q270),ISNUMBER(R270),Q270&gt;0,R270&gt;0,Q270&lt;=R270,ISNUMBER(N270),N270=V270,P270&lt;&gt;"",P270=AB270,M270&lt;&gt;"",W270&lt;&gt;"",Z270&lt;&gt;"",AA270&lt;&gt;"",H270&gt;0,H270&lt;=1,X270="是",Y270="是"),Q270/R270,"")</x:f>
      </x:c>
      <x:c r="T270" s="17" t="str">
        <x:f>IF(ISNUMBER(S270),IF(S270&gt;=$AE$3,"经济一档",IF(S270&gt;=$AE$4,"经济二档","经济三档")),"待数据")</x:f>
        <x:v>待数据</x:v>
      </x:c>
      <x:c r="U270" s="16" t="str">
        <x:f>IF(ISNUMBER(S270),IF(S270&gt;=$AE$3,$AE$5,IF(S270&gt;=$AE$4,$AE$6,$AE$7)),"")</x:f>
      </x:c>
      <x:c r="V270" s="15"/>
      <x:c r="W270" s="15" t="str"/>
      <x:c r="X270" s="15" t="str">
        <x:v>否</x:v>
      </x:c>
      <x:c r="Y270" s="15" t="str">
        <x:v>否</x:v>
      </x:c>
      <x:c r="Z270" s="15" t="str"/>
      <x:c r="AA270" s="15" t="str"/>
      <x:c r="AB270" s="15" t="str"/>
      <x:c r="AC270" s="16" t="str">
        <x:f>IF(ISNUMBER(J270),ROUND(J270*$AE$2,2),"")</x:f>
      </x:c>
    </x:row>
    <x:row r="271" ht="25" customHeight="1">
      <x:c r="A271" s="7" t="str">
        <x:v>14/1405/140524</x:v>
      </x:c>
      <x:c r="B271" s="7" t="str">
        <x:v>山西省</x:v>
      </x:c>
      <x:c r="C271" s="7" t="str">
        <x:v>晋城市</x:v>
      </x:c>
      <x:c r="D271" s="7" t="str">
        <x:v>陵川县</x:v>
      </x:c>
      <x:c r="E271" s="13" t="str">
        <x:v>140524</x:v>
      </x:c>
      <x:c r="F271" s="7" t="str">
        <x:v>行政区县选区</x:v>
      </x:c>
      <x:c r="G271" s="7" t="str">
        <x:v>四线</x:v>
      </x:c>
      <x:c r="H271" s="10" t="n">
        <x:v>0.4</x:v>
      </x:c>
      <x:c r="I271" s="16" t="str">
        <x:f>IF(ISNUMBER(U271),ROUND(H271*U271,4),"")</x:f>
      </x:c>
      <x:c r="J271" s="16" t="str">
        <x:f>IF(ISNUMBER(I271),I271,"")</x:f>
      </x:c>
      <x:c r="K271" s="17" t="str">
        <x:f>IF(AND(ISNUMBER(Q271),ISNUMBER(R271),Q271&gt;R271),"GDP超出基准，待核查",IF(ISNUMBER(I271),"按GDP规则计算","待核验，暂不生成区县报价"))</x:f>
        <x:v>待核验，暂不生成区县报价</x:v>
      </x:c>
      <x:c r="L271" s="7" t="str">
        <x:v>尚未取得同年份、同口径的区县GDP和同城最高值依据；不自动套用城市或主城区系数</x:v>
      </x:c>
      <x:c r="M271" s="15" t="str"/>
      <x:c r="N271" s="15"/>
      <x:c r="O271" s="15" t="str"/>
      <x:c r="P271" s="15" t="str"/>
      <x:c r="Q271" s="14"/>
      <x:c r="R271" s="14"/>
      <x:c r="S271" s="18" t="str">
        <x:f>IF(AND(ISNUMBER(Q271),ISNUMBER(R271),Q271&gt;0,R271&gt;0,Q271&lt;=R271,ISNUMBER(N271),N271=V271,P271&lt;&gt;"",P271=AB271,M271&lt;&gt;"",W271&lt;&gt;"",Z271&lt;&gt;"",AA271&lt;&gt;"",H271&gt;0,H271&lt;=1,X271="是",Y271="是"),Q271/R271,"")</x:f>
      </x:c>
      <x:c r="T271" s="17" t="str">
        <x:f>IF(ISNUMBER(S271),IF(S271&gt;=$AE$3,"经济一档",IF(S271&gt;=$AE$4,"经济二档","经济三档")),"待数据")</x:f>
        <x:v>待数据</x:v>
      </x:c>
      <x:c r="U271" s="16" t="str">
        <x:f>IF(ISNUMBER(S271),IF(S271&gt;=$AE$3,$AE$5,IF(S271&gt;=$AE$4,$AE$6,$AE$7)),"")</x:f>
      </x:c>
      <x:c r="V271" s="15"/>
      <x:c r="W271" s="15" t="str"/>
      <x:c r="X271" s="15" t="str">
        <x:v>否</x:v>
      </x:c>
      <x:c r="Y271" s="15" t="str">
        <x:v>否</x:v>
      </x:c>
      <x:c r="Z271" s="15" t="str"/>
      <x:c r="AA271" s="15" t="str"/>
      <x:c r="AB271" s="15" t="str"/>
      <x:c r="AC271" s="16" t="str">
        <x:f>IF(ISNUMBER(J271),ROUND(J271*$AE$2,2),"")</x:f>
      </x:c>
    </x:row>
    <x:row r="272" ht="25" customHeight="1">
      <x:c r="A272" s="7" t="str">
        <x:v>14/1405/140525</x:v>
      </x:c>
      <x:c r="B272" s="7" t="str">
        <x:v>山西省</x:v>
      </x:c>
      <x:c r="C272" s="7" t="str">
        <x:v>晋城市</x:v>
      </x:c>
      <x:c r="D272" s="7" t="str">
        <x:v>泽州县</x:v>
      </x:c>
      <x:c r="E272" s="13" t="str">
        <x:v>140525</x:v>
      </x:c>
      <x:c r="F272" s="7" t="str">
        <x:v>行政区县选区</x:v>
      </x:c>
      <x:c r="G272" s="7" t="str">
        <x:v>四线</x:v>
      </x:c>
      <x:c r="H272" s="10" t="n">
        <x:v>0.4</x:v>
      </x:c>
      <x:c r="I272" s="16" t="str">
        <x:f>IF(ISNUMBER(U272),ROUND(H272*U272,4),"")</x:f>
      </x:c>
      <x:c r="J272" s="16" t="str">
        <x:f>IF(ISNUMBER(I272),I272,"")</x:f>
      </x:c>
      <x:c r="K272" s="17" t="str">
        <x:f>IF(AND(ISNUMBER(Q272),ISNUMBER(R272),Q272&gt;R272),"GDP超出基准，待核查",IF(ISNUMBER(I272),"按GDP规则计算","待核验，暂不生成区县报价"))</x:f>
        <x:v>待核验，暂不生成区县报价</x:v>
      </x:c>
      <x:c r="L272" s="7" t="str">
        <x:v>尚未取得同年份、同口径的区县GDP和同城最高值依据；不自动套用城市或主城区系数</x:v>
      </x:c>
      <x:c r="M272" s="15" t="str"/>
      <x:c r="N272" s="15"/>
      <x:c r="O272" s="15" t="str"/>
      <x:c r="P272" s="15" t="str"/>
      <x:c r="Q272" s="14"/>
      <x:c r="R272" s="14"/>
      <x:c r="S272" s="18" t="str">
        <x:f>IF(AND(ISNUMBER(Q272),ISNUMBER(R272),Q272&gt;0,R272&gt;0,Q272&lt;=R272,ISNUMBER(N272),N272=V272,P272&lt;&gt;"",P272=AB272,M272&lt;&gt;"",W272&lt;&gt;"",Z272&lt;&gt;"",AA272&lt;&gt;"",H272&gt;0,H272&lt;=1,X272="是",Y272="是"),Q272/R272,"")</x:f>
      </x:c>
      <x:c r="T272" s="17" t="str">
        <x:f>IF(ISNUMBER(S272),IF(S272&gt;=$AE$3,"经济一档",IF(S272&gt;=$AE$4,"经济二档","经济三档")),"待数据")</x:f>
        <x:v>待数据</x:v>
      </x:c>
      <x:c r="U272" s="16" t="str">
        <x:f>IF(ISNUMBER(S272),IF(S272&gt;=$AE$3,$AE$5,IF(S272&gt;=$AE$4,$AE$6,$AE$7)),"")</x:f>
      </x:c>
      <x:c r="V272" s="15"/>
      <x:c r="W272" s="15" t="str"/>
      <x:c r="X272" s="15" t="str">
        <x:v>否</x:v>
      </x:c>
      <x:c r="Y272" s="15" t="str">
        <x:v>否</x:v>
      </x:c>
      <x:c r="Z272" s="15" t="str"/>
      <x:c r="AA272" s="15" t="str"/>
      <x:c r="AB272" s="15" t="str"/>
      <x:c r="AC272" s="16" t="str">
        <x:f>IF(ISNUMBER(J272),ROUND(J272*$AE$2,2),"")</x:f>
      </x:c>
    </x:row>
    <x:row r="273" ht="25" customHeight="1">
      <x:c r="A273" s="7" t="str">
        <x:v>14/1405/140581</x:v>
      </x:c>
      <x:c r="B273" s="7" t="str">
        <x:v>山西省</x:v>
      </x:c>
      <x:c r="C273" s="7" t="str">
        <x:v>晋城市</x:v>
      </x:c>
      <x:c r="D273" s="7" t="str">
        <x:v>高平市</x:v>
      </x:c>
      <x:c r="E273" s="13" t="str">
        <x:v>140581</x:v>
      </x:c>
      <x:c r="F273" s="7" t="str">
        <x:v>行政区县选区</x:v>
      </x:c>
      <x:c r="G273" s="7" t="str">
        <x:v>四线</x:v>
      </x:c>
      <x:c r="H273" s="10" t="n">
        <x:v>0.4</x:v>
      </x:c>
      <x:c r="I273" s="16" t="str">
        <x:f>IF(ISNUMBER(U273),ROUND(H273*U273,4),"")</x:f>
      </x:c>
      <x:c r="J273" s="16" t="str">
        <x:f>IF(ISNUMBER(I273),I273,"")</x:f>
      </x:c>
      <x:c r="K273" s="17" t="str">
        <x:f>IF(AND(ISNUMBER(Q273),ISNUMBER(R273),Q273&gt;R273),"GDP超出基准，待核查",IF(ISNUMBER(I273),"按GDP规则计算","待核验，暂不生成区县报价"))</x:f>
        <x:v>待核验，暂不生成区县报价</x:v>
      </x:c>
      <x:c r="L273" s="7" t="str">
        <x:v>尚未取得同年份、同口径的区县GDP和同城最高值依据；不自动套用城市或主城区系数</x:v>
      </x:c>
      <x:c r="M273" s="15" t="str"/>
      <x:c r="N273" s="15"/>
      <x:c r="O273" s="15" t="str"/>
      <x:c r="P273" s="15" t="str"/>
      <x:c r="Q273" s="14"/>
      <x:c r="R273" s="14"/>
      <x:c r="S273" s="18" t="str">
        <x:f>IF(AND(ISNUMBER(Q273),ISNUMBER(R273),Q273&gt;0,R273&gt;0,Q273&lt;=R273,ISNUMBER(N273),N273=V273,P273&lt;&gt;"",P273=AB273,M273&lt;&gt;"",W273&lt;&gt;"",Z273&lt;&gt;"",AA273&lt;&gt;"",H273&gt;0,H273&lt;=1,X273="是",Y273="是"),Q273/R273,"")</x:f>
      </x:c>
      <x:c r="T273" s="17" t="str">
        <x:f>IF(ISNUMBER(S273),IF(S273&gt;=$AE$3,"经济一档",IF(S273&gt;=$AE$4,"经济二档","经济三档")),"待数据")</x:f>
        <x:v>待数据</x:v>
      </x:c>
      <x:c r="U273" s="16" t="str">
        <x:f>IF(ISNUMBER(S273),IF(S273&gt;=$AE$3,$AE$5,IF(S273&gt;=$AE$4,$AE$6,$AE$7)),"")</x:f>
      </x:c>
      <x:c r="V273" s="15"/>
      <x:c r="W273" s="15" t="str"/>
      <x:c r="X273" s="15" t="str">
        <x:v>否</x:v>
      </x:c>
      <x:c r="Y273" s="15" t="str">
        <x:v>否</x:v>
      </x:c>
      <x:c r="Z273" s="15" t="str"/>
      <x:c r="AA273" s="15" t="str"/>
      <x:c r="AB273" s="15" t="str"/>
      <x:c r="AC273" s="16" t="str">
        <x:f>IF(ISNUMBER(J273),ROUND(J273*$AE$2,2),"")</x:f>
      </x:c>
    </x:row>
    <x:row r="274" ht="25" customHeight="1">
      <x:c r="A274" s="7" t="str">
        <x:v>14/1406/140602</x:v>
      </x:c>
      <x:c r="B274" s="7" t="str">
        <x:v>山西省</x:v>
      </x:c>
      <x:c r="C274" s="7" t="str">
        <x:v>朔州市</x:v>
      </x:c>
      <x:c r="D274" s="7" t="str">
        <x:v>朔城区</x:v>
      </x:c>
      <x:c r="E274" s="13" t="str">
        <x:v>140602</x:v>
      </x:c>
      <x:c r="F274" s="7" t="str">
        <x:v>行政区县选区</x:v>
      </x:c>
      <x:c r="G274" s="7" t="str">
        <x:v>其他</x:v>
      </x:c>
      <x:c r="H274" s="10" t="n">
        <x:v>0.2</x:v>
      </x:c>
      <x:c r="I274" s="16" t="str">
        <x:f>IF(ISNUMBER(U274),ROUND(H274*U274,4),"")</x:f>
      </x:c>
      <x:c r="J274" s="16" t="str">
        <x:f>IF(ISNUMBER(I274),I274,"")</x:f>
      </x:c>
      <x:c r="K274" s="17" t="str">
        <x:f>IF(AND(ISNUMBER(Q274),ISNUMBER(R274),Q274&gt;R274),"GDP超出基准，待核查",IF(ISNUMBER(I274),"按GDP规则计算","待核验，暂不生成区县报价"))</x:f>
        <x:v>待核验，暂不生成区县报价</x:v>
      </x:c>
      <x:c r="L274" s="7" t="str">
        <x:v>尚未取得同年份、同口径的区县GDP和同城最高值依据；不自动套用城市或主城区系数</x:v>
      </x:c>
      <x:c r="M274" s="15" t="str"/>
      <x:c r="N274" s="15"/>
      <x:c r="O274" s="15" t="str"/>
      <x:c r="P274" s="15" t="str"/>
      <x:c r="Q274" s="14"/>
      <x:c r="R274" s="14"/>
      <x:c r="S274" s="18" t="str">
        <x:f>IF(AND(ISNUMBER(Q274),ISNUMBER(R274),Q274&gt;0,R274&gt;0,Q274&lt;=R274,ISNUMBER(N274),N274=V274,P274&lt;&gt;"",P274=AB274,M274&lt;&gt;"",W274&lt;&gt;"",Z274&lt;&gt;"",AA274&lt;&gt;"",H274&gt;0,H274&lt;=1,X274="是",Y274="是"),Q274/R274,"")</x:f>
      </x:c>
      <x:c r="T274" s="17" t="str">
        <x:f>IF(ISNUMBER(S274),IF(S274&gt;=$AE$3,"经济一档",IF(S274&gt;=$AE$4,"经济二档","经济三档")),"待数据")</x:f>
        <x:v>待数据</x:v>
      </x:c>
      <x:c r="U274" s="16" t="str">
        <x:f>IF(ISNUMBER(S274),IF(S274&gt;=$AE$3,$AE$5,IF(S274&gt;=$AE$4,$AE$6,$AE$7)),"")</x:f>
      </x:c>
      <x:c r="V274" s="15"/>
      <x:c r="W274" s="15" t="str"/>
      <x:c r="X274" s="15" t="str">
        <x:v>否</x:v>
      </x:c>
      <x:c r="Y274" s="15" t="str">
        <x:v>否</x:v>
      </x:c>
      <x:c r="Z274" s="15" t="str"/>
      <x:c r="AA274" s="15" t="str"/>
      <x:c r="AB274" s="15" t="str"/>
      <x:c r="AC274" s="16" t="str">
        <x:f>IF(ISNUMBER(J274),ROUND(J274*$AE$2,2),"")</x:f>
      </x:c>
    </x:row>
    <x:row r="275" ht="25" customHeight="1">
      <x:c r="A275" s="7" t="str">
        <x:v>14/1406/140603</x:v>
      </x:c>
      <x:c r="B275" s="7" t="str">
        <x:v>山西省</x:v>
      </x:c>
      <x:c r="C275" s="7" t="str">
        <x:v>朔州市</x:v>
      </x:c>
      <x:c r="D275" s="7" t="str">
        <x:v>平鲁区</x:v>
      </x:c>
      <x:c r="E275" s="13" t="str">
        <x:v>140603</x:v>
      </x:c>
      <x:c r="F275" s="7" t="str">
        <x:v>行政区县选区</x:v>
      </x:c>
      <x:c r="G275" s="7" t="str">
        <x:v>其他</x:v>
      </x:c>
      <x:c r="H275" s="10" t="n">
        <x:v>0.2</x:v>
      </x:c>
      <x:c r="I275" s="16" t="str">
        <x:f>IF(ISNUMBER(U275),ROUND(H275*U275,4),"")</x:f>
      </x:c>
      <x:c r="J275" s="16" t="str">
        <x:f>IF(ISNUMBER(I275),I275,"")</x:f>
      </x:c>
      <x:c r="K275" s="17" t="str">
        <x:f>IF(AND(ISNUMBER(Q275),ISNUMBER(R275),Q275&gt;R275),"GDP超出基准，待核查",IF(ISNUMBER(I275),"按GDP规则计算","待核验，暂不生成区县报价"))</x:f>
        <x:v>待核验，暂不生成区县报价</x:v>
      </x:c>
      <x:c r="L275" s="7" t="str">
        <x:v>尚未取得同年份、同口径的区县GDP和同城最高值依据；不自动套用城市或主城区系数</x:v>
      </x:c>
      <x:c r="M275" s="15" t="str"/>
      <x:c r="N275" s="15"/>
      <x:c r="O275" s="15" t="str"/>
      <x:c r="P275" s="15" t="str"/>
      <x:c r="Q275" s="14"/>
      <x:c r="R275" s="14"/>
      <x:c r="S275" s="18" t="str">
        <x:f>IF(AND(ISNUMBER(Q275),ISNUMBER(R275),Q275&gt;0,R275&gt;0,Q275&lt;=R275,ISNUMBER(N275),N275=V275,P275&lt;&gt;"",P275=AB275,M275&lt;&gt;"",W275&lt;&gt;"",Z275&lt;&gt;"",AA275&lt;&gt;"",H275&gt;0,H275&lt;=1,X275="是",Y275="是"),Q275/R275,"")</x:f>
      </x:c>
      <x:c r="T275" s="17" t="str">
        <x:f>IF(ISNUMBER(S275),IF(S275&gt;=$AE$3,"经济一档",IF(S275&gt;=$AE$4,"经济二档","经济三档")),"待数据")</x:f>
        <x:v>待数据</x:v>
      </x:c>
      <x:c r="U275" s="16" t="str">
        <x:f>IF(ISNUMBER(S275),IF(S275&gt;=$AE$3,$AE$5,IF(S275&gt;=$AE$4,$AE$6,$AE$7)),"")</x:f>
      </x:c>
      <x:c r="V275" s="15"/>
      <x:c r="W275" s="15" t="str"/>
      <x:c r="X275" s="15" t="str">
        <x:v>否</x:v>
      </x:c>
      <x:c r="Y275" s="15" t="str">
        <x:v>否</x:v>
      </x:c>
      <x:c r="Z275" s="15" t="str"/>
      <x:c r="AA275" s="15" t="str"/>
      <x:c r="AB275" s="15" t="str"/>
      <x:c r="AC275" s="16" t="str">
        <x:f>IF(ISNUMBER(J275),ROUND(J275*$AE$2,2),"")</x:f>
      </x:c>
    </x:row>
    <x:row r="276" ht="25" customHeight="1">
      <x:c r="A276" s="7" t="str">
        <x:v>14/1406/140621</x:v>
      </x:c>
      <x:c r="B276" s="7" t="str">
        <x:v>山西省</x:v>
      </x:c>
      <x:c r="C276" s="7" t="str">
        <x:v>朔州市</x:v>
      </x:c>
      <x:c r="D276" s="7" t="str">
        <x:v>山阴县</x:v>
      </x:c>
      <x:c r="E276" s="13" t="str">
        <x:v>140621</x:v>
      </x:c>
      <x:c r="F276" s="7" t="str">
        <x:v>行政区县选区</x:v>
      </x:c>
      <x:c r="G276" s="7" t="str">
        <x:v>其他</x:v>
      </x:c>
      <x:c r="H276" s="10" t="n">
        <x:v>0.2</x:v>
      </x:c>
      <x:c r="I276" s="16" t="str">
        <x:f>IF(ISNUMBER(U276),ROUND(H276*U276,4),"")</x:f>
      </x:c>
      <x:c r="J276" s="16" t="str">
        <x:f>IF(ISNUMBER(I276),I276,"")</x:f>
      </x:c>
      <x:c r="K276" s="17" t="str">
        <x:f>IF(AND(ISNUMBER(Q276),ISNUMBER(R276),Q276&gt;R276),"GDP超出基准，待核查",IF(ISNUMBER(I276),"按GDP规则计算","待核验，暂不生成区县报价"))</x:f>
        <x:v>待核验，暂不生成区县报价</x:v>
      </x:c>
      <x:c r="L276" s="7" t="str">
        <x:v>尚未取得同年份、同口径的区县GDP和同城最高值依据；不自动套用城市或主城区系数</x:v>
      </x:c>
      <x:c r="M276" s="15" t="str"/>
      <x:c r="N276" s="15"/>
      <x:c r="O276" s="15" t="str"/>
      <x:c r="P276" s="15" t="str"/>
      <x:c r="Q276" s="14"/>
      <x:c r="R276" s="14"/>
      <x:c r="S276" s="18" t="str">
        <x:f>IF(AND(ISNUMBER(Q276),ISNUMBER(R276),Q276&gt;0,R276&gt;0,Q276&lt;=R276,ISNUMBER(N276),N276=V276,P276&lt;&gt;"",P276=AB276,M276&lt;&gt;"",W276&lt;&gt;"",Z276&lt;&gt;"",AA276&lt;&gt;"",H276&gt;0,H276&lt;=1,X276="是",Y276="是"),Q276/R276,"")</x:f>
      </x:c>
      <x:c r="T276" s="17" t="str">
        <x:f>IF(ISNUMBER(S276),IF(S276&gt;=$AE$3,"经济一档",IF(S276&gt;=$AE$4,"经济二档","经济三档")),"待数据")</x:f>
        <x:v>待数据</x:v>
      </x:c>
      <x:c r="U276" s="16" t="str">
        <x:f>IF(ISNUMBER(S276),IF(S276&gt;=$AE$3,$AE$5,IF(S276&gt;=$AE$4,$AE$6,$AE$7)),"")</x:f>
      </x:c>
      <x:c r="V276" s="15"/>
      <x:c r="W276" s="15" t="str"/>
      <x:c r="X276" s="15" t="str">
        <x:v>否</x:v>
      </x:c>
      <x:c r="Y276" s="15" t="str">
        <x:v>否</x:v>
      </x:c>
      <x:c r="Z276" s="15" t="str"/>
      <x:c r="AA276" s="15" t="str"/>
      <x:c r="AB276" s="15" t="str"/>
      <x:c r="AC276" s="16" t="str">
        <x:f>IF(ISNUMBER(J276),ROUND(J276*$AE$2,2),"")</x:f>
      </x:c>
    </x:row>
    <x:row r="277" ht="25" customHeight="1">
      <x:c r="A277" s="7" t="str">
        <x:v>14/1406/140622</x:v>
      </x:c>
      <x:c r="B277" s="7" t="str">
        <x:v>山西省</x:v>
      </x:c>
      <x:c r="C277" s="7" t="str">
        <x:v>朔州市</x:v>
      </x:c>
      <x:c r="D277" s="7" t="str">
        <x:v>应县</x:v>
      </x:c>
      <x:c r="E277" s="13" t="str">
        <x:v>140622</x:v>
      </x:c>
      <x:c r="F277" s="7" t="str">
        <x:v>行政区县选区</x:v>
      </x:c>
      <x:c r="G277" s="7" t="str">
        <x:v>其他</x:v>
      </x:c>
      <x:c r="H277" s="10" t="n">
        <x:v>0.2</x:v>
      </x:c>
      <x:c r="I277" s="16" t="str">
        <x:f>IF(ISNUMBER(U277),ROUND(H277*U277,4),"")</x:f>
      </x:c>
      <x:c r="J277" s="16" t="str">
        <x:f>IF(ISNUMBER(I277),I277,"")</x:f>
      </x:c>
      <x:c r="K277" s="17" t="str">
        <x:f>IF(AND(ISNUMBER(Q277),ISNUMBER(R277),Q277&gt;R277),"GDP超出基准，待核查",IF(ISNUMBER(I277),"按GDP规则计算","待核验，暂不生成区县报价"))</x:f>
        <x:v>待核验，暂不生成区县报价</x:v>
      </x:c>
      <x:c r="L277" s="7" t="str">
        <x:v>尚未取得同年份、同口径的区县GDP和同城最高值依据；不自动套用城市或主城区系数</x:v>
      </x:c>
      <x:c r="M277" s="15" t="str"/>
      <x:c r="N277" s="15"/>
      <x:c r="O277" s="15" t="str"/>
      <x:c r="P277" s="15" t="str"/>
      <x:c r="Q277" s="14"/>
      <x:c r="R277" s="14"/>
      <x:c r="S277" s="18" t="str">
        <x:f>IF(AND(ISNUMBER(Q277),ISNUMBER(R277),Q277&gt;0,R277&gt;0,Q277&lt;=R277,ISNUMBER(N277),N277=V277,P277&lt;&gt;"",P277=AB277,M277&lt;&gt;"",W277&lt;&gt;"",Z277&lt;&gt;"",AA277&lt;&gt;"",H277&gt;0,H277&lt;=1,X277="是",Y277="是"),Q277/R277,"")</x:f>
      </x:c>
      <x:c r="T277" s="17" t="str">
        <x:f>IF(ISNUMBER(S277),IF(S277&gt;=$AE$3,"经济一档",IF(S277&gt;=$AE$4,"经济二档","经济三档")),"待数据")</x:f>
        <x:v>待数据</x:v>
      </x:c>
      <x:c r="U277" s="16" t="str">
        <x:f>IF(ISNUMBER(S277),IF(S277&gt;=$AE$3,$AE$5,IF(S277&gt;=$AE$4,$AE$6,$AE$7)),"")</x:f>
      </x:c>
      <x:c r="V277" s="15"/>
      <x:c r="W277" s="15" t="str"/>
      <x:c r="X277" s="15" t="str">
        <x:v>否</x:v>
      </x:c>
      <x:c r="Y277" s="15" t="str">
        <x:v>否</x:v>
      </x:c>
      <x:c r="Z277" s="15" t="str"/>
      <x:c r="AA277" s="15" t="str"/>
      <x:c r="AB277" s="15" t="str"/>
      <x:c r="AC277" s="16" t="str">
        <x:f>IF(ISNUMBER(J277),ROUND(J277*$AE$2,2),"")</x:f>
      </x:c>
    </x:row>
    <x:row r="278" ht="25" customHeight="1">
      <x:c r="A278" s="7" t="str">
        <x:v>14/1406/140623</x:v>
      </x:c>
      <x:c r="B278" s="7" t="str">
        <x:v>山西省</x:v>
      </x:c>
      <x:c r="C278" s="7" t="str">
        <x:v>朔州市</x:v>
      </x:c>
      <x:c r="D278" s="7" t="str">
        <x:v>右玉县</x:v>
      </x:c>
      <x:c r="E278" s="13" t="str">
        <x:v>140623</x:v>
      </x:c>
      <x:c r="F278" s="7" t="str">
        <x:v>行政区县选区</x:v>
      </x:c>
      <x:c r="G278" s="7" t="str">
        <x:v>其他</x:v>
      </x:c>
      <x:c r="H278" s="10" t="n">
        <x:v>0.2</x:v>
      </x:c>
      <x:c r="I278" s="16" t="str">
        <x:f>IF(ISNUMBER(U278),ROUND(H278*U278,4),"")</x:f>
      </x:c>
      <x:c r="J278" s="16" t="str">
        <x:f>IF(ISNUMBER(I278),I278,"")</x:f>
      </x:c>
      <x:c r="K278" s="17" t="str">
        <x:f>IF(AND(ISNUMBER(Q278),ISNUMBER(R278),Q278&gt;R278),"GDP超出基准，待核查",IF(ISNUMBER(I278),"按GDP规则计算","待核验，暂不生成区县报价"))</x:f>
        <x:v>待核验，暂不生成区县报价</x:v>
      </x:c>
      <x:c r="L278" s="7" t="str">
        <x:v>尚未取得同年份、同口径的区县GDP和同城最高值依据；不自动套用城市或主城区系数</x:v>
      </x:c>
      <x:c r="M278" s="15" t="str"/>
      <x:c r="N278" s="15"/>
      <x:c r="O278" s="15" t="str"/>
      <x:c r="P278" s="15" t="str"/>
      <x:c r="Q278" s="14"/>
      <x:c r="R278" s="14"/>
      <x:c r="S278" s="18" t="str">
        <x:f>IF(AND(ISNUMBER(Q278),ISNUMBER(R278),Q278&gt;0,R278&gt;0,Q278&lt;=R278,ISNUMBER(N278),N278=V278,P278&lt;&gt;"",P278=AB278,M278&lt;&gt;"",W278&lt;&gt;"",Z278&lt;&gt;"",AA278&lt;&gt;"",H278&gt;0,H278&lt;=1,X278="是",Y278="是"),Q278/R278,"")</x:f>
      </x:c>
      <x:c r="T278" s="17" t="str">
        <x:f>IF(ISNUMBER(S278),IF(S278&gt;=$AE$3,"经济一档",IF(S278&gt;=$AE$4,"经济二档","经济三档")),"待数据")</x:f>
        <x:v>待数据</x:v>
      </x:c>
      <x:c r="U278" s="16" t="str">
        <x:f>IF(ISNUMBER(S278),IF(S278&gt;=$AE$3,$AE$5,IF(S278&gt;=$AE$4,$AE$6,$AE$7)),"")</x:f>
      </x:c>
      <x:c r="V278" s="15"/>
      <x:c r="W278" s="15" t="str"/>
      <x:c r="X278" s="15" t="str">
        <x:v>否</x:v>
      </x:c>
      <x:c r="Y278" s="15" t="str">
        <x:v>否</x:v>
      </x:c>
      <x:c r="Z278" s="15" t="str"/>
      <x:c r="AA278" s="15" t="str"/>
      <x:c r="AB278" s="15" t="str"/>
      <x:c r="AC278" s="16" t="str">
        <x:f>IF(ISNUMBER(J278),ROUND(J278*$AE$2,2),"")</x:f>
      </x:c>
    </x:row>
    <x:row r="279" ht="25" customHeight="1">
      <x:c r="A279" s="7" t="str">
        <x:v>14/1406/140671</x:v>
      </x:c>
      <x:c r="B279" s="7" t="str">
        <x:v>山西省</x:v>
      </x:c>
      <x:c r="C279" s="7" t="str">
        <x:v>朔州市</x:v>
      </x:c>
      <x:c r="D279" s="7" t="str">
        <x:v>山西朔州经济开发区</x:v>
      </x:c>
      <x:c r="E279" s="13" t="str">
        <x:v>140671</x:v>
      </x:c>
      <x:c r="F279" s="7" t="str">
        <x:v>功能区或其他统计选区（非行政区县）</x:v>
      </x:c>
      <x:c r="G279" s="7" t="str">
        <x:v>其他</x:v>
      </x:c>
      <x:c r="H279" s="10" t="n">
        <x:v>0.2</x:v>
      </x:c>
      <x:c r="I279" s="16" t="str">
        <x:f>IF(ISNUMBER(U279),ROUND(H279*U279,4),"")</x:f>
      </x:c>
      <x:c r="J279" s="16" t="str">
        <x:f>IF(ISNUMBER(I279),I279,"")</x:f>
      </x:c>
      <x:c r="K279" s="17" t="str">
        <x:f>IF(AND(ISNUMBER(Q279),ISNUMBER(R279),Q279&gt;R279),"GDP超出基准，待核查",IF(ISNUMBER(I279),"按GDP规则计算","待核验，暂不生成区县报价"))</x:f>
        <x:v>待核验，暂不生成区县报价</x:v>
      </x:c>
      <x:c r="L279" s="7" t="str">
        <x:v>尚未取得同年份、同口径的区县GDP和同城最高值依据；不自动套用城市或主城区系数</x:v>
      </x:c>
      <x:c r="M279" s="15" t="str"/>
      <x:c r="N279" s="15"/>
      <x:c r="O279" s="15" t="str"/>
      <x:c r="P279" s="15" t="str"/>
      <x:c r="Q279" s="14"/>
      <x:c r="R279" s="14"/>
      <x:c r="S279" s="18" t="str">
        <x:f>IF(AND(ISNUMBER(Q279),ISNUMBER(R279),Q279&gt;0,R279&gt;0,Q279&lt;=R279,ISNUMBER(N279),N279=V279,P279&lt;&gt;"",P279=AB279,M279&lt;&gt;"",W279&lt;&gt;"",Z279&lt;&gt;"",AA279&lt;&gt;"",H279&gt;0,H279&lt;=1,X279="是",Y279="是"),Q279/R279,"")</x:f>
      </x:c>
      <x:c r="T279" s="17" t="str">
        <x:f>IF(ISNUMBER(S279),IF(S279&gt;=$AE$3,"经济一档",IF(S279&gt;=$AE$4,"经济二档","经济三档")),"待数据")</x:f>
        <x:v>待数据</x:v>
      </x:c>
      <x:c r="U279" s="16" t="str">
        <x:f>IF(ISNUMBER(S279),IF(S279&gt;=$AE$3,$AE$5,IF(S279&gt;=$AE$4,$AE$6,$AE$7)),"")</x:f>
      </x:c>
      <x:c r="V279" s="15"/>
      <x:c r="W279" s="15" t="str"/>
      <x:c r="X279" s="15" t="str">
        <x:v>否</x:v>
      </x:c>
      <x:c r="Y279" s="15" t="str">
        <x:v>否</x:v>
      </x:c>
      <x:c r="Z279" s="15" t="str"/>
      <x:c r="AA279" s="15" t="str"/>
      <x:c r="AB279" s="15" t="str"/>
      <x:c r="AC279" s="16" t="str">
        <x:f>IF(ISNUMBER(J279),ROUND(J279*$AE$2,2),"")</x:f>
      </x:c>
    </x:row>
    <x:row r="280" ht="25" customHeight="1">
      <x:c r="A280" s="7" t="str">
        <x:v>14/1406/140681</x:v>
      </x:c>
      <x:c r="B280" s="7" t="str">
        <x:v>山西省</x:v>
      </x:c>
      <x:c r="C280" s="7" t="str">
        <x:v>朔州市</x:v>
      </x:c>
      <x:c r="D280" s="7" t="str">
        <x:v>怀仁市</x:v>
      </x:c>
      <x:c r="E280" s="13" t="str">
        <x:v>140681</x:v>
      </x:c>
      <x:c r="F280" s="7" t="str">
        <x:v>行政区县选区</x:v>
      </x:c>
      <x:c r="G280" s="7" t="str">
        <x:v>其他</x:v>
      </x:c>
      <x:c r="H280" s="10" t="n">
        <x:v>0.2</x:v>
      </x:c>
      <x:c r="I280" s="16" t="str">
        <x:f>IF(ISNUMBER(U280),ROUND(H280*U280,4),"")</x:f>
      </x:c>
      <x:c r="J280" s="16" t="str">
        <x:f>IF(ISNUMBER(I280),I280,"")</x:f>
      </x:c>
      <x:c r="K280" s="17" t="str">
        <x:f>IF(AND(ISNUMBER(Q280),ISNUMBER(R280),Q280&gt;R280),"GDP超出基准，待核查",IF(ISNUMBER(I280),"按GDP规则计算","待核验，暂不生成区县报价"))</x:f>
        <x:v>待核验，暂不生成区县报价</x:v>
      </x:c>
      <x:c r="L280" s="7" t="str">
        <x:v>尚未取得同年份、同口径的区县GDP和同城最高值依据；不自动套用城市或主城区系数</x:v>
      </x:c>
      <x:c r="M280" s="15" t="str"/>
      <x:c r="N280" s="15"/>
      <x:c r="O280" s="15" t="str"/>
      <x:c r="P280" s="15" t="str"/>
      <x:c r="Q280" s="14"/>
      <x:c r="R280" s="14"/>
      <x:c r="S280" s="18" t="str">
        <x:f>IF(AND(ISNUMBER(Q280),ISNUMBER(R280),Q280&gt;0,R280&gt;0,Q280&lt;=R280,ISNUMBER(N280),N280=V280,P280&lt;&gt;"",P280=AB280,M280&lt;&gt;"",W280&lt;&gt;"",Z280&lt;&gt;"",AA280&lt;&gt;"",H280&gt;0,H280&lt;=1,X280="是",Y280="是"),Q280/R280,"")</x:f>
      </x:c>
      <x:c r="T280" s="17" t="str">
        <x:f>IF(ISNUMBER(S280),IF(S280&gt;=$AE$3,"经济一档",IF(S280&gt;=$AE$4,"经济二档","经济三档")),"待数据")</x:f>
        <x:v>待数据</x:v>
      </x:c>
      <x:c r="U280" s="16" t="str">
        <x:f>IF(ISNUMBER(S280),IF(S280&gt;=$AE$3,$AE$5,IF(S280&gt;=$AE$4,$AE$6,$AE$7)),"")</x:f>
      </x:c>
      <x:c r="V280" s="15"/>
      <x:c r="W280" s="15" t="str"/>
      <x:c r="X280" s="15" t="str">
        <x:v>否</x:v>
      </x:c>
      <x:c r="Y280" s="15" t="str">
        <x:v>否</x:v>
      </x:c>
      <x:c r="Z280" s="15" t="str"/>
      <x:c r="AA280" s="15" t="str"/>
      <x:c r="AB280" s="15" t="str"/>
      <x:c r="AC280" s="16" t="str">
        <x:f>IF(ISNUMBER(J280),ROUND(J280*$AE$2,2),"")</x:f>
      </x:c>
    </x:row>
    <x:row r="281" ht="25" customHeight="1">
      <x:c r="A281" s="7" t="str">
        <x:v>14/1407/140702</x:v>
      </x:c>
      <x:c r="B281" s="7" t="str">
        <x:v>山西省</x:v>
      </x:c>
      <x:c r="C281" s="7" t="str">
        <x:v>晋中市</x:v>
      </x:c>
      <x:c r="D281" s="7" t="str">
        <x:v>榆次区</x:v>
      </x:c>
      <x:c r="E281" s="13" t="str">
        <x:v>140702</x:v>
      </x:c>
      <x:c r="F281" s="7" t="str">
        <x:v>行政区县选区</x:v>
      </x:c>
      <x:c r="G281" s="7" t="str">
        <x:v>四线</x:v>
      </x:c>
      <x:c r="H281" s="10" t="n">
        <x:v>0.4</x:v>
      </x:c>
      <x:c r="I281" s="16" t="str">
        <x:f>IF(ISNUMBER(U281),ROUND(H281*U281,4),"")</x:f>
      </x:c>
      <x:c r="J281" s="16" t="str">
        <x:f>IF(ISNUMBER(I281),I281,"")</x:f>
      </x:c>
      <x:c r="K281" s="17" t="str">
        <x:f>IF(AND(ISNUMBER(Q281),ISNUMBER(R281),Q281&gt;R281),"GDP超出基准，待核查",IF(ISNUMBER(I281),"按GDP规则计算","待核验，暂不生成区县报价"))</x:f>
        <x:v>待核验，暂不生成区县报价</x:v>
      </x:c>
      <x:c r="L281" s="7" t="str">
        <x:v>尚未取得同年份、同口径的区县GDP和同城最高值依据；不自动套用城市或主城区系数</x:v>
      </x:c>
      <x:c r="M281" s="15" t="str"/>
      <x:c r="N281" s="15"/>
      <x:c r="O281" s="15" t="str"/>
      <x:c r="P281" s="15" t="str"/>
      <x:c r="Q281" s="14"/>
      <x:c r="R281" s="14"/>
      <x:c r="S281" s="18" t="str">
        <x:f>IF(AND(ISNUMBER(Q281),ISNUMBER(R281),Q281&gt;0,R281&gt;0,Q281&lt;=R281,ISNUMBER(N281),N281=V281,P281&lt;&gt;"",P281=AB281,M281&lt;&gt;"",W281&lt;&gt;"",Z281&lt;&gt;"",AA281&lt;&gt;"",H281&gt;0,H281&lt;=1,X281="是",Y281="是"),Q281/R281,"")</x:f>
      </x:c>
      <x:c r="T281" s="17" t="str">
        <x:f>IF(ISNUMBER(S281),IF(S281&gt;=$AE$3,"经济一档",IF(S281&gt;=$AE$4,"经济二档","经济三档")),"待数据")</x:f>
        <x:v>待数据</x:v>
      </x:c>
      <x:c r="U281" s="16" t="str">
        <x:f>IF(ISNUMBER(S281),IF(S281&gt;=$AE$3,$AE$5,IF(S281&gt;=$AE$4,$AE$6,$AE$7)),"")</x:f>
      </x:c>
      <x:c r="V281" s="15"/>
      <x:c r="W281" s="15" t="str"/>
      <x:c r="X281" s="15" t="str">
        <x:v>否</x:v>
      </x:c>
      <x:c r="Y281" s="15" t="str">
        <x:v>否</x:v>
      </x:c>
      <x:c r="Z281" s="15" t="str"/>
      <x:c r="AA281" s="15" t="str"/>
      <x:c r="AB281" s="15" t="str"/>
      <x:c r="AC281" s="16" t="str">
        <x:f>IF(ISNUMBER(J281),ROUND(J281*$AE$2,2),"")</x:f>
      </x:c>
    </x:row>
    <x:row r="282" ht="25" customHeight="1">
      <x:c r="A282" s="7" t="str">
        <x:v>14/1407/140703</x:v>
      </x:c>
      <x:c r="B282" s="7" t="str">
        <x:v>山西省</x:v>
      </x:c>
      <x:c r="C282" s="7" t="str">
        <x:v>晋中市</x:v>
      </x:c>
      <x:c r="D282" s="7" t="str">
        <x:v>太谷区</x:v>
      </x:c>
      <x:c r="E282" s="13" t="str">
        <x:v>140703</x:v>
      </x:c>
      <x:c r="F282" s="7" t="str">
        <x:v>行政区县选区</x:v>
      </x:c>
      <x:c r="G282" s="7" t="str">
        <x:v>四线</x:v>
      </x:c>
      <x:c r="H282" s="10" t="n">
        <x:v>0.4</x:v>
      </x:c>
      <x:c r="I282" s="16" t="str">
        <x:f>IF(ISNUMBER(U282),ROUND(H282*U282,4),"")</x:f>
      </x:c>
      <x:c r="J282" s="16" t="str">
        <x:f>IF(ISNUMBER(I282),I282,"")</x:f>
      </x:c>
      <x:c r="K282" s="17" t="str">
        <x:f>IF(AND(ISNUMBER(Q282),ISNUMBER(R282),Q282&gt;R282),"GDP超出基准，待核查",IF(ISNUMBER(I282),"按GDP规则计算","待核验，暂不生成区县报价"))</x:f>
        <x:v>待核验，暂不生成区县报价</x:v>
      </x:c>
      <x:c r="L282" s="7" t="str">
        <x:v>尚未取得同年份、同口径的区县GDP和同城最高值依据；不自动套用城市或主城区系数</x:v>
      </x:c>
      <x:c r="M282" s="15" t="str"/>
      <x:c r="N282" s="15"/>
      <x:c r="O282" s="15" t="str"/>
      <x:c r="P282" s="15" t="str"/>
      <x:c r="Q282" s="14"/>
      <x:c r="R282" s="14"/>
      <x:c r="S282" s="18" t="str">
        <x:f>IF(AND(ISNUMBER(Q282),ISNUMBER(R282),Q282&gt;0,R282&gt;0,Q282&lt;=R282,ISNUMBER(N282),N282=V282,P282&lt;&gt;"",P282=AB282,M282&lt;&gt;"",W282&lt;&gt;"",Z282&lt;&gt;"",AA282&lt;&gt;"",H282&gt;0,H282&lt;=1,X282="是",Y282="是"),Q282/R282,"")</x:f>
      </x:c>
      <x:c r="T282" s="17" t="str">
        <x:f>IF(ISNUMBER(S282),IF(S282&gt;=$AE$3,"经济一档",IF(S282&gt;=$AE$4,"经济二档","经济三档")),"待数据")</x:f>
        <x:v>待数据</x:v>
      </x:c>
      <x:c r="U282" s="16" t="str">
        <x:f>IF(ISNUMBER(S282),IF(S282&gt;=$AE$3,$AE$5,IF(S282&gt;=$AE$4,$AE$6,$AE$7)),"")</x:f>
      </x:c>
      <x:c r="V282" s="15"/>
      <x:c r="W282" s="15" t="str"/>
      <x:c r="X282" s="15" t="str">
        <x:v>否</x:v>
      </x:c>
      <x:c r="Y282" s="15" t="str">
        <x:v>否</x:v>
      </x:c>
      <x:c r="Z282" s="15" t="str"/>
      <x:c r="AA282" s="15" t="str"/>
      <x:c r="AB282" s="15" t="str"/>
      <x:c r="AC282" s="16" t="str">
        <x:f>IF(ISNUMBER(J282),ROUND(J282*$AE$2,2),"")</x:f>
      </x:c>
    </x:row>
    <x:row r="283" ht="25" customHeight="1">
      <x:c r="A283" s="7" t="str">
        <x:v>14/1407/140721</x:v>
      </x:c>
      <x:c r="B283" s="7" t="str">
        <x:v>山西省</x:v>
      </x:c>
      <x:c r="C283" s="7" t="str">
        <x:v>晋中市</x:v>
      </x:c>
      <x:c r="D283" s="7" t="str">
        <x:v>榆社县</x:v>
      </x:c>
      <x:c r="E283" s="13" t="str">
        <x:v>140721</x:v>
      </x:c>
      <x:c r="F283" s="7" t="str">
        <x:v>行政区县选区</x:v>
      </x:c>
      <x:c r="G283" s="7" t="str">
        <x:v>四线</x:v>
      </x:c>
      <x:c r="H283" s="10" t="n">
        <x:v>0.4</x:v>
      </x:c>
      <x:c r="I283" s="16" t="str">
        <x:f>IF(ISNUMBER(U283),ROUND(H283*U283,4),"")</x:f>
      </x:c>
      <x:c r="J283" s="16" t="str">
        <x:f>IF(ISNUMBER(I283),I283,"")</x:f>
      </x:c>
      <x:c r="K283" s="17" t="str">
        <x:f>IF(AND(ISNUMBER(Q283),ISNUMBER(R283),Q283&gt;R283),"GDP超出基准，待核查",IF(ISNUMBER(I283),"按GDP规则计算","待核验，暂不生成区县报价"))</x:f>
        <x:v>待核验，暂不生成区县报价</x:v>
      </x:c>
      <x:c r="L283" s="7" t="str">
        <x:v>尚未取得同年份、同口径的区县GDP和同城最高值依据；不自动套用城市或主城区系数</x:v>
      </x:c>
      <x:c r="M283" s="15" t="str"/>
      <x:c r="N283" s="15"/>
      <x:c r="O283" s="15" t="str"/>
      <x:c r="P283" s="15" t="str"/>
      <x:c r="Q283" s="14"/>
      <x:c r="R283" s="14"/>
      <x:c r="S283" s="18" t="str">
        <x:f>IF(AND(ISNUMBER(Q283),ISNUMBER(R283),Q283&gt;0,R283&gt;0,Q283&lt;=R283,ISNUMBER(N283),N283=V283,P283&lt;&gt;"",P283=AB283,M283&lt;&gt;"",W283&lt;&gt;"",Z283&lt;&gt;"",AA283&lt;&gt;"",H283&gt;0,H283&lt;=1,X283="是",Y283="是"),Q283/R283,"")</x:f>
      </x:c>
      <x:c r="T283" s="17" t="str">
        <x:f>IF(ISNUMBER(S283),IF(S283&gt;=$AE$3,"经济一档",IF(S283&gt;=$AE$4,"经济二档","经济三档")),"待数据")</x:f>
        <x:v>待数据</x:v>
      </x:c>
      <x:c r="U283" s="16" t="str">
        <x:f>IF(ISNUMBER(S283),IF(S283&gt;=$AE$3,$AE$5,IF(S283&gt;=$AE$4,$AE$6,$AE$7)),"")</x:f>
      </x:c>
      <x:c r="V283" s="15"/>
      <x:c r="W283" s="15" t="str"/>
      <x:c r="X283" s="15" t="str">
        <x:v>否</x:v>
      </x:c>
      <x:c r="Y283" s="15" t="str">
        <x:v>否</x:v>
      </x:c>
      <x:c r="Z283" s="15" t="str"/>
      <x:c r="AA283" s="15" t="str"/>
      <x:c r="AB283" s="15" t="str"/>
      <x:c r="AC283" s="16" t="str">
        <x:f>IF(ISNUMBER(J283),ROUND(J283*$AE$2,2),"")</x:f>
      </x:c>
    </x:row>
    <x:row r="284" ht="25" customHeight="1">
      <x:c r="A284" s="7" t="str">
        <x:v>14/1407/140722</x:v>
      </x:c>
      <x:c r="B284" s="7" t="str">
        <x:v>山西省</x:v>
      </x:c>
      <x:c r="C284" s="7" t="str">
        <x:v>晋中市</x:v>
      </x:c>
      <x:c r="D284" s="7" t="str">
        <x:v>左权县</x:v>
      </x:c>
      <x:c r="E284" s="13" t="str">
        <x:v>140722</x:v>
      </x:c>
      <x:c r="F284" s="7" t="str">
        <x:v>行政区县选区</x:v>
      </x:c>
      <x:c r="G284" s="7" t="str">
        <x:v>四线</x:v>
      </x:c>
      <x:c r="H284" s="10" t="n">
        <x:v>0.4</x:v>
      </x:c>
      <x:c r="I284" s="16" t="str">
        <x:f>IF(ISNUMBER(U284),ROUND(H284*U284,4),"")</x:f>
      </x:c>
      <x:c r="J284" s="16" t="str">
        <x:f>IF(ISNUMBER(I284),I284,"")</x:f>
      </x:c>
      <x:c r="K284" s="17" t="str">
        <x:f>IF(AND(ISNUMBER(Q284),ISNUMBER(R284),Q284&gt;R284),"GDP超出基准，待核查",IF(ISNUMBER(I284),"按GDP规则计算","待核验，暂不生成区县报价"))</x:f>
        <x:v>待核验，暂不生成区县报价</x:v>
      </x:c>
      <x:c r="L284" s="7" t="str">
        <x:v>尚未取得同年份、同口径的区县GDP和同城最高值依据；不自动套用城市或主城区系数</x:v>
      </x:c>
      <x:c r="M284" s="15" t="str"/>
      <x:c r="N284" s="15"/>
      <x:c r="O284" s="15" t="str"/>
      <x:c r="P284" s="15" t="str"/>
      <x:c r="Q284" s="14"/>
      <x:c r="R284" s="14"/>
      <x:c r="S284" s="18" t="str">
        <x:f>IF(AND(ISNUMBER(Q284),ISNUMBER(R284),Q284&gt;0,R284&gt;0,Q284&lt;=R284,ISNUMBER(N284),N284=V284,P284&lt;&gt;"",P284=AB284,M284&lt;&gt;"",W284&lt;&gt;"",Z284&lt;&gt;"",AA284&lt;&gt;"",H284&gt;0,H284&lt;=1,X284="是",Y284="是"),Q284/R284,"")</x:f>
      </x:c>
      <x:c r="T284" s="17" t="str">
        <x:f>IF(ISNUMBER(S284),IF(S284&gt;=$AE$3,"经济一档",IF(S284&gt;=$AE$4,"经济二档","经济三档")),"待数据")</x:f>
        <x:v>待数据</x:v>
      </x:c>
      <x:c r="U284" s="16" t="str">
        <x:f>IF(ISNUMBER(S284),IF(S284&gt;=$AE$3,$AE$5,IF(S284&gt;=$AE$4,$AE$6,$AE$7)),"")</x:f>
      </x:c>
      <x:c r="V284" s="15"/>
      <x:c r="W284" s="15" t="str"/>
      <x:c r="X284" s="15" t="str">
        <x:v>否</x:v>
      </x:c>
      <x:c r="Y284" s="15" t="str">
        <x:v>否</x:v>
      </x:c>
      <x:c r="Z284" s="15" t="str"/>
      <x:c r="AA284" s="15" t="str"/>
      <x:c r="AB284" s="15" t="str"/>
      <x:c r="AC284" s="16" t="str">
        <x:f>IF(ISNUMBER(J284),ROUND(J284*$AE$2,2),"")</x:f>
      </x:c>
    </x:row>
    <x:row r="285" ht="25" customHeight="1">
      <x:c r="A285" s="7" t="str">
        <x:v>14/1407/140723</x:v>
      </x:c>
      <x:c r="B285" s="7" t="str">
        <x:v>山西省</x:v>
      </x:c>
      <x:c r="C285" s="7" t="str">
        <x:v>晋中市</x:v>
      </x:c>
      <x:c r="D285" s="7" t="str">
        <x:v>和顺县</x:v>
      </x:c>
      <x:c r="E285" s="13" t="str">
        <x:v>140723</x:v>
      </x:c>
      <x:c r="F285" s="7" t="str">
        <x:v>行政区县选区</x:v>
      </x:c>
      <x:c r="G285" s="7" t="str">
        <x:v>四线</x:v>
      </x:c>
      <x:c r="H285" s="10" t="n">
        <x:v>0.4</x:v>
      </x:c>
      <x:c r="I285" s="16" t="str">
        <x:f>IF(ISNUMBER(U285),ROUND(H285*U285,4),"")</x:f>
      </x:c>
      <x:c r="J285" s="16" t="str">
        <x:f>IF(ISNUMBER(I285),I285,"")</x:f>
      </x:c>
      <x:c r="K285" s="17" t="str">
        <x:f>IF(AND(ISNUMBER(Q285),ISNUMBER(R285),Q285&gt;R285),"GDP超出基准，待核查",IF(ISNUMBER(I285),"按GDP规则计算","待核验，暂不生成区县报价"))</x:f>
        <x:v>待核验，暂不生成区县报价</x:v>
      </x:c>
      <x:c r="L285" s="7" t="str">
        <x:v>尚未取得同年份、同口径的区县GDP和同城最高值依据；不自动套用城市或主城区系数</x:v>
      </x:c>
      <x:c r="M285" s="15" t="str"/>
      <x:c r="N285" s="15"/>
      <x:c r="O285" s="15" t="str"/>
      <x:c r="P285" s="15" t="str"/>
      <x:c r="Q285" s="14"/>
      <x:c r="R285" s="14"/>
      <x:c r="S285" s="18" t="str">
        <x:f>IF(AND(ISNUMBER(Q285),ISNUMBER(R285),Q285&gt;0,R285&gt;0,Q285&lt;=R285,ISNUMBER(N285),N285=V285,P285&lt;&gt;"",P285=AB285,M285&lt;&gt;"",W285&lt;&gt;"",Z285&lt;&gt;"",AA285&lt;&gt;"",H285&gt;0,H285&lt;=1,X285="是",Y285="是"),Q285/R285,"")</x:f>
      </x:c>
      <x:c r="T285" s="17" t="str">
        <x:f>IF(ISNUMBER(S285),IF(S285&gt;=$AE$3,"经济一档",IF(S285&gt;=$AE$4,"经济二档","经济三档")),"待数据")</x:f>
        <x:v>待数据</x:v>
      </x:c>
      <x:c r="U285" s="16" t="str">
        <x:f>IF(ISNUMBER(S285),IF(S285&gt;=$AE$3,$AE$5,IF(S285&gt;=$AE$4,$AE$6,$AE$7)),"")</x:f>
      </x:c>
      <x:c r="V285" s="15"/>
      <x:c r="W285" s="15" t="str"/>
      <x:c r="X285" s="15" t="str">
        <x:v>否</x:v>
      </x:c>
      <x:c r="Y285" s="15" t="str">
        <x:v>否</x:v>
      </x:c>
      <x:c r="Z285" s="15" t="str"/>
      <x:c r="AA285" s="15" t="str"/>
      <x:c r="AB285" s="15" t="str"/>
      <x:c r="AC285" s="16" t="str">
        <x:f>IF(ISNUMBER(J285),ROUND(J285*$AE$2,2),"")</x:f>
      </x:c>
    </x:row>
    <x:row r="286" ht="25" customHeight="1">
      <x:c r="A286" s="7" t="str">
        <x:v>14/1407/140724</x:v>
      </x:c>
      <x:c r="B286" s="7" t="str">
        <x:v>山西省</x:v>
      </x:c>
      <x:c r="C286" s="7" t="str">
        <x:v>晋中市</x:v>
      </x:c>
      <x:c r="D286" s="7" t="str">
        <x:v>昔阳县</x:v>
      </x:c>
      <x:c r="E286" s="13" t="str">
        <x:v>140724</x:v>
      </x:c>
      <x:c r="F286" s="7" t="str">
        <x:v>行政区县选区</x:v>
      </x:c>
      <x:c r="G286" s="7" t="str">
        <x:v>四线</x:v>
      </x:c>
      <x:c r="H286" s="10" t="n">
        <x:v>0.4</x:v>
      </x:c>
      <x:c r="I286" s="16" t="str">
        <x:f>IF(ISNUMBER(U286),ROUND(H286*U286,4),"")</x:f>
      </x:c>
      <x:c r="J286" s="16" t="str">
        <x:f>IF(ISNUMBER(I286),I286,"")</x:f>
      </x:c>
      <x:c r="K286" s="17" t="str">
        <x:f>IF(AND(ISNUMBER(Q286),ISNUMBER(R286),Q286&gt;R286),"GDP超出基准，待核查",IF(ISNUMBER(I286),"按GDP规则计算","待核验，暂不生成区县报价"))</x:f>
        <x:v>待核验，暂不生成区县报价</x:v>
      </x:c>
      <x:c r="L286" s="7" t="str">
        <x:v>尚未取得同年份、同口径的区县GDP和同城最高值依据；不自动套用城市或主城区系数</x:v>
      </x:c>
      <x:c r="M286" s="15" t="str"/>
      <x:c r="N286" s="15"/>
      <x:c r="O286" s="15" t="str"/>
      <x:c r="P286" s="15" t="str"/>
      <x:c r="Q286" s="14"/>
      <x:c r="R286" s="14"/>
      <x:c r="S286" s="18" t="str">
        <x:f>IF(AND(ISNUMBER(Q286),ISNUMBER(R286),Q286&gt;0,R286&gt;0,Q286&lt;=R286,ISNUMBER(N286),N286=V286,P286&lt;&gt;"",P286=AB286,M286&lt;&gt;"",W286&lt;&gt;"",Z286&lt;&gt;"",AA286&lt;&gt;"",H286&gt;0,H286&lt;=1,X286="是",Y286="是"),Q286/R286,"")</x:f>
      </x:c>
      <x:c r="T286" s="17" t="str">
        <x:f>IF(ISNUMBER(S286),IF(S286&gt;=$AE$3,"经济一档",IF(S286&gt;=$AE$4,"经济二档","经济三档")),"待数据")</x:f>
        <x:v>待数据</x:v>
      </x:c>
      <x:c r="U286" s="16" t="str">
        <x:f>IF(ISNUMBER(S286),IF(S286&gt;=$AE$3,$AE$5,IF(S286&gt;=$AE$4,$AE$6,$AE$7)),"")</x:f>
      </x:c>
      <x:c r="V286" s="15"/>
      <x:c r="W286" s="15" t="str"/>
      <x:c r="X286" s="15" t="str">
        <x:v>否</x:v>
      </x:c>
      <x:c r="Y286" s="15" t="str">
        <x:v>否</x:v>
      </x:c>
      <x:c r="Z286" s="15" t="str"/>
      <x:c r="AA286" s="15" t="str"/>
      <x:c r="AB286" s="15" t="str"/>
      <x:c r="AC286" s="16" t="str">
        <x:f>IF(ISNUMBER(J286),ROUND(J286*$AE$2,2),"")</x:f>
      </x:c>
    </x:row>
    <x:row r="287" ht="25" customHeight="1">
      <x:c r="A287" s="7" t="str">
        <x:v>14/1407/140725</x:v>
      </x:c>
      <x:c r="B287" s="7" t="str">
        <x:v>山西省</x:v>
      </x:c>
      <x:c r="C287" s="7" t="str">
        <x:v>晋中市</x:v>
      </x:c>
      <x:c r="D287" s="7" t="str">
        <x:v>寿阳县</x:v>
      </x:c>
      <x:c r="E287" s="13" t="str">
        <x:v>140725</x:v>
      </x:c>
      <x:c r="F287" s="7" t="str">
        <x:v>行政区县选区</x:v>
      </x:c>
      <x:c r="G287" s="7" t="str">
        <x:v>四线</x:v>
      </x:c>
      <x:c r="H287" s="10" t="n">
        <x:v>0.4</x:v>
      </x:c>
      <x:c r="I287" s="16" t="str">
        <x:f>IF(ISNUMBER(U287),ROUND(H287*U287,4),"")</x:f>
      </x:c>
      <x:c r="J287" s="16" t="str">
        <x:f>IF(ISNUMBER(I287),I287,"")</x:f>
      </x:c>
      <x:c r="K287" s="17" t="str">
        <x:f>IF(AND(ISNUMBER(Q287),ISNUMBER(R287),Q287&gt;R287),"GDP超出基准，待核查",IF(ISNUMBER(I287),"按GDP规则计算","待核验，暂不生成区县报价"))</x:f>
        <x:v>待核验，暂不生成区县报价</x:v>
      </x:c>
      <x:c r="L287" s="7" t="str">
        <x:v>尚未取得同年份、同口径的区县GDP和同城最高值依据；不自动套用城市或主城区系数</x:v>
      </x:c>
      <x:c r="M287" s="15" t="str"/>
      <x:c r="N287" s="15"/>
      <x:c r="O287" s="15" t="str"/>
      <x:c r="P287" s="15" t="str"/>
      <x:c r="Q287" s="14"/>
      <x:c r="R287" s="14"/>
      <x:c r="S287" s="18" t="str">
        <x:f>IF(AND(ISNUMBER(Q287),ISNUMBER(R287),Q287&gt;0,R287&gt;0,Q287&lt;=R287,ISNUMBER(N287),N287=V287,P287&lt;&gt;"",P287=AB287,M287&lt;&gt;"",W287&lt;&gt;"",Z287&lt;&gt;"",AA287&lt;&gt;"",H287&gt;0,H287&lt;=1,X287="是",Y287="是"),Q287/R287,"")</x:f>
      </x:c>
      <x:c r="T287" s="17" t="str">
        <x:f>IF(ISNUMBER(S287),IF(S287&gt;=$AE$3,"经济一档",IF(S287&gt;=$AE$4,"经济二档","经济三档")),"待数据")</x:f>
        <x:v>待数据</x:v>
      </x:c>
      <x:c r="U287" s="16" t="str">
        <x:f>IF(ISNUMBER(S287),IF(S287&gt;=$AE$3,$AE$5,IF(S287&gt;=$AE$4,$AE$6,$AE$7)),"")</x:f>
      </x:c>
      <x:c r="V287" s="15"/>
      <x:c r="W287" s="15" t="str"/>
      <x:c r="X287" s="15" t="str">
        <x:v>否</x:v>
      </x:c>
      <x:c r="Y287" s="15" t="str">
        <x:v>否</x:v>
      </x:c>
      <x:c r="Z287" s="15" t="str"/>
      <x:c r="AA287" s="15" t="str"/>
      <x:c r="AB287" s="15" t="str"/>
      <x:c r="AC287" s="16" t="str">
        <x:f>IF(ISNUMBER(J287),ROUND(J287*$AE$2,2),"")</x:f>
      </x:c>
    </x:row>
    <x:row r="288" ht="25" customHeight="1">
      <x:c r="A288" s="7" t="str">
        <x:v>14/1407/140727</x:v>
      </x:c>
      <x:c r="B288" s="7" t="str">
        <x:v>山西省</x:v>
      </x:c>
      <x:c r="C288" s="7" t="str">
        <x:v>晋中市</x:v>
      </x:c>
      <x:c r="D288" s="7" t="str">
        <x:v>祁县</x:v>
      </x:c>
      <x:c r="E288" s="13" t="str">
        <x:v>140727</x:v>
      </x:c>
      <x:c r="F288" s="7" t="str">
        <x:v>行政区县选区</x:v>
      </x:c>
      <x:c r="G288" s="7" t="str">
        <x:v>四线</x:v>
      </x:c>
      <x:c r="H288" s="10" t="n">
        <x:v>0.4</x:v>
      </x:c>
      <x:c r="I288" s="16" t="str">
        <x:f>IF(ISNUMBER(U288),ROUND(H288*U288,4),"")</x:f>
      </x:c>
      <x:c r="J288" s="16" t="str">
        <x:f>IF(ISNUMBER(I288),I288,"")</x:f>
      </x:c>
      <x:c r="K288" s="17" t="str">
        <x:f>IF(AND(ISNUMBER(Q288),ISNUMBER(R288),Q288&gt;R288),"GDP超出基准，待核查",IF(ISNUMBER(I288),"按GDP规则计算","待核验，暂不生成区县报价"))</x:f>
        <x:v>待核验，暂不生成区县报价</x:v>
      </x:c>
      <x:c r="L288" s="7" t="str">
        <x:v>尚未取得同年份、同口径的区县GDP和同城最高值依据；不自动套用城市或主城区系数</x:v>
      </x:c>
      <x:c r="M288" s="15" t="str"/>
      <x:c r="N288" s="15"/>
      <x:c r="O288" s="15" t="str"/>
      <x:c r="P288" s="15" t="str"/>
      <x:c r="Q288" s="14"/>
      <x:c r="R288" s="14"/>
      <x:c r="S288" s="18" t="str">
        <x:f>IF(AND(ISNUMBER(Q288),ISNUMBER(R288),Q288&gt;0,R288&gt;0,Q288&lt;=R288,ISNUMBER(N288),N288=V288,P288&lt;&gt;"",P288=AB288,M288&lt;&gt;"",W288&lt;&gt;"",Z288&lt;&gt;"",AA288&lt;&gt;"",H288&gt;0,H288&lt;=1,X288="是",Y288="是"),Q288/R288,"")</x:f>
      </x:c>
      <x:c r="T288" s="17" t="str">
        <x:f>IF(ISNUMBER(S288),IF(S288&gt;=$AE$3,"经济一档",IF(S288&gt;=$AE$4,"经济二档","经济三档")),"待数据")</x:f>
        <x:v>待数据</x:v>
      </x:c>
      <x:c r="U288" s="16" t="str">
        <x:f>IF(ISNUMBER(S288),IF(S288&gt;=$AE$3,$AE$5,IF(S288&gt;=$AE$4,$AE$6,$AE$7)),"")</x:f>
      </x:c>
      <x:c r="V288" s="15"/>
      <x:c r="W288" s="15" t="str"/>
      <x:c r="X288" s="15" t="str">
        <x:v>否</x:v>
      </x:c>
      <x:c r="Y288" s="15" t="str">
        <x:v>否</x:v>
      </x:c>
      <x:c r="Z288" s="15" t="str"/>
      <x:c r="AA288" s="15" t="str"/>
      <x:c r="AB288" s="15" t="str"/>
      <x:c r="AC288" s="16" t="str">
        <x:f>IF(ISNUMBER(J288),ROUND(J288*$AE$2,2),"")</x:f>
      </x:c>
    </x:row>
    <x:row r="289" ht="25" customHeight="1">
      <x:c r="A289" s="7" t="str">
        <x:v>14/1407/140728</x:v>
      </x:c>
      <x:c r="B289" s="7" t="str">
        <x:v>山西省</x:v>
      </x:c>
      <x:c r="C289" s="7" t="str">
        <x:v>晋中市</x:v>
      </x:c>
      <x:c r="D289" s="7" t="str">
        <x:v>平遥县</x:v>
      </x:c>
      <x:c r="E289" s="13" t="str">
        <x:v>140728</x:v>
      </x:c>
      <x:c r="F289" s="7" t="str">
        <x:v>行政区县选区</x:v>
      </x:c>
      <x:c r="G289" s="7" t="str">
        <x:v>四线</x:v>
      </x:c>
      <x:c r="H289" s="10" t="n">
        <x:v>0.4</x:v>
      </x:c>
      <x:c r="I289" s="16" t="str">
        <x:f>IF(ISNUMBER(U289),ROUND(H289*U289,4),"")</x:f>
      </x:c>
      <x:c r="J289" s="16" t="str">
        <x:f>IF(ISNUMBER(I289),I289,"")</x:f>
      </x:c>
      <x:c r="K289" s="17" t="str">
        <x:f>IF(AND(ISNUMBER(Q289),ISNUMBER(R289),Q289&gt;R289),"GDP超出基准，待核查",IF(ISNUMBER(I289),"按GDP规则计算","待核验，暂不生成区县报价"))</x:f>
        <x:v>待核验，暂不生成区县报价</x:v>
      </x:c>
      <x:c r="L289" s="7" t="str">
        <x:v>尚未取得同年份、同口径的区县GDP和同城最高值依据；不自动套用城市或主城区系数</x:v>
      </x:c>
      <x:c r="M289" s="15" t="str"/>
      <x:c r="N289" s="15"/>
      <x:c r="O289" s="15" t="str"/>
      <x:c r="P289" s="15" t="str"/>
      <x:c r="Q289" s="14"/>
      <x:c r="R289" s="14"/>
      <x:c r="S289" s="18" t="str">
        <x:f>IF(AND(ISNUMBER(Q289),ISNUMBER(R289),Q289&gt;0,R289&gt;0,Q289&lt;=R289,ISNUMBER(N289),N289=V289,P289&lt;&gt;"",P289=AB289,M289&lt;&gt;"",W289&lt;&gt;"",Z289&lt;&gt;"",AA289&lt;&gt;"",H289&gt;0,H289&lt;=1,X289="是",Y289="是"),Q289/R289,"")</x:f>
      </x:c>
      <x:c r="T289" s="17" t="str">
        <x:f>IF(ISNUMBER(S289),IF(S289&gt;=$AE$3,"经济一档",IF(S289&gt;=$AE$4,"经济二档","经济三档")),"待数据")</x:f>
        <x:v>待数据</x:v>
      </x:c>
      <x:c r="U289" s="16" t="str">
        <x:f>IF(ISNUMBER(S289),IF(S289&gt;=$AE$3,$AE$5,IF(S289&gt;=$AE$4,$AE$6,$AE$7)),"")</x:f>
      </x:c>
      <x:c r="V289" s="15"/>
      <x:c r="W289" s="15" t="str"/>
      <x:c r="X289" s="15" t="str">
        <x:v>否</x:v>
      </x:c>
      <x:c r="Y289" s="15" t="str">
        <x:v>否</x:v>
      </x:c>
      <x:c r="Z289" s="15" t="str"/>
      <x:c r="AA289" s="15" t="str"/>
      <x:c r="AB289" s="15" t="str"/>
      <x:c r="AC289" s="16" t="str">
        <x:f>IF(ISNUMBER(J289),ROUND(J289*$AE$2,2),"")</x:f>
      </x:c>
    </x:row>
    <x:row r="290" ht="25" customHeight="1">
      <x:c r="A290" s="7" t="str">
        <x:v>14/1407/140729</x:v>
      </x:c>
      <x:c r="B290" s="7" t="str">
        <x:v>山西省</x:v>
      </x:c>
      <x:c r="C290" s="7" t="str">
        <x:v>晋中市</x:v>
      </x:c>
      <x:c r="D290" s="7" t="str">
        <x:v>灵石县</x:v>
      </x:c>
      <x:c r="E290" s="13" t="str">
        <x:v>140729</x:v>
      </x:c>
      <x:c r="F290" s="7" t="str">
        <x:v>行政区县选区</x:v>
      </x:c>
      <x:c r="G290" s="7" t="str">
        <x:v>四线</x:v>
      </x:c>
      <x:c r="H290" s="10" t="n">
        <x:v>0.4</x:v>
      </x:c>
      <x:c r="I290" s="16" t="str">
        <x:f>IF(ISNUMBER(U290),ROUND(H290*U290,4),"")</x:f>
      </x:c>
      <x:c r="J290" s="16" t="str">
        <x:f>IF(ISNUMBER(I290),I290,"")</x:f>
      </x:c>
      <x:c r="K290" s="17" t="str">
        <x:f>IF(AND(ISNUMBER(Q290),ISNUMBER(R290),Q290&gt;R290),"GDP超出基准，待核查",IF(ISNUMBER(I290),"按GDP规则计算","待核验，暂不生成区县报价"))</x:f>
        <x:v>待核验，暂不生成区县报价</x:v>
      </x:c>
      <x:c r="L290" s="7" t="str">
        <x:v>尚未取得同年份、同口径的区县GDP和同城最高值依据；不自动套用城市或主城区系数</x:v>
      </x:c>
      <x:c r="M290" s="15" t="str"/>
      <x:c r="N290" s="15"/>
      <x:c r="O290" s="15" t="str"/>
      <x:c r="P290" s="15" t="str"/>
      <x:c r="Q290" s="14"/>
      <x:c r="R290" s="14"/>
      <x:c r="S290" s="18" t="str">
        <x:f>IF(AND(ISNUMBER(Q290),ISNUMBER(R290),Q290&gt;0,R290&gt;0,Q290&lt;=R290,ISNUMBER(N290),N290=V290,P290&lt;&gt;"",P290=AB290,M290&lt;&gt;"",W290&lt;&gt;"",Z290&lt;&gt;"",AA290&lt;&gt;"",H290&gt;0,H290&lt;=1,X290="是",Y290="是"),Q290/R290,"")</x:f>
      </x:c>
      <x:c r="T290" s="17" t="str">
        <x:f>IF(ISNUMBER(S290),IF(S290&gt;=$AE$3,"经济一档",IF(S290&gt;=$AE$4,"经济二档","经济三档")),"待数据")</x:f>
        <x:v>待数据</x:v>
      </x:c>
      <x:c r="U290" s="16" t="str">
        <x:f>IF(ISNUMBER(S290),IF(S290&gt;=$AE$3,$AE$5,IF(S290&gt;=$AE$4,$AE$6,$AE$7)),"")</x:f>
      </x:c>
      <x:c r="V290" s="15"/>
      <x:c r="W290" s="15" t="str"/>
      <x:c r="X290" s="15" t="str">
        <x:v>否</x:v>
      </x:c>
      <x:c r="Y290" s="15" t="str">
        <x:v>否</x:v>
      </x:c>
      <x:c r="Z290" s="15" t="str"/>
      <x:c r="AA290" s="15" t="str"/>
      <x:c r="AB290" s="15" t="str"/>
      <x:c r="AC290" s="16" t="str">
        <x:f>IF(ISNUMBER(J290),ROUND(J290*$AE$2,2),"")</x:f>
      </x:c>
    </x:row>
    <x:row r="291" ht="25" customHeight="1">
      <x:c r="A291" s="7" t="str">
        <x:v>14/1407/140781</x:v>
      </x:c>
      <x:c r="B291" s="7" t="str">
        <x:v>山西省</x:v>
      </x:c>
      <x:c r="C291" s="7" t="str">
        <x:v>晋中市</x:v>
      </x:c>
      <x:c r="D291" s="7" t="str">
        <x:v>介休市</x:v>
      </x:c>
      <x:c r="E291" s="13" t="str">
        <x:v>140781</x:v>
      </x:c>
      <x:c r="F291" s="7" t="str">
        <x:v>行政区县选区</x:v>
      </x:c>
      <x:c r="G291" s="7" t="str">
        <x:v>四线</x:v>
      </x:c>
      <x:c r="H291" s="10" t="n">
        <x:v>0.4</x:v>
      </x:c>
      <x:c r="I291" s="16" t="str">
        <x:f>IF(ISNUMBER(U291),ROUND(H291*U291,4),"")</x:f>
      </x:c>
      <x:c r="J291" s="16" t="str">
        <x:f>IF(ISNUMBER(I291),I291,"")</x:f>
      </x:c>
      <x:c r="K291" s="17" t="str">
        <x:f>IF(AND(ISNUMBER(Q291),ISNUMBER(R291),Q291&gt;R291),"GDP超出基准，待核查",IF(ISNUMBER(I291),"按GDP规则计算","待核验，暂不生成区县报价"))</x:f>
        <x:v>待核验，暂不生成区县报价</x:v>
      </x:c>
      <x:c r="L291" s="7" t="str">
        <x:v>尚未取得同年份、同口径的区县GDP和同城最高值依据；不自动套用城市或主城区系数</x:v>
      </x:c>
      <x:c r="M291" s="15" t="str"/>
      <x:c r="N291" s="15"/>
      <x:c r="O291" s="15" t="str"/>
      <x:c r="P291" s="15" t="str"/>
      <x:c r="Q291" s="14"/>
      <x:c r="R291" s="14"/>
      <x:c r="S291" s="18" t="str">
        <x:f>IF(AND(ISNUMBER(Q291),ISNUMBER(R291),Q291&gt;0,R291&gt;0,Q291&lt;=R291,ISNUMBER(N291),N291=V291,P291&lt;&gt;"",P291=AB291,M291&lt;&gt;"",W291&lt;&gt;"",Z291&lt;&gt;"",AA291&lt;&gt;"",H291&gt;0,H291&lt;=1,X291="是",Y291="是"),Q291/R291,"")</x:f>
      </x:c>
      <x:c r="T291" s="17" t="str">
        <x:f>IF(ISNUMBER(S291),IF(S291&gt;=$AE$3,"经济一档",IF(S291&gt;=$AE$4,"经济二档","经济三档")),"待数据")</x:f>
        <x:v>待数据</x:v>
      </x:c>
      <x:c r="U291" s="16" t="str">
        <x:f>IF(ISNUMBER(S291),IF(S291&gt;=$AE$3,$AE$5,IF(S291&gt;=$AE$4,$AE$6,$AE$7)),"")</x:f>
      </x:c>
      <x:c r="V291" s="15"/>
      <x:c r="W291" s="15" t="str"/>
      <x:c r="X291" s="15" t="str">
        <x:v>否</x:v>
      </x:c>
      <x:c r="Y291" s="15" t="str">
        <x:v>否</x:v>
      </x:c>
      <x:c r="Z291" s="15" t="str"/>
      <x:c r="AA291" s="15" t="str"/>
      <x:c r="AB291" s="15" t="str"/>
      <x:c r="AC291" s="16" t="str">
        <x:f>IF(ISNUMBER(J291),ROUND(J291*$AE$2,2),"")</x:f>
      </x:c>
    </x:row>
    <x:row r="292" ht="25" customHeight="1">
      <x:c r="A292" s="7" t="str">
        <x:v>14/1408/140802</x:v>
      </x:c>
      <x:c r="B292" s="7" t="str">
        <x:v>山西省</x:v>
      </x:c>
      <x:c r="C292" s="7" t="str">
        <x:v>运城市</x:v>
      </x:c>
      <x:c r="D292" s="7" t="str">
        <x:v>盐湖区</x:v>
      </x:c>
      <x:c r="E292" s="13" t="str">
        <x:v>140802</x:v>
      </x:c>
      <x:c r="F292" s="7" t="str">
        <x:v>行政区县选区</x:v>
      </x:c>
      <x:c r="G292" s="7" t="str">
        <x:v>四线</x:v>
      </x:c>
      <x:c r="H292" s="10" t="n">
        <x:v>0.4</x:v>
      </x:c>
      <x:c r="I292" s="16" t="str">
        <x:f>IF(ISNUMBER(U292),ROUND(H292*U292,4),"")</x:f>
      </x:c>
      <x:c r="J292" s="16" t="str">
        <x:f>IF(ISNUMBER(I292),I292,"")</x:f>
      </x:c>
      <x:c r="K292" s="17" t="str">
        <x:f>IF(AND(ISNUMBER(Q292),ISNUMBER(R292),Q292&gt;R292),"GDP超出基准，待核查",IF(ISNUMBER(I292),"按GDP规则计算","待核验，暂不生成区县报价"))</x:f>
        <x:v>待核验，暂不生成区县报价</x:v>
      </x:c>
      <x:c r="L292" s="7" t="str">
        <x:v>尚未取得同年份、同口径的区县GDP和同城最高值依据；不自动套用城市或主城区系数</x:v>
      </x:c>
      <x:c r="M292" s="15" t="str"/>
      <x:c r="N292" s="15"/>
      <x:c r="O292" s="15" t="str"/>
      <x:c r="P292" s="15" t="str"/>
      <x:c r="Q292" s="14"/>
      <x:c r="R292" s="14"/>
      <x:c r="S292" s="18" t="str">
        <x:f>IF(AND(ISNUMBER(Q292),ISNUMBER(R292),Q292&gt;0,R292&gt;0,Q292&lt;=R292,ISNUMBER(N292),N292=V292,P292&lt;&gt;"",P292=AB292,M292&lt;&gt;"",W292&lt;&gt;"",Z292&lt;&gt;"",AA292&lt;&gt;"",H292&gt;0,H292&lt;=1,X292="是",Y292="是"),Q292/R292,"")</x:f>
      </x:c>
      <x:c r="T292" s="17" t="str">
        <x:f>IF(ISNUMBER(S292),IF(S292&gt;=$AE$3,"经济一档",IF(S292&gt;=$AE$4,"经济二档","经济三档")),"待数据")</x:f>
        <x:v>待数据</x:v>
      </x:c>
      <x:c r="U292" s="16" t="str">
        <x:f>IF(ISNUMBER(S292),IF(S292&gt;=$AE$3,$AE$5,IF(S292&gt;=$AE$4,$AE$6,$AE$7)),"")</x:f>
      </x:c>
      <x:c r="V292" s="15"/>
      <x:c r="W292" s="15" t="str"/>
      <x:c r="X292" s="15" t="str">
        <x:v>否</x:v>
      </x:c>
      <x:c r="Y292" s="15" t="str">
        <x:v>否</x:v>
      </x:c>
      <x:c r="Z292" s="15" t="str"/>
      <x:c r="AA292" s="15" t="str"/>
      <x:c r="AB292" s="15" t="str"/>
      <x:c r="AC292" s="16" t="str">
        <x:f>IF(ISNUMBER(J292),ROUND(J292*$AE$2,2),"")</x:f>
      </x:c>
    </x:row>
    <x:row r="293" ht="25" customHeight="1">
      <x:c r="A293" s="7" t="str">
        <x:v>14/1408/140821</x:v>
      </x:c>
      <x:c r="B293" s="7" t="str">
        <x:v>山西省</x:v>
      </x:c>
      <x:c r="C293" s="7" t="str">
        <x:v>运城市</x:v>
      </x:c>
      <x:c r="D293" s="7" t="str">
        <x:v>临猗县</x:v>
      </x:c>
      <x:c r="E293" s="13" t="str">
        <x:v>140821</x:v>
      </x:c>
      <x:c r="F293" s="7" t="str">
        <x:v>行政区县选区</x:v>
      </x:c>
      <x:c r="G293" s="7" t="str">
        <x:v>四线</x:v>
      </x:c>
      <x:c r="H293" s="10" t="n">
        <x:v>0.4</x:v>
      </x:c>
      <x:c r="I293" s="16" t="str">
        <x:f>IF(ISNUMBER(U293),ROUND(H293*U293,4),"")</x:f>
      </x:c>
      <x:c r="J293" s="16" t="str">
        <x:f>IF(ISNUMBER(I293),I293,"")</x:f>
      </x:c>
      <x:c r="K293" s="17" t="str">
        <x:f>IF(AND(ISNUMBER(Q293),ISNUMBER(R293),Q293&gt;R293),"GDP超出基准，待核查",IF(ISNUMBER(I293),"按GDP规则计算","待核验，暂不生成区县报价"))</x:f>
        <x:v>待核验，暂不生成区县报价</x:v>
      </x:c>
      <x:c r="L293" s="7" t="str">
        <x:v>尚未取得同年份、同口径的区县GDP和同城最高值依据；不自动套用城市或主城区系数</x:v>
      </x:c>
      <x:c r="M293" s="15" t="str"/>
      <x:c r="N293" s="15"/>
      <x:c r="O293" s="15" t="str"/>
      <x:c r="P293" s="15" t="str"/>
      <x:c r="Q293" s="14"/>
      <x:c r="R293" s="14"/>
      <x:c r="S293" s="18" t="str">
        <x:f>IF(AND(ISNUMBER(Q293),ISNUMBER(R293),Q293&gt;0,R293&gt;0,Q293&lt;=R293,ISNUMBER(N293),N293=V293,P293&lt;&gt;"",P293=AB293,M293&lt;&gt;"",W293&lt;&gt;"",Z293&lt;&gt;"",AA293&lt;&gt;"",H293&gt;0,H293&lt;=1,X293="是",Y293="是"),Q293/R293,"")</x:f>
      </x:c>
      <x:c r="T293" s="17" t="str">
        <x:f>IF(ISNUMBER(S293),IF(S293&gt;=$AE$3,"经济一档",IF(S293&gt;=$AE$4,"经济二档","经济三档")),"待数据")</x:f>
        <x:v>待数据</x:v>
      </x:c>
      <x:c r="U293" s="16" t="str">
        <x:f>IF(ISNUMBER(S293),IF(S293&gt;=$AE$3,$AE$5,IF(S293&gt;=$AE$4,$AE$6,$AE$7)),"")</x:f>
      </x:c>
      <x:c r="V293" s="15"/>
      <x:c r="W293" s="15" t="str"/>
      <x:c r="X293" s="15" t="str">
        <x:v>否</x:v>
      </x:c>
      <x:c r="Y293" s="15" t="str">
        <x:v>否</x:v>
      </x:c>
      <x:c r="Z293" s="15" t="str"/>
      <x:c r="AA293" s="15" t="str"/>
      <x:c r="AB293" s="15" t="str"/>
      <x:c r="AC293" s="16" t="str">
        <x:f>IF(ISNUMBER(J293),ROUND(J293*$AE$2,2),"")</x:f>
      </x:c>
    </x:row>
    <x:row r="294" ht="25" customHeight="1">
      <x:c r="A294" s="7" t="str">
        <x:v>14/1408/140822</x:v>
      </x:c>
      <x:c r="B294" s="7" t="str">
        <x:v>山西省</x:v>
      </x:c>
      <x:c r="C294" s="7" t="str">
        <x:v>运城市</x:v>
      </x:c>
      <x:c r="D294" s="7" t="str">
        <x:v>万荣县</x:v>
      </x:c>
      <x:c r="E294" s="13" t="str">
        <x:v>140822</x:v>
      </x:c>
      <x:c r="F294" s="7" t="str">
        <x:v>行政区县选区</x:v>
      </x:c>
      <x:c r="G294" s="7" t="str">
        <x:v>四线</x:v>
      </x:c>
      <x:c r="H294" s="10" t="n">
        <x:v>0.4</x:v>
      </x:c>
      <x:c r="I294" s="16" t="str">
        <x:f>IF(ISNUMBER(U294),ROUND(H294*U294,4),"")</x:f>
      </x:c>
      <x:c r="J294" s="16" t="str">
        <x:f>IF(ISNUMBER(I294),I294,"")</x:f>
      </x:c>
      <x:c r="K294" s="17" t="str">
        <x:f>IF(AND(ISNUMBER(Q294),ISNUMBER(R294),Q294&gt;R294),"GDP超出基准，待核查",IF(ISNUMBER(I294),"按GDP规则计算","待核验，暂不生成区县报价"))</x:f>
        <x:v>待核验，暂不生成区县报价</x:v>
      </x:c>
      <x:c r="L294" s="7" t="str">
        <x:v>尚未取得同年份、同口径的区县GDP和同城最高值依据；不自动套用城市或主城区系数</x:v>
      </x:c>
      <x:c r="M294" s="15" t="str"/>
      <x:c r="N294" s="15"/>
      <x:c r="O294" s="15" t="str"/>
      <x:c r="P294" s="15" t="str"/>
      <x:c r="Q294" s="14"/>
      <x:c r="R294" s="14"/>
      <x:c r="S294" s="18" t="str">
        <x:f>IF(AND(ISNUMBER(Q294),ISNUMBER(R294),Q294&gt;0,R294&gt;0,Q294&lt;=R294,ISNUMBER(N294),N294=V294,P294&lt;&gt;"",P294=AB294,M294&lt;&gt;"",W294&lt;&gt;"",Z294&lt;&gt;"",AA294&lt;&gt;"",H294&gt;0,H294&lt;=1,X294="是",Y294="是"),Q294/R294,"")</x:f>
      </x:c>
      <x:c r="T294" s="17" t="str">
        <x:f>IF(ISNUMBER(S294),IF(S294&gt;=$AE$3,"经济一档",IF(S294&gt;=$AE$4,"经济二档","经济三档")),"待数据")</x:f>
        <x:v>待数据</x:v>
      </x:c>
      <x:c r="U294" s="16" t="str">
        <x:f>IF(ISNUMBER(S294),IF(S294&gt;=$AE$3,$AE$5,IF(S294&gt;=$AE$4,$AE$6,$AE$7)),"")</x:f>
      </x:c>
      <x:c r="V294" s="15"/>
      <x:c r="W294" s="15" t="str"/>
      <x:c r="X294" s="15" t="str">
        <x:v>否</x:v>
      </x:c>
      <x:c r="Y294" s="15" t="str">
        <x:v>否</x:v>
      </x:c>
      <x:c r="Z294" s="15" t="str"/>
      <x:c r="AA294" s="15" t="str"/>
      <x:c r="AB294" s="15" t="str"/>
      <x:c r="AC294" s="16" t="str">
        <x:f>IF(ISNUMBER(J294),ROUND(J294*$AE$2,2),"")</x:f>
      </x:c>
    </x:row>
    <x:row r="295" ht="25" customHeight="1">
      <x:c r="A295" s="7" t="str">
        <x:v>14/1408/140823</x:v>
      </x:c>
      <x:c r="B295" s="7" t="str">
        <x:v>山西省</x:v>
      </x:c>
      <x:c r="C295" s="7" t="str">
        <x:v>运城市</x:v>
      </x:c>
      <x:c r="D295" s="7" t="str">
        <x:v>闻喜县</x:v>
      </x:c>
      <x:c r="E295" s="13" t="str">
        <x:v>140823</x:v>
      </x:c>
      <x:c r="F295" s="7" t="str">
        <x:v>行政区县选区</x:v>
      </x:c>
      <x:c r="G295" s="7" t="str">
        <x:v>四线</x:v>
      </x:c>
      <x:c r="H295" s="10" t="n">
        <x:v>0.4</x:v>
      </x:c>
      <x:c r="I295" s="16" t="str">
        <x:f>IF(ISNUMBER(U295),ROUND(H295*U295,4),"")</x:f>
      </x:c>
      <x:c r="J295" s="16" t="str">
        <x:f>IF(ISNUMBER(I295),I295,"")</x:f>
      </x:c>
      <x:c r="K295" s="17" t="str">
        <x:f>IF(AND(ISNUMBER(Q295),ISNUMBER(R295),Q295&gt;R295),"GDP超出基准，待核查",IF(ISNUMBER(I295),"按GDP规则计算","待核验，暂不生成区县报价"))</x:f>
        <x:v>待核验，暂不生成区县报价</x:v>
      </x:c>
      <x:c r="L295" s="7" t="str">
        <x:v>尚未取得同年份、同口径的区县GDP和同城最高值依据；不自动套用城市或主城区系数</x:v>
      </x:c>
      <x:c r="M295" s="15" t="str"/>
      <x:c r="N295" s="15"/>
      <x:c r="O295" s="15" t="str"/>
      <x:c r="P295" s="15" t="str"/>
      <x:c r="Q295" s="14"/>
      <x:c r="R295" s="14"/>
      <x:c r="S295" s="18" t="str">
        <x:f>IF(AND(ISNUMBER(Q295),ISNUMBER(R295),Q295&gt;0,R295&gt;0,Q295&lt;=R295,ISNUMBER(N295),N295=V295,P295&lt;&gt;"",P295=AB295,M295&lt;&gt;"",W295&lt;&gt;"",Z295&lt;&gt;"",AA295&lt;&gt;"",H295&gt;0,H295&lt;=1,X295="是",Y295="是"),Q295/R295,"")</x:f>
      </x:c>
      <x:c r="T295" s="17" t="str">
        <x:f>IF(ISNUMBER(S295),IF(S295&gt;=$AE$3,"经济一档",IF(S295&gt;=$AE$4,"经济二档","经济三档")),"待数据")</x:f>
        <x:v>待数据</x:v>
      </x:c>
      <x:c r="U295" s="16" t="str">
        <x:f>IF(ISNUMBER(S295),IF(S295&gt;=$AE$3,$AE$5,IF(S295&gt;=$AE$4,$AE$6,$AE$7)),"")</x:f>
      </x:c>
      <x:c r="V295" s="15"/>
      <x:c r="W295" s="15" t="str"/>
      <x:c r="X295" s="15" t="str">
        <x:v>否</x:v>
      </x:c>
      <x:c r="Y295" s="15" t="str">
        <x:v>否</x:v>
      </x:c>
      <x:c r="Z295" s="15" t="str"/>
      <x:c r="AA295" s="15" t="str"/>
      <x:c r="AB295" s="15" t="str"/>
      <x:c r="AC295" s="16" t="str">
        <x:f>IF(ISNUMBER(J295),ROUND(J295*$AE$2,2),"")</x:f>
      </x:c>
    </x:row>
    <x:row r="296" ht="25" customHeight="1">
      <x:c r="A296" s="7" t="str">
        <x:v>14/1408/140824</x:v>
      </x:c>
      <x:c r="B296" s="7" t="str">
        <x:v>山西省</x:v>
      </x:c>
      <x:c r="C296" s="7" t="str">
        <x:v>运城市</x:v>
      </x:c>
      <x:c r="D296" s="7" t="str">
        <x:v>稷山县</x:v>
      </x:c>
      <x:c r="E296" s="13" t="str">
        <x:v>140824</x:v>
      </x:c>
      <x:c r="F296" s="7" t="str">
        <x:v>行政区县选区</x:v>
      </x:c>
      <x:c r="G296" s="7" t="str">
        <x:v>四线</x:v>
      </x:c>
      <x:c r="H296" s="10" t="n">
        <x:v>0.4</x:v>
      </x:c>
      <x:c r="I296" s="16" t="str">
        <x:f>IF(ISNUMBER(U296),ROUND(H296*U296,4),"")</x:f>
      </x:c>
      <x:c r="J296" s="16" t="str">
        <x:f>IF(ISNUMBER(I296),I296,"")</x:f>
      </x:c>
      <x:c r="K296" s="17" t="str">
        <x:f>IF(AND(ISNUMBER(Q296),ISNUMBER(R296),Q296&gt;R296),"GDP超出基准，待核查",IF(ISNUMBER(I296),"按GDP规则计算","待核验，暂不生成区县报价"))</x:f>
        <x:v>待核验，暂不生成区县报价</x:v>
      </x:c>
      <x:c r="L296" s="7" t="str">
        <x:v>尚未取得同年份、同口径的区县GDP和同城最高值依据；不自动套用城市或主城区系数</x:v>
      </x:c>
      <x:c r="M296" s="15" t="str"/>
      <x:c r="N296" s="15"/>
      <x:c r="O296" s="15" t="str"/>
      <x:c r="P296" s="15" t="str"/>
      <x:c r="Q296" s="14"/>
      <x:c r="R296" s="14"/>
      <x:c r="S296" s="18" t="str">
        <x:f>IF(AND(ISNUMBER(Q296),ISNUMBER(R296),Q296&gt;0,R296&gt;0,Q296&lt;=R296,ISNUMBER(N296),N296=V296,P296&lt;&gt;"",P296=AB296,M296&lt;&gt;"",W296&lt;&gt;"",Z296&lt;&gt;"",AA296&lt;&gt;"",H296&gt;0,H296&lt;=1,X296="是",Y296="是"),Q296/R296,"")</x:f>
      </x:c>
      <x:c r="T296" s="17" t="str">
        <x:f>IF(ISNUMBER(S296),IF(S296&gt;=$AE$3,"经济一档",IF(S296&gt;=$AE$4,"经济二档","经济三档")),"待数据")</x:f>
        <x:v>待数据</x:v>
      </x:c>
      <x:c r="U296" s="16" t="str">
        <x:f>IF(ISNUMBER(S296),IF(S296&gt;=$AE$3,$AE$5,IF(S296&gt;=$AE$4,$AE$6,$AE$7)),"")</x:f>
      </x:c>
      <x:c r="V296" s="15"/>
      <x:c r="W296" s="15" t="str"/>
      <x:c r="X296" s="15" t="str">
        <x:v>否</x:v>
      </x:c>
      <x:c r="Y296" s="15" t="str">
        <x:v>否</x:v>
      </x:c>
      <x:c r="Z296" s="15" t="str"/>
      <x:c r="AA296" s="15" t="str"/>
      <x:c r="AB296" s="15" t="str"/>
      <x:c r="AC296" s="16" t="str">
        <x:f>IF(ISNUMBER(J296),ROUND(J296*$AE$2,2),"")</x:f>
      </x:c>
    </x:row>
    <x:row r="297" ht="25" customHeight="1">
      <x:c r="A297" s="7" t="str">
        <x:v>14/1408/140825</x:v>
      </x:c>
      <x:c r="B297" s="7" t="str">
        <x:v>山西省</x:v>
      </x:c>
      <x:c r="C297" s="7" t="str">
        <x:v>运城市</x:v>
      </x:c>
      <x:c r="D297" s="7" t="str">
        <x:v>新绛县</x:v>
      </x:c>
      <x:c r="E297" s="13" t="str">
        <x:v>140825</x:v>
      </x:c>
      <x:c r="F297" s="7" t="str">
        <x:v>行政区县选区</x:v>
      </x:c>
      <x:c r="G297" s="7" t="str">
        <x:v>四线</x:v>
      </x:c>
      <x:c r="H297" s="10" t="n">
        <x:v>0.4</x:v>
      </x:c>
      <x:c r="I297" s="16" t="str">
        <x:f>IF(ISNUMBER(U297),ROUND(H297*U297,4),"")</x:f>
      </x:c>
      <x:c r="J297" s="16" t="str">
        <x:f>IF(ISNUMBER(I297),I297,"")</x:f>
      </x:c>
      <x:c r="K297" s="17" t="str">
        <x:f>IF(AND(ISNUMBER(Q297),ISNUMBER(R297),Q297&gt;R297),"GDP超出基准，待核查",IF(ISNUMBER(I297),"按GDP规则计算","待核验，暂不生成区县报价"))</x:f>
        <x:v>待核验，暂不生成区县报价</x:v>
      </x:c>
      <x:c r="L297" s="7" t="str">
        <x:v>尚未取得同年份、同口径的区县GDP和同城最高值依据；不自动套用城市或主城区系数</x:v>
      </x:c>
      <x:c r="M297" s="15" t="str"/>
      <x:c r="N297" s="15"/>
      <x:c r="O297" s="15" t="str"/>
      <x:c r="P297" s="15" t="str"/>
      <x:c r="Q297" s="14"/>
      <x:c r="R297" s="14"/>
      <x:c r="S297" s="18" t="str">
        <x:f>IF(AND(ISNUMBER(Q297),ISNUMBER(R297),Q297&gt;0,R297&gt;0,Q297&lt;=R297,ISNUMBER(N297),N297=V297,P297&lt;&gt;"",P297=AB297,M297&lt;&gt;"",W297&lt;&gt;"",Z297&lt;&gt;"",AA297&lt;&gt;"",H297&gt;0,H297&lt;=1,X297="是",Y297="是"),Q297/R297,"")</x:f>
      </x:c>
      <x:c r="T297" s="17" t="str">
        <x:f>IF(ISNUMBER(S297),IF(S297&gt;=$AE$3,"经济一档",IF(S297&gt;=$AE$4,"经济二档","经济三档")),"待数据")</x:f>
        <x:v>待数据</x:v>
      </x:c>
      <x:c r="U297" s="16" t="str">
        <x:f>IF(ISNUMBER(S297),IF(S297&gt;=$AE$3,$AE$5,IF(S297&gt;=$AE$4,$AE$6,$AE$7)),"")</x:f>
      </x:c>
      <x:c r="V297" s="15"/>
      <x:c r="W297" s="15" t="str"/>
      <x:c r="X297" s="15" t="str">
        <x:v>否</x:v>
      </x:c>
      <x:c r="Y297" s="15" t="str">
        <x:v>否</x:v>
      </x:c>
      <x:c r="Z297" s="15" t="str"/>
      <x:c r="AA297" s="15" t="str"/>
      <x:c r="AB297" s="15" t="str"/>
      <x:c r="AC297" s="16" t="str">
        <x:f>IF(ISNUMBER(J297),ROUND(J297*$AE$2,2),"")</x:f>
      </x:c>
    </x:row>
    <x:row r="298" ht="25" customHeight="1">
      <x:c r="A298" s="7" t="str">
        <x:v>14/1408/140826</x:v>
      </x:c>
      <x:c r="B298" s="7" t="str">
        <x:v>山西省</x:v>
      </x:c>
      <x:c r="C298" s="7" t="str">
        <x:v>运城市</x:v>
      </x:c>
      <x:c r="D298" s="7" t="str">
        <x:v>绛县</x:v>
      </x:c>
      <x:c r="E298" s="13" t="str">
        <x:v>140826</x:v>
      </x:c>
      <x:c r="F298" s="7" t="str">
        <x:v>行政区县选区</x:v>
      </x:c>
      <x:c r="G298" s="7" t="str">
        <x:v>四线</x:v>
      </x:c>
      <x:c r="H298" s="10" t="n">
        <x:v>0.4</x:v>
      </x:c>
      <x:c r="I298" s="16" t="str">
        <x:f>IF(ISNUMBER(U298),ROUND(H298*U298,4),"")</x:f>
      </x:c>
      <x:c r="J298" s="16" t="str">
        <x:f>IF(ISNUMBER(I298),I298,"")</x:f>
      </x:c>
      <x:c r="K298" s="17" t="str">
        <x:f>IF(AND(ISNUMBER(Q298),ISNUMBER(R298),Q298&gt;R298),"GDP超出基准，待核查",IF(ISNUMBER(I298),"按GDP规则计算","待核验，暂不生成区县报价"))</x:f>
        <x:v>待核验，暂不生成区县报价</x:v>
      </x:c>
      <x:c r="L298" s="7" t="str">
        <x:v>尚未取得同年份、同口径的区县GDP和同城最高值依据；不自动套用城市或主城区系数</x:v>
      </x:c>
      <x:c r="M298" s="15" t="str"/>
      <x:c r="N298" s="15"/>
      <x:c r="O298" s="15" t="str"/>
      <x:c r="P298" s="15" t="str"/>
      <x:c r="Q298" s="14"/>
      <x:c r="R298" s="14"/>
      <x:c r="S298" s="18" t="str">
        <x:f>IF(AND(ISNUMBER(Q298),ISNUMBER(R298),Q298&gt;0,R298&gt;0,Q298&lt;=R298,ISNUMBER(N298),N298=V298,P298&lt;&gt;"",P298=AB298,M298&lt;&gt;"",W298&lt;&gt;"",Z298&lt;&gt;"",AA298&lt;&gt;"",H298&gt;0,H298&lt;=1,X298="是",Y298="是"),Q298/R298,"")</x:f>
      </x:c>
      <x:c r="T298" s="17" t="str">
        <x:f>IF(ISNUMBER(S298),IF(S298&gt;=$AE$3,"经济一档",IF(S298&gt;=$AE$4,"经济二档","经济三档")),"待数据")</x:f>
        <x:v>待数据</x:v>
      </x:c>
      <x:c r="U298" s="16" t="str">
        <x:f>IF(ISNUMBER(S298),IF(S298&gt;=$AE$3,$AE$5,IF(S298&gt;=$AE$4,$AE$6,$AE$7)),"")</x:f>
      </x:c>
      <x:c r="V298" s="15"/>
      <x:c r="W298" s="15" t="str"/>
      <x:c r="X298" s="15" t="str">
        <x:v>否</x:v>
      </x:c>
      <x:c r="Y298" s="15" t="str">
        <x:v>否</x:v>
      </x:c>
      <x:c r="Z298" s="15" t="str"/>
      <x:c r="AA298" s="15" t="str"/>
      <x:c r="AB298" s="15" t="str"/>
      <x:c r="AC298" s="16" t="str">
        <x:f>IF(ISNUMBER(J298),ROUND(J298*$AE$2,2),"")</x:f>
      </x:c>
    </x:row>
    <x:row r="299" ht="25" customHeight="1">
      <x:c r="A299" s="7" t="str">
        <x:v>14/1408/140827</x:v>
      </x:c>
      <x:c r="B299" s="7" t="str">
        <x:v>山西省</x:v>
      </x:c>
      <x:c r="C299" s="7" t="str">
        <x:v>运城市</x:v>
      </x:c>
      <x:c r="D299" s="7" t="str">
        <x:v>垣曲县</x:v>
      </x:c>
      <x:c r="E299" s="13" t="str">
        <x:v>140827</x:v>
      </x:c>
      <x:c r="F299" s="7" t="str">
        <x:v>行政区县选区</x:v>
      </x:c>
      <x:c r="G299" s="7" t="str">
        <x:v>四线</x:v>
      </x:c>
      <x:c r="H299" s="10" t="n">
        <x:v>0.4</x:v>
      </x:c>
      <x:c r="I299" s="16" t="str">
        <x:f>IF(ISNUMBER(U299),ROUND(H299*U299,4),"")</x:f>
      </x:c>
      <x:c r="J299" s="16" t="str">
        <x:f>IF(ISNUMBER(I299),I299,"")</x:f>
      </x:c>
      <x:c r="K299" s="17" t="str">
        <x:f>IF(AND(ISNUMBER(Q299),ISNUMBER(R299),Q299&gt;R299),"GDP超出基准，待核查",IF(ISNUMBER(I299),"按GDP规则计算","待核验，暂不生成区县报价"))</x:f>
        <x:v>待核验，暂不生成区县报价</x:v>
      </x:c>
      <x:c r="L299" s="7" t="str">
        <x:v>尚未取得同年份、同口径的区县GDP和同城最高值依据；不自动套用城市或主城区系数</x:v>
      </x:c>
      <x:c r="M299" s="15" t="str"/>
      <x:c r="N299" s="15"/>
      <x:c r="O299" s="15" t="str"/>
      <x:c r="P299" s="15" t="str"/>
      <x:c r="Q299" s="14"/>
      <x:c r="R299" s="14"/>
      <x:c r="S299" s="18" t="str">
        <x:f>IF(AND(ISNUMBER(Q299),ISNUMBER(R299),Q299&gt;0,R299&gt;0,Q299&lt;=R299,ISNUMBER(N299),N299=V299,P299&lt;&gt;"",P299=AB299,M299&lt;&gt;"",W299&lt;&gt;"",Z299&lt;&gt;"",AA299&lt;&gt;"",H299&gt;0,H299&lt;=1,X299="是",Y299="是"),Q299/R299,"")</x:f>
      </x:c>
      <x:c r="T299" s="17" t="str">
        <x:f>IF(ISNUMBER(S299),IF(S299&gt;=$AE$3,"经济一档",IF(S299&gt;=$AE$4,"经济二档","经济三档")),"待数据")</x:f>
        <x:v>待数据</x:v>
      </x:c>
      <x:c r="U299" s="16" t="str">
        <x:f>IF(ISNUMBER(S299),IF(S299&gt;=$AE$3,$AE$5,IF(S299&gt;=$AE$4,$AE$6,$AE$7)),"")</x:f>
      </x:c>
      <x:c r="V299" s="15"/>
      <x:c r="W299" s="15" t="str"/>
      <x:c r="X299" s="15" t="str">
        <x:v>否</x:v>
      </x:c>
      <x:c r="Y299" s="15" t="str">
        <x:v>否</x:v>
      </x:c>
      <x:c r="Z299" s="15" t="str"/>
      <x:c r="AA299" s="15" t="str"/>
      <x:c r="AB299" s="15" t="str"/>
      <x:c r="AC299" s="16" t="str">
        <x:f>IF(ISNUMBER(J299),ROUND(J299*$AE$2,2),"")</x:f>
      </x:c>
    </x:row>
    <x:row r="300" ht="25" customHeight="1">
      <x:c r="A300" s="7" t="str">
        <x:v>14/1408/140828</x:v>
      </x:c>
      <x:c r="B300" s="7" t="str">
        <x:v>山西省</x:v>
      </x:c>
      <x:c r="C300" s="7" t="str">
        <x:v>运城市</x:v>
      </x:c>
      <x:c r="D300" s="7" t="str">
        <x:v>夏县</x:v>
      </x:c>
      <x:c r="E300" s="13" t="str">
        <x:v>140828</x:v>
      </x:c>
      <x:c r="F300" s="7" t="str">
        <x:v>行政区县选区</x:v>
      </x:c>
      <x:c r="G300" s="7" t="str">
        <x:v>四线</x:v>
      </x:c>
      <x:c r="H300" s="10" t="n">
        <x:v>0.4</x:v>
      </x:c>
      <x:c r="I300" s="16" t="str">
        <x:f>IF(ISNUMBER(U300),ROUND(H300*U300,4),"")</x:f>
      </x:c>
      <x:c r="J300" s="16" t="str">
        <x:f>IF(ISNUMBER(I300),I300,"")</x:f>
      </x:c>
      <x:c r="K300" s="17" t="str">
        <x:f>IF(AND(ISNUMBER(Q300),ISNUMBER(R300),Q300&gt;R300),"GDP超出基准，待核查",IF(ISNUMBER(I300),"按GDP规则计算","待核验，暂不生成区县报价"))</x:f>
        <x:v>待核验，暂不生成区县报价</x:v>
      </x:c>
      <x:c r="L300" s="7" t="str">
        <x:v>尚未取得同年份、同口径的区县GDP和同城最高值依据；不自动套用城市或主城区系数</x:v>
      </x:c>
      <x:c r="M300" s="15" t="str"/>
      <x:c r="N300" s="15"/>
      <x:c r="O300" s="15" t="str"/>
      <x:c r="P300" s="15" t="str"/>
      <x:c r="Q300" s="14"/>
      <x:c r="R300" s="14"/>
      <x:c r="S300" s="18" t="str">
        <x:f>IF(AND(ISNUMBER(Q300),ISNUMBER(R300),Q300&gt;0,R300&gt;0,Q300&lt;=R300,ISNUMBER(N300),N300=V300,P300&lt;&gt;"",P300=AB300,M300&lt;&gt;"",W300&lt;&gt;"",Z300&lt;&gt;"",AA300&lt;&gt;"",H300&gt;0,H300&lt;=1,X300="是",Y300="是"),Q300/R300,"")</x:f>
      </x:c>
      <x:c r="T300" s="17" t="str">
        <x:f>IF(ISNUMBER(S300),IF(S300&gt;=$AE$3,"经济一档",IF(S300&gt;=$AE$4,"经济二档","经济三档")),"待数据")</x:f>
        <x:v>待数据</x:v>
      </x:c>
      <x:c r="U300" s="16" t="str">
        <x:f>IF(ISNUMBER(S300),IF(S300&gt;=$AE$3,$AE$5,IF(S300&gt;=$AE$4,$AE$6,$AE$7)),"")</x:f>
      </x:c>
      <x:c r="V300" s="15"/>
      <x:c r="W300" s="15" t="str"/>
      <x:c r="X300" s="15" t="str">
        <x:v>否</x:v>
      </x:c>
      <x:c r="Y300" s="15" t="str">
        <x:v>否</x:v>
      </x:c>
      <x:c r="Z300" s="15" t="str"/>
      <x:c r="AA300" s="15" t="str"/>
      <x:c r="AB300" s="15" t="str"/>
      <x:c r="AC300" s="16" t="str">
        <x:f>IF(ISNUMBER(J300),ROUND(J300*$AE$2,2),"")</x:f>
      </x:c>
    </x:row>
    <x:row r="301" ht="25" customHeight="1">
      <x:c r="A301" s="7" t="str">
        <x:v>14/1408/140829</x:v>
      </x:c>
      <x:c r="B301" s="7" t="str">
        <x:v>山西省</x:v>
      </x:c>
      <x:c r="C301" s="7" t="str">
        <x:v>运城市</x:v>
      </x:c>
      <x:c r="D301" s="7" t="str">
        <x:v>平陆县</x:v>
      </x:c>
      <x:c r="E301" s="13" t="str">
        <x:v>140829</x:v>
      </x:c>
      <x:c r="F301" s="7" t="str">
        <x:v>行政区县选区</x:v>
      </x:c>
      <x:c r="G301" s="7" t="str">
        <x:v>四线</x:v>
      </x:c>
      <x:c r="H301" s="10" t="n">
        <x:v>0.4</x:v>
      </x:c>
      <x:c r="I301" s="16" t="str">
        <x:f>IF(ISNUMBER(U301),ROUND(H301*U301,4),"")</x:f>
      </x:c>
      <x:c r="J301" s="16" t="str">
        <x:f>IF(ISNUMBER(I301),I301,"")</x:f>
      </x:c>
      <x:c r="K301" s="17" t="str">
        <x:f>IF(AND(ISNUMBER(Q301),ISNUMBER(R301),Q301&gt;R301),"GDP超出基准，待核查",IF(ISNUMBER(I301),"按GDP规则计算","待核验，暂不生成区县报价"))</x:f>
        <x:v>待核验，暂不生成区县报价</x:v>
      </x:c>
      <x:c r="L301" s="7" t="str">
        <x:v>尚未取得同年份、同口径的区县GDP和同城最高值依据；不自动套用城市或主城区系数</x:v>
      </x:c>
      <x:c r="M301" s="15" t="str"/>
      <x:c r="N301" s="15"/>
      <x:c r="O301" s="15" t="str"/>
      <x:c r="P301" s="15" t="str"/>
      <x:c r="Q301" s="14"/>
      <x:c r="R301" s="14"/>
      <x:c r="S301" s="18" t="str">
        <x:f>IF(AND(ISNUMBER(Q301),ISNUMBER(R301),Q301&gt;0,R301&gt;0,Q301&lt;=R301,ISNUMBER(N301),N301=V301,P301&lt;&gt;"",P301=AB301,M301&lt;&gt;"",W301&lt;&gt;"",Z301&lt;&gt;"",AA301&lt;&gt;"",H301&gt;0,H301&lt;=1,X301="是",Y301="是"),Q301/R301,"")</x:f>
      </x:c>
      <x:c r="T301" s="17" t="str">
        <x:f>IF(ISNUMBER(S301),IF(S301&gt;=$AE$3,"经济一档",IF(S301&gt;=$AE$4,"经济二档","经济三档")),"待数据")</x:f>
        <x:v>待数据</x:v>
      </x:c>
      <x:c r="U301" s="16" t="str">
        <x:f>IF(ISNUMBER(S301),IF(S301&gt;=$AE$3,$AE$5,IF(S301&gt;=$AE$4,$AE$6,$AE$7)),"")</x:f>
      </x:c>
      <x:c r="V301" s="15"/>
      <x:c r="W301" s="15" t="str"/>
      <x:c r="X301" s="15" t="str">
        <x:v>否</x:v>
      </x:c>
      <x:c r="Y301" s="15" t="str">
        <x:v>否</x:v>
      </x:c>
      <x:c r="Z301" s="15" t="str"/>
      <x:c r="AA301" s="15" t="str"/>
      <x:c r="AB301" s="15" t="str"/>
      <x:c r="AC301" s="16" t="str">
        <x:f>IF(ISNUMBER(J301),ROUND(J301*$AE$2,2),"")</x:f>
      </x:c>
    </x:row>
    <x:row r="302" ht="25" customHeight="1">
      <x:c r="A302" s="7" t="str">
        <x:v>14/1408/140830</x:v>
      </x:c>
      <x:c r="B302" s="7" t="str">
        <x:v>山西省</x:v>
      </x:c>
      <x:c r="C302" s="7" t="str">
        <x:v>运城市</x:v>
      </x:c>
      <x:c r="D302" s="7" t="str">
        <x:v>芮城县</x:v>
      </x:c>
      <x:c r="E302" s="13" t="str">
        <x:v>140830</x:v>
      </x:c>
      <x:c r="F302" s="7" t="str">
        <x:v>行政区县选区</x:v>
      </x:c>
      <x:c r="G302" s="7" t="str">
        <x:v>四线</x:v>
      </x:c>
      <x:c r="H302" s="10" t="n">
        <x:v>0.4</x:v>
      </x:c>
      <x:c r="I302" s="16" t="str">
        <x:f>IF(ISNUMBER(U302),ROUND(H302*U302,4),"")</x:f>
      </x:c>
      <x:c r="J302" s="16" t="str">
        <x:f>IF(ISNUMBER(I302),I302,"")</x:f>
      </x:c>
      <x:c r="K302" s="17" t="str">
        <x:f>IF(AND(ISNUMBER(Q302),ISNUMBER(R302),Q302&gt;R302),"GDP超出基准，待核查",IF(ISNUMBER(I302),"按GDP规则计算","待核验，暂不生成区县报价"))</x:f>
        <x:v>待核验，暂不生成区县报价</x:v>
      </x:c>
      <x:c r="L302" s="7" t="str">
        <x:v>尚未取得同年份、同口径的区县GDP和同城最高值依据；不自动套用城市或主城区系数</x:v>
      </x:c>
      <x:c r="M302" s="15" t="str"/>
      <x:c r="N302" s="15"/>
      <x:c r="O302" s="15" t="str"/>
      <x:c r="P302" s="15" t="str"/>
      <x:c r="Q302" s="14"/>
      <x:c r="R302" s="14"/>
      <x:c r="S302" s="18" t="str">
        <x:f>IF(AND(ISNUMBER(Q302),ISNUMBER(R302),Q302&gt;0,R302&gt;0,Q302&lt;=R302,ISNUMBER(N302),N302=V302,P302&lt;&gt;"",P302=AB302,M302&lt;&gt;"",W302&lt;&gt;"",Z302&lt;&gt;"",AA302&lt;&gt;"",H302&gt;0,H302&lt;=1,X302="是",Y302="是"),Q302/R302,"")</x:f>
      </x:c>
      <x:c r="T302" s="17" t="str">
        <x:f>IF(ISNUMBER(S302),IF(S302&gt;=$AE$3,"经济一档",IF(S302&gt;=$AE$4,"经济二档","经济三档")),"待数据")</x:f>
        <x:v>待数据</x:v>
      </x:c>
      <x:c r="U302" s="16" t="str">
        <x:f>IF(ISNUMBER(S302),IF(S302&gt;=$AE$3,$AE$5,IF(S302&gt;=$AE$4,$AE$6,$AE$7)),"")</x:f>
      </x:c>
      <x:c r="V302" s="15"/>
      <x:c r="W302" s="15" t="str"/>
      <x:c r="X302" s="15" t="str">
        <x:v>否</x:v>
      </x:c>
      <x:c r="Y302" s="15" t="str">
        <x:v>否</x:v>
      </x:c>
      <x:c r="Z302" s="15" t="str"/>
      <x:c r="AA302" s="15" t="str"/>
      <x:c r="AB302" s="15" t="str"/>
      <x:c r="AC302" s="16" t="str">
        <x:f>IF(ISNUMBER(J302),ROUND(J302*$AE$2,2),"")</x:f>
      </x:c>
    </x:row>
    <x:row r="303" ht="25" customHeight="1">
      <x:c r="A303" s="7" t="str">
        <x:v>14/1408/140881</x:v>
      </x:c>
      <x:c r="B303" s="7" t="str">
        <x:v>山西省</x:v>
      </x:c>
      <x:c r="C303" s="7" t="str">
        <x:v>运城市</x:v>
      </x:c>
      <x:c r="D303" s="7" t="str">
        <x:v>永济市</x:v>
      </x:c>
      <x:c r="E303" s="13" t="str">
        <x:v>140881</x:v>
      </x:c>
      <x:c r="F303" s="7" t="str">
        <x:v>行政区县选区</x:v>
      </x:c>
      <x:c r="G303" s="7" t="str">
        <x:v>四线</x:v>
      </x:c>
      <x:c r="H303" s="10" t="n">
        <x:v>0.4</x:v>
      </x:c>
      <x:c r="I303" s="16" t="str">
        <x:f>IF(ISNUMBER(U303),ROUND(H303*U303,4),"")</x:f>
      </x:c>
      <x:c r="J303" s="16" t="str">
        <x:f>IF(ISNUMBER(I303),I303,"")</x:f>
      </x:c>
      <x:c r="K303" s="17" t="str">
        <x:f>IF(AND(ISNUMBER(Q303),ISNUMBER(R303),Q303&gt;R303),"GDP超出基准，待核查",IF(ISNUMBER(I303),"按GDP规则计算","待核验，暂不生成区县报价"))</x:f>
        <x:v>待核验，暂不生成区县报价</x:v>
      </x:c>
      <x:c r="L303" s="7" t="str">
        <x:v>尚未取得同年份、同口径的区县GDP和同城最高值依据；不自动套用城市或主城区系数</x:v>
      </x:c>
      <x:c r="M303" s="15" t="str"/>
      <x:c r="N303" s="15"/>
      <x:c r="O303" s="15" t="str"/>
      <x:c r="P303" s="15" t="str"/>
      <x:c r="Q303" s="14"/>
      <x:c r="R303" s="14"/>
      <x:c r="S303" s="18" t="str">
        <x:f>IF(AND(ISNUMBER(Q303),ISNUMBER(R303),Q303&gt;0,R303&gt;0,Q303&lt;=R303,ISNUMBER(N303),N303=V303,P303&lt;&gt;"",P303=AB303,M303&lt;&gt;"",W303&lt;&gt;"",Z303&lt;&gt;"",AA303&lt;&gt;"",H303&gt;0,H303&lt;=1,X303="是",Y303="是"),Q303/R303,"")</x:f>
      </x:c>
      <x:c r="T303" s="17" t="str">
        <x:f>IF(ISNUMBER(S303),IF(S303&gt;=$AE$3,"经济一档",IF(S303&gt;=$AE$4,"经济二档","经济三档")),"待数据")</x:f>
        <x:v>待数据</x:v>
      </x:c>
      <x:c r="U303" s="16" t="str">
        <x:f>IF(ISNUMBER(S303),IF(S303&gt;=$AE$3,$AE$5,IF(S303&gt;=$AE$4,$AE$6,$AE$7)),"")</x:f>
      </x:c>
      <x:c r="V303" s="15"/>
      <x:c r="W303" s="15" t="str"/>
      <x:c r="X303" s="15" t="str">
        <x:v>否</x:v>
      </x:c>
      <x:c r="Y303" s="15" t="str">
        <x:v>否</x:v>
      </x:c>
      <x:c r="Z303" s="15" t="str"/>
      <x:c r="AA303" s="15" t="str"/>
      <x:c r="AB303" s="15" t="str"/>
      <x:c r="AC303" s="16" t="str">
        <x:f>IF(ISNUMBER(J303),ROUND(J303*$AE$2,2),"")</x:f>
      </x:c>
    </x:row>
    <x:row r="304" ht="25" customHeight="1">
      <x:c r="A304" s="7" t="str">
        <x:v>14/1408/140882</x:v>
      </x:c>
      <x:c r="B304" s="7" t="str">
        <x:v>山西省</x:v>
      </x:c>
      <x:c r="C304" s="7" t="str">
        <x:v>运城市</x:v>
      </x:c>
      <x:c r="D304" s="7" t="str">
        <x:v>河津市</x:v>
      </x:c>
      <x:c r="E304" s="13" t="str">
        <x:v>140882</x:v>
      </x:c>
      <x:c r="F304" s="7" t="str">
        <x:v>行政区县选区</x:v>
      </x:c>
      <x:c r="G304" s="7" t="str">
        <x:v>四线</x:v>
      </x:c>
      <x:c r="H304" s="10" t="n">
        <x:v>0.4</x:v>
      </x:c>
      <x:c r="I304" s="16" t="str">
        <x:f>IF(ISNUMBER(U304),ROUND(H304*U304,4),"")</x:f>
      </x:c>
      <x:c r="J304" s="16" t="str">
        <x:f>IF(ISNUMBER(I304),I304,"")</x:f>
      </x:c>
      <x:c r="K304" s="17" t="str">
        <x:f>IF(AND(ISNUMBER(Q304),ISNUMBER(R304),Q304&gt;R304),"GDP超出基准，待核查",IF(ISNUMBER(I304),"按GDP规则计算","待核验，暂不生成区县报价"))</x:f>
        <x:v>待核验，暂不生成区县报价</x:v>
      </x:c>
      <x:c r="L304" s="7" t="str">
        <x:v>尚未取得同年份、同口径的区县GDP和同城最高值依据；不自动套用城市或主城区系数</x:v>
      </x:c>
      <x:c r="M304" s="15" t="str"/>
      <x:c r="N304" s="15"/>
      <x:c r="O304" s="15" t="str"/>
      <x:c r="P304" s="15" t="str"/>
      <x:c r="Q304" s="14"/>
      <x:c r="R304" s="14"/>
      <x:c r="S304" s="18" t="str">
        <x:f>IF(AND(ISNUMBER(Q304),ISNUMBER(R304),Q304&gt;0,R304&gt;0,Q304&lt;=R304,ISNUMBER(N304),N304=V304,P304&lt;&gt;"",P304=AB304,M304&lt;&gt;"",W304&lt;&gt;"",Z304&lt;&gt;"",AA304&lt;&gt;"",H304&gt;0,H304&lt;=1,X304="是",Y304="是"),Q304/R304,"")</x:f>
      </x:c>
      <x:c r="T304" s="17" t="str">
        <x:f>IF(ISNUMBER(S304),IF(S304&gt;=$AE$3,"经济一档",IF(S304&gt;=$AE$4,"经济二档","经济三档")),"待数据")</x:f>
        <x:v>待数据</x:v>
      </x:c>
      <x:c r="U304" s="16" t="str">
        <x:f>IF(ISNUMBER(S304),IF(S304&gt;=$AE$3,$AE$5,IF(S304&gt;=$AE$4,$AE$6,$AE$7)),"")</x:f>
      </x:c>
      <x:c r="V304" s="15"/>
      <x:c r="W304" s="15" t="str"/>
      <x:c r="X304" s="15" t="str">
        <x:v>否</x:v>
      </x:c>
      <x:c r="Y304" s="15" t="str">
        <x:v>否</x:v>
      </x:c>
      <x:c r="Z304" s="15" t="str"/>
      <x:c r="AA304" s="15" t="str"/>
      <x:c r="AB304" s="15" t="str"/>
      <x:c r="AC304" s="16" t="str">
        <x:f>IF(ISNUMBER(J304),ROUND(J304*$AE$2,2),"")</x:f>
      </x:c>
    </x:row>
    <x:row r="305" ht="25" customHeight="1">
      <x:c r="A305" s="7" t="str">
        <x:v>14/1409/140902</x:v>
      </x:c>
      <x:c r="B305" s="7" t="str">
        <x:v>山西省</x:v>
      </x:c>
      <x:c r="C305" s="7" t="str">
        <x:v>忻州市</x:v>
      </x:c>
      <x:c r="D305" s="7" t="str">
        <x:v>忻府区</x:v>
      </x:c>
      <x:c r="E305" s="13" t="str">
        <x:v>140902</x:v>
      </x:c>
      <x:c r="F305" s="7" t="str">
        <x:v>行政区县选区</x:v>
      </x:c>
      <x:c r="G305" s="7" t="str">
        <x:v>其他</x:v>
      </x:c>
      <x:c r="H305" s="10" t="n">
        <x:v>0.2</x:v>
      </x:c>
      <x:c r="I305" s="16" t="str">
        <x:f>IF(ISNUMBER(U305),ROUND(H305*U305,4),"")</x:f>
      </x:c>
      <x:c r="J305" s="16" t="str">
        <x:f>IF(ISNUMBER(I305),I305,"")</x:f>
      </x:c>
      <x:c r="K305" s="17" t="str">
        <x:f>IF(AND(ISNUMBER(Q305),ISNUMBER(R305),Q305&gt;R305),"GDP超出基准，待核查",IF(ISNUMBER(I305),"按GDP规则计算","待核验，暂不生成区县报价"))</x:f>
        <x:v>待核验，暂不生成区县报价</x:v>
      </x:c>
      <x:c r="L305" s="7" t="str">
        <x:v>尚未取得同年份、同口径的区县GDP和同城最高值依据；不自动套用城市或主城区系数</x:v>
      </x:c>
      <x:c r="M305" s="15" t="str"/>
      <x:c r="N305" s="15"/>
      <x:c r="O305" s="15" t="str"/>
      <x:c r="P305" s="15" t="str"/>
      <x:c r="Q305" s="14"/>
      <x:c r="R305" s="14"/>
      <x:c r="S305" s="18" t="str">
        <x:f>IF(AND(ISNUMBER(Q305),ISNUMBER(R305),Q305&gt;0,R305&gt;0,Q305&lt;=R305,ISNUMBER(N305),N305=V305,P305&lt;&gt;"",P305=AB305,M305&lt;&gt;"",W305&lt;&gt;"",Z305&lt;&gt;"",AA305&lt;&gt;"",H305&gt;0,H305&lt;=1,X305="是",Y305="是"),Q305/R305,"")</x:f>
      </x:c>
      <x:c r="T305" s="17" t="str">
        <x:f>IF(ISNUMBER(S305),IF(S305&gt;=$AE$3,"经济一档",IF(S305&gt;=$AE$4,"经济二档","经济三档")),"待数据")</x:f>
        <x:v>待数据</x:v>
      </x:c>
      <x:c r="U305" s="16" t="str">
        <x:f>IF(ISNUMBER(S305),IF(S305&gt;=$AE$3,$AE$5,IF(S305&gt;=$AE$4,$AE$6,$AE$7)),"")</x:f>
      </x:c>
      <x:c r="V305" s="15"/>
      <x:c r="W305" s="15" t="str"/>
      <x:c r="X305" s="15" t="str">
        <x:v>否</x:v>
      </x:c>
      <x:c r="Y305" s="15" t="str">
        <x:v>否</x:v>
      </x:c>
      <x:c r="Z305" s="15" t="str"/>
      <x:c r="AA305" s="15" t="str"/>
      <x:c r="AB305" s="15" t="str"/>
      <x:c r="AC305" s="16" t="str">
        <x:f>IF(ISNUMBER(J305),ROUND(J305*$AE$2,2),"")</x:f>
      </x:c>
    </x:row>
    <x:row r="306" ht="25" customHeight="1">
      <x:c r="A306" s="7" t="str">
        <x:v>14/1409/140921</x:v>
      </x:c>
      <x:c r="B306" s="7" t="str">
        <x:v>山西省</x:v>
      </x:c>
      <x:c r="C306" s="7" t="str">
        <x:v>忻州市</x:v>
      </x:c>
      <x:c r="D306" s="7" t="str">
        <x:v>定襄县</x:v>
      </x:c>
      <x:c r="E306" s="13" t="str">
        <x:v>140921</x:v>
      </x:c>
      <x:c r="F306" s="7" t="str">
        <x:v>行政区县选区</x:v>
      </x:c>
      <x:c r="G306" s="7" t="str">
        <x:v>其他</x:v>
      </x:c>
      <x:c r="H306" s="10" t="n">
        <x:v>0.2</x:v>
      </x:c>
      <x:c r="I306" s="16" t="str">
        <x:f>IF(ISNUMBER(U306),ROUND(H306*U306,4),"")</x:f>
      </x:c>
      <x:c r="J306" s="16" t="str">
        <x:f>IF(ISNUMBER(I306),I306,"")</x:f>
      </x:c>
      <x:c r="K306" s="17" t="str">
        <x:f>IF(AND(ISNUMBER(Q306),ISNUMBER(R306),Q306&gt;R306),"GDP超出基准，待核查",IF(ISNUMBER(I306),"按GDP规则计算","待核验，暂不生成区县报价"))</x:f>
        <x:v>待核验，暂不生成区县报价</x:v>
      </x:c>
      <x:c r="L306" s="7" t="str">
        <x:v>尚未取得同年份、同口径的区县GDP和同城最高值依据；不自动套用城市或主城区系数</x:v>
      </x:c>
      <x:c r="M306" s="15" t="str"/>
      <x:c r="N306" s="15"/>
      <x:c r="O306" s="15" t="str"/>
      <x:c r="P306" s="15" t="str"/>
      <x:c r="Q306" s="14"/>
      <x:c r="R306" s="14"/>
      <x:c r="S306" s="18" t="str">
        <x:f>IF(AND(ISNUMBER(Q306),ISNUMBER(R306),Q306&gt;0,R306&gt;0,Q306&lt;=R306,ISNUMBER(N306),N306=V306,P306&lt;&gt;"",P306=AB306,M306&lt;&gt;"",W306&lt;&gt;"",Z306&lt;&gt;"",AA306&lt;&gt;"",H306&gt;0,H306&lt;=1,X306="是",Y306="是"),Q306/R306,"")</x:f>
      </x:c>
      <x:c r="T306" s="17" t="str">
        <x:f>IF(ISNUMBER(S306),IF(S306&gt;=$AE$3,"经济一档",IF(S306&gt;=$AE$4,"经济二档","经济三档")),"待数据")</x:f>
        <x:v>待数据</x:v>
      </x:c>
      <x:c r="U306" s="16" t="str">
        <x:f>IF(ISNUMBER(S306),IF(S306&gt;=$AE$3,$AE$5,IF(S306&gt;=$AE$4,$AE$6,$AE$7)),"")</x:f>
      </x:c>
      <x:c r="V306" s="15"/>
      <x:c r="W306" s="15" t="str"/>
      <x:c r="X306" s="15" t="str">
        <x:v>否</x:v>
      </x:c>
      <x:c r="Y306" s="15" t="str">
        <x:v>否</x:v>
      </x:c>
      <x:c r="Z306" s="15" t="str"/>
      <x:c r="AA306" s="15" t="str"/>
      <x:c r="AB306" s="15" t="str"/>
      <x:c r="AC306" s="16" t="str">
        <x:f>IF(ISNUMBER(J306),ROUND(J306*$AE$2,2),"")</x:f>
      </x:c>
    </x:row>
    <x:row r="307" ht="25" customHeight="1">
      <x:c r="A307" s="7" t="str">
        <x:v>14/1409/140922</x:v>
      </x:c>
      <x:c r="B307" s="7" t="str">
        <x:v>山西省</x:v>
      </x:c>
      <x:c r="C307" s="7" t="str">
        <x:v>忻州市</x:v>
      </x:c>
      <x:c r="D307" s="7" t="str">
        <x:v>五台县</x:v>
      </x:c>
      <x:c r="E307" s="13" t="str">
        <x:v>140922</x:v>
      </x:c>
      <x:c r="F307" s="7" t="str">
        <x:v>行政区县选区</x:v>
      </x:c>
      <x:c r="G307" s="7" t="str">
        <x:v>其他</x:v>
      </x:c>
      <x:c r="H307" s="10" t="n">
        <x:v>0.2</x:v>
      </x:c>
      <x:c r="I307" s="16" t="str">
        <x:f>IF(ISNUMBER(U307),ROUND(H307*U307,4),"")</x:f>
      </x:c>
      <x:c r="J307" s="16" t="str">
        <x:f>IF(ISNUMBER(I307),I307,"")</x:f>
      </x:c>
      <x:c r="K307" s="17" t="str">
        <x:f>IF(AND(ISNUMBER(Q307),ISNUMBER(R307),Q307&gt;R307),"GDP超出基准，待核查",IF(ISNUMBER(I307),"按GDP规则计算","待核验，暂不生成区县报价"))</x:f>
        <x:v>待核验，暂不生成区县报价</x:v>
      </x:c>
      <x:c r="L307" s="7" t="str">
        <x:v>尚未取得同年份、同口径的区县GDP和同城最高值依据；不自动套用城市或主城区系数</x:v>
      </x:c>
      <x:c r="M307" s="15" t="str"/>
      <x:c r="N307" s="15"/>
      <x:c r="O307" s="15" t="str"/>
      <x:c r="P307" s="15" t="str"/>
      <x:c r="Q307" s="14"/>
      <x:c r="R307" s="14"/>
      <x:c r="S307" s="18" t="str">
        <x:f>IF(AND(ISNUMBER(Q307),ISNUMBER(R307),Q307&gt;0,R307&gt;0,Q307&lt;=R307,ISNUMBER(N307),N307=V307,P307&lt;&gt;"",P307=AB307,M307&lt;&gt;"",W307&lt;&gt;"",Z307&lt;&gt;"",AA307&lt;&gt;"",H307&gt;0,H307&lt;=1,X307="是",Y307="是"),Q307/R307,"")</x:f>
      </x:c>
      <x:c r="T307" s="17" t="str">
        <x:f>IF(ISNUMBER(S307),IF(S307&gt;=$AE$3,"经济一档",IF(S307&gt;=$AE$4,"经济二档","经济三档")),"待数据")</x:f>
        <x:v>待数据</x:v>
      </x:c>
      <x:c r="U307" s="16" t="str">
        <x:f>IF(ISNUMBER(S307),IF(S307&gt;=$AE$3,$AE$5,IF(S307&gt;=$AE$4,$AE$6,$AE$7)),"")</x:f>
      </x:c>
      <x:c r="V307" s="15"/>
      <x:c r="W307" s="15" t="str"/>
      <x:c r="X307" s="15" t="str">
        <x:v>否</x:v>
      </x:c>
      <x:c r="Y307" s="15" t="str">
        <x:v>否</x:v>
      </x:c>
      <x:c r="Z307" s="15" t="str"/>
      <x:c r="AA307" s="15" t="str"/>
      <x:c r="AB307" s="15" t="str"/>
      <x:c r="AC307" s="16" t="str">
        <x:f>IF(ISNUMBER(J307),ROUND(J307*$AE$2,2),"")</x:f>
      </x:c>
    </x:row>
    <x:row r="308" ht="25" customHeight="1">
      <x:c r="A308" s="7" t="str">
        <x:v>14/1409/140923</x:v>
      </x:c>
      <x:c r="B308" s="7" t="str">
        <x:v>山西省</x:v>
      </x:c>
      <x:c r="C308" s="7" t="str">
        <x:v>忻州市</x:v>
      </x:c>
      <x:c r="D308" s="7" t="str">
        <x:v>代县</x:v>
      </x:c>
      <x:c r="E308" s="13" t="str">
        <x:v>140923</x:v>
      </x:c>
      <x:c r="F308" s="7" t="str">
        <x:v>行政区县选区</x:v>
      </x:c>
      <x:c r="G308" s="7" t="str">
        <x:v>其他</x:v>
      </x:c>
      <x:c r="H308" s="10" t="n">
        <x:v>0.2</x:v>
      </x:c>
      <x:c r="I308" s="16" t="str">
        <x:f>IF(ISNUMBER(U308),ROUND(H308*U308,4),"")</x:f>
      </x:c>
      <x:c r="J308" s="16" t="str">
        <x:f>IF(ISNUMBER(I308),I308,"")</x:f>
      </x:c>
      <x:c r="K308" s="17" t="str">
        <x:f>IF(AND(ISNUMBER(Q308),ISNUMBER(R308),Q308&gt;R308),"GDP超出基准，待核查",IF(ISNUMBER(I308),"按GDP规则计算","待核验，暂不生成区县报价"))</x:f>
        <x:v>待核验，暂不生成区县报价</x:v>
      </x:c>
      <x:c r="L308" s="7" t="str">
        <x:v>尚未取得同年份、同口径的区县GDP和同城最高值依据；不自动套用城市或主城区系数</x:v>
      </x:c>
      <x:c r="M308" s="15" t="str"/>
      <x:c r="N308" s="15"/>
      <x:c r="O308" s="15" t="str"/>
      <x:c r="P308" s="15" t="str"/>
      <x:c r="Q308" s="14"/>
      <x:c r="R308" s="14"/>
      <x:c r="S308" s="18" t="str">
        <x:f>IF(AND(ISNUMBER(Q308),ISNUMBER(R308),Q308&gt;0,R308&gt;0,Q308&lt;=R308,ISNUMBER(N308),N308=V308,P308&lt;&gt;"",P308=AB308,M308&lt;&gt;"",W308&lt;&gt;"",Z308&lt;&gt;"",AA308&lt;&gt;"",H308&gt;0,H308&lt;=1,X308="是",Y308="是"),Q308/R308,"")</x:f>
      </x:c>
      <x:c r="T308" s="17" t="str">
        <x:f>IF(ISNUMBER(S308),IF(S308&gt;=$AE$3,"经济一档",IF(S308&gt;=$AE$4,"经济二档","经济三档")),"待数据")</x:f>
        <x:v>待数据</x:v>
      </x:c>
      <x:c r="U308" s="16" t="str">
        <x:f>IF(ISNUMBER(S308),IF(S308&gt;=$AE$3,$AE$5,IF(S308&gt;=$AE$4,$AE$6,$AE$7)),"")</x:f>
      </x:c>
      <x:c r="V308" s="15"/>
      <x:c r="W308" s="15" t="str"/>
      <x:c r="X308" s="15" t="str">
        <x:v>否</x:v>
      </x:c>
      <x:c r="Y308" s="15" t="str">
        <x:v>否</x:v>
      </x:c>
      <x:c r="Z308" s="15" t="str"/>
      <x:c r="AA308" s="15" t="str"/>
      <x:c r="AB308" s="15" t="str"/>
      <x:c r="AC308" s="16" t="str">
        <x:f>IF(ISNUMBER(J308),ROUND(J308*$AE$2,2),"")</x:f>
      </x:c>
    </x:row>
    <x:row r="309" ht="25" customHeight="1">
      <x:c r="A309" s="7" t="str">
        <x:v>14/1409/140924</x:v>
      </x:c>
      <x:c r="B309" s="7" t="str">
        <x:v>山西省</x:v>
      </x:c>
      <x:c r="C309" s="7" t="str">
        <x:v>忻州市</x:v>
      </x:c>
      <x:c r="D309" s="7" t="str">
        <x:v>繁峙县</x:v>
      </x:c>
      <x:c r="E309" s="13" t="str">
        <x:v>140924</x:v>
      </x:c>
      <x:c r="F309" s="7" t="str">
        <x:v>行政区县选区</x:v>
      </x:c>
      <x:c r="G309" s="7" t="str">
        <x:v>其他</x:v>
      </x:c>
      <x:c r="H309" s="10" t="n">
        <x:v>0.2</x:v>
      </x:c>
      <x:c r="I309" s="16" t="str">
        <x:f>IF(ISNUMBER(U309),ROUND(H309*U309,4),"")</x:f>
      </x:c>
      <x:c r="J309" s="16" t="str">
        <x:f>IF(ISNUMBER(I309),I309,"")</x:f>
      </x:c>
      <x:c r="K309" s="17" t="str">
        <x:f>IF(AND(ISNUMBER(Q309),ISNUMBER(R309),Q309&gt;R309),"GDP超出基准，待核查",IF(ISNUMBER(I309),"按GDP规则计算","待核验，暂不生成区县报价"))</x:f>
        <x:v>待核验，暂不生成区县报价</x:v>
      </x:c>
      <x:c r="L309" s="7" t="str">
        <x:v>尚未取得同年份、同口径的区县GDP和同城最高值依据；不自动套用城市或主城区系数</x:v>
      </x:c>
      <x:c r="M309" s="15" t="str"/>
      <x:c r="N309" s="15"/>
      <x:c r="O309" s="15" t="str"/>
      <x:c r="P309" s="15" t="str"/>
      <x:c r="Q309" s="14"/>
      <x:c r="R309" s="14"/>
      <x:c r="S309" s="18" t="str">
        <x:f>IF(AND(ISNUMBER(Q309),ISNUMBER(R309),Q309&gt;0,R309&gt;0,Q309&lt;=R309,ISNUMBER(N309),N309=V309,P309&lt;&gt;"",P309=AB309,M309&lt;&gt;"",W309&lt;&gt;"",Z309&lt;&gt;"",AA309&lt;&gt;"",H309&gt;0,H309&lt;=1,X309="是",Y309="是"),Q309/R309,"")</x:f>
      </x:c>
      <x:c r="T309" s="17" t="str">
        <x:f>IF(ISNUMBER(S309),IF(S309&gt;=$AE$3,"经济一档",IF(S309&gt;=$AE$4,"经济二档","经济三档")),"待数据")</x:f>
        <x:v>待数据</x:v>
      </x:c>
      <x:c r="U309" s="16" t="str">
        <x:f>IF(ISNUMBER(S309),IF(S309&gt;=$AE$3,$AE$5,IF(S309&gt;=$AE$4,$AE$6,$AE$7)),"")</x:f>
      </x:c>
      <x:c r="V309" s="15"/>
      <x:c r="W309" s="15" t="str"/>
      <x:c r="X309" s="15" t="str">
        <x:v>否</x:v>
      </x:c>
      <x:c r="Y309" s="15" t="str">
        <x:v>否</x:v>
      </x:c>
      <x:c r="Z309" s="15" t="str"/>
      <x:c r="AA309" s="15" t="str"/>
      <x:c r="AB309" s="15" t="str"/>
      <x:c r="AC309" s="16" t="str">
        <x:f>IF(ISNUMBER(J309),ROUND(J309*$AE$2,2),"")</x:f>
      </x:c>
    </x:row>
    <x:row r="310" ht="25" customHeight="1">
      <x:c r="A310" s="7" t="str">
        <x:v>14/1409/140925</x:v>
      </x:c>
      <x:c r="B310" s="7" t="str">
        <x:v>山西省</x:v>
      </x:c>
      <x:c r="C310" s="7" t="str">
        <x:v>忻州市</x:v>
      </x:c>
      <x:c r="D310" s="7" t="str">
        <x:v>宁武县</x:v>
      </x:c>
      <x:c r="E310" s="13" t="str">
        <x:v>140925</x:v>
      </x:c>
      <x:c r="F310" s="7" t="str">
        <x:v>行政区县选区</x:v>
      </x:c>
      <x:c r="G310" s="7" t="str">
        <x:v>其他</x:v>
      </x:c>
      <x:c r="H310" s="10" t="n">
        <x:v>0.2</x:v>
      </x:c>
      <x:c r="I310" s="16" t="str">
        <x:f>IF(ISNUMBER(U310),ROUND(H310*U310,4),"")</x:f>
      </x:c>
      <x:c r="J310" s="16" t="str">
        <x:f>IF(ISNUMBER(I310),I310,"")</x:f>
      </x:c>
      <x:c r="K310" s="17" t="str">
        <x:f>IF(AND(ISNUMBER(Q310),ISNUMBER(R310),Q310&gt;R310),"GDP超出基准，待核查",IF(ISNUMBER(I310),"按GDP规则计算","待核验，暂不生成区县报价"))</x:f>
        <x:v>待核验，暂不生成区县报价</x:v>
      </x:c>
      <x:c r="L310" s="7" t="str">
        <x:v>尚未取得同年份、同口径的区县GDP和同城最高值依据；不自动套用城市或主城区系数</x:v>
      </x:c>
      <x:c r="M310" s="15" t="str"/>
      <x:c r="N310" s="15"/>
      <x:c r="O310" s="15" t="str"/>
      <x:c r="P310" s="15" t="str"/>
      <x:c r="Q310" s="14"/>
      <x:c r="R310" s="14"/>
      <x:c r="S310" s="18" t="str">
        <x:f>IF(AND(ISNUMBER(Q310),ISNUMBER(R310),Q310&gt;0,R310&gt;0,Q310&lt;=R310,ISNUMBER(N310),N310=V310,P310&lt;&gt;"",P310=AB310,M310&lt;&gt;"",W310&lt;&gt;"",Z310&lt;&gt;"",AA310&lt;&gt;"",H310&gt;0,H310&lt;=1,X310="是",Y310="是"),Q310/R310,"")</x:f>
      </x:c>
      <x:c r="T310" s="17" t="str">
        <x:f>IF(ISNUMBER(S310),IF(S310&gt;=$AE$3,"经济一档",IF(S310&gt;=$AE$4,"经济二档","经济三档")),"待数据")</x:f>
        <x:v>待数据</x:v>
      </x:c>
      <x:c r="U310" s="16" t="str">
        <x:f>IF(ISNUMBER(S310),IF(S310&gt;=$AE$3,$AE$5,IF(S310&gt;=$AE$4,$AE$6,$AE$7)),"")</x:f>
      </x:c>
      <x:c r="V310" s="15"/>
      <x:c r="W310" s="15" t="str"/>
      <x:c r="X310" s="15" t="str">
        <x:v>否</x:v>
      </x:c>
      <x:c r="Y310" s="15" t="str">
        <x:v>否</x:v>
      </x:c>
      <x:c r="Z310" s="15" t="str"/>
      <x:c r="AA310" s="15" t="str"/>
      <x:c r="AB310" s="15" t="str"/>
      <x:c r="AC310" s="16" t="str">
        <x:f>IF(ISNUMBER(J310),ROUND(J310*$AE$2,2),"")</x:f>
      </x:c>
    </x:row>
    <x:row r="311" ht="25" customHeight="1">
      <x:c r="A311" s="7" t="str">
        <x:v>14/1409/140926</x:v>
      </x:c>
      <x:c r="B311" s="7" t="str">
        <x:v>山西省</x:v>
      </x:c>
      <x:c r="C311" s="7" t="str">
        <x:v>忻州市</x:v>
      </x:c>
      <x:c r="D311" s="7" t="str">
        <x:v>静乐县</x:v>
      </x:c>
      <x:c r="E311" s="13" t="str">
        <x:v>140926</x:v>
      </x:c>
      <x:c r="F311" s="7" t="str">
        <x:v>行政区县选区</x:v>
      </x:c>
      <x:c r="G311" s="7" t="str">
        <x:v>其他</x:v>
      </x:c>
      <x:c r="H311" s="10" t="n">
        <x:v>0.2</x:v>
      </x:c>
      <x:c r="I311" s="16" t="str">
        <x:f>IF(ISNUMBER(U311),ROUND(H311*U311,4),"")</x:f>
      </x:c>
      <x:c r="J311" s="16" t="str">
        <x:f>IF(ISNUMBER(I311),I311,"")</x:f>
      </x:c>
      <x:c r="K311" s="17" t="str">
        <x:f>IF(AND(ISNUMBER(Q311),ISNUMBER(R311),Q311&gt;R311),"GDP超出基准，待核查",IF(ISNUMBER(I311),"按GDP规则计算","待核验，暂不生成区县报价"))</x:f>
        <x:v>待核验，暂不生成区县报价</x:v>
      </x:c>
      <x:c r="L311" s="7" t="str">
        <x:v>尚未取得同年份、同口径的区县GDP和同城最高值依据；不自动套用城市或主城区系数</x:v>
      </x:c>
      <x:c r="M311" s="15" t="str"/>
      <x:c r="N311" s="15"/>
      <x:c r="O311" s="15" t="str"/>
      <x:c r="P311" s="15" t="str"/>
      <x:c r="Q311" s="14"/>
      <x:c r="R311" s="14"/>
      <x:c r="S311" s="18" t="str">
        <x:f>IF(AND(ISNUMBER(Q311),ISNUMBER(R311),Q311&gt;0,R311&gt;0,Q311&lt;=R311,ISNUMBER(N311),N311=V311,P311&lt;&gt;"",P311=AB311,M311&lt;&gt;"",W311&lt;&gt;"",Z311&lt;&gt;"",AA311&lt;&gt;"",H311&gt;0,H311&lt;=1,X311="是",Y311="是"),Q311/R311,"")</x:f>
      </x:c>
      <x:c r="T311" s="17" t="str">
        <x:f>IF(ISNUMBER(S311),IF(S311&gt;=$AE$3,"经济一档",IF(S311&gt;=$AE$4,"经济二档","经济三档")),"待数据")</x:f>
        <x:v>待数据</x:v>
      </x:c>
      <x:c r="U311" s="16" t="str">
        <x:f>IF(ISNUMBER(S311),IF(S311&gt;=$AE$3,$AE$5,IF(S311&gt;=$AE$4,$AE$6,$AE$7)),"")</x:f>
      </x:c>
      <x:c r="V311" s="15"/>
      <x:c r="W311" s="15" t="str"/>
      <x:c r="X311" s="15" t="str">
        <x:v>否</x:v>
      </x:c>
      <x:c r="Y311" s="15" t="str">
        <x:v>否</x:v>
      </x:c>
      <x:c r="Z311" s="15" t="str"/>
      <x:c r="AA311" s="15" t="str"/>
      <x:c r="AB311" s="15" t="str"/>
      <x:c r="AC311" s="16" t="str">
        <x:f>IF(ISNUMBER(J311),ROUND(J311*$AE$2,2),"")</x:f>
      </x:c>
    </x:row>
    <x:row r="312" ht="25" customHeight="1">
      <x:c r="A312" s="7" t="str">
        <x:v>14/1409/140927</x:v>
      </x:c>
      <x:c r="B312" s="7" t="str">
        <x:v>山西省</x:v>
      </x:c>
      <x:c r="C312" s="7" t="str">
        <x:v>忻州市</x:v>
      </x:c>
      <x:c r="D312" s="7" t="str">
        <x:v>神池县</x:v>
      </x:c>
      <x:c r="E312" s="13" t="str">
        <x:v>140927</x:v>
      </x:c>
      <x:c r="F312" s="7" t="str">
        <x:v>行政区县选区</x:v>
      </x:c>
      <x:c r="G312" s="7" t="str">
        <x:v>其他</x:v>
      </x:c>
      <x:c r="H312" s="10" t="n">
        <x:v>0.2</x:v>
      </x:c>
      <x:c r="I312" s="16" t="str">
        <x:f>IF(ISNUMBER(U312),ROUND(H312*U312,4),"")</x:f>
      </x:c>
      <x:c r="J312" s="16" t="str">
        <x:f>IF(ISNUMBER(I312),I312,"")</x:f>
      </x:c>
      <x:c r="K312" s="17" t="str">
        <x:f>IF(AND(ISNUMBER(Q312),ISNUMBER(R312),Q312&gt;R312),"GDP超出基准，待核查",IF(ISNUMBER(I312),"按GDP规则计算","待核验，暂不生成区县报价"))</x:f>
        <x:v>待核验，暂不生成区县报价</x:v>
      </x:c>
      <x:c r="L312" s="7" t="str">
        <x:v>尚未取得同年份、同口径的区县GDP和同城最高值依据；不自动套用城市或主城区系数</x:v>
      </x:c>
      <x:c r="M312" s="15" t="str"/>
      <x:c r="N312" s="15"/>
      <x:c r="O312" s="15" t="str"/>
      <x:c r="P312" s="15" t="str"/>
      <x:c r="Q312" s="14"/>
      <x:c r="R312" s="14"/>
      <x:c r="S312" s="18" t="str">
        <x:f>IF(AND(ISNUMBER(Q312),ISNUMBER(R312),Q312&gt;0,R312&gt;0,Q312&lt;=R312,ISNUMBER(N312),N312=V312,P312&lt;&gt;"",P312=AB312,M312&lt;&gt;"",W312&lt;&gt;"",Z312&lt;&gt;"",AA312&lt;&gt;"",H312&gt;0,H312&lt;=1,X312="是",Y312="是"),Q312/R312,"")</x:f>
      </x:c>
      <x:c r="T312" s="17" t="str">
        <x:f>IF(ISNUMBER(S312),IF(S312&gt;=$AE$3,"经济一档",IF(S312&gt;=$AE$4,"经济二档","经济三档")),"待数据")</x:f>
        <x:v>待数据</x:v>
      </x:c>
      <x:c r="U312" s="16" t="str">
        <x:f>IF(ISNUMBER(S312),IF(S312&gt;=$AE$3,$AE$5,IF(S312&gt;=$AE$4,$AE$6,$AE$7)),"")</x:f>
      </x:c>
      <x:c r="V312" s="15"/>
      <x:c r="W312" s="15" t="str"/>
      <x:c r="X312" s="15" t="str">
        <x:v>否</x:v>
      </x:c>
      <x:c r="Y312" s="15" t="str">
        <x:v>否</x:v>
      </x:c>
      <x:c r="Z312" s="15" t="str"/>
      <x:c r="AA312" s="15" t="str"/>
      <x:c r="AB312" s="15" t="str"/>
      <x:c r="AC312" s="16" t="str">
        <x:f>IF(ISNUMBER(J312),ROUND(J312*$AE$2,2),"")</x:f>
      </x:c>
    </x:row>
    <x:row r="313" ht="25" customHeight="1">
      <x:c r="A313" s="7" t="str">
        <x:v>14/1409/140928</x:v>
      </x:c>
      <x:c r="B313" s="7" t="str">
        <x:v>山西省</x:v>
      </x:c>
      <x:c r="C313" s="7" t="str">
        <x:v>忻州市</x:v>
      </x:c>
      <x:c r="D313" s="7" t="str">
        <x:v>五寨县</x:v>
      </x:c>
      <x:c r="E313" s="13" t="str">
        <x:v>140928</x:v>
      </x:c>
      <x:c r="F313" s="7" t="str">
        <x:v>行政区县选区</x:v>
      </x:c>
      <x:c r="G313" s="7" t="str">
        <x:v>其他</x:v>
      </x:c>
      <x:c r="H313" s="10" t="n">
        <x:v>0.2</x:v>
      </x:c>
      <x:c r="I313" s="16" t="str">
        <x:f>IF(ISNUMBER(U313),ROUND(H313*U313,4),"")</x:f>
      </x:c>
      <x:c r="J313" s="16" t="str">
        <x:f>IF(ISNUMBER(I313),I313,"")</x:f>
      </x:c>
      <x:c r="K313" s="17" t="str">
        <x:f>IF(AND(ISNUMBER(Q313),ISNUMBER(R313),Q313&gt;R313),"GDP超出基准，待核查",IF(ISNUMBER(I313),"按GDP规则计算","待核验，暂不生成区县报价"))</x:f>
        <x:v>待核验，暂不生成区县报价</x:v>
      </x:c>
      <x:c r="L313" s="7" t="str">
        <x:v>尚未取得同年份、同口径的区县GDP和同城最高值依据；不自动套用城市或主城区系数</x:v>
      </x:c>
      <x:c r="M313" s="15" t="str"/>
      <x:c r="N313" s="15"/>
      <x:c r="O313" s="15" t="str"/>
      <x:c r="P313" s="15" t="str"/>
      <x:c r="Q313" s="14"/>
      <x:c r="R313" s="14"/>
      <x:c r="S313" s="18" t="str">
        <x:f>IF(AND(ISNUMBER(Q313),ISNUMBER(R313),Q313&gt;0,R313&gt;0,Q313&lt;=R313,ISNUMBER(N313),N313=V313,P313&lt;&gt;"",P313=AB313,M313&lt;&gt;"",W313&lt;&gt;"",Z313&lt;&gt;"",AA313&lt;&gt;"",H313&gt;0,H313&lt;=1,X313="是",Y313="是"),Q313/R313,"")</x:f>
      </x:c>
      <x:c r="T313" s="17" t="str">
        <x:f>IF(ISNUMBER(S313),IF(S313&gt;=$AE$3,"经济一档",IF(S313&gt;=$AE$4,"经济二档","经济三档")),"待数据")</x:f>
        <x:v>待数据</x:v>
      </x:c>
      <x:c r="U313" s="16" t="str">
        <x:f>IF(ISNUMBER(S313),IF(S313&gt;=$AE$3,$AE$5,IF(S313&gt;=$AE$4,$AE$6,$AE$7)),"")</x:f>
      </x:c>
      <x:c r="V313" s="15"/>
      <x:c r="W313" s="15" t="str"/>
      <x:c r="X313" s="15" t="str">
        <x:v>否</x:v>
      </x:c>
      <x:c r="Y313" s="15" t="str">
        <x:v>否</x:v>
      </x:c>
      <x:c r="Z313" s="15" t="str"/>
      <x:c r="AA313" s="15" t="str"/>
      <x:c r="AB313" s="15" t="str"/>
      <x:c r="AC313" s="16" t="str">
        <x:f>IF(ISNUMBER(J313),ROUND(J313*$AE$2,2),"")</x:f>
      </x:c>
    </x:row>
    <x:row r="314" ht="25" customHeight="1">
      <x:c r="A314" s="7" t="str">
        <x:v>14/1409/140929</x:v>
      </x:c>
      <x:c r="B314" s="7" t="str">
        <x:v>山西省</x:v>
      </x:c>
      <x:c r="C314" s="7" t="str">
        <x:v>忻州市</x:v>
      </x:c>
      <x:c r="D314" s="7" t="str">
        <x:v>岢岚县</x:v>
      </x:c>
      <x:c r="E314" s="13" t="str">
        <x:v>140929</x:v>
      </x:c>
      <x:c r="F314" s="7" t="str">
        <x:v>行政区县选区</x:v>
      </x:c>
      <x:c r="G314" s="7" t="str">
        <x:v>其他</x:v>
      </x:c>
      <x:c r="H314" s="10" t="n">
        <x:v>0.2</x:v>
      </x:c>
      <x:c r="I314" s="16" t="str">
        <x:f>IF(ISNUMBER(U314),ROUND(H314*U314,4),"")</x:f>
      </x:c>
      <x:c r="J314" s="16" t="str">
        <x:f>IF(ISNUMBER(I314),I314,"")</x:f>
      </x:c>
      <x:c r="K314" s="17" t="str">
        <x:f>IF(AND(ISNUMBER(Q314),ISNUMBER(R314),Q314&gt;R314),"GDP超出基准，待核查",IF(ISNUMBER(I314),"按GDP规则计算","待核验，暂不生成区县报价"))</x:f>
        <x:v>待核验，暂不生成区县报价</x:v>
      </x:c>
      <x:c r="L314" s="7" t="str">
        <x:v>尚未取得同年份、同口径的区县GDP和同城最高值依据；不自动套用城市或主城区系数</x:v>
      </x:c>
      <x:c r="M314" s="15" t="str"/>
      <x:c r="N314" s="15"/>
      <x:c r="O314" s="15" t="str"/>
      <x:c r="P314" s="15" t="str"/>
      <x:c r="Q314" s="14"/>
      <x:c r="R314" s="14"/>
      <x:c r="S314" s="18" t="str">
        <x:f>IF(AND(ISNUMBER(Q314),ISNUMBER(R314),Q314&gt;0,R314&gt;0,Q314&lt;=R314,ISNUMBER(N314),N314=V314,P314&lt;&gt;"",P314=AB314,M314&lt;&gt;"",W314&lt;&gt;"",Z314&lt;&gt;"",AA314&lt;&gt;"",H314&gt;0,H314&lt;=1,X314="是",Y314="是"),Q314/R314,"")</x:f>
      </x:c>
      <x:c r="T314" s="17" t="str">
        <x:f>IF(ISNUMBER(S314),IF(S314&gt;=$AE$3,"经济一档",IF(S314&gt;=$AE$4,"经济二档","经济三档")),"待数据")</x:f>
        <x:v>待数据</x:v>
      </x:c>
      <x:c r="U314" s="16" t="str">
        <x:f>IF(ISNUMBER(S314),IF(S314&gt;=$AE$3,$AE$5,IF(S314&gt;=$AE$4,$AE$6,$AE$7)),"")</x:f>
      </x:c>
      <x:c r="V314" s="15"/>
      <x:c r="W314" s="15" t="str"/>
      <x:c r="X314" s="15" t="str">
        <x:v>否</x:v>
      </x:c>
      <x:c r="Y314" s="15" t="str">
        <x:v>否</x:v>
      </x:c>
      <x:c r="Z314" s="15" t="str"/>
      <x:c r="AA314" s="15" t="str"/>
      <x:c r="AB314" s="15" t="str"/>
      <x:c r="AC314" s="16" t="str">
        <x:f>IF(ISNUMBER(J314),ROUND(J314*$AE$2,2),"")</x:f>
      </x:c>
    </x:row>
    <x:row r="315" ht="25" customHeight="1">
      <x:c r="A315" s="7" t="str">
        <x:v>14/1409/140930</x:v>
      </x:c>
      <x:c r="B315" s="7" t="str">
        <x:v>山西省</x:v>
      </x:c>
      <x:c r="C315" s="7" t="str">
        <x:v>忻州市</x:v>
      </x:c>
      <x:c r="D315" s="7" t="str">
        <x:v>河曲县</x:v>
      </x:c>
      <x:c r="E315" s="13" t="str">
        <x:v>140930</x:v>
      </x:c>
      <x:c r="F315" s="7" t="str">
        <x:v>行政区县选区</x:v>
      </x:c>
      <x:c r="G315" s="7" t="str">
        <x:v>其他</x:v>
      </x:c>
      <x:c r="H315" s="10" t="n">
        <x:v>0.2</x:v>
      </x:c>
      <x:c r="I315" s="16" t="str">
        <x:f>IF(ISNUMBER(U315),ROUND(H315*U315,4),"")</x:f>
      </x:c>
      <x:c r="J315" s="16" t="str">
        <x:f>IF(ISNUMBER(I315),I315,"")</x:f>
      </x:c>
      <x:c r="K315" s="17" t="str">
        <x:f>IF(AND(ISNUMBER(Q315),ISNUMBER(R315),Q315&gt;R315),"GDP超出基准，待核查",IF(ISNUMBER(I315),"按GDP规则计算","待核验，暂不生成区县报价"))</x:f>
        <x:v>待核验，暂不生成区县报价</x:v>
      </x:c>
      <x:c r="L315" s="7" t="str">
        <x:v>尚未取得同年份、同口径的区县GDP和同城最高值依据；不自动套用城市或主城区系数</x:v>
      </x:c>
      <x:c r="M315" s="15" t="str"/>
      <x:c r="N315" s="15"/>
      <x:c r="O315" s="15" t="str"/>
      <x:c r="P315" s="15" t="str"/>
      <x:c r="Q315" s="14"/>
      <x:c r="R315" s="14"/>
      <x:c r="S315" s="18" t="str">
        <x:f>IF(AND(ISNUMBER(Q315),ISNUMBER(R315),Q315&gt;0,R315&gt;0,Q315&lt;=R315,ISNUMBER(N315),N315=V315,P315&lt;&gt;"",P315=AB315,M315&lt;&gt;"",W315&lt;&gt;"",Z315&lt;&gt;"",AA315&lt;&gt;"",H315&gt;0,H315&lt;=1,X315="是",Y315="是"),Q315/R315,"")</x:f>
      </x:c>
      <x:c r="T315" s="17" t="str">
        <x:f>IF(ISNUMBER(S315),IF(S315&gt;=$AE$3,"经济一档",IF(S315&gt;=$AE$4,"经济二档","经济三档")),"待数据")</x:f>
        <x:v>待数据</x:v>
      </x:c>
      <x:c r="U315" s="16" t="str">
        <x:f>IF(ISNUMBER(S315),IF(S315&gt;=$AE$3,$AE$5,IF(S315&gt;=$AE$4,$AE$6,$AE$7)),"")</x:f>
      </x:c>
      <x:c r="V315" s="15"/>
      <x:c r="W315" s="15" t="str"/>
      <x:c r="X315" s="15" t="str">
        <x:v>否</x:v>
      </x:c>
      <x:c r="Y315" s="15" t="str">
        <x:v>否</x:v>
      </x:c>
      <x:c r="Z315" s="15" t="str"/>
      <x:c r="AA315" s="15" t="str"/>
      <x:c r="AB315" s="15" t="str"/>
      <x:c r="AC315" s="16" t="str">
        <x:f>IF(ISNUMBER(J315),ROUND(J315*$AE$2,2),"")</x:f>
      </x:c>
    </x:row>
    <x:row r="316" ht="25" customHeight="1">
      <x:c r="A316" s="7" t="str">
        <x:v>14/1409/140931</x:v>
      </x:c>
      <x:c r="B316" s="7" t="str">
        <x:v>山西省</x:v>
      </x:c>
      <x:c r="C316" s="7" t="str">
        <x:v>忻州市</x:v>
      </x:c>
      <x:c r="D316" s="7" t="str">
        <x:v>保德县</x:v>
      </x:c>
      <x:c r="E316" s="13" t="str">
        <x:v>140931</x:v>
      </x:c>
      <x:c r="F316" s="7" t="str">
        <x:v>行政区县选区</x:v>
      </x:c>
      <x:c r="G316" s="7" t="str">
        <x:v>其他</x:v>
      </x:c>
      <x:c r="H316" s="10" t="n">
        <x:v>0.2</x:v>
      </x:c>
      <x:c r="I316" s="16" t="str">
        <x:f>IF(ISNUMBER(U316),ROUND(H316*U316,4),"")</x:f>
      </x:c>
      <x:c r="J316" s="16" t="str">
        <x:f>IF(ISNUMBER(I316),I316,"")</x:f>
      </x:c>
      <x:c r="K316" s="17" t="str">
        <x:f>IF(AND(ISNUMBER(Q316),ISNUMBER(R316),Q316&gt;R316),"GDP超出基准，待核查",IF(ISNUMBER(I316),"按GDP规则计算","待核验，暂不生成区县报价"))</x:f>
        <x:v>待核验，暂不生成区县报价</x:v>
      </x:c>
      <x:c r="L316" s="7" t="str">
        <x:v>尚未取得同年份、同口径的区县GDP和同城最高值依据；不自动套用城市或主城区系数</x:v>
      </x:c>
      <x:c r="M316" s="15" t="str"/>
      <x:c r="N316" s="15"/>
      <x:c r="O316" s="15" t="str"/>
      <x:c r="P316" s="15" t="str"/>
      <x:c r="Q316" s="14"/>
      <x:c r="R316" s="14"/>
      <x:c r="S316" s="18" t="str">
        <x:f>IF(AND(ISNUMBER(Q316),ISNUMBER(R316),Q316&gt;0,R316&gt;0,Q316&lt;=R316,ISNUMBER(N316),N316=V316,P316&lt;&gt;"",P316=AB316,M316&lt;&gt;"",W316&lt;&gt;"",Z316&lt;&gt;"",AA316&lt;&gt;"",H316&gt;0,H316&lt;=1,X316="是",Y316="是"),Q316/R316,"")</x:f>
      </x:c>
      <x:c r="T316" s="17" t="str">
        <x:f>IF(ISNUMBER(S316),IF(S316&gt;=$AE$3,"经济一档",IF(S316&gt;=$AE$4,"经济二档","经济三档")),"待数据")</x:f>
        <x:v>待数据</x:v>
      </x:c>
      <x:c r="U316" s="16" t="str">
        <x:f>IF(ISNUMBER(S316),IF(S316&gt;=$AE$3,$AE$5,IF(S316&gt;=$AE$4,$AE$6,$AE$7)),"")</x:f>
      </x:c>
      <x:c r="V316" s="15"/>
      <x:c r="W316" s="15" t="str"/>
      <x:c r="X316" s="15" t="str">
        <x:v>否</x:v>
      </x:c>
      <x:c r="Y316" s="15" t="str">
        <x:v>否</x:v>
      </x:c>
      <x:c r="Z316" s="15" t="str"/>
      <x:c r="AA316" s="15" t="str"/>
      <x:c r="AB316" s="15" t="str"/>
      <x:c r="AC316" s="16" t="str">
        <x:f>IF(ISNUMBER(J316),ROUND(J316*$AE$2,2),"")</x:f>
      </x:c>
    </x:row>
    <x:row r="317" ht="25" customHeight="1">
      <x:c r="A317" s="7" t="str">
        <x:v>14/1409/140932</x:v>
      </x:c>
      <x:c r="B317" s="7" t="str">
        <x:v>山西省</x:v>
      </x:c>
      <x:c r="C317" s="7" t="str">
        <x:v>忻州市</x:v>
      </x:c>
      <x:c r="D317" s="7" t="str">
        <x:v>偏关县</x:v>
      </x:c>
      <x:c r="E317" s="13" t="str">
        <x:v>140932</x:v>
      </x:c>
      <x:c r="F317" s="7" t="str">
        <x:v>行政区县选区</x:v>
      </x:c>
      <x:c r="G317" s="7" t="str">
        <x:v>其他</x:v>
      </x:c>
      <x:c r="H317" s="10" t="n">
        <x:v>0.2</x:v>
      </x:c>
      <x:c r="I317" s="16" t="str">
        <x:f>IF(ISNUMBER(U317),ROUND(H317*U317,4),"")</x:f>
      </x:c>
      <x:c r="J317" s="16" t="str">
        <x:f>IF(ISNUMBER(I317),I317,"")</x:f>
      </x:c>
      <x:c r="K317" s="17" t="str">
        <x:f>IF(AND(ISNUMBER(Q317),ISNUMBER(R317),Q317&gt;R317),"GDP超出基准，待核查",IF(ISNUMBER(I317),"按GDP规则计算","待核验，暂不生成区县报价"))</x:f>
        <x:v>待核验，暂不生成区县报价</x:v>
      </x:c>
      <x:c r="L317" s="7" t="str">
        <x:v>尚未取得同年份、同口径的区县GDP和同城最高值依据；不自动套用城市或主城区系数</x:v>
      </x:c>
      <x:c r="M317" s="15" t="str"/>
      <x:c r="N317" s="15"/>
      <x:c r="O317" s="15" t="str"/>
      <x:c r="P317" s="15" t="str"/>
      <x:c r="Q317" s="14"/>
      <x:c r="R317" s="14"/>
      <x:c r="S317" s="18" t="str">
        <x:f>IF(AND(ISNUMBER(Q317),ISNUMBER(R317),Q317&gt;0,R317&gt;0,Q317&lt;=R317,ISNUMBER(N317),N317=V317,P317&lt;&gt;"",P317=AB317,M317&lt;&gt;"",W317&lt;&gt;"",Z317&lt;&gt;"",AA317&lt;&gt;"",H317&gt;0,H317&lt;=1,X317="是",Y317="是"),Q317/R317,"")</x:f>
      </x:c>
      <x:c r="T317" s="17" t="str">
        <x:f>IF(ISNUMBER(S317),IF(S317&gt;=$AE$3,"经济一档",IF(S317&gt;=$AE$4,"经济二档","经济三档")),"待数据")</x:f>
        <x:v>待数据</x:v>
      </x:c>
      <x:c r="U317" s="16" t="str">
        <x:f>IF(ISNUMBER(S317),IF(S317&gt;=$AE$3,$AE$5,IF(S317&gt;=$AE$4,$AE$6,$AE$7)),"")</x:f>
      </x:c>
      <x:c r="V317" s="15"/>
      <x:c r="W317" s="15" t="str"/>
      <x:c r="X317" s="15" t="str">
        <x:v>否</x:v>
      </x:c>
      <x:c r="Y317" s="15" t="str">
        <x:v>否</x:v>
      </x:c>
      <x:c r="Z317" s="15" t="str"/>
      <x:c r="AA317" s="15" t="str"/>
      <x:c r="AB317" s="15" t="str"/>
      <x:c r="AC317" s="16" t="str">
        <x:f>IF(ISNUMBER(J317),ROUND(J317*$AE$2,2),"")</x:f>
      </x:c>
    </x:row>
    <x:row r="318" ht="25" customHeight="1">
      <x:c r="A318" s="7" t="str">
        <x:v>14/1409/140971</x:v>
      </x:c>
      <x:c r="B318" s="7" t="str">
        <x:v>山西省</x:v>
      </x:c>
      <x:c r="C318" s="7" t="str">
        <x:v>忻州市</x:v>
      </x:c>
      <x:c r="D318" s="7" t="str">
        <x:v>五台山风景名胜区</x:v>
      </x:c>
      <x:c r="E318" s="13" t="str">
        <x:v>140971</x:v>
      </x:c>
      <x:c r="F318" s="7" t="str">
        <x:v>功能区或其他统计选区（非行政区县）</x:v>
      </x:c>
      <x:c r="G318" s="7" t="str">
        <x:v>其他</x:v>
      </x:c>
      <x:c r="H318" s="10" t="n">
        <x:v>0.2</x:v>
      </x:c>
      <x:c r="I318" s="16" t="str">
        <x:f>IF(ISNUMBER(U318),ROUND(H318*U318,4),"")</x:f>
      </x:c>
      <x:c r="J318" s="16" t="str">
        <x:f>IF(ISNUMBER(I318),I318,"")</x:f>
      </x:c>
      <x:c r="K318" s="17" t="str">
        <x:f>IF(AND(ISNUMBER(Q318),ISNUMBER(R318),Q318&gt;R318),"GDP超出基准，待核查",IF(ISNUMBER(I318),"按GDP规则计算","待核验，暂不生成区县报价"))</x:f>
        <x:v>待核验，暂不生成区县报价</x:v>
      </x:c>
      <x:c r="L318" s="7" t="str">
        <x:v>尚未取得同年份、同口径的区县GDP和同城最高值依据；不自动套用城市或主城区系数</x:v>
      </x:c>
      <x:c r="M318" s="15" t="str"/>
      <x:c r="N318" s="15"/>
      <x:c r="O318" s="15" t="str"/>
      <x:c r="P318" s="15" t="str"/>
      <x:c r="Q318" s="14"/>
      <x:c r="R318" s="14"/>
      <x:c r="S318" s="18" t="str">
        <x:f>IF(AND(ISNUMBER(Q318),ISNUMBER(R318),Q318&gt;0,R318&gt;0,Q318&lt;=R318,ISNUMBER(N318),N318=V318,P318&lt;&gt;"",P318=AB318,M318&lt;&gt;"",W318&lt;&gt;"",Z318&lt;&gt;"",AA318&lt;&gt;"",H318&gt;0,H318&lt;=1,X318="是",Y318="是"),Q318/R318,"")</x:f>
      </x:c>
      <x:c r="T318" s="17" t="str">
        <x:f>IF(ISNUMBER(S318),IF(S318&gt;=$AE$3,"经济一档",IF(S318&gt;=$AE$4,"经济二档","经济三档")),"待数据")</x:f>
        <x:v>待数据</x:v>
      </x:c>
      <x:c r="U318" s="16" t="str">
        <x:f>IF(ISNUMBER(S318),IF(S318&gt;=$AE$3,$AE$5,IF(S318&gt;=$AE$4,$AE$6,$AE$7)),"")</x:f>
      </x:c>
      <x:c r="V318" s="15"/>
      <x:c r="W318" s="15" t="str"/>
      <x:c r="X318" s="15" t="str">
        <x:v>否</x:v>
      </x:c>
      <x:c r="Y318" s="15" t="str">
        <x:v>否</x:v>
      </x:c>
      <x:c r="Z318" s="15" t="str"/>
      <x:c r="AA318" s="15" t="str"/>
      <x:c r="AB318" s="15" t="str"/>
      <x:c r="AC318" s="16" t="str">
        <x:f>IF(ISNUMBER(J318),ROUND(J318*$AE$2,2),"")</x:f>
      </x:c>
    </x:row>
    <x:row r="319" ht="25" customHeight="1">
      <x:c r="A319" s="7" t="str">
        <x:v>14/1409/140981</x:v>
      </x:c>
      <x:c r="B319" s="7" t="str">
        <x:v>山西省</x:v>
      </x:c>
      <x:c r="C319" s="7" t="str">
        <x:v>忻州市</x:v>
      </x:c>
      <x:c r="D319" s="7" t="str">
        <x:v>原平市</x:v>
      </x:c>
      <x:c r="E319" s="13" t="str">
        <x:v>140981</x:v>
      </x:c>
      <x:c r="F319" s="7" t="str">
        <x:v>行政区县选区</x:v>
      </x:c>
      <x:c r="G319" s="7" t="str">
        <x:v>其他</x:v>
      </x:c>
      <x:c r="H319" s="10" t="n">
        <x:v>0.2</x:v>
      </x:c>
      <x:c r="I319" s="16" t="str">
        <x:f>IF(ISNUMBER(U319),ROUND(H319*U319,4),"")</x:f>
      </x:c>
      <x:c r="J319" s="16" t="str">
        <x:f>IF(ISNUMBER(I319),I319,"")</x:f>
      </x:c>
      <x:c r="K319" s="17" t="str">
        <x:f>IF(AND(ISNUMBER(Q319),ISNUMBER(R319),Q319&gt;R319),"GDP超出基准，待核查",IF(ISNUMBER(I319),"按GDP规则计算","待核验，暂不生成区县报价"))</x:f>
        <x:v>待核验，暂不生成区县报价</x:v>
      </x:c>
      <x:c r="L319" s="7" t="str">
        <x:v>尚未取得同年份、同口径的区县GDP和同城最高值依据；不自动套用城市或主城区系数</x:v>
      </x:c>
      <x:c r="M319" s="15" t="str"/>
      <x:c r="N319" s="15"/>
      <x:c r="O319" s="15" t="str"/>
      <x:c r="P319" s="15" t="str"/>
      <x:c r="Q319" s="14"/>
      <x:c r="R319" s="14"/>
      <x:c r="S319" s="18" t="str">
        <x:f>IF(AND(ISNUMBER(Q319),ISNUMBER(R319),Q319&gt;0,R319&gt;0,Q319&lt;=R319,ISNUMBER(N319),N319=V319,P319&lt;&gt;"",P319=AB319,M319&lt;&gt;"",W319&lt;&gt;"",Z319&lt;&gt;"",AA319&lt;&gt;"",H319&gt;0,H319&lt;=1,X319="是",Y319="是"),Q319/R319,"")</x:f>
      </x:c>
      <x:c r="T319" s="17" t="str">
        <x:f>IF(ISNUMBER(S319),IF(S319&gt;=$AE$3,"经济一档",IF(S319&gt;=$AE$4,"经济二档","经济三档")),"待数据")</x:f>
        <x:v>待数据</x:v>
      </x:c>
      <x:c r="U319" s="16" t="str">
        <x:f>IF(ISNUMBER(S319),IF(S319&gt;=$AE$3,$AE$5,IF(S319&gt;=$AE$4,$AE$6,$AE$7)),"")</x:f>
      </x:c>
      <x:c r="V319" s="15"/>
      <x:c r="W319" s="15" t="str"/>
      <x:c r="X319" s="15" t="str">
        <x:v>否</x:v>
      </x:c>
      <x:c r="Y319" s="15" t="str">
        <x:v>否</x:v>
      </x:c>
      <x:c r="Z319" s="15" t="str"/>
      <x:c r="AA319" s="15" t="str"/>
      <x:c r="AB319" s="15" t="str"/>
      <x:c r="AC319" s="16" t="str">
        <x:f>IF(ISNUMBER(J319),ROUND(J319*$AE$2,2),"")</x:f>
      </x:c>
    </x:row>
    <x:row r="320" ht="25" customHeight="1">
      <x:c r="A320" s="7" t="str">
        <x:v>14/1410/141002</x:v>
      </x:c>
      <x:c r="B320" s="7" t="str">
        <x:v>山西省</x:v>
      </x:c>
      <x:c r="C320" s="7" t="str">
        <x:v>临汾市</x:v>
      </x:c>
      <x:c r="D320" s="7" t="str">
        <x:v>尧都区</x:v>
      </x:c>
      <x:c r="E320" s="13" t="str">
        <x:v>141002</x:v>
      </x:c>
      <x:c r="F320" s="7" t="str">
        <x:v>行政区县选区</x:v>
      </x:c>
      <x:c r="G320" s="7" t="str">
        <x:v>四线</x:v>
      </x:c>
      <x:c r="H320" s="10" t="n">
        <x:v>0.4</x:v>
      </x:c>
      <x:c r="I320" s="16" t="str">
        <x:f>IF(ISNUMBER(U320),ROUND(H320*U320,4),"")</x:f>
      </x:c>
      <x:c r="J320" s="16" t="str">
        <x:f>IF(ISNUMBER(I320),I320,"")</x:f>
      </x:c>
      <x:c r="K320" s="17" t="str">
        <x:f>IF(AND(ISNUMBER(Q320),ISNUMBER(R320),Q320&gt;R320),"GDP超出基准，待核查",IF(ISNUMBER(I320),"按GDP规则计算","待核验，暂不生成区县报价"))</x:f>
        <x:v>待核验，暂不生成区县报价</x:v>
      </x:c>
      <x:c r="L320" s="7" t="str">
        <x:v>尚未取得同年份、同口径的区县GDP和同城最高值依据；不自动套用城市或主城区系数</x:v>
      </x:c>
      <x:c r="M320" s="15" t="str"/>
      <x:c r="N320" s="15"/>
      <x:c r="O320" s="15" t="str"/>
      <x:c r="P320" s="15" t="str"/>
      <x:c r="Q320" s="14"/>
      <x:c r="R320" s="14"/>
      <x:c r="S320" s="18" t="str">
        <x:f>IF(AND(ISNUMBER(Q320),ISNUMBER(R320),Q320&gt;0,R320&gt;0,Q320&lt;=R320,ISNUMBER(N320),N320=V320,P320&lt;&gt;"",P320=AB320,M320&lt;&gt;"",W320&lt;&gt;"",Z320&lt;&gt;"",AA320&lt;&gt;"",H320&gt;0,H320&lt;=1,X320="是",Y320="是"),Q320/R320,"")</x:f>
      </x:c>
      <x:c r="T320" s="17" t="str">
        <x:f>IF(ISNUMBER(S320),IF(S320&gt;=$AE$3,"经济一档",IF(S320&gt;=$AE$4,"经济二档","经济三档")),"待数据")</x:f>
        <x:v>待数据</x:v>
      </x:c>
      <x:c r="U320" s="16" t="str">
        <x:f>IF(ISNUMBER(S320),IF(S320&gt;=$AE$3,$AE$5,IF(S320&gt;=$AE$4,$AE$6,$AE$7)),"")</x:f>
      </x:c>
      <x:c r="V320" s="15"/>
      <x:c r="W320" s="15" t="str"/>
      <x:c r="X320" s="15" t="str">
        <x:v>否</x:v>
      </x:c>
      <x:c r="Y320" s="15" t="str">
        <x:v>否</x:v>
      </x:c>
      <x:c r="Z320" s="15" t="str"/>
      <x:c r="AA320" s="15" t="str"/>
      <x:c r="AB320" s="15" t="str"/>
      <x:c r="AC320" s="16" t="str">
        <x:f>IF(ISNUMBER(J320),ROUND(J320*$AE$2,2),"")</x:f>
      </x:c>
    </x:row>
    <x:row r="321" ht="25" customHeight="1">
      <x:c r="A321" s="7" t="str">
        <x:v>14/1410/141021</x:v>
      </x:c>
      <x:c r="B321" s="7" t="str">
        <x:v>山西省</x:v>
      </x:c>
      <x:c r="C321" s="7" t="str">
        <x:v>临汾市</x:v>
      </x:c>
      <x:c r="D321" s="7" t="str">
        <x:v>曲沃县</x:v>
      </x:c>
      <x:c r="E321" s="13" t="str">
        <x:v>141021</x:v>
      </x:c>
      <x:c r="F321" s="7" t="str">
        <x:v>行政区县选区</x:v>
      </x:c>
      <x:c r="G321" s="7" t="str">
        <x:v>四线</x:v>
      </x:c>
      <x:c r="H321" s="10" t="n">
        <x:v>0.4</x:v>
      </x:c>
      <x:c r="I321" s="16" t="str">
        <x:f>IF(ISNUMBER(U321),ROUND(H321*U321,4),"")</x:f>
      </x:c>
      <x:c r="J321" s="16" t="str">
        <x:f>IF(ISNUMBER(I321),I321,"")</x:f>
      </x:c>
      <x:c r="K321" s="17" t="str">
        <x:f>IF(AND(ISNUMBER(Q321),ISNUMBER(R321),Q321&gt;R321),"GDP超出基准，待核查",IF(ISNUMBER(I321),"按GDP规则计算","待核验，暂不生成区县报价"))</x:f>
        <x:v>待核验，暂不生成区县报价</x:v>
      </x:c>
      <x:c r="L321" s="7" t="str">
        <x:v>尚未取得同年份、同口径的区县GDP和同城最高值依据；不自动套用城市或主城区系数</x:v>
      </x:c>
      <x:c r="M321" s="15" t="str"/>
      <x:c r="N321" s="15"/>
      <x:c r="O321" s="15" t="str"/>
      <x:c r="P321" s="15" t="str"/>
      <x:c r="Q321" s="14"/>
      <x:c r="R321" s="14"/>
      <x:c r="S321" s="18" t="str">
        <x:f>IF(AND(ISNUMBER(Q321),ISNUMBER(R321),Q321&gt;0,R321&gt;0,Q321&lt;=R321,ISNUMBER(N321),N321=V321,P321&lt;&gt;"",P321=AB321,M321&lt;&gt;"",W321&lt;&gt;"",Z321&lt;&gt;"",AA321&lt;&gt;"",H321&gt;0,H321&lt;=1,X321="是",Y321="是"),Q321/R321,"")</x:f>
      </x:c>
      <x:c r="T321" s="17" t="str">
        <x:f>IF(ISNUMBER(S321),IF(S321&gt;=$AE$3,"经济一档",IF(S321&gt;=$AE$4,"经济二档","经济三档")),"待数据")</x:f>
        <x:v>待数据</x:v>
      </x:c>
      <x:c r="U321" s="16" t="str">
        <x:f>IF(ISNUMBER(S321),IF(S321&gt;=$AE$3,$AE$5,IF(S321&gt;=$AE$4,$AE$6,$AE$7)),"")</x:f>
      </x:c>
      <x:c r="V321" s="15"/>
      <x:c r="W321" s="15" t="str"/>
      <x:c r="X321" s="15" t="str">
        <x:v>否</x:v>
      </x:c>
      <x:c r="Y321" s="15" t="str">
        <x:v>否</x:v>
      </x:c>
      <x:c r="Z321" s="15" t="str"/>
      <x:c r="AA321" s="15" t="str"/>
      <x:c r="AB321" s="15" t="str"/>
      <x:c r="AC321" s="16" t="str">
        <x:f>IF(ISNUMBER(J321),ROUND(J321*$AE$2,2),"")</x:f>
      </x:c>
    </x:row>
    <x:row r="322" ht="25" customHeight="1">
      <x:c r="A322" s="7" t="str">
        <x:v>14/1410/141022</x:v>
      </x:c>
      <x:c r="B322" s="7" t="str">
        <x:v>山西省</x:v>
      </x:c>
      <x:c r="C322" s="7" t="str">
        <x:v>临汾市</x:v>
      </x:c>
      <x:c r="D322" s="7" t="str">
        <x:v>翼城县</x:v>
      </x:c>
      <x:c r="E322" s="13" t="str">
        <x:v>141022</x:v>
      </x:c>
      <x:c r="F322" s="7" t="str">
        <x:v>行政区县选区</x:v>
      </x:c>
      <x:c r="G322" s="7" t="str">
        <x:v>四线</x:v>
      </x:c>
      <x:c r="H322" s="10" t="n">
        <x:v>0.4</x:v>
      </x:c>
      <x:c r="I322" s="16" t="str">
        <x:f>IF(ISNUMBER(U322),ROUND(H322*U322,4),"")</x:f>
      </x:c>
      <x:c r="J322" s="16" t="str">
        <x:f>IF(ISNUMBER(I322),I322,"")</x:f>
      </x:c>
      <x:c r="K322" s="17" t="str">
        <x:f>IF(AND(ISNUMBER(Q322),ISNUMBER(R322),Q322&gt;R322),"GDP超出基准，待核查",IF(ISNUMBER(I322),"按GDP规则计算","待核验，暂不生成区县报价"))</x:f>
        <x:v>待核验，暂不生成区县报价</x:v>
      </x:c>
      <x:c r="L322" s="7" t="str">
        <x:v>尚未取得同年份、同口径的区县GDP和同城最高值依据；不自动套用城市或主城区系数</x:v>
      </x:c>
      <x:c r="M322" s="15" t="str"/>
      <x:c r="N322" s="15"/>
      <x:c r="O322" s="15" t="str"/>
      <x:c r="P322" s="15" t="str"/>
      <x:c r="Q322" s="14"/>
      <x:c r="R322" s="14"/>
      <x:c r="S322" s="18" t="str">
        <x:f>IF(AND(ISNUMBER(Q322),ISNUMBER(R322),Q322&gt;0,R322&gt;0,Q322&lt;=R322,ISNUMBER(N322),N322=V322,P322&lt;&gt;"",P322=AB322,M322&lt;&gt;"",W322&lt;&gt;"",Z322&lt;&gt;"",AA322&lt;&gt;"",H322&gt;0,H322&lt;=1,X322="是",Y322="是"),Q322/R322,"")</x:f>
      </x:c>
      <x:c r="T322" s="17" t="str">
        <x:f>IF(ISNUMBER(S322),IF(S322&gt;=$AE$3,"经济一档",IF(S322&gt;=$AE$4,"经济二档","经济三档")),"待数据")</x:f>
        <x:v>待数据</x:v>
      </x:c>
      <x:c r="U322" s="16" t="str">
        <x:f>IF(ISNUMBER(S322),IF(S322&gt;=$AE$3,$AE$5,IF(S322&gt;=$AE$4,$AE$6,$AE$7)),"")</x:f>
      </x:c>
      <x:c r="V322" s="15"/>
      <x:c r="W322" s="15" t="str"/>
      <x:c r="X322" s="15" t="str">
        <x:v>否</x:v>
      </x:c>
      <x:c r="Y322" s="15" t="str">
        <x:v>否</x:v>
      </x:c>
      <x:c r="Z322" s="15" t="str"/>
      <x:c r="AA322" s="15" t="str"/>
      <x:c r="AB322" s="15" t="str"/>
      <x:c r="AC322" s="16" t="str">
        <x:f>IF(ISNUMBER(J322),ROUND(J322*$AE$2,2),"")</x:f>
      </x:c>
    </x:row>
    <x:row r="323" ht="25" customHeight="1">
      <x:c r="A323" s="7" t="str">
        <x:v>14/1410/141023</x:v>
      </x:c>
      <x:c r="B323" s="7" t="str">
        <x:v>山西省</x:v>
      </x:c>
      <x:c r="C323" s="7" t="str">
        <x:v>临汾市</x:v>
      </x:c>
      <x:c r="D323" s="7" t="str">
        <x:v>襄汾县</x:v>
      </x:c>
      <x:c r="E323" s="13" t="str">
        <x:v>141023</x:v>
      </x:c>
      <x:c r="F323" s="7" t="str">
        <x:v>行政区县选区</x:v>
      </x:c>
      <x:c r="G323" s="7" t="str">
        <x:v>四线</x:v>
      </x:c>
      <x:c r="H323" s="10" t="n">
        <x:v>0.4</x:v>
      </x:c>
      <x:c r="I323" s="16" t="str">
        <x:f>IF(ISNUMBER(U323),ROUND(H323*U323,4),"")</x:f>
      </x:c>
      <x:c r="J323" s="16" t="str">
        <x:f>IF(ISNUMBER(I323),I323,"")</x:f>
      </x:c>
      <x:c r="K323" s="17" t="str">
        <x:f>IF(AND(ISNUMBER(Q323),ISNUMBER(R323),Q323&gt;R323),"GDP超出基准，待核查",IF(ISNUMBER(I323),"按GDP规则计算","待核验，暂不生成区县报价"))</x:f>
        <x:v>待核验，暂不生成区县报价</x:v>
      </x:c>
      <x:c r="L323" s="7" t="str">
        <x:v>尚未取得同年份、同口径的区县GDP和同城最高值依据；不自动套用城市或主城区系数</x:v>
      </x:c>
      <x:c r="M323" s="15" t="str"/>
      <x:c r="N323" s="15"/>
      <x:c r="O323" s="15" t="str"/>
      <x:c r="P323" s="15" t="str"/>
      <x:c r="Q323" s="14"/>
      <x:c r="R323" s="14"/>
      <x:c r="S323" s="18" t="str">
        <x:f>IF(AND(ISNUMBER(Q323),ISNUMBER(R323),Q323&gt;0,R323&gt;0,Q323&lt;=R323,ISNUMBER(N323),N323=V323,P323&lt;&gt;"",P323=AB323,M323&lt;&gt;"",W323&lt;&gt;"",Z323&lt;&gt;"",AA323&lt;&gt;"",H323&gt;0,H323&lt;=1,X323="是",Y323="是"),Q323/R323,"")</x:f>
      </x:c>
      <x:c r="T323" s="17" t="str">
        <x:f>IF(ISNUMBER(S323),IF(S323&gt;=$AE$3,"经济一档",IF(S323&gt;=$AE$4,"经济二档","经济三档")),"待数据")</x:f>
        <x:v>待数据</x:v>
      </x:c>
      <x:c r="U323" s="16" t="str">
        <x:f>IF(ISNUMBER(S323),IF(S323&gt;=$AE$3,$AE$5,IF(S323&gt;=$AE$4,$AE$6,$AE$7)),"")</x:f>
      </x:c>
      <x:c r="V323" s="15"/>
      <x:c r="W323" s="15" t="str"/>
      <x:c r="X323" s="15" t="str">
        <x:v>否</x:v>
      </x:c>
      <x:c r="Y323" s="15" t="str">
        <x:v>否</x:v>
      </x:c>
      <x:c r="Z323" s="15" t="str"/>
      <x:c r="AA323" s="15" t="str"/>
      <x:c r="AB323" s="15" t="str"/>
      <x:c r="AC323" s="16" t="str">
        <x:f>IF(ISNUMBER(J323),ROUND(J323*$AE$2,2),"")</x:f>
      </x:c>
    </x:row>
    <x:row r="324" ht="25" customHeight="1">
      <x:c r="A324" s="7" t="str">
        <x:v>14/1410/141024</x:v>
      </x:c>
      <x:c r="B324" s="7" t="str">
        <x:v>山西省</x:v>
      </x:c>
      <x:c r="C324" s="7" t="str">
        <x:v>临汾市</x:v>
      </x:c>
      <x:c r="D324" s="7" t="str">
        <x:v>洪洞县</x:v>
      </x:c>
      <x:c r="E324" s="13" t="str">
        <x:v>141024</x:v>
      </x:c>
      <x:c r="F324" s="7" t="str">
        <x:v>行政区县选区</x:v>
      </x:c>
      <x:c r="G324" s="7" t="str">
        <x:v>四线</x:v>
      </x:c>
      <x:c r="H324" s="10" t="n">
        <x:v>0.4</x:v>
      </x:c>
      <x:c r="I324" s="16" t="str">
        <x:f>IF(ISNUMBER(U324),ROUND(H324*U324,4),"")</x:f>
      </x:c>
      <x:c r="J324" s="16" t="str">
        <x:f>IF(ISNUMBER(I324),I324,"")</x:f>
      </x:c>
      <x:c r="K324" s="17" t="str">
        <x:f>IF(AND(ISNUMBER(Q324),ISNUMBER(R324),Q324&gt;R324),"GDP超出基准，待核查",IF(ISNUMBER(I324),"按GDP规则计算","待核验，暂不生成区县报价"))</x:f>
        <x:v>待核验，暂不生成区县报价</x:v>
      </x:c>
      <x:c r="L324" s="7" t="str">
        <x:v>尚未取得同年份、同口径的区县GDP和同城最高值依据；不自动套用城市或主城区系数</x:v>
      </x:c>
      <x:c r="M324" s="15" t="str"/>
      <x:c r="N324" s="15"/>
      <x:c r="O324" s="15" t="str"/>
      <x:c r="P324" s="15" t="str"/>
      <x:c r="Q324" s="14"/>
      <x:c r="R324" s="14"/>
      <x:c r="S324" s="18" t="str">
        <x:f>IF(AND(ISNUMBER(Q324),ISNUMBER(R324),Q324&gt;0,R324&gt;0,Q324&lt;=R324,ISNUMBER(N324),N324=V324,P324&lt;&gt;"",P324=AB324,M324&lt;&gt;"",W324&lt;&gt;"",Z324&lt;&gt;"",AA324&lt;&gt;"",H324&gt;0,H324&lt;=1,X324="是",Y324="是"),Q324/R324,"")</x:f>
      </x:c>
      <x:c r="T324" s="17" t="str">
        <x:f>IF(ISNUMBER(S324),IF(S324&gt;=$AE$3,"经济一档",IF(S324&gt;=$AE$4,"经济二档","经济三档")),"待数据")</x:f>
        <x:v>待数据</x:v>
      </x:c>
      <x:c r="U324" s="16" t="str">
        <x:f>IF(ISNUMBER(S324),IF(S324&gt;=$AE$3,$AE$5,IF(S324&gt;=$AE$4,$AE$6,$AE$7)),"")</x:f>
      </x:c>
      <x:c r="V324" s="15"/>
      <x:c r="W324" s="15" t="str"/>
      <x:c r="X324" s="15" t="str">
        <x:v>否</x:v>
      </x:c>
      <x:c r="Y324" s="15" t="str">
        <x:v>否</x:v>
      </x:c>
      <x:c r="Z324" s="15" t="str"/>
      <x:c r="AA324" s="15" t="str"/>
      <x:c r="AB324" s="15" t="str"/>
      <x:c r="AC324" s="16" t="str">
        <x:f>IF(ISNUMBER(J324),ROUND(J324*$AE$2,2),"")</x:f>
      </x:c>
    </x:row>
    <x:row r="325" ht="25" customHeight="1">
      <x:c r="A325" s="7" t="str">
        <x:v>14/1410/141025</x:v>
      </x:c>
      <x:c r="B325" s="7" t="str">
        <x:v>山西省</x:v>
      </x:c>
      <x:c r="C325" s="7" t="str">
        <x:v>临汾市</x:v>
      </x:c>
      <x:c r="D325" s="7" t="str">
        <x:v>古县</x:v>
      </x:c>
      <x:c r="E325" s="13" t="str">
        <x:v>141025</x:v>
      </x:c>
      <x:c r="F325" s="7" t="str">
        <x:v>行政区县选区</x:v>
      </x:c>
      <x:c r="G325" s="7" t="str">
        <x:v>四线</x:v>
      </x:c>
      <x:c r="H325" s="10" t="n">
        <x:v>0.4</x:v>
      </x:c>
      <x:c r="I325" s="16" t="str">
        <x:f>IF(ISNUMBER(U325),ROUND(H325*U325,4),"")</x:f>
      </x:c>
      <x:c r="J325" s="16" t="str">
        <x:f>IF(ISNUMBER(I325),I325,"")</x:f>
      </x:c>
      <x:c r="K325" s="17" t="str">
        <x:f>IF(AND(ISNUMBER(Q325),ISNUMBER(R325),Q325&gt;R325),"GDP超出基准，待核查",IF(ISNUMBER(I325),"按GDP规则计算","待核验，暂不生成区县报价"))</x:f>
        <x:v>待核验，暂不生成区县报价</x:v>
      </x:c>
      <x:c r="L325" s="7" t="str">
        <x:v>尚未取得同年份、同口径的区县GDP和同城最高值依据；不自动套用城市或主城区系数</x:v>
      </x:c>
      <x:c r="M325" s="15" t="str"/>
      <x:c r="N325" s="15"/>
      <x:c r="O325" s="15" t="str"/>
      <x:c r="P325" s="15" t="str"/>
      <x:c r="Q325" s="14"/>
      <x:c r="R325" s="14"/>
      <x:c r="S325" s="18" t="str">
        <x:f>IF(AND(ISNUMBER(Q325),ISNUMBER(R325),Q325&gt;0,R325&gt;0,Q325&lt;=R325,ISNUMBER(N325),N325=V325,P325&lt;&gt;"",P325=AB325,M325&lt;&gt;"",W325&lt;&gt;"",Z325&lt;&gt;"",AA325&lt;&gt;"",H325&gt;0,H325&lt;=1,X325="是",Y325="是"),Q325/R325,"")</x:f>
      </x:c>
      <x:c r="T325" s="17" t="str">
        <x:f>IF(ISNUMBER(S325),IF(S325&gt;=$AE$3,"经济一档",IF(S325&gt;=$AE$4,"经济二档","经济三档")),"待数据")</x:f>
        <x:v>待数据</x:v>
      </x:c>
      <x:c r="U325" s="16" t="str">
        <x:f>IF(ISNUMBER(S325),IF(S325&gt;=$AE$3,$AE$5,IF(S325&gt;=$AE$4,$AE$6,$AE$7)),"")</x:f>
      </x:c>
      <x:c r="V325" s="15"/>
      <x:c r="W325" s="15" t="str"/>
      <x:c r="X325" s="15" t="str">
        <x:v>否</x:v>
      </x:c>
      <x:c r="Y325" s="15" t="str">
        <x:v>否</x:v>
      </x:c>
      <x:c r="Z325" s="15" t="str"/>
      <x:c r="AA325" s="15" t="str"/>
      <x:c r="AB325" s="15" t="str"/>
      <x:c r="AC325" s="16" t="str">
        <x:f>IF(ISNUMBER(J325),ROUND(J325*$AE$2,2),"")</x:f>
      </x:c>
    </x:row>
    <x:row r="326" ht="25" customHeight="1">
      <x:c r="A326" s="7" t="str">
        <x:v>14/1410/141026</x:v>
      </x:c>
      <x:c r="B326" s="7" t="str">
        <x:v>山西省</x:v>
      </x:c>
      <x:c r="C326" s="7" t="str">
        <x:v>临汾市</x:v>
      </x:c>
      <x:c r="D326" s="7" t="str">
        <x:v>安泽县</x:v>
      </x:c>
      <x:c r="E326" s="13" t="str">
        <x:v>141026</x:v>
      </x:c>
      <x:c r="F326" s="7" t="str">
        <x:v>行政区县选区</x:v>
      </x:c>
      <x:c r="G326" s="7" t="str">
        <x:v>四线</x:v>
      </x:c>
      <x:c r="H326" s="10" t="n">
        <x:v>0.4</x:v>
      </x:c>
      <x:c r="I326" s="16" t="str">
        <x:f>IF(ISNUMBER(U326),ROUND(H326*U326,4),"")</x:f>
      </x:c>
      <x:c r="J326" s="16" t="str">
        <x:f>IF(ISNUMBER(I326),I326,"")</x:f>
      </x:c>
      <x:c r="K326" s="17" t="str">
        <x:f>IF(AND(ISNUMBER(Q326),ISNUMBER(R326),Q326&gt;R326),"GDP超出基准，待核查",IF(ISNUMBER(I326),"按GDP规则计算","待核验，暂不生成区县报价"))</x:f>
        <x:v>待核验，暂不生成区县报价</x:v>
      </x:c>
      <x:c r="L326" s="7" t="str">
        <x:v>尚未取得同年份、同口径的区县GDP和同城最高值依据；不自动套用城市或主城区系数</x:v>
      </x:c>
      <x:c r="M326" s="15" t="str"/>
      <x:c r="N326" s="15"/>
      <x:c r="O326" s="15" t="str"/>
      <x:c r="P326" s="15" t="str"/>
      <x:c r="Q326" s="14"/>
      <x:c r="R326" s="14"/>
      <x:c r="S326" s="18" t="str">
        <x:f>IF(AND(ISNUMBER(Q326),ISNUMBER(R326),Q326&gt;0,R326&gt;0,Q326&lt;=R326,ISNUMBER(N326),N326=V326,P326&lt;&gt;"",P326=AB326,M326&lt;&gt;"",W326&lt;&gt;"",Z326&lt;&gt;"",AA326&lt;&gt;"",H326&gt;0,H326&lt;=1,X326="是",Y326="是"),Q326/R326,"")</x:f>
      </x:c>
      <x:c r="T326" s="17" t="str">
        <x:f>IF(ISNUMBER(S326),IF(S326&gt;=$AE$3,"经济一档",IF(S326&gt;=$AE$4,"经济二档","经济三档")),"待数据")</x:f>
        <x:v>待数据</x:v>
      </x:c>
      <x:c r="U326" s="16" t="str">
        <x:f>IF(ISNUMBER(S326),IF(S326&gt;=$AE$3,$AE$5,IF(S326&gt;=$AE$4,$AE$6,$AE$7)),"")</x:f>
      </x:c>
      <x:c r="V326" s="15"/>
      <x:c r="W326" s="15" t="str"/>
      <x:c r="X326" s="15" t="str">
        <x:v>否</x:v>
      </x:c>
      <x:c r="Y326" s="15" t="str">
        <x:v>否</x:v>
      </x:c>
      <x:c r="Z326" s="15" t="str"/>
      <x:c r="AA326" s="15" t="str"/>
      <x:c r="AB326" s="15" t="str"/>
      <x:c r="AC326" s="16" t="str">
        <x:f>IF(ISNUMBER(J326),ROUND(J326*$AE$2,2),"")</x:f>
      </x:c>
    </x:row>
    <x:row r="327" ht="25" customHeight="1">
      <x:c r="A327" s="7" t="str">
        <x:v>14/1410/141027</x:v>
      </x:c>
      <x:c r="B327" s="7" t="str">
        <x:v>山西省</x:v>
      </x:c>
      <x:c r="C327" s="7" t="str">
        <x:v>临汾市</x:v>
      </x:c>
      <x:c r="D327" s="7" t="str">
        <x:v>浮山县</x:v>
      </x:c>
      <x:c r="E327" s="13" t="str">
        <x:v>141027</x:v>
      </x:c>
      <x:c r="F327" s="7" t="str">
        <x:v>行政区县选区</x:v>
      </x:c>
      <x:c r="G327" s="7" t="str">
        <x:v>四线</x:v>
      </x:c>
      <x:c r="H327" s="10" t="n">
        <x:v>0.4</x:v>
      </x:c>
      <x:c r="I327" s="16" t="str">
        <x:f>IF(ISNUMBER(U327),ROUND(H327*U327,4),"")</x:f>
      </x:c>
      <x:c r="J327" s="16" t="str">
        <x:f>IF(ISNUMBER(I327),I327,"")</x:f>
      </x:c>
      <x:c r="K327" s="17" t="str">
        <x:f>IF(AND(ISNUMBER(Q327),ISNUMBER(R327),Q327&gt;R327),"GDP超出基准，待核查",IF(ISNUMBER(I327),"按GDP规则计算","待核验，暂不生成区县报价"))</x:f>
        <x:v>待核验，暂不生成区县报价</x:v>
      </x:c>
      <x:c r="L327" s="7" t="str">
        <x:v>尚未取得同年份、同口径的区县GDP和同城最高值依据；不自动套用城市或主城区系数</x:v>
      </x:c>
      <x:c r="M327" s="15" t="str"/>
      <x:c r="N327" s="15"/>
      <x:c r="O327" s="15" t="str"/>
      <x:c r="P327" s="15" t="str"/>
      <x:c r="Q327" s="14"/>
      <x:c r="R327" s="14"/>
      <x:c r="S327" s="18" t="str">
        <x:f>IF(AND(ISNUMBER(Q327),ISNUMBER(R327),Q327&gt;0,R327&gt;0,Q327&lt;=R327,ISNUMBER(N327),N327=V327,P327&lt;&gt;"",P327=AB327,M327&lt;&gt;"",W327&lt;&gt;"",Z327&lt;&gt;"",AA327&lt;&gt;"",H327&gt;0,H327&lt;=1,X327="是",Y327="是"),Q327/R327,"")</x:f>
      </x:c>
      <x:c r="T327" s="17" t="str">
        <x:f>IF(ISNUMBER(S327),IF(S327&gt;=$AE$3,"经济一档",IF(S327&gt;=$AE$4,"经济二档","经济三档")),"待数据")</x:f>
        <x:v>待数据</x:v>
      </x:c>
      <x:c r="U327" s="16" t="str">
        <x:f>IF(ISNUMBER(S327),IF(S327&gt;=$AE$3,$AE$5,IF(S327&gt;=$AE$4,$AE$6,$AE$7)),"")</x:f>
      </x:c>
      <x:c r="V327" s="15"/>
      <x:c r="W327" s="15" t="str"/>
      <x:c r="X327" s="15" t="str">
        <x:v>否</x:v>
      </x:c>
      <x:c r="Y327" s="15" t="str">
        <x:v>否</x:v>
      </x:c>
      <x:c r="Z327" s="15" t="str"/>
      <x:c r="AA327" s="15" t="str"/>
      <x:c r="AB327" s="15" t="str"/>
      <x:c r="AC327" s="16" t="str">
        <x:f>IF(ISNUMBER(J327),ROUND(J327*$AE$2,2),"")</x:f>
      </x:c>
    </x:row>
    <x:row r="328" ht="25" customHeight="1">
      <x:c r="A328" s="7" t="str">
        <x:v>14/1410/141028</x:v>
      </x:c>
      <x:c r="B328" s="7" t="str">
        <x:v>山西省</x:v>
      </x:c>
      <x:c r="C328" s="7" t="str">
        <x:v>临汾市</x:v>
      </x:c>
      <x:c r="D328" s="7" t="str">
        <x:v>吉县</x:v>
      </x:c>
      <x:c r="E328" s="13" t="str">
        <x:v>141028</x:v>
      </x:c>
      <x:c r="F328" s="7" t="str">
        <x:v>行政区县选区</x:v>
      </x:c>
      <x:c r="G328" s="7" t="str">
        <x:v>四线</x:v>
      </x:c>
      <x:c r="H328" s="10" t="n">
        <x:v>0.4</x:v>
      </x:c>
      <x:c r="I328" s="16" t="str">
        <x:f>IF(ISNUMBER(U328),ROUND(H328*U328,4),"")</x:f>
      </x:c>
      <x:c r="J328" s="16" t="str">
        <x:f>IF(ISNUMBER(I328),I328,"")</x:f>
      </x:c>
      <x:c r="K328" s="17" t="str">
        <x:f>IF(AND(ISNUMBER(Q328),ISNUMBER(R328),Q328&gt;R328),"GDP超出基准，待核查",IF(ISNUMBER(I328),"按GDP规则计算","待核验，暂不生成区县报价"))</x:f>
        <x:v>待核验，暂不生成区县报价</x:v>
      </x:c>
      <x:c r="L328" s="7" t="str">
        <x:v>尚未取得同年份、同口径的区县GDP和同城最高值依据；不自动套用城市或主城区系数</x:v>
      </x:c>
      <x:c r="M328" s="15" t="str"/>
      <x:c r="N328" s="15"/>
      <x:c r="O328" s="15" t="str"/>
      <x:c r="P328" s="15" t="str"/>
      <x:c r="Q328" s="14"/>
      <x:c r="R328" s="14"/>
      <x:c r="S328" s="18" t="str">
        <x:f>IF(AND(ISNUMBER(Q328),ISNUMBER(R328),Q328&gt;0,R328&gt;0,Q328&lt;=R328,ISNUMBER(N328),N328=V328,P328&lt;&gt;"",P328=AB328,M328&lt;&gt;"",W328&lt;&gt;"",Z328&lt;&gt;"",AA328&lt;&gt;"",H328&gt;0,H328&lt;=1,X328="是",Y328="是"),Q328/R328,"")</x:f>
      </x:c>
      <x:c r="T328" s="17" t="str">
        <x:f>IF(ISNUMBER(S328),IF(S328&gt;=$AE$3,"经济一档",IF(S328&gt;=$AE$4,"经济二档","经济三档")),"待数据")</x:f>
        <x:v>待数据</x:v>
      </x:c>
      <x:c r="U328" s="16" t="str">
        <x:f>IF(ISNUMBER(S328),IF(S328&gt;=$AE$3,$AE$5,IF(S328&gt;=$AE$4,$AE$6,$AE$7)),"")</x:f>
      </x:c>
      <x:c r="V328" s="15"/>
      <x:c r="W328" s="15" t="str"/>
      <x:c r="X328" s="15" t="str">
        <x:v>否</x:v>
      </x:c>
      <x:c r="Y328" s="15" t="str">
        <x:v>否</x:v>
      </x:c>
      <x:c r="Z328" s="15" t="str"/>
      <x:c r="AA328" s="15" t="str"/>
      <x:c r="AB328" s="15" t="str"/>
      <x:c r="AC328" s="16" t="str">
        <x:f>IF(ISNUMBER(J328),ROUND(J328*$AE$2,2),"")</x:f>
      </x:c>
    </x:row>
    <x:row r="329" ht="25" customHeight="1">
      <x:c r="A329" s="7" t="str">
        <x:v>14/1410/141029</x:v>
      </x:c>
      <x:c r="B329" s="7" t="str">
        <x:v>山西省</x:v>
      </x:c>
      <x:c r="C329" s="7" t="str">
        <x:v>临汾市</x:v>
      </x:c>
      <x:c r="D329" s="7" t="str">
        <x:v>乡宁县</x:v>
      </x:c>
      <x:c r="E329" s="13" t="str">
        <x:v>141029</x:v>
      </x:c>
      <x:c r="F329" s="7" t="str">
        <x:v>行政区县选区</x:v>
      </x:c>
      <x:c r="G329" s="7" t="str">
        <x:v>四线</x:v>
      </x:c>
      <x:c r="H329" s="10" t="n">
        <x:v>0.4</x:v>
      </x:c>
      <x:c r="I329" s="16" t="str">
        <x:f>IF(ISNUMBER(U329),ROUND(H329*U329,4),"")</x:f>
      </x:c>
      <x:c r="J329" s="16" t="str">
        <x:f>IF(ISNUMBER(I329),I329,"")</x:f>
      </x:c>
      <x:c r="K329" s="17" t="str">
        <x:f>IF(AND(ISNUMBER(Q329),ISNUMBER(R329),Q329&gt;R329),"GDP超出基准，待核查",IF(ISNUMBER(I329),"按GDP规则计算","待核验，暂不生成区县报价"))</x:f>
        <x:v>待核验，暂不生成区县报价</x:v>
      </x:c>
      <x:c r="L329" s="7" t="str">
        <x:v>尚未取得同年份、同口径的区县GDP和同城最高值依据；不自动套用城市或主城区系数</x:v>
      </x:c>
      <x:c r="M329" s="15" t="str"/>
      <x:c r="N329" s="15"/>
      <x:c r="O329" s="15" t="str"/>
      <x:c r="P329" s="15" t="str"/>
      <x:c r="Q329" s="14"/>
      <x:c r="R329" s="14"/>
      <x:c r="S329" s="18" t="str">
        <x:f>IF(AND(ISNUMBER(Q329),ISNUMBER(R329),Q329&gt;0,R329&gt;0,Q329&lt;=R329,ISNUMBER(N329),N329=V329,P329&lt;&gt;"",P329=AB329,M329&lt;&gt;"",W329&lt;&gt;"",Z329&lt;&gt;"",AA329&lt;&gt;"",H329&gt;0,H329&lt;=1,X329="是",Y329="是"),Q329/R329,"")</x:f>
      </x:c>
      <x:c r="T329" s="17" t="str">
        <x:f>IF(ISNUMBER(S329),IF(S329&gt;=$AE$3,"经济一档",IF(S329&gt;=$AE$4,"经济二档","经济三档")),"待数据")</x:f>
        <x:v>待数据</x:v>
      </x:c>
      <x:c r="U329" s="16" t="str">
        <x:f>IF(ISNUMBER(S329),IF(S329&gt;=$AE$3,$AE$5,IF(S329&gt;=$AE$4,$AE$6,$AE$7)),"")</x:f>
      </x:c>
      <x:c r="V329" s="15"/>
      <x:c r="W329" s="15" t="str"/>
      <x:c r="X329" s="15" t="str">
        <x:v>否</x:v>
      </x:c>
      <x:c r="Y329" s="15" t="str">
        <x:v>否</x:v>
      </x:c>
      <x:c r="Z329" s="15" t="str"/>
      <x:c r="AA329" s="15" t="str"/>
      <x:c r="AB329" s="15" t="str"/>
      <x:c r="AC329" s="16" t="str">
        <x:f>IF(ISNUMBER(J329),ROUND(J329*$AE$2,2),"")</x:f>
      </x:c>
    </x:row>
    <x:row r="330" ht="25" customHeight="1">
      <x:c r="A330" s="7" t="str">
        <x:v>14/1410/141030</x:v>
      </x:c>
      <x:c r="B330" s="7" t="str">
        <x:v>山西省</x:v>
      </x:c>
      <x:c r="C330" s="7" t="str">
        <x:v>临汾市</x:v>
      </x:c>
      <x:c r="D330" s="7" t="str">
        <x:v>大宁县</x:v>
      </x:c>
      <x:c r="E330" s="13" t="str">
        <x:v>141030</x:v>
      </x:c>
      <x:c r="F330" s="7" t="str">
        <x:v>行政区县选区</x:v>
      </x:c>
      <x:c r="G330" s="7" t="str">
        <x:v>四线</x:v>
      </x:c>
      <x:c r="H330" s="10" t="n">
        <x:v>0.4</x:v>
      </x:c>
      <x:c r="I330" s="16" t="str">
        <x:f>IF(ISNUMBER(U330),ROUND(H330*U330,4),"")</x:f>
      </x:c>
      <x:c r="J330" s="16" t="str">
        <x:f>IF(ISNUMBER(I330),I330,"")</x:f>
      </x:c>
      <x:c r="K330" s="17" t="str">
        <x:f>IF(AND(ISNUMBER(Q330),ISNUMBER(R330),Q330&gt;R330),"GDP超出基准，待核查",IF(ISNUMBER(I330),"按GDP规则计算","待核验，暂不生成区县报价"))</x:f>
        <x:v>待核验，暂不生成区县报价</x:v>
      </x:c>
      <x:c r="L330" s="7" t="str">
        <x:v>尚未取得同年份、同口径的区县GDP和同城最高值依据；不自动套用城市或主城区系数</x:v>
      </x:c>
      <x:c r="M330" s="15" t="str"/>
      <x:c r="N330" s="15"/>
      <x:c r="O330" s="15" t="str"/>
      <x:c r="P330" s="15" t="str"/>
      <x:c r="Q330" s="14"/>
      <x:c r="R330" s="14"/>
      <x:c r="S330" s="18" t="str">
        <x:f>IF(AND(ISNUMBER(Q330),ISNUMBER(R330),Q330&gt;0,R330&gt;0,Q330&lt;=R330,ISNUMBER(N330),N330=V330,P330&lt;&gt;"",P330=AB330,M330&lt;&gt;"",W330&lt;&gt;"",Z330&lt;&gt;"",AA330&lt;&gt;"",H330&gt;0,H330&lt;=1,X330="是",Y330="是"),Q330/R330,"")</x:f>
      </x:c>
      <x:c r="T330" s="17" t="str">
        <x:f>IF(ISNUMBER(S330),IF(S330&gt;=$AE$3,"经济一档",IF(S330&gt;=$AE$4,"经济二档","经济三档")),"待数据")</x:f>
        <x:v>待数据</x:v>
      </x:c>
      <x:c r="U330" s="16" t="str">
        <x:f>IF(ISNUMBER(S330),IF(S330&gt;=$AE$3,$AE$5,IF(S330&gt;=$AE$4,$AE$6,$AE$7)),"")</x:f>
      </x:c>
      <x:c r="V330" s="15"/>
      <x:c r="W330" s="15" t="str"/>
      <x:c r="X330" s="15" t="str">
        <x:v>否</x:v>
      </x:c>
      <x:c r="Y330" s="15" t="str">
        <x:v>否</x:v>
      </x:c>
      <x:c r="Z330" s="15" t="str"/>
      <x:c r="AA330" s="15" t="str"/>
      <x:c r="AB330" s="15" t="str"/>
      <x:c r="AC330" s="16" t="str">
        <x:f>IF(ISNUMBER(J330),ROUND(J330*$AE$2,2),"")</x:f>
      </x:c>
    </x:row>
    <x:row r="331" ht="25" customHeight="1">
      <x:c r="A331" s="7" t="str">
        <x:v>14/1410/141031</x:v>
      </x:c>
      <x:c r="B331" s="7" t="str">
        <x:v>山西省</x:v>
      </x:c>
      <x:c r="C331" s="7" t="str">
        <x:v>临汾市</x:v>
      </x:c>
      <x:c r="D331" s="7" t="str">
        <x:v>隰县</x:v>
      </x:c>
      <x:c r="E331" s="13" t="str">
        <x:v>141031</x:v>
      </x:c>
      <x:c r="F331" s="7" t="str">
        <x:v>行政区县选区</x:v>
      </x:c>
      <x:c r="G331" s="7" t="str">
        <x:v>四线</x:v>
      </x:c>
      <x:c r="H331" s="10" t="n">
        <x:v>0.4</x:v>
      </x:c>
      <x:c r="I331" s="16" t="str">
        <x:f>IF(ISNUMBER(U331),ROUND(H331*U331,4),"")</x:f>
      </x:c>
      <x:c r="J331" s="16" t="str">
        <x:f>IF(ISNUMBER(I331),I331,"")</x:f>
      </x:c>
      <x:c r="K331" s="17" t="str">
        <x:f>IF(AND(ISNUMBER(Q331),ISNUMBER(R331),Q331&gt;R331),"GDP超出基准，待核查",IF(ISNUMBER(I331),"按GDP规则计算","待核验，暂不生成区县报价"))</x:f>
        <x:v>待核验，暂不生成区县报价</x:v>
      </x:c>
      <x:c r="L331" s="7" t="str">
        <x:v>尚未取得同年份、同口径的区县GDP和同城最高值依据；不自动套用城市或主城区系数</x:v>
      </x:c>
      <x:c r="M331" s="15" t="str"/>
      <x:c r="N331" s="15"/>
      <x:c r="O331" s="15" t="str"/>
      <x:c r="P331" s="15" t="str"/>
      <x:c r="Q331" s="14"/>
      <x:c r="R331" s="14"/>
      <x:c r="S331" s="18" t="str">
        <x:f>IF(AND(ISNUMBER(Q331),ISNUMBER(R331),Q331&gt;0,R331&gt;0,Q331&lt;=R331,ISNUMBER(N331),N331=V331,P331&lt;&gt;"",P331=AB331,M331&lt;&gt;"",W331&lt;&gt;"",Z331&lt;&gt;"",AA331&lt;&gt;"",H331&gt;0,H331&lt;=1,X331="是",Y331="是"),Q331/R331,"")</x:f>
      </x:c>
      <x:c r="T331" s="17" t="str">
        <x:f>IF(ISNUMBER(S331),IF(S331&gt;=$AE$3,"经济一档",IF(S331&gt;=$AE$4,"经济二档","经济三档")),"待数据")</x:f>
        <x:v>待数据</x:v>
      </x:c>
      <x:c r="U331" s="16" t="str">
        <x:f>IF(ISNUMBER(S331),IF(S331&gt;=$AE$3,$AE$5,IF(S331&gt;=$AE$4,$AE$6,$AE$7)),"")</x:f>
      </x:c>
      <x:c r="V331" s="15"/>
      <x:c r="W331" s="15" t="str"/>
      <x:c r="X331" s="15" t="str">
        <x:v>否</x:v>
      </x:c>
      <x:c r="Y331" s="15" t="str">
        <x:v>否</x:v>
      </x:c>
      <x:c r="Z331" s="15" t="str"/>
      <x:c r="AA331" s="15" t="str"/>
      <x:c r="AB331" s="15" t="str"/>
      <x:c r="AC331" s="16" t="str">
        <x:f>IF(ISNUMBER(J331),ROUND(J331*$AE$2,2),"")</x:f>
      </x:c>
    </x:row>
    <x:row r="332" ht="25" customHeight="1">
      <x:c r="A332" s="7" t="str">
        <x:v>14/1410/141032</x:v>
      </x:c>
      <x:c r="B332" s="7" t="str">
        <x:v>山西省</x:v>
      </x:c>
      <x:c r="C332" s="7" t="str">
        <x:v>临汾市</x:v>
      </x:c>
      <x:c r="D332" s="7" t="str">
        <x:v>永和县</x:v>
      </x:c>
      <x:c r="E332" s="13" t="str">
        <x:v>141032</x:v>
      </x:c>
      <x:c r="F332" s="7" t="str">
        <x:v>行政区县选区</x:v>
      </x:c>
      <x:c r="G332" s="7" t="str">
        <x:v>四线</x:v>
      </x:c>
      <x:c r="H332" s="10" t="n">
        <x:v>0.4</x:v>
      </x:c>
      <x:c r="I332" s="16" t="str">
        <x:f>IF(ISNUMBER(U332),ROUND(H332*U332,4),"")</x:f>
      </x:c>
      <x:c r="J332" s="16" t="str">
        <x:f>IF(ISNUMBER(I332),I332,"")</x:f>
      </x:c>
      <x:c r="K332" s="17" t="str">
        <x:f>IF(AND(ISNUMBER(Q332),ISNUMBER(R332),Q332&gt;R332),"GDP超出基准，待核查",IF(ISNUMBER(I332),"按GDP规则计算","待核验，暂不生成区县报价"))</x:f>
        <x:v>待核验，暂不生成区县报价</x:v>
      </x:c>
      <x:c r="L332" s="7" t="str">
        <x:v>尚未取得同年份、同口径的区县GDP和同城最高值依据；不自动套用城市或主城区系数</x:v>
      </x:c>
      <x:c r="M332" s="15" t="str"/>
      <x:c r="N332" s="15"/>
      <x:c r="O332" s="15" t="str"/>
      <x:c r="P332" s="15" t="str"/>
      <x:c r="Q332" s="14"/>
      <x:c r="R332" s="14"/>
      <x:c r="S332" s="18" t="str">
        <x:f>IF(AND(ISNUMBER(Q332),ISNUMBER(R332),Q332&gt;0,R332&gt;0,Q332&lt;=R332,ISNUMBER(N332),N332=V332,P332&lt;&gt;"",P332=AB332,M332&lt;&gt;"",W332&lt;&gt;"",Z332&lt;&gt;"",AA332&lt;&gt;"",H332&gt;0,H332&lt;=1,X332="是",Y332="是"),Q332/R332,"")</x:f>
      </x:c>
      <x:c r="T332" s="17" t="str">
        <x:f>IF(ISNUMBER(S332),IF(S332&gt;=$AE$3,"经济一档",IF(S332&gt;=$AE$4,"经济二档","经济三档")),"待数据")</x:f>
        <x:v>待数据</x:v>
      </x:c>
      <x:c r="U332" s="16" t="str">
        <x:f>IF(ISNUMBER(S332),IF(S332&gt;=$AE$3,$AE$5,IF(S332&gt;=$AE$4,$AE$6,$AE$7)),"")</x:f>
      </x:c>
      <x:c r="V332" s="15"/>
      <x:c r="W332" s="15" t="str"/>
      <x:c r="X332" s="15" t="str">
        <x:v>否</x:v>
      </x:c>
      <x:c r="Y332" s="15" t="str">
        <x:v>否</x:v>
      </x:c>
      <x:c r="Z332" s="15" t="str"/>
      <x:c r="AA332" s="15" t="str"/>
      <x:c r="AB332" s="15" t="str"/>
      <x:c r="AC332" s="16" t="str">
        <x:f>IF(ISNUMBER(J332),ROUND(J332*$AE$2,2),"")</x:f>
      </x:c>
    </x:row>
    <x:row r="333" ht="25" customHeight="1">
      <x:c r="A333" s="7" t="str">
        <x:v>14/1410/141033</x:v>
      </x:c>
      <x:c r="B333" s="7" t="str">
        <x:v>山西省</x:v>
      </x:c>
      <x:c r="C333" s="7" t="str">
        <x:v>临汾市</x:v>
      </x:c>
      <x:c r="D333" s="7" t="str">
        <x:v>蒲县</x:v>
      </x:c>
      <x:c r="E333" s="13" t="str">
        <x:v>141033</x:v>
      </x:c>
      <x:c r="F333" s="7" t="str">
        <x:v>行政区县选区</x:v>
      </x:c>
      <x:c r="G333" s="7" t="str">
        <x:v>四线</x:v>
      </x:c>
      <x:c r="H333" s="10" t="n">
        <x:v>0.4</x:v>
      </x:c>
      <x:c r="I333" s="16" t="str">
        <x:f>IF(ISNUMBER(U333),ROUND(H333*U333,4),"")</x:f>
      </x:c>
      <x:c r="J333" s="16" t="str">
        <x:f>IF(ISNUMBER(I333),I333,"")</x:f>
      </x:c>
      <x:c r="K333" s="17" t="str">
        <x:f>IF(AND(ISNUMBER(Q333),ISNUMBER(R333),Q333&gt;R333),"GDP超出基准，待核查",IF(ISNUMBER(I333),"按GDP规则计算","待核验，暂不生成区县报价"))</x:f>
        <x:v>待核验，暂不生成区县报价</x:v>
      </x:c>
      <x:c r="L333" s="7" t="str">
        <x:v>尚未取得同年份、同口径的区县GDP和同城最高值依据；不自动套用城市或主城区系数</x:v>
      </x:c>
      <x:c r="M333" s="15" t="str"/>
      <x:c r="N333" s="15"/>
      <x:c r="O333" s="15" t="str"/>
      <x:c r="P333" s="15" t="str"/>
      <x:c r="Q333" s="14"/>
      <x:c r="R333" s="14"/>
      <x:c r="S333" s="18" t="str">
        <x:f>IF(AND(ISNUMBER(Q333),ISNUMBER(R333),Q333&gt;0,R333&gt;0,Q333&lt;=R333,ISNUMBER(N333),N333=V333,P333&lt;&gt;"",P333=AB333,M333&lt;&gt;"",W333&lt;&gt;"",Z333&lt;&gt;"",AA333&lt;&gt;"",H333&gt;0,H333&lt;=1,X333="是",Y333="是"),Q333/R333,"")</x:f>
      </x:c>
      <x:c r="T333" s="17" t="str">
        <x:f>IF(ISNUMBER(S333),IF(S333&gt;=$AE$3,"经济一档",IF(S333&gt;=$AE$4,"经济二档","经济三档")),"待数据")</x:f>
        <x:v>待数据</x:v>
      </x:c>
      <x:c r="U333" s="16" t="str">
        <x:f>IF(ISNUMBER(S333),IF(S333&gt;=$AE$3,$AE$5,IF(S333&gt;=$AE$4,$AE$6,$AE$7)),"")</x:f>
      </x:c>
      <x:c r="V333" s="15"/>
      <x:c r="W333" s="15" t="str"/>
      <x:c r="X333" s="15" t="str">
        <x:v>否</x:v>
      </x:c>
      <x:c r="Y333" s="15" t="str">
        <x:v>否</x:v>
      </x:c>
      <x:c r="Z333" s="15" t="str"/>
      <x:c r="AA333" s="15" t="str"/>
      <x:c r="AB333" s="15" t="str"/>
      <x:c r="AC333" s="16" t="str">
        <x:f>IF(ISNUMBER(J333),ROUND(J333*$AE$2,2),"")</x:f>
      </x:c>
    </x:row>
    <x:row r="334" ht="25" customHeight="1">
      <x:c r="A334" s="7" t="str">
        <x:v>14/1410/141034</x:v>
      </x:c>
      <x:c r="B334" s="7" t="str">
        <x:v>山西省</x:v>
      </x:c>
      <x:c r="C334" s="7" t="str">
        <x:v>临汾市</x:v>
      </x:c>
      <x:c r="D334" s="7" t="str">
        <x:v>汾西县</x:v>
      </x:c>
      <x:c r="E334" s="13" t="str">
        <x:v>141034</x:v>
      </x:c>
      <x:c r="F334" s="7" t="str">
        <x:v>行政区县选区</x:v>
      </x:c>
      <x:c r="G334" s="7" t="str">
        <x:v>四线</x:v>
      </x:c>
      <x:c r="H334" s="10" t="n">
        <x:v>0.4</x:v>
      </x:c>
      <x:c r="I334" s="16" t="str">
        <x:f>IF(ISNUMBER(U334),ROUND(H334*U334,4),"")</x:f>
      </x:c>
      <x:c r="J334" s="16" t="str">
        <x:f>IF(ISNUMBER(I334),I334,"")</x:f>
      </x:c>
      <x:c r="K334" s="17" t="str">
        <x:f>IF(AND(ISNUMBER(Q334),ISNUMBER(R334),Q334&gt;R334),"GDP超出基准，待核查",IF(ISNUMBER(I334),"按GDP规则计算","待核验，暂不生成区县报价"))</x:f>
        <x:v>待核验，暂不生成区县报价</x:v>
      </x:c>
      <x:c r="L334" s="7" t="str">
        <x:v>尚未取得同年份、同口径的区县GDP和同城最高值依据；不自动套用城市或主城区系数</x:v>
      </x:c>
      <x:c r="M334" s="15" t="str"/>
      <x:c r="N334" s="15"/>
      <x:c r="O334" s="15" t="str"/>
      <x:c r="P334" s="15" t="str"/>
      <x:c r="Q334" s="14"/>
      <x:c r="R334" s="14"/>
      <x:c r="S334" s="18" t="str">
        <x:f>IF(AND(ISNUMBER(Q334),ISNUMBER(R334),Q334&gt;0,R334&gt;0,Q334&lt;=R334,ISNUMBER(N334),N334=V334,P334&lt;&gt;"",P334=AB334,M334&lt;&gt;"",W334&lt;&gt;"",Z334&lt;&gt;"",AA334&lt;&gt;"",H334&gt;0,H334&lt;=1,X334="是",Y334="是"),Q334/R334,"")</x:f>
      </x:c>
      <x:c r="T334" s="17" t="str">
        <x:f>IF(ISNUMBER(S334),IF(S334&gt;=$AE$3,"经济一档",IF(S334&gt;=$AE$4,"经济二档","经济三档")),"待数据")</x:f>
        <x:v>待数据</x:v>
      </x:c>
      <x:c r="U334" s="16" t="str">
        <x:f>IF(ISNUMBER(S334),IF(S334&gt;=$AE$3,$AE$5,IF(S334&gt;=$AE$4,$AE$6,$AE$7)),"")</x:f>
      </x:c>
      <x:c r="V334" s="15"/>
      <x:c r="W334" s="15" t="str"/>
      <x:c r="X334" s="15" t="str">
        <x:v>否</x:v>
      </x:c>
      <x:c r="Y334" s="15" t="str">
        <x:v>否</x:v>
      </x:c>
      <x:c r="Z334" s="15" t="str"/>
      <x:c r="AA334" s="15" t="str"/>
      <x:c r="AB334" s="15" t="str"/>
      <x:c r="AC334" s="16" t="str">
        <x:f>IF(ISNUMBER(J334),ROUND(J334*$AE$2,2),"")</x:f>
      </x:c>
    </x:row>
    <x:row r="335" ht="25" customHeight="1">
      <x:c r="A335" s="7" t="str">
        <x:v>14/1410/141081</x:v>
      </x:c>
      <x:c r="B335" s="7" t="str">
        <x:v>山西省</x:v>
      </x:c>
      <x:c r="C335" s="7" t="str">
        <x:v>临汾市</x:v>
      </x:c>
      <x:c r="D335" s="7" t="str">
        <x:v>侯马市</x:v>
      </x:c>
      <x:c r="E335" s="13" t="str">
        <x:v>141081</x:v>
      </x:c>
      <x:c r="F335" s="7" t="str">
        <x:v>行政区县选区</x:v>
      </x:c>
      <x:c r="G335" s="7" t="str">
        <x:v>四线</x:v>
      </x:c>
      <x:c r="H335" s="10" t="n">
        <x:v>0.4</x:v>
      </x:c>
      <x:c r="I335" s="16" t="str">
        <x:f>IF(ISNUMBER(U335),ROUND(H335*U335,4),"")</x:f>
      </x:c>
      <x:c r="J335" s="16" t="str">
        <x:f>IF(ISNUMBER(I335),I335,"")</x:f>
      </x:c>
      <x:c r="K335" s="17" t="str">
        <x:f>IF(AND(ISNUMBER(Q335),ISNUMBER(R335),Q335&gt;R335),"GDP超出基准，待核查",IF(ISNUMBER(I335),"按GDP规则计算","待核验，暂不生成区县报价"))</x:f>
        <x:v>待核验，暂不生成区县报价</x:v>
      </x:c>
      <x:c r="L335" s="7" t="str">
        <x:v>尚未取得同年份、同口径的区县GDP和同城最高值依据；不自动套用城市或主城区系数</x:v>
      </x:c>
      <x:c r="M335" s="15" t="str"/>
      <x:c r="N335" s="15"/>
      <x:c r="O335" s="15" t="str"/>
      <x:c r="P335" s="15" t="str"/>
      <x:c r="Q335" s="14"/>
      <x:c r="R335" s="14"/>
      <x:c r="S335" s="18" t="str">
        <x:f>IF(AND(ISNUMBER(Q335),ISNUMBER(R335),Q335&gt;0,R335&gt;0,Q335&lt;=R335,ISNUMBER(N335),N335=V335,P335&lt;&gt;"",P335=AB335,M335&lt;&gt;"",W335&lt;&gt;"",Z335&lt;&gt;"",AA335&lt;&gt;"",H335&gt;0,H335&lt;=1,X335="是",Y335="是"),Q335/R335,"")</x:f>
      </x:c>
      <x:c r="T335" s="17" t="str">
        <x:f>IF(ISNUMBER(S335),IF(S335&gt;=$AE$3,"经济一档",IF(S335&gt;=$AE$4,"经济二档","经济三档")),"待数据")</x:f>
        <x:v>待数据</x:v>
      </x:c>
      <x:c r="U335" s="16" t="str">
        <x:f>IF(ISNUMBER(S335),IF(S335&gt;=$AE$3,$AE$5,IF(S335&gt;=$AE$4,$AE$6,$AE$7)),"")</x:f>
      </x:c>
      <x:c r="V335" s="15"/>
      <x:c r="W335" s="15" t="str"/>
      <x:c r="X335" s="15" t="str">
        <x:v>否</x:v>
      </x:c>
      <x:c r="Y335" s="15" t="str">
        <x:v>否</x:v>
      </x:c>
      <x:c r="Z335" s="15" t="str"/>
      <x:c r="AA335" s="15" t="str"/>
      <x:c r="AB335" s="15" t="str"/>
      <x:c r="AC335" s="16" t="str">
        <x:f>IF(ISNUMBER(J335),ROUND(J335*$AE$2,2),"")</x:f>
      </x:c>
    </x:row>
    <x:row r="336" ht="25" customHeight="1">
      <x:c r="A336" s="7" t="str">
        <x:v>14/1410/141082</x:v>
      </x:c>
      <x:c r="B336" s="7" t="str">
        <x:v>山西省</x:v>
      </x:c>
      <x:c r="C336" s="7" t="str">
        <x:v>临汾市</x:v>
      </x:c>
      <x:c r="D336" s="7" t="str">
        <x:v>霍州市</x:v>
      </x:c>
      <x:c r="E336" s="13" t="str">
        <x:v>141082</x:v>
      </x:c>
      <x:c r="F336" s="7" t="str">
        <x:v>行政区县选区</x:v>
      </x:c>
      <x:c r="G336" s="7" t="str">
        <x:v>四线</x:v>
      </x:c>
      <x:c r="H336" s="10" t="n">
        <x:v>0.4</x:v>
      </x:c>
      <x:c r="I336" s="16" t="str">
        <x:f>IF(ISNUMBER(U336),ROUND(H336*U336,4),"")</x:f>
      </x:c>
      <x:c r="J336" s="16" t="str">
        <x:f>IF(ISNUMBER(I336),I336,"")</x:f>
      </x:c>
      <x:c r="K336" s="17" t="str">
        <x:f>IF(AND(ISNUMBER(Q336),ISNUMBER(R336),Q336&gt;R336),"GDP超出基准，待核查",IF(ISNUMBER(I336),"按GDP规则计算","待核验，暂不生成区县报价"))</x:f>
        <x:v>待核验，暂不生成区县报价</x:v>
      </x:c>
      <x:c r="L336" s="7" t="str">
        <x:v>尚未取得同年份、同口径的区县GDP和同城最高值依据；不自动套用城市或主城区系数</x:v>
      </x:c>
      <x:c r="M336" s="15" t="str"/>
      <x:c r="N336" s="15"/>
      <x:c r="O336" s="15" t="str"/>
      <x:c r="P336" s="15" t="str"/>
      <x:c r="Q336" s="14"/>
      <x:c r="R336" s="14"/>
      <x:c r="S336" s="18" t="str">
        <x:f>IF(AND(ISNUMBER(Q336),ISNUMBER(R336),Q336&gt;0,R336&gt;0,Q336&lt;=R336,ISNUMBER(N336),N336=V336,P336&lt;&gt;"",P336=AB336,M336&lt;&gt;"",W336&lt;&gt;"",Z336&lt;&gt;"",AA336&lt;&gt;"",H336&gt;0,H336&lt;=1,X336="是",Y336="是"),Q336/R336,"")</x:f>
      </x:c>
      <x:c r="T336" s="17" t="str">
        <x:f>IF(ISNUMBER(S336),IF(S336&gt;=$AE$3,"经济一档",IF(S336&gt;=$AE$4,"经济二档","经济三档")),"待数据")</x:f>
        <x:v>待数据</x:v>
      </x:c>
      <x:c r="U336" s="16" t="str">
        <x:f>IF(ISNUMBER(S336),IF(S336&gt;=$AE$3,$AE$5,IF(S336&gt;=$AE$4,$AE$6,$AE$7)),"")</x:f>
      </x:c>
      <x:c r="V336" s="15"/>
      <x:c r="W336" s="15" t="str"/>
      <x:c r="X336" s="15" t="str">
        <x:v>否</x:v>
      </x:c>
      <x:c r="Y336" s="15" t="str">
        <x:v>否</x:v>
      </x:c>
      <x:c r="Z336" s="15" t="str"/>
      <x:c r="AA336" s="15" t="str"/>
      <x:c r="AB336" s="15" t="str"/>
      <x:c r="AC336" s="16" t="str">
        <x:f>IF(ISNUMBER(J336),ROUND(J336*$AE$2,2),"")</x:f>
      </x:c>
    </x:row>
    <x:row r="337" ht="25" customHeight="1">
      <x:c r="A337" s="7" t="str">
        <x:v>14/1411/141102</x:v>
      </x:c>
      <x:c r="B337" s="7" t="str">
        <x:v>山西省</x:v>
      </x:c>
      <x:c r="C337" s="7" t="str">
        <x:v>吕梁市</x:v>
      </x:c>
      <x:c r="D337" s="7" t="str">
        <x:v>离石区</x:v>
      </x:c>
      <x:c r="E337" s="13" t="str">
        <x:v>141102</x:v>
      </x:c>
      <x:c r="F337" s="7" t="str">
        <x:v>行政区县选区</x:v>
      </x:c>
      <x:c r="G337" s="7" t="str">
        <x:v>四线</x:v>
      </x:c>
      <x:c r="H337" s="10" t="n">
        <x:v>0.4</x:v>
      </x:c>
      <x:c r="I337" s="16" t="str">
        <x:f>IF(ISNUMBER(U337),ROUND(H337*U337,4),"")</x:f>
      </x:c>
      <x:c r="J337" s="16" t="str">
        <x:f>IF(ISNUMBER(I337),I337,"")</x:f>
      </x:c>
      <x:c r="K337" s="17" t="str">
        <x:f>IF(AND(ISNUMBER(Q337),ISNUMBER(R337),Q337&gt;R337),"GDP超出基准，待核查",IF(ISNUMBER(I337),"按GDP规则计算","待核验，暂不生成区县报价"))</x:f>
        <x:v>待核验，暂不生成区县报价</x:v>
      </x:c>
      <x:c r="L337" s="7" t="str">
        <x:v>尚未取得同年份、同口径的区县GDP和同城最高值依据；不自动套用城市或主城区系数</x:v>
      </x:c>
      <x:c r="M337" s="15" t="str"/>
      <x:c r="N337" s="15"/>
      <x:c r="O337" s="15" t="str"/>
      <x:c r="P337" s="15" t="str"/>
      <x:c r="Q337" s="14"/>
      <x:c r="R337" s="14"/>
      <x:c r="S337" s="18" t="str">
        <x:f>IF(AND(ISNUMBER(Q337),ISNUMBER(R337),Q337&gt;0,R337&gt;0,Q337&lt;=R337,ISNUMBER(N337),N337=V337,P337&lt;&gt;"",P337=AB337,M337&lt;&gt;"",W337&lt;&gt;"",Z337&lt;&gt;"",AA337&lt;&gt;"",H337&gt;0,H337&lt;=1,X337="是",Y337="是"),Q337/R337,"")</x:f>
      </x:c>
      <x:c r="T337" s="17" t="str">
        <x:f>IF(ISNUMBER(S337),IF(S337&gt;=$AE$3,"经济一档",IF(S337&gt;=$AE$4,"经济二档","经济三档")),"待数据")</x:f>
        <x:v>待数据</x:v>
      </x:c>
      <x:c r="U337" s="16" t="str">
        <x:f>IF(ISNUMBER(S337),IF(S337&gt;=$AE$3,$AE$5,IF(S337&gt;=$AE$4,$AE$6,$AE$7)),"")</x:f>
      </x:c>
      <x:c r="V337" s="15"/>
      <x:c r="W337" s="15" t="str"/>
      <x:c r="X337" s="15" t="str">
        <x:v>否</x:v>
      </x:c>
      <x:c r="Y337" s="15" t="str">
        <x:v>否</x:v>
      </x:c>
      <x:c r="Z337" s="15" t="str"/>
      <x:c r="AA337" s="15" t="str"/>
      <x:c r="AB337" s="15" t="str"/>
      <x:c r="AC337" s="16" t="str">
        <x:f>IF(ISNUMBER(J337),ROUND(J337*$AE$2,2),"")</x:f>
      </x:c>
    </x:row>
    <x:row r="338" ht="25" customHeight="1">
      <x:c r="A338" s="7" t="str">
        <x:v>14/1411/141121</x:v>
      </x:c>
      <x:c r="B338" s="7" t="str">
        <x:v>山西省</x:v>
      </x:c>
      <x:c r="C338" s="7" t="str">
        <x:v>吕梁市</x:v>
      </x:c>
      <x:c r="D338" s="7" t="str">
        <x:v>文水县</x:v>
      </x:c>
      <x:c r="E338" s="13" t="str">
        <x:v>141121</x:v>
      </x:c>
      <x:c r="F338" s="7" t="str">
        <x:v>行政区县选区</x:v>
      </x:c>
      <x:c r="G338" s="7" t="str">
        <x:v>四线</x:v>
      </x:c>
      <x:c r="H338" s="10" t="n">
        <x:v>0.4</x:v>
      </x:c>
      <x:c r="I338" s="16" t="str">
        <x:f>IF(ISNUMBER(U338),ROUND(H338*U338,4),"")</x:f>
      </x:c>
      <x:c r="J338" s="16" t="str">
        <x:f>IF(ISNUMBER(I338),I338,"")</x:f>
      </x:c>
      <x:c r="K338" s="17" t="str">
        <x:f>IF(AND(ISNUMBER(Q338),ISNUMBER(R338),Q338&gt;R338),"GDP超出基准，待核查",IF(ISNUMBER(I338),"按GDP规则计算","待核验，暂不生成区县报价"))</x:f>
        <x:v>待核验，暂不生成区县报价</x:v>
      </x:c>
      <x:c r="L338" s="7" t="str">
        <x:v>尚未取得同年份、同口径的区县GDP和同城最高值依据；不自动套用城市或主城区系数</x:v>
      </x:c>
      <x:c r="M338" s="15" t="str"/>
      <x:c r="N338" s="15"/>
      <x:c r="O338" s="15" t="str"/>
      <x:c r="P338" s="15" t="str"/>
      <x:c r="Q338" s="14"/>
      <x:c r="R338" s="14"/>
      <x:c r="S338" s="18" t="str">
        <x:f>IF(AND(ISNUMBER(Q338),ISNUMBER(R338),Q338&gt;0,R338&gt;0,Q338&lt;=R338,ISNUMBER(N338),N338=V338,P338&lt;&gt;"",P338=AB338,M338&lt;&gt;"",W338&lt;&gt;"",Z338&lt;&gt;"",AA338&lt;&gt;"",H338&gt;0,H338&lt;=1,X338="是",Y338="是"),Q338/R338,"")</x:f>
      </x:c>
      <x:c r="T338" s="17" t="str">
        <x:f>IF(ISNUMBER(S338),IF(S338&gt;=$AE$3,"经济一档",IF(S338&gt;=$AE$4,"经济二档","经济三档")),"待数据")</x:f>
        <x:v>待数据</x:v>
      </x:c>
      <x:c r="U338" s="16" t="str">
        <x:f>IF(ISNUMBER(S338),IF(S338&gt;=$AE$3,$AE$5,IF(S338&gt;=$AE$4,$AE$6,$AE$7)),"")</x:f>
      </x:c>
      <x:c r="V338" s="15"/>
      <x:c r="W338" s="15" t="str"/>
      <x:c r="X338" s="15" t="str">
        <x:v>否</x:v>
      </x:c>
      <x:c r="Y338" s="15" t="str">
        <x:v>否</x:v>
      </x:c>
      <x:c r="Z338" s="15" t="str"/>
      <x:c r="AA338" s="15" t="str"/>
      <x:c r="AB338" s="15" t="str"/>
      <x:c r="AC338" s="16" t="str">
        <x:f>IF(ISNUMBER(J338),ROUND(J338*$AE$2,2),"")</x:f>
      </x:c>
    </x:row>
    <x:row r="339" ht="25" customHeight="1">
      <x:c r="A339" s="7" t="str">
        <x:v>14/1411/141122</x:v>
      </x:c>
      <x:c r="B339" s="7" t="str">
        <x:v>山西省</x:v>
      </x:c>
      <x:c r="C339" s="7" t="str">
        <x:v>吕梁市</x:v>
      </x:c>
      <x:c r="D339" s="7" t="str">
        <x:v>交城县</x:v>
      </x:c>
      <x:c r="E339" s="13" t="str">
        <x:v>141122</x:v>
      </x:c>
      <x:c r="F339" s="7" t="str">
        <x:v>行政区县选区</x:v>
      </x:c>
      <x:c r="G339" s="7" t="str">
        <x:v>四线</x:v>
      </x:c>
      <x:c r="H339" s="10" t="n">
        <x:v>0.4</x:v>
      </x:c>
      <x:c r="I339" s="16" t="str">
        <x:f>IF(ISNUMBER(U339),ROUND(H339*U339,4),"")</x:f>
      </x:c>
      <x:c r="J339" s="16" t="str">
        <x:f>IF(ISNUMBER(I339),I339,"")</x:f>
      </x:c>
      <x:c r="K339" s="17" t="str">
        <x:f>IF(AND(ISNUMBER(Q339),ISNUMBER(R339),Q339&gt;R339),"GDP超出基准，待核查",IF(ISNUMBER(I339),"按GDP规则计算","待核验，暂不生成区县报价"))</x:f>
        <x:v>待核验，暂不生成区县报价</x:v>
      </x:c>
      <x:c r="L339" s="7" t="str">
        <x:v>尚未取得同年份、同口径的区县GDP和同城最高值依据；不自动套用城市或主城区系数</x:v>
      </x:c>
      <x:c r="M339" s="15" t="str"/>
      <x:c r="N339" s="15"/>
      <x:c r="O339" s="15" t="str"/>
      <x:c r="P339" s="15" t="str"/>
      <x:c r="Q339" s="14"/>
      <x:c r="R339" s="14"/>
      <x:c r="S339" s="18" t="str">
        <x:f>IF(AND(ISNUMBER(Q339),ISNUMBER(R339),Q339&gt;0,R339&gt;0,Q339&lt;=R339,ISNUMBER(N339),N339=V339,P339&lt;&gt;"",P339=AB339,M339&lt;&gt;"",W339&lt;&gt;"",Z339&lt;&gt;"",AA339&lt;&gt;"",H339&gt;0,H339&lt;=1,X339="是",Y339="是"),Q339/R339,"")</x:f>
      </x:c>
      <x:c r="T339" s="17" t="str">
        <x:f>IF(ISNUMBER(S339),IF(S339&gt;=$AE$3,"经济一档",IF(S339&gt;=$AE$4,"经济二档","经济三档")),"待数据")</x:f>
        <x:v>待数据</x:v>
      </x:c>
      <x:c r="U339" s="16" t="str">
        <x:f>IF(ISNUMBER(S339),IF(S339&gt;=$AE$3,$AE$5,IF(S339&gt;=$AE$4,$AE$6,$AE$7)),"")</x:f>
      </x:c>
      <x:c r="V339" s="15"/>
      <x:c r="W339" s="15" t="str"/>
      <x:c r="X339" s="15" t="str">
        <x:v>否</x:v>
      </x:c>
      <x:c r="Y339" s="15" t="str">
        <x:v>否</x:v>
      </x:c>
      <x:c r="Z339" s="15" t="str"/>
      <x:c r="AA339" s="15" t="str"/>
      <x:c r="AB339" s="15" t="str"/>
      <x:c r="AC339" s="16" t="str">
        <x:f>IF(ISNUMBER(J339),ROUND(J339*$AE$2,2),"")</x:f>
      </x:c>
    </x:row>
    <x:row r="340" ht="25" customHeight="1">
      <x:c r="A340" s="7" t="str">
        <x:v>14/1411/141123</x:v>
      </x:c>
      <x:c r="B340" s="7" t="str">
        <x:v>山西省</x:v>
      </x:c>
      <x:c r="C340" s="7" t="str">
        <x:v>吕梁市</x:v>
      </x:c>
      <x:c r="D340" s="7" t="str">
        <x:v>兴县</x:v>
      </x:c>
      <x:c r="E340" s="13" t="str">
        <x:v>141123</x:v>
      </x:c>
      <x:c r="F340" s="7" t="str">
        <x:v>行政区县选区</x:v>
      </x:c>
      <x:c r="G340" s="7" t="str">
        <x:v>四线</x:v>
      </x:c>
      <x:c r="H340" s="10" t="n">
        <x:v>0.4</x:v>
      </x:c>
      <x:c r="I340" s="16" t="str">
        <x:f>IF(ISNUMBER(U340),ROUND(H340*U340,4),"")</x:f>
      </x:c>
      <x:c r="J340" s="16" t="str">
        <x:f>IF(ISNUMBER(I340),I340,"")</x:f>
      </x:c>
      <x:c r="K340" s="17" t="str">
        <x:f>IF(AND(ISNUMBER(Q340),ISNUMBER(R340),Q340&gt;R340),"GDP超出基准，待核查",IF(ISNUMBER(I340),"按GDP规则计算","待核验，暂不生成区县报价"))</x:f>
        <x:v>待核验，暂不生成区县报价</x:v>
      </x:c>
      <x:c r="L340" s="7" t="str">
        <x:v>尚未取得同年份、同口径的区县GDP和同城最高值依据；不自动套用城市或主城区系数</x:v>
      </x:c>
      <x:c r="M340" s="15" t="str"/>
      <x:c r="N340" s="15"/>
      <x:c r="O340" s="15" t="str"/>
      <x:c r="P340" s="15" t="str"/>
      <x:c r="Q340" s="14"/>
      <x:c r="R340" s="14"/>
      <x:c r="S340" s="18" t="str">
        <x:f>IF(AND(ISNUMBER(Q340),ISNUMBER(R340),Q340&gt;0,R340&gt;0,Q340&lt;=R340,ISNUMBER(N340),N340=V340,P340&lt;&gt;"",P340=AB340,M340&lt;&gt;"",W340&lt;&gt;"",Z340&lt;&gt;"",AA340&lt;&gt;"",H340&gt;0,H340&lt;=1,X340="是",Y340="是"),Q340/R340,"")</x:f>
      </x:c>
      <x:c r="T340" s="17" t="str">
        <x:f>IF(ISNUMBER(S340),IF(S340&gt;=$AE$3,"经济一档",IF(S340&gt;=$AE$4,"经济二档","经济三档")),"待数据")</x:f>
        <x:v>待数据</x:v>
      </x:c>
      <x:c r="U340" s="16" t="str">
        <x:f>IF(ISNUMBER(S340),IF(S340&gt;=$AE$3,$AE$5,IF(S340&gt;=$AE$4,$AE$6,$AE$7)),"")</x:f>
      </x:c>
      <x:c r="V340" s="15"/>
      <x:c r="W340" s="15" t="str"/>
      <x:c r="X340" s="15" t="str">
        <x:v>否</x:v>
      </x:c>
      <x:c r="Y340" s="15" t="str">
        <x:v>否</x:v>
      </x:c>
      <x:c r="Z340" s="15" t="str"/>
      <x:c r="AA340" s="15" t="str"/>
      <x:c r="AB340" s="15" t="str"/>
      <x:c r="AC340" s="16" t="str">
        <x:f>IF(ISNUMBER(J340),ROUND(J340*$AE$2,2),"")</x:f>
      </x:c>
    </x:row>
    <x:row r="341" ht="25" customHeight="1">
      <x:c r="A341" s="7" t="str">
        <x:v>14/1411/141124</x:v>
      </x:c>
      <x:c r="B341" s="7" t="str">
        <x:v>山西省</x:v>
      </x:c>
      <x:c r="C341" s="7" t="str">
        <x:v>吕梁市</x:v>
      </x:c>
      <x:c r="D341" s="7" t="str">
        <x:v>临县</x:v>
      </x:c>
      <x:c r="E341" s="13" t="str">
        <x:v>141124</x:v>
      </x:c>
      <x:c r="F341" s="7" t="str">
        <x:v>行政区县选区</x:v>
      </x:c>
      <x:c r="G341" s="7" t="str">
        <x:v>四线</x:v>
      </x:c>
      <x:c r="H341" s="10" t="n">
        <x:v>0.4</x:v>
      </x:c>
      <x:c r="I341" s="16" t="str">
        <x:f>IF(ISNUMBER(U341),ROUND(H341*U341,4),"")</x:f>
      </x:c>
      <x:c r="J341" s="16" t="str">
        <x:f>IF(ISNUMBER(I341),I341,"")</x:f>
      </x:c>
      <x:c r="K341" s="17" t="str">
        <x:f>IF(AND(ISNUMBER(Q341),ISNUMBER(R341),Q341&gt;R341),"GDP超出基准，待核查",IF(ISNUMBER(I341),"按GDP规则计算","待核验，暂不生成区县报价"))</x:f>
        <x:v>待核验，暂不生成区县报价</x:v>
      </x:c>
      <x:c r="L341" s="7" t="str">
        <x:v>尚未取得同年份、同口径的区县GDP和同城最高值依据；不自动套用城市或主城区系数</x:v>
      </x:c>
      <x:c r="M341" s="15" t="str"/>
      <x:c r="N341" s="15"/>
      <x:c r="O341" s="15" t="str"/>
      <x:c r="P341" s="15" t="str"/>
      <x:c r="Q341" s="14"/>
      <x:c r="R341" s="14"/>
      <x:c r="S341" s="18" t="str">
        <x:f>IF(AND(ISNUMBER(Q341),ISNUMBER(R341),Q341&gt;0,R341&gt;0,Q341&lt;=R341,ISNUMBER(N341),N341=V341,P341&lt;&gt;"",P341=AB341,M341&lt;&gt;"",W341&lt;&gt;"",Z341&lt;&gt;"",AA341&lt;&gt;"",H341&gt;0,H341&lt;=1,X341="是",Y341="是"),Q341/R341,"")</x:f>
      </x:c>
      <x:c r="T341" s="17" t="str">
        <x:f>IF(ISNUMBER(S341),IF(S341&gt;=$AE$3,"经济一档",IF(S341&gt;=$AE$4,"经济二档","经济三档")),"待数据")</x:f>
        <x:v>待数据</x:v>
      </x:c>
      <x:c r="U341" s="16" t="str">
        <x:f>IF(ISNUMBER(S341),IF(S341&gt;=$AE$3,$AE$5,IF(S341&gt;=$AE$4,$AE$6,$AE$7)),"")</x:f>
      </x:c>
      <x:c r="V341" s="15"/>
      <x:c r="W341" s="15" t="str"/>
      <x:c r="X341" s="15" t="str">
        <x:v>否</x:v>
      </x:c>
      <x:c r="Y341" s="15" t="str">
        <x:v>否</x:v>
      </x:c>
      <x:c r="Z341" s="15" t="str"/>
      <x:c r="AA341" s="15" t="str"/>
      <x:c r="AB341" s="15" t="str"/>
      <x:c r="AC341" s="16" t="str">
        <x:f>IF(ISNUMBER(J341),ROUND(J341*$AE$2,2),"")</x:f>
      </x:c>
    </x:row>
    <x:row r="342" ht="25" customHeight="1">
      <x:c r="A342" s="7" t="str">
        <x:v>14/1411/141125</x:v>
      </x:c>
      <x:c r="B342" s="7" t="str">
        <x:v>山西省</x:v>
      </x:c>
      <x:c r="C342" s="7" t="str">
        <x:v>吕梁市</x:v>
      </x:c>
      <x:c r="D342" s="7" t="str">
        <x:v>柳林县</x:v>
      </x:c>
      <x:c r="E342" s="13" t="str">
        <x:v>141125</x:v>
      </x:c>
      <x:c r="F342" s="7" t="str">
        <x:v>行政区县选区</x:v>
      </x:c>
      <x:c r="G342" s="7" t="str">
        <x:v>四线</x:v>
      </x:c>
      <x:c r="H342" s="10" t="n">
        <x:v>0.4</x:v>
      </x:c>
      <x:c r="I342" s="16" t="str">
        <x:f>IF(ISNUMBER(U342),ROUND(H342*U342,4),"")</x:f>
      </x:c>
      <x:c r="J342" s="16" t="str">
        <x:f>IF(ISNUMBER(I342),I342,"")</x:f>
      </x:c>
      <x:c r="K342" s="17" t="str">
        <x:f>IF(AND(ISNUMBER(Q342),ISNUMBER(R342),Q342&gt;R342),"GDP超出基准，待核查",IF(ISNUMBER(I342),"按GDP规则计算","待核验，暂不生成区县报价"))</x:f>
        <x:v>待核验，暂不生成区县报价</x:v>
      </x:c>
      <x:c r="L342" s="7" t="str">
        <x:v>尚未取得同年份、同口径的区县GDP和同城最高值依据；不自动套用城市或主城区系数</x:v>
      </x:c>
      <x:c r="M342" s="15" t="str"/>
      <x:c r="N342" s="15"/>
      <x:c r="O342" s="15" t="str"/>
      <x:c r="P342" s="15" t="str"/>
      <x:c r="Q342" s="14"/>
      <x:c r="R342" s="14"/>
      <x:c r="S342" s="18" t="str">
        <x:f>IF(AND(ISNUMBER(Q342),ISNUMBER(R342),Q342&gt;0,R342&gt;0,Q342&lt;=R342,ISNUMBER(N342),N342=V342,P342&lt;&gt;"",P342=AB342,M342&lt;&gt;"",W342&lt;&gt;"",Z342&lt;&gt;"",AA342&lt;&gt;"",H342&gt;0,H342&lt;=1,X342="是",Y342="是"),Q342/R342,"")</x:f>
      </x:c>
      <x:c r="T342" s="17" t="str">
        <x:f>IF(ISNUMBER(S342),IF(S342&gt;=$AE$3,"经济一档",IF(S342&gt;=$AE$4,"经济二档","经济三档")),"待数据")</x:f>
        <x:v>待数据</x:v>
      </x:c>
      <x:c r="U342" s="16" t="str">
        <x:f>IF(ISNUMBER(S342),IF(S342&gt;=$AE$3,$AE$5,IF(S342&gt;=$AE$4,$AE$6,$AE$7)),"")</x:f>
      </x:c>
      <x:c r="V342" s="15"/>
      <x:c r="W342" s="15" t="str"/>
      <x:c r="X342" s="15" t="str">
        <x:v>否</x:v>
      </x:c>
      <x:c r="Y342" s="15" t="str">
        <x:v>否</x:v>
      </x:c>
      <x:c r="Z342" s="15" t="str"/>
      <x:c r="AA342" s="15" t="str"/>
      <x:c r="AB342" s="15" t="str"/>
      <x:c r="AC342" s="16" t="str">
        <x:f>IF(ISNUMBER(J342),ROUND(J342*$AE$2,2),"")</x:f>
      </x:c>
    </x:row>
    <x:row r="343" ht="25" customHeight="1">
      <x:c r="A343" s="7" t="str">
        <x:v>14/1411/141126</x:v>
      </x:c>
      <x:c r="B343" s="7" t="str">
        <x:v>山西省</x:v>
      </x:c>
      <x:c r="C343" s="7" t="str">
        <x:v>吕梁市</x:v>
      </x:c>
      <x:c r="D343" s="7" t="str">
        <x:v>石楼县</x:v>
      </x:c>
      <x:c r="E343" s="13" t="str">
        <x:v>141126</x:v>
      </x:c>
      <x:c r="F343" s="7" t="str">
        <x:v>行政区县选区</x:v>
      </x:c>
      <x:c r="G343" s="7" t="str">
        <x:v>四线</x:v>
      </x:c>
      <x:c r="H343" s="10" t="n">
        <x:v>0.4</x:v>
      </x:c>
      <x:c r="I343" s="16" t="str">
        <x:f>IF(ISNUMBER(U343),ROUND(H343*U343,4),"")</x:f>
      </x:c>
      <x:c r="J343" s="16" t="str">
        <x:f>IF(ISNUMBER(I343),I343,"")</x:f>
      </x:c>
      <x:c r="K343" s="17" t="str">
        <x:f>IF(AND(ISNUMBER(Q343),ISNUMBER(R343),Q343&gt;R343),"GDP超出基准，待核查",IF(ISNUMBER(I343),"按GDP规则计算","待核验，暂不生成区县报价"))</x:f>
        <x:v>待核验，暂不生成区县报价</x:v>
      </x:c>
      <x:c r="L343" s="7" t="str">
        <x:v>尚未取得同年份、同口径的区县GDP和同城最高值依据；不自动套用城市或主城区系数</x:v>
      </x:c>
      <x:c r="M343" s="15" t="str"/>
      <x:c r="N343" s="15"/>
      <x:c r="O343" s="15" t="str"/>
      <x:c r="P343" s="15" t="str"/>
      <x:c r="Q343" s="14"/>
      <x:c r="R343" s="14"/>
      <x:c r="S343" s="18" t="str">
        <x:f>IF(AND(ISNUMBER(Q343),ISNUMBER(R343),Q343&gt;0,R343&gt;0,Q343&lt;=R343,ISNUMBER(N343),N343=V343,P343&lt;&gt;"",P343=AB343,M343&lt;&gt;"",W343&lt;&gt;"",Z343&lt;&gt;"",AA343&lt;&gt;"",H343&gt;0,H343&lt;=1,X343="是",Y343="是"),Q343/R343,"")</x:f>
      </x:c>
      <x:c r="T343" s="17" t="str">
        <x:f>IF(ISNUMBER(S343),IF(S343&gt;=$AE$3,"经济一档",IF(S343&gt;=$AE$4,"经济二档","经济三档")),"待数据")</x:f>
        <x:v>待数据</x:v>
      </x:c>
      <x:c r="U343" s="16" t="str">
        <x:f>IF(ISNUMBER(S343),IF(S343&gt;=$AE$3,$AE$5,IF(S343&gt;=$AE$4,$AE$6,$AE$7)),"")</x:f>
      </x:c>
      <x:c r="V343" s="15"/>
      <x:c r="W343" s="15" t="str"/>
      <x:c r="X343" s="15" t="str">
        <x:v>否</x:v>
      </x:c>
      <x:c r="Y343" s="15" t="str">
        <x:v>否</x:v>
      </x:c>
      <x:c r="Z343" s="15" t="str"/>
      <x:c r="AA343" s="15" t="str"/>
      <x:c r="AB343" s="15" t="str"/>
      <x:c r="AC343" s="16" t="str">
        <x:f>IF(ISNUMBER(J343),ROUND(J343*$AE$2,2),"")</x:f>
      </x:c>
    </x:row>
    <x:row r="344" ht="25" customHeight="1">
      <x:c r="A344" s="7" t="str">
        <x:v>14/1411/141127</x:v>
      </x:c>
      <x:c r="B344" s="7" t="str">
        <x:v>山西省</x:v>
      </x:c>
      <x:c r="C344" s="7" t="str">
        <x:v>吕梁市</x:v>
      </x:c>
      <x:c r="D344" s="7" t="str">
        <x:v>岚县</x:v>
      </x:c>
      <x:c r="E344" s="13" t="str">
        <x:v>141127</x:v>
      </x:c>
      <x:c r="F344" s="7" t="str">
        <x:v>行政区县选区</x:v>
      </x:c>
      <x:c r="G344" s="7" t="str">
        <x:v>四线</x:v>
      </x:c>
      <x:c r="H344" s="10" t="n">
        <x:v>0.4</x:v>
      </x:c>
      <x:c r="I344" s="16" t="str">
        <x:f>IF(ISNUMBER(U344),ROUND(H344*U344,4),"")</x:f>
      </x:c>
      <x:c r="J344" s="16" t="str">
        <x:f>IF(ISNUMBER(I344),I344,"")</x:f>
      </x:c>
      <x:c r="K344" s="17" t="str">
        <x:f>IF(AND(ISNUMBER(Q344),ISNUMBER(R344),Q344&gt;R344),"GDP超出基准，待核查",IF(ISNUMBER(I344),"按GDP规则计算","待核验，暂不生成区县报价"))</x:f>
        <x:v>待核验，暂不生成区县报价</x:v>
      </x:c>
      <x:c r="L344" s="7" t="str">
        <x:v>尚未取得同年份、同口径的区县GDP和同城最高值依据；不自动套用城市或主城区系数</x:v>
      </x:c>
      <x:c r="M344" s="15" t="str"/>
      <x:c r="N344" s="15"/>
      <x:c r="O344" s="15" t="str"/>
      <x:c r="P344" s="15" t="str"/>
      <x:c r="Q344" s="14"/>
      <x:c r="R344" s="14"/>
      <x:c r="S344" s="18" t="str">
        <x:f>IF(AND(ISNUMBER(Q344),ISNUMBER(R344),Q344&gt;0,R344&gt;0,Q344&lt;=R344,ISNUMBER(N344),N344=V344,P344&lt;&gt;"",P344=AB344,M344&lt;&gt;"",W344&lt;&gt;"",Z344&lt;&gt;"",AA344&lt;&gt;"",H344&gt;0,H344&lt;=1,X344="是",Y344="是"),Q344/R344,"")</x:f>
      </x:c>
      <x:c r="T344" s="17" t="str">
        <x:f>IF(ISNUMBER(S344),IF(S344&gt;=$AE$3,"经济一档",IF(S344&gt;=$AE$4,"经济二档","经济三档")),"待数据")</x:f>
        <x:v>待数据</x:v>
      </x:c>
      <x:c r="U344" s="16" t="str">
        <x:f>IF(ISNUMBER(S344),IF(S344&gt;=$AE$3,$AE$5,IF(S344&gt;=$AE$4,$AE$6,$AE$7)),"")</x:f>
      </x:c>
      <x:c r="V344" s="15"/>
      <x:c r="W344" s="15" t="str"/>
      <x:c r="X344" s="15" t="str">
        <x:v>否</x:v>
      </x:c>
      <x:c r="Y344" s="15" t="str">
        <x:v>否</x:v>
      </x:c>
      <x:c r="Z344" s="15" t="str"/>
      <x:c r="AA344" s="15" t="str"/>
      <x:c r="AB344" s="15" t="str"/>
      <x:c r="AC344" s="16" t="str">
        <x:f>IF(ISNUMBER(J344),ROUND(J344*$AE$2,2),"")</x:f>
      </x:c>
    </x:row>
    <x:row r="345" ht="25" customHeight="1">
      <x:c r="A345" s="7" t="str">
        <x:v>14/1411/141128</x:v>
      </x:c>
      <x:c r="B345" s="7" t="str">
        <x:v>山西省</x:v>
      </x:c>
      <x:c r="C345" s="7" t="str">
        <x:v>吕梁市</x:v>
      </x:c>
      <x:c r="D345" s="7" t="str">
        <x:v>方山县</x:v>
      </x:c>
      <x:c r="E345" s="13" t="str">
        <x:v>141128</x:v>
      </x:c>
      <x:c r="F345" s="7" t="str">
        <x:v>行政区县选区</x:v>
      </x:c>
      <x:c r="G345" s="7" t="str">
        <x:v>四线</x:v>
      </x:c>
      <x:c r="H345" s="10" t="n">
        <x:v>0.4</x:v>
      </x:c>
      <x:c r="I345" s="16" t="str">
        <x:f>IF(ISNUMBER(U345),ROUND(H345*U345,4),"")</x:f>
      </x:c>
      <x:c r="J345" s="16" t="str">
        <x:f>IF(ISNUMBER(I345),I345,"")</x:f>
      </x:c>
      <x:c r="K345" s="17" t="str">
        <x:f>IF(AND(ISNUMBER(Q345),ISNUMBER(R345),Q345&gt;R345),"GDP超出基准，待核查",IF(ISNUMBER(I345),"按GDP规则计算","待核验，暂不生成区县报价"))</x:f>
        <x:v>待核验，暂不生成区县报价</x:v>
      </x:c>
      <x:c r="L345" s="7" t="str">
        <x:v>尚未取得同年份、同口径的区县GDP和同城最高值依据；不自动套用城市或主城区系数</x:v>
      </x:c>
      <x:c r="M345" s="15" t="str"/>
      <x:c r="N345" s="15"/>
      <x:c r="O345" s="15" t="str"/>
      <x:c r="P345" s="15" t="str"/>
      <x:c r="Q345" s="14"/>
      <x:c r="R345" s="14"/>
      <x:c r="S345" s="18" t="str">
        <x:f>IF(AND(ISNUMBER(Q345),ISNUMBER(R345),Q345&gt;0,R345&gt;0,Q345&lt;=R345,ISNUMBER(N345),N345=V345,P345&lt;&gt;"",P345=AB345,M345&lt;&gt;"",W345&lt;&gt;"",Z345&lt;&gt;"",AA345&lt;&gt;"",H345&gt;0,H345&lt;=1,X345="是",Y345="是"),Q345/R345,"")</x:f>
      </x:c>
      <x:c r="T345" s="17" t="str">
        <x:f>IF(ISNUMBER(S345),IF(S345&gt;=$AE$3,"经济一档",IF(S345&gt;=$AE$4,"经济二档","经济三档")),"待数据")</x:f>
        <x:v>待数据</x:v>
      </x:c>
      <x:c r="U345" s="16" t="str">
        <x:f>IF(ISNUMBER(S345),IF(S345&gt;=$AE$3,$AE$5,IF(S345&gt;=$AE$4,$AE$6,$AE$7)),"")</x:f>
      </x:c>
      <x:c r="V345" s="15"/>
      <x:c r="W345" s="15" t="str"/>
      <x:c r="X345" s="15" t="str">
        <x:v>否</x:v>
      </x:c>
      <x:c r="Y345" s="15" t="str">
        <x:v>否</x:v>
      </x:c>
      <x:c r="Z345" s="15" t="str"/>
      <x:c r="AA345" s="15" t="str"/>
      <x:c r="AB345" s="15" t="str"/>
      <x:c r="AC345" s="16" t="str">
        <x:f>IF(ISNUMBER(J345),ROUND(J345*$AE$2,2),"")</x:f>
      </x:c>
    </x:row>
    <x:row r="346" ht="25" customHeight="1">
      <x:c r="A346" s="7" t="str">
        <x:v>14/1411/141129</x:v>
      </x:c>
      <x:c r="B346" s="7" t="str">
        <x:v>山西省</x:v>
      </x:c>
      <x:c r="C346" s="7" t="str">
        <x:v>吕梁市</x:v>
      </x:c>
      <x:c r="D346" s="7" t="str">
        <x:v>中阳县</x:v>
      </x:c>
      <x:c r="E346" s="13" t="str">
        <x:v>141129</x:v>
      </x:c>
      <x:c r="F346" s="7" t="str">
        <x:v>行政区县选区</x:v>
      </x:c>
      <x:c r="G346" s="7" t="str">
        <x:v>四线</x:v>
      </x:c>
      <x:c r="H346" s="10" t="n">
        <x:v>0.4</x:v>
      </x:c>
      <x:c r="I346" s="16" t="str">
        <x:f>IF(ISNUMBER(U346),ROUND(H346*U346,4),"")</x:f>
      </x:c>
      <x:c r="J346" s="16" t="str">
        <x:f>IF(ISNUMBER(I346),I346,"")</x:f>
      </x:c>
      <x:c r="K346" s="17" t="str">
        <x:f>IF(AND(ISNUMBER(Q346),ISNUMBER(R346),Q346&gt;R346),"GDP超出基准，待核查",IF(ISNUMBER(I346),"按GDP规则计算","待核验，暂不生成区县报价"))</x:f>
        <x:v>待核验，暂不生成区县报价</x:v>
      </x:c>
      <x:c r="L346" s="7" t="str">
        <x:v>尚未取得同年份、同口径的区县GDP和同城最高值依据；不自动套用城市或主城区系数</x:v>
      </x:c>
      <x:c r="M346" s="15" t="str"/>
      <x:c r="N346" s="15"/>
      <x:c r="O346" s="15" t="str"/>
      <x:c r="P346" s="15" t="str"/>
      <x:c r="Q346" s="14"/>
      <x:c r="R346" s="14"/>
      <x:c r="S346" s="18" t="str">
        <x:f>IF(AND(ISNUMBER(Q346),ISNUMBER(R346),Q346&gt;0,R346&gt;0,Q346&lt;=R346,ISNUMBER(N346),N346=V346,P346&lt;&gt;"",P346=AB346,M346&lt;&gt;"",W346&lt;&gt;"",Z346&lt;&gt;"",AA346&lt;&gt;"",H346&gt;0,H346&lt;=1,X346="是",Y346="是"),Q346/R346,"")</x:f>
      </x:c>
      <x:c r="T346" s="17" t="str">
        <x:f>IF(ISNUMBER(S346),IF(S346&gt;=$AE$3,"经济一档",IF(S346&gt;=$AE$4,"经济二档","经济三档")),"待数据")</x:f>
        <x:v>待数据</x:v>
      </x:c>
      <x:c r="U346" s="16" t="str">
        <x:f>IF(ISNUMBER(S346),IF(S346&gt;=$AE$3,$AE$5,IF(S346&gt;=$AE$4,$AE$6,$AE$7)),"")</x:f>
      </x:c>
      <x:c r="V346" s="15"/>
      <x:c r="W346" s="15" t="str"/>
      <x:c r="X346" s="15" t="str">
        <x:v>否</x:v>
      </x:c>
      <x:c r="Y346" s="15" t="str">
        <x:v>否</x:v>
      </x:c>
      <x:c r="Z346" s="15" t="str"/>
      <x:c r="AA346" s="15" t="str"/>
      <x:c r="AB346" s="15" t="str"/>
      <x:c r="AC346" s="16" t="str">
        <x:f>IF(ISNUMBER(J346),ROUND(J346*$AE$2,2),"")</x:f>
      </x:c>
    </x:row>
    <x:row r="347" ht="25" customHeight="1">
      <x:c r="A347" s="7" t="str">
        <x:v>14/1411/141130</x:v>
      </x:c>
      <x:c r="B347" s="7" t="str">
        <x:v>山西省</x:v>
      </x:c>
      <x:c r="C347" s="7" t="str">
        <x:v>吕梁市</x:v>
      </x:c>
      <x:c r="D347" s="7" t="str">
        <x:v>交口县</x:v>
      </x:c>
      <x:c r="E347" s="13" t="str">
        <x:v>141130</x:v>
      </x:c>
      <x:c r="F347" s="7" t="str">
        <x:v>行政区县选区</x:v>
      </x:c>
      <x:c r="G347" s="7" t="str">
        <x:v>四线</x:v>
      </x:c>
      <x:c r="H347" s="10" t="n">
        <x:v>0.4</x:v>
      </x:c>
      <x:c r="I347" s="16" t="str">
        <x:f>IF(ISNUMBER(U347),ROUND(H347*U347,4),"")</x:f>
      </x:c>
      <x:c r="J347" s="16" t="str">
        <x:f>IF(ISNUMBER(I347),I347,"")</x:f>
      </x:c>
      <x:c r="K347" s="17" t="str">
        <x:f>IF(AND(ISNUMBER(Q347),ISNUMBER(R347),Q347&gt;R347),"GDP超出基准，待核查",IF(ISNUMBER(I347),"按GDP规则计算","待核验，暂不生成区县报价"))</x:f>
        <x:v>待核验，暂不生成区县报价</x:v>
      </x:c>
      <x:c r="L347" s="7" t="str">
        <x:v>尚未取得同年份、同口径的区县GDP和同城最高值依据；不自动套用城市或主城区系数</x:v>
      </x:c>
      <x:c r="M347" s="15" t="str"/>
      <x:c r="N347" s="15"/>
      <x:c r="O347" s="15" t="str"/>
      <x:c r="P347" s="15" t="str"/>
      <x:c r="Q347" s="14"/>
      <x:c r="R347" s="14"/>
      <x:c r="S347" s="18" t="str">
        <x:f>IF(AND(ISNUMBER(Q347),ISNUMBER(R347),Q347&gt;0,R347&gt;0,Q347&lt;=R347,ISNUMBER(N347),N347=V347,P347&lt;&gt;"",P347=AB347,M347&lt;&gt;"",W347&lt;&gt;"",Z347&lt;&gt;"",AA347&lt;&gt;"",H347&gt;0,H347&lt;=1,X347="是",Y347="是"),Q347/R347,"")</x:f>
      </x:c>
      <x:c r="T347" s="17" t="str">
        <x:f>IF(ISNUMBER(S347),IF(S347&gt;=$AE$3,"经济一档",IF(S347&gt;=$AE$4,"经济二档","经济三档")),"待数据")</x:f>
        <x:v>待数据</x:v>
      </x:c>
      <x:c r="U347" s="16" t="str">
        <x:f>IF(ISNUMBER(S347),IF(S347&gt;=$AE$3,$AE$5,IF(S347&gt;=$AE$4,$AE$6,$AE$7)),"")</x:f>
      </x:c>
      <x:c r="V347" s="15"/>
      <x:c r="W347" s="15" t="str"/>
      <x:c r="X347" s="15" t="str">
        <x:v>否</x:v>
      </x:c>
      <x:c r="Y347" s="15" t="str">
        <x:v>否</x:v>
      </x:c>
      <x:c r="Z347" s="15" t="str"/>
      <x:c r="AA347" s="15" t="str"/>
      <x:c r="AB347" s="15" t="str"/>
      <x:c r="AC347" s="16" t="str">
        <x:f>IF(ISNUMBER(J347),ROUND(J347*$AE$2,2),"")</x:f>
      </x:c>
    </x:row>
    <x:row r="348" ht="25" customHeight="1">
      <x:c r="A348" s="7" t="str">
        <x:v>14/1411/141181</x:v>
      </x:c>
      <x:c r="B348" s="7" t="str">
        <x:v>山西省</x:v>
      </x:c>
      <x:c r="C348" s="7" t="str">
        <x:v>吕梁市</x:v>
      </x:c>
      <x:c r="D348" s="7" t="str">
        <x:v>孝义市</x:v>
      </x:c>
      <x:c r="E348" s="13" t="str">
        <x:v>141181</x:v>
      </x:c>
      <x:c r="F348" s="7" t="str">
        <x:v>行政区县选区</x:v>
      </x:c>
      <x:c r="G348" s="7" t="str">
        <x:v>四线</x:v>
      </x:c>
      <x:c r="H348" s="10" t="n">
        <x:v>0.4</x:v>
      </x:c>
      <x:c r="I348" s="16" t="str">
        <x:f>IF(ISNUMBER(U348),ROUND(H348*U348,4),"")</x:f>
      </x:c>
      <x:c r="J348" s="16" t="str">
        <x:f>IF(ISNUMBER(I348),I348,"")</x:f>
      </x:c>
      <x:c r="K348" s="17" t="str">
        <x:f>IF(AND(ISNUMBER(Q348),ISNUMBER(R348),Q348&gt;R348),"GDP超出基准，待核查",IF(ISNUMBER(I348),"按GDP规则计算","待核验，暂不生成区县报价"))</x:f>
        <x:v>待核验，暂不生成区县报价</x:v>
      </x:c>
      <x:c r="L348" s="7" t="str">
        <x:v>尚未取得同年份、同口径的区县GDP和同城最高值依据；不自动套用城市或主城区系数</x:v>
      </x:c>
      <x:c r="M348" s="15" t="str"/>
      <x:c r="N348" s="15"/>
      <x:c r="O348" s="15" t="str"/>
      <x:c r="P348" s="15" t="str"/>
      <x:c r="Q348" s="14"/>
      <x:c r="R348" s="14"/>
      <x:c r="S348" s="18" t="str">
        <x:f>IF(AND(ISNUMBER(Q348),ISNUMBER(R348),Q348&gt;0,R348&gt;0,Q348&lt;=R348,ISNUMBER(N348),N348=V348,P348&lt;&gt;"",P348=AB348,M348&lt;&gt;"",W348&lt;&gt;"",Z348&lt;&gt;"",AA348&lt;&gt;"",H348&gt;0,H348&lt;=1,X348="是",Y348="是"),Q348/R348,"")</x:f>
      </x:c>
      <x:c r="T348" s="17" t="str">
        <x:f>IF(ISNUMBER(S348),IF(S348&gt;=$AE$3,"经济一档",IF(S348&gt;=$AE$4,"经济二档","经济三档")),"待数据")</x:f>
        <x:v>待数据</x:v>
      </x:c>
      <x:c r="U348" s="16" t="str">
        <x:f>IF(ISNUMBER(S348),IF(S348&gt;=$AE$3,$AE$5,IF(S348&gt;=$AE$4,$AE$6,$AE$7)),"")</x:f>
      </x:c>
      <x:c r="V348" s="15"/>
      <x:c r="W348" s="15" t="str"/>
      <x:c r="X348" s="15" t="str">
        <x:v>否</x:v>
      </x:c>
      <x:c r="Y348" s="15" t="str">
        <x:v>否</x:v>
      </x:c>
      <x:c r="Z348" s="15" t="str"/>
      <x:c r="AA348" s="15" t="str"/>
      <x:c r="AB348" s="15" t="str"/>
      <x:c r="AC348" s="16" t="str">
        <x:f>IF(ISNUMBER(J348),ROUND(J348*$AE$2,2),"")</x:f>
      </x:c>
    </x:row>
    <x:row r="349" ht="25" customHeight="1">
      <x:c r="A349" s="7" t="str">
        <x:v>14/1411/141182</x:v>
      </x:c>
      <x:c r="B349" s="7" t="str">
        <x:v>山西省</x:v>
      </x:c>
      <x:c r="C349" s="7" t="str">
        <x:v>吕梁市</x:v>
      </x:c>
      <x:c r="D349" s="7" t="str">
        <x:v>汾阳市</x:v>
      </x:c>
      <x:c r="E349" s="13" t="str">
        <x:v>141182</x:v>
      </x:c>
      <x:c r="F349" s="7" t="str">
        <x:v>行政区县选区</x:v>
      </x:c>
      <x:c r="G349" s="7" t="str">
        <x:v>四线</x:v>
      </x:c>
      <x:c r="H349" s="10" t="n">
        <x:v>0.4</x:v>
      </x:c>
      <x:c r="I349" s="16" t="str">
        <x:f>IF(ISNUMBER(U349),ROUND(H349*U349,4),"")</x:f>
      </x:c>
      <x:c r="J349" s="16" t="str">
        <x:f>IF(ISNUMBER(I349),I349,"")</x:f>
      </x:c>
      <x:c r="K349" s="17" t="str">
        <x:f>IF(AND(ISNUMBER(Q349),ISNUMBER(R349),Q349&gt;R349),"GDP超出基准，待核查",IF(ISNUMBER(I349),"按GDP规则计算","待核验，暂不生成区县报价"))</x:f>
        <x:v>待核验，暂不生成区县报价</x:v>
      </x:c>
      <x:c r="L349" s="7" t="str">
        <x:v>尚未取得同年份、同口径的区县GDP和同城最高值依据；不自动套用城市或主城区系数</x:v>
      </x:c>
      <x:c r="M349" s="15" t="str"/>
      <x:c r="N349" s="15"/>
      <x:c r="O349" s="15" t="str"/>
      <x:c r="P349" s="15" t="str"/>
      <x:c r="Q349" s="14"/>
      <x:c r="R349" s="14"/>
      <x:c r="S349" s="18" t="str">
        <x:f>IF(AND(ISNUMBER(Q349),ISNUMBER(R349),Q349&gt;0,R349&gt;0,Q349&lt;=R349,ISNUMBER(N349),N349=V349,P349&lt;&gt;"",P349=AB349,M349&lt;&gt;"",W349&lt;&gt;"",Z349&lt;&gt;"",AA349&lt;&gt;"",H349&gt;0,H349&lt;=1,X349="是",Y349="是"),Q349/R349,"")</x:f>
      </x:c>
      <x:c r="T349" s="17" t="str">
        <x:f>IF(ISNUMBER(S349),IF(S349&gt;=$AE$3,"经济一档",IF(S349&gt;=$AE$4,"经济二档","经济三档")),"待数据")</x:f>
        <x:v>待数据</x:v>
      </x:c>
      <x:c r="U349" s="16" t="str">
        <x:f>IF(ISNUMBER(S349),IF(S349&gt;=$AE$3,$AE$5,IF(S349&gt;=$AE$4,$AE$6,$AE$7)),"")</x:f>
      </x:c>
      <x:c r="V349" s="15"/>
      <x:c r="W349" s="15" t="str"/>
      <x:c r="X349" s="15" t="str">
        <x:v>否</x:v>
      </x:c>
      <x:c r="Y349" s="15" t="str">
        <x:v>否</x:v>
      </x:c>
      <x:c r="Z349" s="15" t="str"/>
      <x:c r="AA349" s="15" t="str"/>
      <x:c r="AB349" s="15" t="str"/>
      <x:c r="AC349" s="16" t="str">
        <x:f>IF(ISNUMBER(J349),ROUND(J349*$AE$2,2),"")</x:f>
      </x:c>
    </x:row>
    <x:row r="350" ht="25" customHeight="1">
      <x:c r="A350" s="7" t="str">
        <x:v>15/1501/150102</x:v>
      </x:c>
      <x:c r="B350" s="7" t="str">
        <x:v>内蒙古自治区</x:v>
      </x:c>
      <x:c r="C350" s="7" t="str">
        <x:v>呼和浩特市</x:v>
      </x:c>
      <x:c r="D350" s="7" t="str">
        <x:v>新城区</x:v>
      </x:c>
      <x:c r="E350" s="13" t="str">
        <x:v>150102</x:v>
      </x:c>
      <x:c r="F350" s="7" t="str">
        <x:v>行政区县选区</x:v>
      </x:c>
      <x:c r="G350" s="7" t="str">
        <x:v>三线</x:v>
      </x:c>
      <x:c r="H350" s="10" t="n">
        <x:v>0.5</x:v>
      </x:c>
      <x:c r="I350" s="16" t="str">
        <x:f>IF(ISNUMBER(U350),ROUND(H350*U350,4),"")</x:f>
      </x:c>
      <x:c r="J350" s="16" t="str">
        <x:f>IF(ISNUMBER(I350),I350,"")</x:f>
      </x:c>
      <x:c r="K350" s="17" t="str">
        <x:f>IF(AND(ISNUMBER(Q350),ISNUMBER(R350),Q350&gt;R350),"GDP超出基准，待核查",IF(ISNUMBER(I350),"按GDP规则计算","待核验，暂不生成区县报价"))</x:f>
        <x:v>待核验，暂不生成区县报价</x:v>
      </x:c>
      <x:c r="L350" s="7" t="str">
        <x:v>尚未取得同年份、同口径的区县GDP和同城最高值依据；不自动套用城市或主城区系数</x:v>
      </x:c>
      <x:c r="M350" s="15" t="str"/>
      <x:c r="N350" s="15"/>
      <x:c r="O350" s="15" t="str"/>
      <x:c r="P350" s="15" t="str"/>
      <x:c r="Q350" s="14"/>
      <x:c r="R350" s="14"/>
      <x:c r="S350" s="18" t="str">
        <x:f>IF(AND(ISNUMBER(Q350),ISNUMBER(R350),Q350&gt;0,R350&gt;0,Q350&lt;=R350,ISNUMBER(N350),N350=V350,P350&lt;&gt;"",P350=AB350,M350&lt;&gt;"",W350&lt;&gt;"",Z350&lt;&gt;"",AA350&lt;&gt;"",H350&gt;0,H350&lt;=1,X350="是",Y350="是"),Q350/R350,"")</x:f>
      </x:c>
      <x:c r="T350" s="17" t="str">
        <x:f>IF(ISNUMBER(S350),IF(S350&gt;=$AE$3,"经济一档",IF(S350&gt;=$AE$4,"经济二档","经济三档")),"待数据")</x:f>
        <x:v>待数据</x:v>
      </x:c>
      <x:c r="U350" s="16" t="str">
        <x:f>IF(ISNUMBER(S350),IF(S350&gt;=$AE$3,$AE$5,IF(S350&gt;=$AE$4,$AE$6,$AE$7)),"")</x:f>
      </x:c>
      <x:c r="V350" s="15"/>
      <x:c r="W350" s="15" t="str"/>
      <x:c r="X350" s="15" t="str">
        <x:v>否</x:v>
      </x:c>
      <x:c r="Y350" s="15" t="str">
        <x:v>否</x:v>
      </x:c>
      <x:c r="Z350" s="15" t="str"/>
      <x:c r="AA350" s="15" t="str"/>
      <x:c r="AB350" s="15" t="str"/>
      <x:c r="AC350" s="16" t="str">
        <x:f>IF(ISNUMBER(J350),ROUND(J350*$AE$2,2),"")</x:f>
      </x:c>
    </x:row>
    <x:row r="351" ht="25" customHeight="1">
      <x:c r="A351" s="7" t="str">
        <x:v>15/1501/150103</x:v>
      </x:c>
      <x:c r="B351" s="7" t="str">
        <x:v>内蒙古自治区</x:v>
      </x:c>
      <x:c r="C351" s="7" t="str">
        <x:v>呼和浩特市</x:v>
      </x:c>
      <x:c r="D351" s="7" t="str">
        <x:v>回民区</x:v>
      </x:c>
      <x:c r="E351" s="13" t="str">
        <x:v>150103</x:v>
      </x:c>
      <x:c r="F351" s="7" t="str">
        <x:v>行政区县选区</x:v>
      </x:c>
      <x:c r="G351" s="7" t="str">
        <x:v>三线</x:v>
      </x:c>
      <x:c r="H351" s="10" t="n">
        <x:v>0.5</x:v>
      </x:c>
      <x:c r="I351" s="16" t="str">
        <x:f>IF(ISNUMBER(U351),ROUND(H351*U351,4),"")</x:f>
      </x:c>
      <x:c r="J351" s="16" t="str">
        <x:f>IF(ISNUMBER(I351),I351,"")</x:f>
      </x:c>
      <x:c r="K351" s="17" t="str">
        <x:f>IF(AND(ISNUMBER(Q351),ISNUMBER(R351),Q351&gt;R351),"GDP超出基准，待核查",IF(ISNUMBER(I351),"按GDP规则计算","待核验，暂不生成区县报价"))</x:f>
        <x:v>待核验，暂不生成区县报价</x:v>
      </x:c>
      <x:c r="L351" s="7" t="str">
        <x:v>尚未取得同年份、同口径的区县GDP和同城最高值依据；不自动套用城市或主城区系数</x:v>
      </x:c>
      <x:c r="M351" s="15" t="str"/>
      <x:c r="N351" s="15"/>
      <x:c r="O351" s="15" t="str"/>
      <x:c r="P351" s="15" t="str"/>
      <x:c r="Q351" s="14"/>
      <x:c r="R351" s="14"/>
      <x:c r="S351" s="18" t="str">
        <x:f>IF(AND(ISNUMBER(Q351),ISNUMBER(R351),Q351&gt;0,R351&gt;0,Q351&lt;=R351,ISNUMBER(N351),N351=V351,P351&lt;&gt;"",P351=AB351,M351&lt;&gt;"",W351&lt;&gt;"",Z351&lt;&gt;"",AA351&lt;&gt;"",H351&gt;0,H351&lt;=1,X351="是",Y351="是"),Q351/R351,"")</x:f>
      </x:c>
      <x:c r="T351" s="17" t="str">
        <x:f>IF(ISNUMBER(S351),IF(S351&gt;=$AE$3,"经济一档",IF(S351&gt;=$AE$4,"经济二档","经济三档")),"待数据")</x:f>
        <x:v>待数据</x:v>
      </x:c>
      <x:c r="U351" s="16" t="str">
        <x:f>IF(ISNUMBER(S351),IF(S351&gt;=$AE$3,$AE$5,IF(S351&gt;=$AE$4,$AE$6,$AE$7)),"")</x:f>
      </x:c>
      <x:c r="V351" s="15"/>
      <x:c r="W351" s="15" t="str"/>
      <x:c r="X351" s="15" t="str">
        <x:v>否</x:v>
      </x:c>
      <x:c r="Y351" s="15" t="str">
        <x:v>否</x:v>
      </x:c>
      <x:c r="Z351" s="15" t="str"/>
      <x:c r="AA351" s="15" t="str"/>
      <x:c r="AB351" s="15" t="str"/>
      <x:c r="AC351" s="16" t="str">
        <x:f>IF(ISNUMBER(J351),ROUND(J351*$AE$2,2),"")</x:f>
      </x:c>
    </x:row>
    <x:row r="352" ht="25" customHeight="1">
      <x:c r="A352" s="7" t="str">
        <x:v>15/1501/150104</x:v>
      </x:c>
      <x:c r="B352" s="7" t="str">
        <x:v>内蒙古自治区</x:v>
      </x:c>
      <x:c r="C352" s="7" t="str">
        <x:v>呼和浩特市</x:v>
      </x:c>
      <x:c r="D352" s="7" t="str">
        <x:v>玉泉区</x:v>
      </x:c>
      <x:c r="E352" s="13" t="str">
        <x:v>150104</x:v>
      </x:c>
      <x:c r="F352" s="7" t="str">
        <x:v>行政区县选区</x:v>
      </x:c>
      <x:c r="G352" s="7" t="str">
        <x:v>三线</x:v>
      </x:c>
      <x:c r="H352" s="10" t="n">
        <x:v>0.5</x:v>
      </x:c>
      <x:c r="I352" s="16" t="str">
        <x:f>IF(ISNUMBER(U352),ROUND(H352*U352,4),"")</x:f>
      </x:c>
      <x:c r="J352" s="16" t="str">
        <x:f>IF(ISNUMBER(I352),I352,"")</x:f>
      </x:c>
      <x:c r="K352" s="17" t="str">
        <x:f>IF(AND(ISNUMBER(Q352),ISNUMBER(R352),Q352&gt;R352),"GDP超出基准，待核查",IF(ISNUMBER(I352),"按GDP规则计算","待核验，暂不生成区县报价"))</x:f>
        <x:v>待核验，暂不生成区县报价</x:v>
      </x:c>
      <x:c r="L352" s="7" t="str">
        <x:v>尚未取得同年份、同口径的区县GDP和同城最高值依据；不自动套用城市或主城区系数</x:v>
      </x:c>
      <x:c r="M352" s="15" t="str"/>
      <x:c r="N352" s="15"/>
      <x:c r="O352" s="15" t="str"/>
      <x:c r="P352" s="15" t="str"/>
      <x:c r="Q352" s="14"/>
      <x:c r="R352" s="14"/>
      <x:c r="S352" s="18" t="str">
        <x:f>IF(AND(ISNUMBER(Q352),ISNUMBER(R352),Q352&gt;0,R352&gt;0,Q352&lt;=R352,ISNUMBER(N352),N352=V352,P352&lt;&gt;"",P352=AB352,M352&lt;&gt;"",W352&lt;&gt;"",Z352&lt;&gt;"",AA352&lt;&gt;"",H352&gt;0,H352&lt;=1,X352="是",Y352="是"),Q352/R352,"")</x:f>
      </x:c>
      <x:c r="T352" s="17" t="str">
        <x:f>IF(ISNUMBER(S352),IF(S352&gt;=$AE$3,"经济一档",IF(S352&gt;=$AE$4,"经济二档","经济三档")),"待数据")</x:f>
        <x:v>待数据</x:v>
      </x:c>
      <x:c r="U352" s="16" t="str">
        <x:f>IF(ISNUMBER(S352),IF(S352&gt;=$AE$3,$AE$5,IF(S352&gt;=$AE$4,$AE$6,$AE$7)),"")</x:f>
      </x:c>
      <x:c r="V352" s="15"/>
      <x:c r="W352" s="15" t="str"/>
      <x:c r="X352" s="15" t="str">
        <x:v>否</x:v>
      </x:c>
      <x:c r="Y352" s="15" t="str">
        <x:v>否</x:v>
      </x:c>
      <x:c r="Z352" s="15" t="str"/>
      <x:c r="AA352" s="15" t="str"/>
      <x:c r="AB352" s="15" t="str"/>
      <x:c r="AC352" s="16" t="str">
        <x:f>IF(ISNUMBER(J352),ROUND(J352*$AE$2,2),"")</x:f>
      </x:c>
    </x:row>
    <x:row r="353" ht="25" customHeight="1">
      <x:c r="A353" s="7" t="str">
        <x:v>15/1501/150105</x:v>
      </x:c>
      <x:c r="B353" s="7" t="str">
        <x:v>内蒙古自治区</x:v>
      </x:c>
      <x:c r="C353" s="7" t="str">
        <x:v>呼和浩特市</x:v>
      </x:c>
      <x:c r="D353" s="7" t="str">
        <x:v>赛罕区</x:v>
      </x:c>
      <x:c r="E353" s="13" t="str">
        <x:v>150105</x:v>
      </x:c>
      <x:c r="F353" s="7" t="str">
        <x:v>行政区县选区</x:v>
      </x:c>
      <x:c r="G353" s="7" t="str">
        <x:v>三线</x:v>
      </x:c>
      <x:c r="H353" s="10" t="n">
        <x:v>0.5</x:v>
      </x:c>
      <x:c r="I353" s="16" t="str">
        <x:f>IF(ISNUMBER(U353),ROUND(H353*U353,4),"")</x:f>
      </x:c>
      <x:c r="J353" s="16" t="str">
        <x:f>IF(ISNUMBER(I353),I353,"")</x:f>
      </x:c>
      <x:c r="K353" s="17" t="str">
        <x:f>IF(AND(ISNUMBER(Q353),ISNUMBER(R353),Q353&gt;R353),"GDP超出基准，待核查",IF(ISNUMBER(I353),"按GDP规则计算","待核验，暂不生成区县报价"))</x:f>
        <x:v>待核验，暂不生成区县报价</x:v>
      </x:c>
      <x:c r="L353" s="7" t="str">
        <x:v>尚未取得同年份、同口径的区县GDP和同城最高值依据；不自动套用城市或主城区系数</x:v>
      </x:c>
      <x:c r="M353" s="15" t="str"/>
      <x:c r="N353" s="15"/>
      <x:c r="O353" s="15" t="str"/>
      <x:c r="P353" s="15" t="str"/>
      <x:c r="Q353" s="14"/>
      <x:c r="R353" s="14"/>
      <x:c r="S353" s="18" t="str">
        <x:f>IF(AND(ISNUMBER(Q353),ISNUMBER(R353),Q353&gt;0,R353&gt;0,Q353&lt;=R353,ISNUMBER(N353),N353=V353,P353&lt;&gt;"",P353=AB353,M353&lt;&gt;"",W353&lt;&gt;"",Z353&lt;&gt;"",AA353&lt;&gt;"",H353&gt;0,H353&lt;=1,X353="是",Y353="是"),Q353/R353,"")</x:f>
      </x:c>
      <x:c r="T353" s="17" t="str">
        <x:f>IF(ISNUMBER(S353),IF(S353&gt;=$AE$3,"经济一档",IF(S353&gt;=$AE$4,"经济二档","经济三档")),"待数据")</x:f>
        <x:v>待数据</x:v>
      </x:c>
      <x:c r="U353" s="16" t="str">
        <x:f>IF(ISNUMBER(S353),IF(S353&gt;=$AE$3,$AE$5,IF(S353&gt;=$AE$4,$AE$6,$AE$7)),"")</x:f>
      </x:c>
      <x:c r="V353" s="15"/>
      <x:c r="W353" s="15" t="str"/>
      <x:c r="X353" s="15" t="str">
        <x:v>否</x:v>
      </x:c>
      <x:c r="Y353" s="15" t="str">
        <x:v>否</x:v>
      </x:c>
      <x:c r="Z353" s="15" t="str"/>
      <x:c r="AA353" s="15" t="str"/>
      <x:c r="AB353" s="15" t="str"/>
      <x:c r="AC353" s="16" t="str">
        <x:f>IF(ISNUMBER(J353),ROUND(J353*$AE$2,2),"")</x:f>
      </x:c>
    </x:row>
    <x:row r="354" ht="25" customHeight="1">
      <x:c r="A354" s="7" t="str">
        <x:v>15/1501/150121</x:v>
      </x:c>
      <x:c r="B354" s="7" t="str">
        <x:v>内蒙古自治区</x:v>
      </x:c>
      <x:c r="C354" s="7" t="str">
        <x:v>呼和浩特市</x:v>
      </x:c>
      <x:c r="D354" s="7" t="str">
        <x:v>土默特左旗</x:v>
      </x:c>
      <x:c r="E354" s="13" t="str">
        <x:v>150121</x:v>
      </x:c>
      <x:c r="F354" s="7" t="str">
        <x:v>行政区县选区</x:v>
      </x:c>
      <x:c r="G354" s="7" t="str">
        <x:v>三线</x:v>
      </x:c>
      <x:c r="H354" s="10" t="n">
        <x:v>0.5</x:v>
      </x:c>
      <x:c r="I354" s="16" t="str">
        <x:f>IF(ISNUMBER(U354),ROUND(H354*U354,4),"")</x:f>
      </x:c>
      <x:c r="J354" s="16" t="str">
        <x:f>IF(ISNUMBER(I354),I354,"")</x:f>
      </x:c>
      <x:c r="K354" s="17" t="str">
        <x:f>IF(AND(ISNUMBER(Q354),ISNUMBER(R354),Q354&gt;R354),"GDP超出基准，待核查",IF(ISNUMBER(I354),"按GDP规则计算","待核验，暂不生成区县报价"))</x:f>
        <x:v>待核验，暂不生成区县报价</x:v>
      </x:c>
      <x:c r="L354" s="7" t="str">
        <x:v>尚未取得同年份、同口径的区县GDP和同城最高值依据；不自动套用城市或主城区系数</x:v>
      </x:c>
      <x:c r="M354" s="15" t="str"/>
      <x:c r="N354" s="15"/>
      <x:c r="O354" s="15" t="str"/>
      <x:c r="P354" s="15" t="str"/>
      <x:c r="Q354" s="14"/>
      <x:c r="R354" s="14"/>
      <x:c r="S354" s="18" t="str">
        <x:f>IF(AND(ISNUMBER(Q354),ISNUMBER(R354),Q354&gt;0,R354&gt;0,Q354&lt;=R354,ISNUMBER(N354),N354=V354,P354&lt;&gt;"",P354=AB354,M354&lt;&gt;"",W354&lt;&gt;"",Z354&lt;&gt;"",AA354&lt;&gt;"",H354&gt;0,H354&lt;=1,X354="是",Y354="是"),Q354/R354,"")</x:f>
      </x:c>
      <x:c r="T354" s="17" t="str">
        <x:f>IF(ISNUMBER(S354),IF(S354&gt;=$AE$3,"经济一档",IF(S354&gt;=$AE$4,"经济二档","经济三档")),"待数据")</x:f>
        <x:v>待数据</x:v>
      </x:c>
      <x:c r="U354" s="16" t="str">
        <x:f>IF(ISNUMBER(S354),IF(S354&gt;=$AE$3,$AE$5,IF(S354&gt;=$AE$4,$AE$6,$AE$7)),"")</x:f>
      </x:c>
      <x:c r="V354" s="15"/>
      <x:c r="W354" s="15" t="str"/>
      <x:c r="X354" s="15" t="str">
        <x:v>否</x:v>
      </x:c>
      <x:c r="Y354" s="15" t="str">
        <x:v>否</x:v>
      </x:c>
      <x:c r="Z354" s="15" t="str"/>
      <x:c r="AA354" s="15" t="str"/>
      <x:c r="AB354" s="15" t="str"/>
      <x:c r="AC354" s="16" t="str">
        <x:f>IF(ISNUMBER(J354),ROUND(J354*$AE$2,2),"")</x:f>
      </x:c>
    </x:row>
    <x:row r="355" ht="25" customHeight="1">
      <x:c r="A355" s="7" t="str">
        <x:v>15/1501/150122</x:v>
      </x:c>
      <x:c r="B355" s="7" t="str">
        <x:v>内蒙古自治区</x:v>
      </x:c>
      <x:c r="C355" s="7" t="str">
        <x:v>呼和浩特市</x:v>
      </x:c>
      <x:c r="D355" s="7" t="str">
        <x:v>托克托县</x:v>
      </x:c>
      <x:c r="E355" s="13" t="str">
        <x:v>150122</x:v>
      </x:c>
      <x:c r="F355" s="7" t="str">
        <x:v>行政区县选区</x:v>
      </x:c>
      <x:c r="G355" s="7" t="str">
        <x:v>三线</x:v>
      </x:c>
      <x:c r="H355" s="10" t="n">
        <x:v>0.5</x:v>
      </x:c>
      <x:c r="I355" s="16" t="str">
        <x:f>IF(ISNUMBER(U355),ROUND(H355*U355,4),"")</x:f>
      </x:c>
      <x:c r="J355" s="16" t="str">
        <x:f>IF(ISNUMBER(I355),I355,"")</x:f>
      </x:c>
      <x:c r="K355" s="17" t="str">
        <x:f>IF(AND(ISNUMBER(Q355),ISNUMBER(R355),Q355&gt;R355),"GDP超出基准，待核查",IF(ISNUMBER(I355),"按GDP规则计算","待核验，暂不生成区县报价"))</x:f>
        <x:v>待核验，暂不生成区县报价</x:v>
      </x:c>
      <x:c r="L355" s="7" t="str">
        <x:v>尚未取得同年份、同口径的区县GDP和同城最高值依据；不自动套用城市或主城区系数</x:v>
      </x:c>
      <x:c r="M355" s="15" t="str"/>
      <x:c r="N355" s="15"/>
      <x:c r="O355" s="15" t="str"/>
      <x:c r="P355" s="15" t="str"/>
      <x:c r="Q355" s="14"/>
      <x:c r="R355" s="14"/>
      <x:c r="S355" s="18" t="str">
        <x:f>IF(AND(ISNUMBER(Q355),ISNUMBER(R355),Q355&gt;0,R355&gt;0,Q355&lt;=R355,ISNUMBER(N355),N355=V355,P355&lt;&gt;"",P355=AB355,M355&lt;&gt;"",W355&lt;&gt;"",Z355&lt;&gt;"",AA355&lt;&gt;"",H355&gt;0,H355&lt;=1,X355="是",Y355="是"),Q355/R355,"")</x:f>
      </x:c>
      <x:c r="T355" s="17" t="str">
        <x:f>IF(ISNUMBER(S355),IF(S355&gt;=$AE$3,"经济一档",IF(S355&gt;=$AE$4,"经济二档","经济三档")),"待数据")</x:f>
        <x:v>待数据</x:v>
      </x:c>
      <x:c r="U355" s="16" t="str">
        <x:f>IF(ISNUMBER(S355),IF(S355&gt;=$AE$3,$AE$5,IF(S355&gt;=$AE$4,$AE$6,$AE$7)),"")</x:f>
      </x:c>
      <x:c r="V355" s="15"/>
      <x:c r="W355" s="15" t="str"/>
      <x:c r="X355" s="15" t="str">
        <x:v>否</x:v>
      </x:c>
      <x:c r="Y355" s="15" t="str">
        <x:v>否</x:v>
      </x:c>
      <x:c r="Z355" s="15" t="str"/>
      <x:c r="AA355" s="15" t="str"/>
      <x:c r="AB355" s="15" t="str"/>
      <x:c r="AC355" s="16" t="str">
        <x:f>IF(ISNUMBER(J355),ROUND(J355*$AE$2,2),"")</x:f>
      </x:c>
    </x:row>
    <x:row r="356" ht="25" customHeight="1">
      <x:c r="A356" s="7" t="str">
        <x:v>15/1501/150123</x:v>
      </x:c>
      <x:c r="B356" s="7" t="str">
        <x:v>内蒙古自治区</x:v>
      </x:c>
      <x:c r="C356" s="7" t="str">
        <x:v>呼和浩特市</x:v>
      </x:c>
      <x:c r="D356" s="7" t="str">
        <x:v>和林格尔县</x:v>
      </x:c>
      <x:c r="E356" s="13" t="str">
        <x:v>150123</x:v>
      </x:c>
      <x:c r="F356" s="7" t="str">
        <x:v>行政区县选区</x:v>
      </x:c>
      <x:c r="G356" s="7" t="str">
        <x:v>三线</x:v>
      </x:c>
      <x:c r="H356" s="10" t="n">
        <x:v>0.5</x:v>
      </x:c>
      <x:c r="I356" s="16" t="str">
        <x:f>IF(ISNUMBER(U356),ROUND(H356*U356,4),"")</x:f>
      </x:c>
      <x:c r="J356" s="16" t="str">
        <x:f>IF(ISNUMBER(I356),I356,"")</x:f>
      </x:c>
      <x:c r="K356" s="17" t="str">
        <x:f>IF(AND(ISNUMBER(Q356),ISNUMBER(R356),Q356&gt;R356),"GDP超出基准，待核查",IF(ISNUMBER(I356),"按GDP规则计算","待核验，暂不生成区县报价"))</x:f>
        <x:v>待核验，暂不生成区县报价</x:v>
      </x:c>
      <x:c r="L356" s="7" t="str">
        <x:v>尚未取得同年份、同口径的区县GDP和同城最高值依据；不自动套用城市或主城区系数</x:v>
      </x:c>
      <x:c r="M356" s="15" t="str"/>
      <x:c r="N356" s="15"/>
      <x:c r="O356" s="15" t="str"/>
      <x:c r="P356" s="15" t="str"/>
      <x:c r="Q356" s="14"/>
      <x:c r="R356" s="14"/>
      <x:c r="S356" s="18" t="str">
        <x:f>IF(AND(ISNUMBER(Q356),ISNUMBER(R356),Q356&gt;0,R356&gt;0,Q356&lt;=R356,ISNUMBER(N356),N356=V356,P356&lt;&gt;"",P356=AB356,M356&lt;&gt;"",W356&lt;&gt;"",Z356&lt;&gt;"",AA356&lt;&gt;"",H356&gt;0,H356&lt;=1,X356="是",Y356="是"),Q356/R356,"")</x:f>
      </x:c>
      <x:c r="T356" s="17" t="str">
        <x:f>IF(ISNUMBER(S356),IF(S356&gt;=$AE$3,"经济一档",IF(S356&gt;=$AE$4,"经济二档","经济三档")),"待数据")</x:f>
        <x:v>待数据</x:v>
      </x:c>
      <x:c r="U356" s="16" t="str">
        <x:f>IF(ISNUMBER(S356),IF(S356&gt;=$AE$3,$AE$5,IF(S356&gt;=$AE$4,$AE$6,$AE$7)),"")</x:f>
      </x:c>
      <x:c r="V356" s="15"/>
      <x:c r="W356" s="15" t="str"/>
      <x:c r="X356" s="15" t="str">
        <x:v>否</x:v>
      </x:c>
      <x:c r="Y356" s="15" t="str">
        <x:v>否</x:v>
      </x:c>
      <x:c r="Z356" s="15" t="str"/>
      <x:c r="AA356" s="15" t="str"/>
      <x:c r="AB356" s="15" t="str"/>
      <x:c r="AC356" s="16" t="str">
        <x:f>IF(ISNUMBER(J356),ROUND(J356*$AE$2,2),"")</x:f>
      </x:c>
    </x:row>
    <x:row r="357" ht="25" customHeight="1">
      <x:c r="A357" s="7" t="str">
        <x:v>15/1501/150124</x:v>
      </x:c>
      <x:c r="B357" s="7" t="str">
        <x:v>内蒙古自治区</x:v>
      </x:c>
      <x:c r="C357" s="7" t="str">
        <x:v>呼和浩特市</x:v>
      </x:c>
      <x:c r="D357" s="7" t="str">
        <x:v>清水河县</x:v>
      </x:c>
      <x:c r="E357" s="13" t="str">
        <x:v>150124</x:v>
      </x:c>
      <x:c r="F357" s="7" t="str">
        <x:v>行政区县选区</x:v>
      </x:c>
      <x:c r="G357" s="7" t="str">
        <x:v>三线</x:v>
      </x:c>
      <x:c r="H357" s="10" t="n">
        <x:v>0.5</x:v>
      </x:c>
      <x:c r="I357" s="16" t="str">
        <x:f>IF(ISNUMBER(U357),ROUND(H357*U357,4),"")</x:f>
      </x:c>
      <x:c r="J357" s="16" t="str">
        <x:f>IF(ISNUMBER(I357),I357,"")</x:f>
      </x:c>
      <x:c r="K357" s="17" t="str">
        <x:f>IF(AND(ISNUMBER(Q357),ISNUMBER(R357),Q357&gt;R357),"GDP超出基准，待核查",IF(ISNUMBER(I357),"按GDP规则计算","待核验，暂不生成区县报价"))</x:f>
        <x:v>待核验，暂不生成区县报价</x:v>
      </x:c>
      <x:c r="L357" s="7" t="str">
        <x:v>尚未取得同年份、同口径的区县GDP和同城最高值依据；不自动套用城市或主城区系数</x:v>
      </x:c>
      <x:c r="M357" s="15" t="str"/>
      <x:c r="N357" s="15"/>
      <x:c r="O357" s="15" t="str"/>
      <x:c r="P357" s="15" t="str"/>
      <x:c r="Q357" s="14"/>
      <x:c r="R357" s="14"/>
      <x:c r="S357" s="18" t="str">
        <x:f>IF(AND(ISNUMBER(Q357),ISNUMBER(R357),Q357&gt;0,R357&gt;0,Q357&lt;=R357,ISNUMBER(N357),N357=V357,P357&lt;&gt;"",P357=AB357,M357&lt;&gt;"",W357&lt;&gt;"",Z357&lt;&gt;"",AA357&lt;&gt;"",H357&gt;0,H357&lt;=1,X357="是",Y357="是"),Q357/R357,"")</x:f>
      </x:c>
      <x:c r="T357" s="17" t="str">
        <x:f>IF(ISNUMBER(S357),IF(S357&gt;=$AE$3,"经济一档",IF(S357&gt;=$AE$4,"经济二档","经济三档")),"待数据")</x:f>
        <x:v>待数据</x:v>
      </x:c>
      <x:c r="U357" s="16" t="str">
        <x:f>IF(ISNUMBER(S357),IF(S357&gt;=$AE$3,$AE$5,IF(S357&gt;=$AE$4,$AE$6,$AE$7)),"")</x:f>
      </x:c>
      <x:c r="V357" s="15"/>
      <x:c r="W357" s="15" t="str"/>
      <x:c r="X357" s="15" t="str">
        <x:v>否</x:v>
      </x:c>
      <x:c r="Y357" s="15" t="str">
        <x:v>否</x:v>
      </x:c>
      <x:c r="Z357" s="15" t="str"/>
      <x:c r="AA357" s="15" t="str"/>
      <x:c r="AB357" s="15" t="str"/>
      <x:c r="AC357" s="16" t="str">
        <x:f>IF(ISNUMBER(J357),ROUND(J357*$AE$2,2),"")</x:f>
      </x:c>
    </x:row>
    <x:row r="358" ht="25" customHeight="1">
      <x:c r="A358" s="7" t="str">
        <x:v>15/1501/150125</x:v>
      </x:c>
      <x:c r="B358" s="7" t="str">
        <x:v>内蒙古自治区</x:v>
      </x:c>
      <x:c r="C358" s="7" t="str">
        <x:v>呼和浩特市</x:v>
      </x:c>
      <x:c r="D358" s="7" t="str">
        <x:v>武川县</x:v>
      </x:c>
      <x:c r="E358" s="13" t="str">
        <x:v>150125</x:v>
      </x:c>
      <x:c r="F358" s="7" t="str">
        <x:v>行政区县选区</x:v>
      </x:c>
      <x:c r="G358" s="7" t="str">
        <x:v>三线</x:v>
      </x:c>
      <x:c r="H358" s="10" t="n">
        <x:v>0.5</x:v>
      </x:c>
      <x:c r="I358" s="16" t="str">
        <x:f>IF(ISNUMBER(U358),ROUND(H358*U358,4),"")</x:f>
      </x:c>
      <x:c r="J358" s="16" t="str">
        <x:f>IF(ISNUMBER(I358),I358,"")</x:f>
      </x:c>
      <x:c r="K358" s="17" t="str">
        <x:f>IF(AND(ISNUMBER(Q358),ISNUMBER(R358),Q358&gt;R358),"GDP超出基准，待核查",IF(ISNUMBER(I358),"按GDP规则计算","待核验，暂不生成区县报价"))</x:f>
        <x:v>待核验，暂不生成区县报价</x:v>
      </x:c>
      <x:c r="L358" s="7" t="str">
        <x:v>尚未取得同年份、同口径的区县GDP和同城最高值依据；不自动套用城市或主城区系数</x:v>
      </x:c>
      <x:c r="M358" s="15" t="str"/>
      <x:c r="N358" s="15"/>
      <x:c r="O358" s="15" t="str"/>
      <x:c r="P358" s="15" t="str"/>
      <x:c r="Q358" s="14"/>
      <x:c r="R358" s="14"/>
      <x:c r="S358" s="18" t="str">
        <x:f>IF(AND(ISNUMBER(Q358),ISNUMBER(R358),Q358&gt;0,R358&gt;0,Q358&lt;=R358,ISNUMBER(N358),N358=V358,P358&lt;&gt;"",P358=AB358,M358&lt;&gt;"",W358&lt;&gt;"",Z358&lt;&gt;"",AA358&lt;&gt;"",H358&gt;0,H358&lt;=1,X358="是",Y358="是"),Q358/R358,"")</x:f>
      </x:c>
      <x:c r="T358" s="17" t="str">
        <x:f>IF(ISNUMBER(S358),IF(S358&gt;=$AE$3,"经济一档",IF(S358&gt;=$AE$4,"经济二档","经济三档")),"待数据")</x:f>
        <x:v>待数据</x:v>
      </x:c>
      <x:c r="U358" s="16" t="str">
        <x:f>IF(ISNUMBER(S358),IF(S358&gt;=$AE$3,$AE$5,IF(S358&gt;=$AE$4,$AE$6,$AE$7)),"")</x:f>
      </x:c>
      <x:c r="V358" s="15"/>
      <x:c r="W358" s="15" t="str"/>
      <x:c r="X358" s="15" t="str">
        <x:v>否</x:v>
      </x:c>
      <x:c r="Y358" s="15" t="str">
        <x:v>否</x:v>
      </x:c>
      <x:c r="Z358" s="15" t="str"/>
      <x:c r="AA358" s="15" t="str"/>
      <x:c r="AB358" s="15" t="str"/>
      <x:c r="AC358" s="16" t="str">
        <x:f>IF(ISNUMBER(J358),ROUND(J358*$AE$2,2),"")</x:f>
      </x:c>
    </x:row>
    <x:row r="359" ht="25" customHeight="1">
      <x:c r="A359" s="7" t="str">
        <x:v>15/1501/150172</x:v>
      </x:c>
      <x:c r="B359" s="7" t="str">
        <x:v>内蒙古自治区</x:v>
      </x:c>
      <x:c r="C359" s="7" t="str">
        <x:v>呼和浩特市</x:v>
      </x:c>
      <x:c r="D359" s="7" t="str">
        <x:v>呼和浩特经济技术开发区</x:v>
      </x:c>
      <x:c r="E359" s="13" t="str">
        <x:v>150172</x:v>
      </x:c>
      <x:c r="F359" s="7" t="str">
        <x:v>功能区或其他统计选区（非行政区县）</x:v>
      </x:c>
      <x:c r="G359" s="7" t="str">
        <x:v>三线</x:v>
      </x:c>
      <x:c r="H359" s="10" t="n">
        <x:v>0.5</x:v>
      </x:c>
      <x:c r="I359" s="16" t="str">
        <x:f>IF(ISNUMBER(U359),ROUND(H359*U359,4),"")</x:f>
      </x:c>
      <x:c r="J359" s="16" t="str">
        <x:f>IF(ISNUMBER(I359),I359,"")</x:f>
      </x:c>
      <x:c r="K359" s="17" t="str">
        <x:f>IF(AND(ISNUMBER(Q359),ISNUMBER(R359),Q359&gt;R359),"GDP超出基准，待核查",IF(ISNUMBER(I359),"按GDP规则计算","待核验，暂不生成区县报价"))</x:f>
        <x:v>待核验，暂不生成区县报价</x:v>
      </x:c>
      <x:c r="L359" s="7" t="str">
        <x:v>尚未取得同年份、同口径的区县GDP和同城最高值依据；不自动套用城市或主城区系数</x:v>
      </x:c>
      <x:c r="M359" s="15" t="str"/>
      <x:c r="N359" s="15"/>
      <x:c r="O359" s="15" t="str"/>
      <x:c r="P359" s="15" t="str"/>
      <x:c r="Q359" s="14"/>
      <x:c r="R359" s="14"/>
      <x:c r="S359" s="18" t="str">
        <x:f>IF(AND(ISNUMBER(Q359),ISNUMBER(R359),Q359&gt;0,R359&gt;0,Q359&lt;=R359,ISNUMBER(N359),N359=V359,P359&lt;&gt;"",P359=AB359,M359&lt;&gt;"",W359&lt;&gt;"",Z359&lt;&gt;"",AA359&lt;&gt;"",H359&gt;0,H359&lt;=1,X359="是",Y359="是"),Q359/R359,"")</x:f>
      </x:c>
      <x:c r="T359" s="17" t="str">
        <x:f>IF(ISNUMBER(S359),IF(S359&gt;=$AE$3,"经济一档",IF(S359&gt;=$AE$4,"经济二档","经济三档")),"待数据")</x:f>
        <x:v>待数据</x:v>
      </x:c>
      <x:c r="U359" s="16" t="str">
        <x:f>IF(ISNUMBER(S359),IF(S359&gt;=$AE$3,$AE$5,IF(S359&gt;=$AE$4,$AE$6,$AE$7)),"")</x:f>
      </x:c>
      <x:c r="V359" s="15"/>
      <x:c r="W359" s="15" t="str"/>
      <x:c r="X359" s="15" t="str">
        <x:v>否</x:v>
      </x:c>
      <x:c r="Y359" s="15" t="str">
        <x:v>否</x:v>
      </x:c>
      <x:c r="Z359" s="15" t="str"/>
      <x:c r="AA359" s="15" t="str"/>
      <x:c r="AB359" s="15" t="str"/>
      <x:c r="AC359" s="16" t="str">
        <x:f>IF(ISNUMBER(J359),ROUND(J359*$AE$2,2),"")</x:f>
      </x:c>
    </x:row>
    <x:row r="360" ht="25" customHeight="1">
      <x:c r="A360" s="7" t="str">
        <x:v>15/1502/150202</x:v>
      </x:c>
      <x:c r="B360" s="7" t="str">
        <x:v>内蒙古自治区</x:v>
      </x:c>
      <x:c r="C360" s="7" t="str">
        <x:v>包头市</x:v>
      </x:c>
      <x:c r="D360" s="7" t="str">
        <x:v>东河区</x:v>
      </x:c>
      <x:c r="E360" s="13" t="str">
        <x:v>150202</x:v>
      </x:c>
      <x:c r="F360" s="7" t="str">
        <x:v>行政区县选区</x:v>
      </x:c>
      <x:c r="G360" s="7" t="str">
        <x:v>四线</x:v>
      </x:c>
      <x:c r="H360" s="10" t="n">
        <x:v>0.4</x:v>
      </x:c>
      <x:c r="I360" s="16" t="str">
        <x:f>IF(ISNUMBER(U360),ROUND(H360*U360,4),"")</x:f>
      </x:c>
      <x:c r="J360" s="16" t="str">
        <x:f>IF(ISNUMBER(I360),I360,"")</x:f>
      </x:c>
      <x:c r="K360" s="17" t="str">
        <x:f>IF(AND(ISNUMBER(Q360),ISNUMBER(R360),Q360&gt;R360),"GDP超出基准，待核查",IF(ISNUMBER(I360),"按GDP规则计算","待核验，暂不生成区县报价"))</x:f>
        <x:v>待核验，暂不生成区县报价</x:v>
      </x:c>
      <x:c r="L360" s="7" t="str">
        <x:v>尚未取得同年份、同口径的区县GDP和同城最高值依据；不自动套用城市或主城区系数</x:v>
      </x:c>
      <x:c r="M360" s="15" t="str"/>
      <x:c r="N360" s="15"/>
      <x:c r="O360" s="15" t="str"/>
      <x:c r="P360" s="15" t="str"/>
      <x:c r="Q360" s="14"/>
      <x:c r="R360" s="14"/>
      <x:c r="S360" s="18" t="str">
        <x:f>IF(AND(ISNUMBER(Q360),ISNUMBER(R360),Q360&gt;0,R360&gt;0,Q360&lt;=R360,ISNUMBER(N360),N360=V360,P360&lt;&gt;"",P360=AB360,M360&lt;&gt;"",W360&lt;&gt;"",Z360&lt;&gt;"",AA360&lt;&gt;"",H360&gt;0,H360&lt;=1,X360="是",Y360="是"),Q360/R360,"")</x:f>
      </x:c>
      <x:c r="T360" s="17" t="str">
        <x:f>IF(ISNUMBER(S360),IF(S360&gt;=$AE$3,"经济一档",IF(S360&gt;=$AE$4,"经济二档","经济三档")),"待数据")</x:f>
        <x:v>待数据</x:v>
      </x:c>
      <x:c r="U360" s="16" t="str">
        <x:f>IF(ISNUMBER(S360),IF(S360&gt;=$AE$3,$AE$5,IF(S360&gt;=$AE$4,$AE$6,$AE$7)),"")</x:f>
      </x:c>
      <x:c r="V360" s="15"/>
      <x:c r="W360" s="15" t="str"/>
      <x:c r="X360" s="15" t="str">
        <x:v>否</x:v>
      </x:c>
      <x:c r="Y360" s="15" t="str">
        <x:v>否</x:v>
      </x:c>
      <x:c r="Z360" s="15" t="str"/>
      <x:c r="AA360" s="15" t="str"/>
      <x:c r="AB360" s="15" t="str"/>
      <x:c r="AC360" s="16" t="str">
        <x:f>IF(ISNUMBER(J360),ROUND(J360*$AE$2,2),"")</x:f>
      </x:c>
    </x:row>
    <x:row r="361" ht="25" customHeight="1">
      <x:c r="A361" s="7" t="str">
        <x:v>15/1502/150203</x:v>
      </x:c>
      <x:c r="B361" s="7" t="str">
        <x:v>内蒙古自治区</x:v>
      </x:c>
      <x:c r="C361" s="7" t="str">
        <x:v>包头市</x:v>
      </x:c>
      <x:c r="D361" s="7" t="str">
        <x:v>昆都仑区</x:v>
      </x:c>
      <x:c r="E361" s="13" t="str">
        <x:v>150203</x:v>
      </x:c>
      <x:c r="F361" s="7" t="str">
        <x:v>行政区县选区</x:v>
      </x:c>
      <x:c r="G361" s="7" t="str">
        <x:v>四线</x:v>
      </x:c>
      <x:c r="H361" s="10" t="n">
        <x:v>0.4</x:v>
      </x:c>
      <x:c r="I361" s="16" t="str">
        <x:f>IF(ISNUMBER(U361),ROUND(H361*U361,4),"")</x:f>
      </x:c>
      <x:c r="J361" s="16" t="str">
        <x:f>IF(ISNUMBER(I361),I361,"")</x:f>
      </x:c>
      <x:c r="K361" s="17" t="str">
        <x:f>IF(AND(ISNUMBER(Q361),ISNUMBER(R361),Q361&gt;R361),"GDP超出基准，待核查",IF(ISNUMBER(I361),"按GDP规则计算","待核验，暂不生成区县报价"))</x:f>
        <x:v>待核验，暂不生成区县报价</x:v>
      </x:c>
      <x:c r="L361" s="7" t="str">
        <x:v>尚未取得同年份、同口径的区县GDP和同城最高值依据；不自动套用城市或主城区系数</x:v>
      </x:c>
      <x:c r="M361" s="15" t="str"/>
      <x:c r="N361" s="15"/>
      <x:c r="O361" s="15" t="str"/>
      <x:c r="P361" s="15" t="str"/>
      <x:c r="Q361" s="14"/>
      <x:c r="R361" s="14"/>
      <x:c r="S361" s="18" t="str">
        <x:f>IF(AND(ISNUMBER(Q361),ISNUMBER(R361),Q361&gt;0,R361&gt;0,Q361&lt;=R361,ISNUMBER(N361),N361=V361,P361&lt;&gt;"",P361=AB361,M361&lt;&gt;"",W361&lt;&gt;"",Z361&lt;&gt;"",AA361&lt;&gt;"",H361&gt;0,H361&lt;=1,X361="是",Y361="是"),Q361/R361,"")</x:f>
      </x:c>
      <x:c r="T361" s="17" t="str">
        <x:f>IF(ISNUMBER(S361),IF(S361&gt;=$AE$3,"经济一档",IF(S361&gt;=$AE$4,"经济二档","经济三档")),"待数据")</x:f>
        <x:v>待数据</x:v>
      </x:c>
      <x:c r="U361" s="16" t="str">
        <x:f>IF(ISNUMBER(S361),IF(S361&gt;=$AE$3,$AE$5,IF(S361&gt;=$AE$4,$AE$6,$AE$7)),"")</x:f>
      </x:c>
      <x:c r="V361" s="15"/>
      <x:c r="W361" s="15" t="str"/>
      <x:c r="X361" s="15" t="str">
        <x:v>否</x:v>
      </x:c>
      <x:c r="Y361" s="15" t="str">
        <x:v>否</x:v>
      </x:c>
      <x:c r="Z361" s="15" t="str"/>
      <x:c r="AA361" s="15" t="str"/>
      <x:c r="AB361" s="15" t="str"/>
      <x:c r="AC361" s="16" t="str">
        <x:f>IF(ISNUMBER(J361),ROUND(J361*$AE$2,2),"")</x:f>
      </x:c>
    </x:row>
    <x:row r="362" ht="25" customHeight="1">
      <x:c r="A362" s="7" t="str">
        <x:v>15/1502/150204</x:v>
      </x:c>
      <x:c r="B362" s="7" t="str">
        <x:v>内蒙古自治区</x:v>
      </x:c>
      <x:c r="C362" s="7" t="str">
        <x:v>包头市</x:v>
      </x:c>
      <x:c r="D362" s="7" t="str">
        <x:v>青山区</x:v>
      </x:c>
      <x:c r="E362" s="13" t="str">
        <x:v>150204</x:v>
      </x:c>
      <x:c r="F362" s="7" t="str">
        <x:v>行政区县选区</x:v>
      </x:c>
      <x:c r="G362" s="7" t="str">
        <x:v>四线</x:v>
      </x:c>
      <x:c r="H362" s="10" t="n">
        <x:v>0.4</x:v>
      </x:c>
      <x:c r="I362" s="16" t="str">
        <x:f>IF(ISNUMBER(U362),ROUND(H362*U362,4),"")</x:f>
      </x:c>
      <x:c r="J362" s="16" t="str">
        <x:f>IF(ISNUMBER(I362),I362,"")</x:f>
      </x:c>
      <x:c r="K362" s="17" t="str">
        <x:f>IF(AND(ISNUMBER(Q362),ISNUMBER(R362),Q362&gt;R362),"GDP超出基准，待核查",IF(ISNUMBER(I362),"按GDP规则计算","待核验，暂不生成区县报价"))</x:f>
        <x:v>待核验，暂不生成区县报价</x:v>
      </x:c>
      <x:c r="L362" s="7" t="str">
        <x:v>尚未取得同年份、同口径的区县GDP和同城最高值依据；不自动套用城市或主城区系数</x:v>
      </x:c>
      <x:c r="M362" s="15" t="str"/>
      <x:c r="N362" s="15"/>
      <x:c r="O362" s="15" t="str"/>
      <x:c r="P362" s="15" t="str"/>
      <x:c r="Q362" s="14"/>
      <x:c r="R362" s="14"/>
      <x:c r="S362" s="18" t="str">
        <x:f>IF(AND(ISNUMBER(Q362),ISNUMBER(R362),Q362&gt;0,R362&gt;0,Q362&lt;=R362,ISNUMBER(N362),N362=V362,P362&lt;&gt;"",P362=AB362,M362&lt;&gt;"",W362&lt;&gt;"",Z362&lt;&gt;"",AA362&lt;&gt;"",H362&gt;0,H362&lt;=1,X362="是",Y362="是"),Q362/R362,"")</x:f>
      </x:c>
      <x:c r="T362" s="17" t="str">
        <x:f>IF(ISNUMBER(S362),IF(S362&gt;=$AE$3,"经济一档",IF(S362&gt;=$AE$4,"经济二档","经济三档")),"待数据")</x:f>
        <x:v>待数据</x:v>
      </x:c>
      <x:c r="U362" s="16" t="str">
        <x:f>IF(ISNUMBER(S362),IF(S362&gt;=$AE$3,$AE$5,IF(S362&gt;=$AE$4,$AE$6,$AE$7)),"")</x:f>
      </x:c>
      <x:c r="V362" s="15"/>
      <x:c r="W362" s="15" t="str"/>
      <x:c r="X362" s="15" t="str">
        <x:v>否</x:v>
      </x:c>
      <x:c r="Y362" s="15" t="str">
        <x:v>否</x:v>
      </x:c>
      <x:c r="Z362" s="15" t="str"/>
      <x:c r="AA362" s="15" t="str"/>
      <x:c r="AB362" s="15" t="str"/>
      <x:c r="AC362" s="16" t="str">
        <x:f>IF(ISNUMBER(J362),ROUND(J362*$AE$2,2),"")</x:f>
      </x:c>
    </x:row>
    <x:row r="363" ht="25" customHeight="1">
      <x:c r="A363" s="7" t="str">
        <x:v>15/1502/150205</x:v>
      </x:c>
      <x:c r="B363" s="7" t="str">
        <x:v>内蒙古自治区</x:v>
      </x:c>
      <x:c r="C363" s="7" t="str">
        <x:v>包头市</x:v>
      </x:c>
      <x:c r="D363" s="7" t="str">
        <x:v>石拐区</x:v>
      </x:c>
      <x:c r="E363" s="13" t="str">
        <x:v>150205</x:v>
      </x:c>
      <x:c r="F363" s="7" t="str">
        <x:v>行政区县选区</x:v>
      </x:c>
      <x:c r="G363" s="7" t="str">
        <x:v>四线</x:v>
      </x:c>
      <x:c r="H363" s="10" t="n">
        <x:v>0.4</x:v>
      </x:c>
      <x:c r="I363" s="16" t="str">
        <x:f>IF(ISNUMBER(U363),ROUND(H363*U363,4),"")</x:f>
      </x:c>
      <x:c r="J363" s="16" t="str">
        <x:f>IF(ISNUMBER(I363),I363,"")</x:f>
      </x:c>
      <x:c r="K363" s="17" t="str">
        <x:f>IF(AND(ISNUMBER(Q363),ISNUMBER(R363),Q363&gt;R363),"GDP超出基准，待核查",IF(ISNUMBER(I363),"按GDP规则计算","待核验，暂不生成区县报价"))</x:f>
        <x:v>待核验，暂不生成区县报价</x:v>
      </x:c>
      <x:c r="L363" s="7" t="str">
        <x:v>尚未取得同年份、同口径的区县GDP和同城最高值依据；不自动套用城市或主城区系数</x:v>
      </x:c>
      <x:c r="M363" s="15" t="str"/>
      <x:c r="N363" s="15"/>
      <x:c r="O363" s="15" t="str"/>
      <x:c r="P363" s="15" t="str"/>
      <x:c r="Q363" s="14"/>
      <x:c r="R363" s="14"/>
      <x:c r="S363" s="18" t="str">
        <x:f>IF(AND(ISNUMBER(Q363),ISNUMBER(R363),Q363&gt;0,R363&gt;0,Q363&lt;=R363,ISNUMBER(N363),N363=V363,P363&lt;&gt;"",P363=AB363,M363&lt;&gt;"",W363&lt;&gt;"",Z363&lt;&gt;"",AA363&lt;&gt;"",H363&gt;0,H363&lt;=1,X363="是",Y363="是"),Q363/R363,"")</x:f>
      </x:c>
      <x:c r="T363" s="17" t="str">
        <x:f>IF(ISNUMBER(S363),IF(S363&gt;=$AE$3,"经济一档",IF(S363&gt;=$AE$4,"经济二档","经济三档")),"待数据")</x:f>
        <x:v>待数据</x:v>
      </x:c>
      <x:c r="U363" s="16" t="str">
        <x:f>IF(ISNUMBER(S363),IF(S363&gt;=$AE$3,$AE$5,IF(S363&gt;=$AE$4,$AE$6,$AE$7)),"")</x:f>
      </x:c>
      <x:c r="V363" s="15"/>
      <x:c r="W363" s="15" t="str"/>
      <x:c r="X363" s="15" t="str">
        <x:v>否</x:v>
      </x:c>
      <x:c r="Y363" s="15" t="str">
        <x:v>否</x:v>
      </x:c>
      <x:c r="Z363" s="15" t="str"/>
      <x:c r="AA363" s="15" t="str"/>
      <x:c r="AB363" s="15" t="str"/>
      <x:c r="AC363" s="16" t="str">
        <x:f>IF(ISNUMBER(J363),ROUND(J363*$AE$2,2),"")</x:f>
      </x:c>
    </x:row>
    <x:row r="364" ht="25" customHeight="1">
      <x:c r="A364" s="7" t="str">
        <x:v>15/1502/150206</x:v>
      </x:c>
      <x:c r="B364" s="7" t="str">
        <x:v>内蒙古自治区</x:v>
      </x:c>
      <x:c r="C364" s="7" t="str">
        <x:v>包头市</x:v>
      </x:c>
      <x:c r="D364" s="7" t="str">
        <x:v>白云鄂博矿区</x:v>
      </x:c>
      <x:c r="E364" s="13" t="str">
        <x:v>150206</x:v>
      </x:c>
      <x:c r="F364" s="7" t="str">
        <x:v>行政区县选区</x:v>
      </x:c>
      <x:c r="G364" s="7" t="str">
        <x:v>四线</x:v>
      </x:c>
      <x:c r="H364" s="10" t="n">
        <x:v>0.4</x:v>
      </x:c>
      <x:c r="I364" s="16" t="str">
        <x:f>IF(ISNUMBER(U364),ROUND(H364*U364,4),"")</x:f>
      </x:c>
      <x:c r="J364" s="16" t="str">
        <x:f>IF(ISNUMBER(I364),I364,"")</x:f>
      </x:c>
      <x:c r="K364" s="17" t="str">
        <x:f>IF(AND(ISNUMBER(Q364),ISNUMBER(R364),Q364&gt;R364),"GDP超出基准，待核查",IF(ISNUMBER(I364),"按GDP规则计算","待核验，暂不生成区县报价"))</x:f>
        <x:v>待核验，暂不生成区县报价</x:v>
      </x:c>
      <x:c r="L364" s="7" t="str">
        <x:v>尚未取得同年份、同口径的区县GDP和同城最高值依据；不自动套用城市或主城区系数</x:v>
      </x:c>
      <x:c r="M364" s="15" t="str"/>
      <x:c r="N364" s="15"/>
      <x:c r="O364" s="15" t="str"/>
      <x:c r="P364" s="15" t="str"/>
      <x:c r="Q364" s="14"/>
      <x:c r="R364" s="14"/>
      <x:c r="S364" s="18" t="str">
        <x:f>IF(AND(ISNUMBER(Q364),ISNUMBER(R364),Q364&gt;0,R364&gt;0,Q364&lt;=R364,ISNUMBER(N364),N364=V364,P364&lt;&gt;"",P364=AB364,M364&lt;&gt;"",W364&lt;&gt;"",Z364&lt;&gt;"",AA364&lt;&gt;"",H364&gt;0,H364&lt;=1,X364="是",Y364="是"),Q364/R364,"")</x:f>
      </x:c>
      <x:c r="T364" s="17" t="str">
        <x:f>IF(ISNUMBER(S364),IF(S364&gt;=$AE$3,"经济一档",IF(S364&gt;=$AE$4,"经济二档","经济三档")),"待数据")</x:f>
        <x:v>待数据</x:v>
      </x:c>
      <x:c r="U364" s="16" t="str">
        <x:f>IF(ISNUMBER(S364),IF(S364&gt;=$AE$3,$AE$5,IF(S364&gt;=$AE$4,$AE$6,$AE$7)),"")</x:f>
      </x:c>
      <x:c r="V364" s="15"/>
      <x:c r="W364" s="15" t="str"/>
      <x:c r="X364" s="15" t="str">
        <x:v>否</x:v>
      </x:c>
      <x:c r="Y364" s="15" t="str">
        <x:v>否</x:v>
      </x:c>
      <x:c r="Z364" s="15" t="str"/>
      <x:c r="AA364" s="15" t="str"/>
      <x:c r="AB364" s="15" t="str"/>
      <x:c r="AC364" s="16" t="str">
        <x:f>IF(ISNUMBER(J364),ROUND(J364*$AE$2,2),"")</x:f>
      </x:c>
    </x:row>
    <x:row r="365" ht="25" customHeight="1">
      <x:c r="A365" s="7" t="str">
        <x:v>15/1502/150207</x:v>
      </x:c>
      <x:c r="B365" s="7" t="str">
        <x:v>内蒙古自治区</x:v>
      </x:c>
      <x:c r="C365" s="7" t="str">
        <x:v>包头市</x:v>
      </x:c>
      <x:c r="D365" s="7" t="str">
        <x:v>九原区</x:v>
      </x:c>
      <x:c r="E365" s="13" t="str">
        <x:v>150207</x:v>
      </x:c>
      <x:c r="F365" s="7" t="str">
        <x:v>行政区县选区</x:v>
      </x:c>
      <x:c r="G365" s="7" t="str">
        <x:v>四线</x:v>
      </x:c>
      <x:c r="H365" s="10" t="n">
        <x:v>0.4</x:v>
      </x:c>
      <x:c r="I365" s="16" t="str">
        <x:f>IF(ISNUMBER(U365),ROUND(H365*U365,4),"")</x:f>
      </x:c>
      <x:c r="J365" s="16" t="str">
        <x:f>IF(ISNUMBER(I365),I365,"")</x:f>
      </x:c>
      <x:c r="K365" s="17" t="str">
        <x:f>IF(AND(ISNUMBER(Q365),ISNUMBER(R365),Q365&gt;R365),"GDP超出基准，待核查",IF(ISNUMBER(I365),"按GDP规则计算","待核验，暂不生成区县报价"))</x:f>
        <x:v>待核验，暂不生成区县报价</x:v>
      </x:c>
      <x:c r="L365" s="7" t="str">
        <x:v>尚未取得同年份、同口径的区县GDP和同城最高值依据；不自动套用城市或主城区系数</x:v>
      </x:c>
      <x:c r="M365" s="15" t="str"/>
      <x:c r="N365" s="15"/>
      <x:c r="O365" s="15" t="str"/>
      <x:c r="P365" s="15" t="str"/>
      <x:c r="Q365" s="14"/>
      <x:c r="R365" s="14"/>
      <x:c r="S365" s="18" t="str">
        <x:f>IF(AND(ISNUMBER(Q365),ISNUMBER(R365),Q365&gt;0,R365&gt;0,Q365&lt;=R365,ISNUMBER(N365),N365=V365,P365&lt;&gt;"",P365=AB365,M365&lt;&gt;"",W365&lt;&gt;"",Z365&lt;&gt;"",AA365&lt;&gt;"",H365&gt;0,H365&lt;=1,X365="是",Y365="是"),Q365/R365,"")</x:f>
      </x:c>
      <x:c r="T365" s="17" t="str">
        <x:f>IF(ISNUMBER(S365),IF(S365&gt;=$AE$3,"经济一档",IF(S365&gt;=$AE$4,"经济二档","经济三档")),"待数据")</x:f>
        <x:v>待数据</x:v>
      </x:c>
      <x:c r="U365" s="16" t="str">
        <x:f>IF(ISNUMBER(S365),IF(S365&gt;=$AE$3,$AE$5,IF(S365&gt;=$AE$4,$AE$6,$AE$7)),"")</x:f>
      </x:c>
      <x:c r="V365" s="15"/>
      <x:c r="W365" s="15" t="str"/>
      <x:c r="X365" s="15" t="str">
        <x:v>否</x:v>
      </x:c>
      <x:c r="Y365" s="15" t="str">
        <x:v>否</x:v>
      </x:c>
      <x:c r="Z365" s="15" t="str"/>
      <x:c r="AA365" s="15" t="str"/>
      <x:c r="AB365" s="15" t="str"/>
      <x:c r="AC365" s="16" t="str">
        <x:f>IF(ISNUMBER(J365),ROUND(J365*$AE$2,2),"")</x:f>
      </x:c>
    </x:row>
    <x:row r="366" ht="25" customHeight="1">
      <x:c r="A366" s="7" t="str">
        <x:v>15/1502/150221</x:v>
      </x:c>
      <x:c r="B366" s="7" t="str">
        <x:v>内蒙古自治区</x:v>
      </x:c>
      <x:c r="C366" s="7" t="str">
        <x:v>包头市</x:v>
      </x:c>
      <x:c r="D366" s="7" t="str">
        <x:v>土默特右旗</x:v>
      </x:c>
      <x:c r="E366" s="13" t="str">
        <x:v>150221</x:v>
      </x:c>
      <x:c r="F366" s="7" t="str">
        <x:v>行政区县选区</x:v>
      </x:c>
      <x:c r="G366" s="7" t="str">
        <x:v>四线</x:v>
      </x:c>
      <x:c r="H366" s="10" t="n">
        <x:v>0.4</x:v>
      </x:c>
      <x:c r="I366" s="16" t="str">
        <x:f>IF(ISNUMBER(U366),ROUND(H366*U366,4),"")</x:f>
      </x:c>
      <x:c r="J366" s="16" t="str">
        <x:f>IF(ISNUMBER(I366),I366,"")</x:f>
      </x:c>
      <x:c r="K366" s="17" t="str">
        <x:f>IF(AND(ISNUMBER(Q366),ISNUMBER(R366),Q366&gt;R366),"GDP超出基准，待核查",IF(ISNUMBER(I366),"按GDP规则计算","待核验，暂不生成区县报价"))</x:f>
        <x:v>待核验，暂不生成区县报价</x:v>
      </x:c>
      <x:c r="L366" s="7" t="str">
        <x:v>尚未取得同年份、同口径的区县GDP和同城最高值依据；不自动套用城市或主城区系数</x:v>
      </x:c>
      <x:c r="M366" s="15" t="str"/>
      <x:c r="N366" s="15"/>
      <x:c r="O366" s="15" t="str"/>
      <x:c r="P366" s="15" t="str"/>
      <x:c r="Q366" s="14"/>
      <x:c r="R366" s="14"/>
      <x:c r="S366" s="18" t="str">
        <x:f>IF(AND(ISNUMBER(Q366),ISNUMBER(R366),Q366&gt;0,R366&gt;0,Q366&lt;=R366,ISNUMBER(N366),N366=V366,P366&lt;&gt;"",P366=AB366,M366&lt;&gt;"",W366&lt;&gt;"",Z366&lt;&gt;"",AA366&lt;&gt;"",H366&gt;0,H366&lt;=1,X366="是",Y366="是"),Q366/R366,"")</x:f>
      </x:c>
      <x:c r="T366" s="17" t="str">
        <x:f>IF(ISNUMBER(S366),IF(S366&gt;=$AE$3,"经济一档",IF(S366&gt;=$AE$4,"经济二档","经济三档")),"待数据")</x:f>
        <x:v>待数据</x:v>
      </x:c>
      <x:c r="U366" s="16" t="str">
        <x:f>IF(ISNUMBER(S366),IF(S366&gt;=$AE$3,$AE$5,IF(S366&gt;=$AE$4,$AE$6,$AE$7)),"")</x:f>
      </x:c>
      <x:c r="V366" s="15"/>
      <x:c r="W366" s="15" t="str"/>
      <x:c r="X366" s="15" t="str">
        <x:v>否</x:v>
      </x:c>
      <x:c r="Y366" s="15" t="str">
        <x:v>否</x:v>
      </x:c>
      <x:c r="Z366" s="15" t="str"/>
      <x:c r="AA366" s="15" t="str"/>
      <x:c r="AB366" s="15" t="str"/>
      <x:c r="AC366" s="16" t="str">
        <x:f>IF(ISNUMBER(J366),ROUND(J366*$AE$2,2),"")</x:f>
      </x:c>
    </x:row>
    <x:row r="367" ht="25" customHeight="1">
      <x:c r="A367" s="7" t="str">
        <x:v>15/1502/150222</x:v>
      </x:c>
      <x:c r="B367" s="7" t="str">
        <x:v>内蒙古自治区</x:v>
      </x:c>
      <x:c r="C367" s="7" t="str">
        <x:v>包头市</x:v>
      </x:c>
      <x:c r="D367" s="7" t="str">
        <x:v>固阳县</x:v>
      </x:c>
      <x:c r="E367" s="13" t="str">
        <x:v>150222</x:v>
      </x:c>
      <x:c r="F367" s="7" t="str">
        <x:v>行政区县选区</x:v>
      </x:c>
      <x:c r="G367" s="7" t="str">
        <x:v>四线</x:v>
      </x:c>
      <x:c r="H367" s="10" t="n">
        <x:v>0.4</x:v>
      </x:c>
      <x:c r="I367" s="16" t="str">
        <x:f>IF(ISNUMBER(U367),ROUND(H367*U367,4),"")</x:f>
      </x:c>
      <x:c r="J367" s="16" t="str">
        <x:f>IF(ISNUMBER(I367),I367,"")</x:f>
      </x:c>
      <x:c r="K367" s="17" t="str">
        <x:f>IF(AND(ISNUMBER(Q367),ISNUMBER(R367),Q367&gt;R367),"GDP超出基准，待核查",IF(ISNUMBER(I367),"按GDP规则计算","待核验，暂不生成区县报价"))</x:f>
        <x:v>待核验，暂不生成区县报价</x:v>
      </x:c>
      <x:c r="L367" s="7" t="str">
        <x:v>尚未取得同年份、同口径的区县GDP和同城最高值依据；不自动套用城市或主城区系数</x:v>
      </x:c>
      <x:c r="M367" s="15" t="str"/>
      <x:c r="N367" s="15"/>
      <x:c r="O367" s="15" t="str"/>
      <x:c r="P367" s="15" t="str"/>
      <x:c r="Q367" s="14"/>
      <x:c r="R367" s="14"/>
      <x:c r="S367" s="18" t="str">
        <x:f>IF(AND(ISNUMBER(Q367),ISNUMBER(R367),Q367&gt;0,R367&gt;0,Q367&lt;=R367,ISNUMBER(N367),N367=V367,P367&lt;&gt;"",P367=AB367,M367&lt;&gt;"",W367&lt;&gt;"",Z367&lt;&gt;"",AA367&lt;&gt;"",H367&gt;0,H367&lt;=1,X367="是",Y367="是"),Q367/R367,"")</x:f>
      </x:c>
      <x:c r="T367" s="17" t="str">
        <x:f>IF(ISNUMBER(S367),IF(S367&gt;=$AE$3,"经济一档",IF(S367&gt;=$AE$4,"经济二档","经济三档")),"待数据")</x:f>
        <x:v>待数据</x:v>
      </x:c>
      <x:c r="U367" s="16" t="str">
        <x:f>IF(ISNUMBER(S367),IF(S367&gt;=$AE$3,$AE$5,IF(S367&gt;=$AE$4,$AE$6,$AE$7)),"")</x:f>
      </x:c>
      <x:c r="V367" s="15"/>
      <x:c r="W367" s="15" t="str"/>
      <x:c r="X367" s="15" t="str">
        <x:v>否</x:v>
      </x:c>
      <x:c r="Y367" s="15" t="str">
        <x:v>否</x:v>
      </x:c>
      <x:c r="Z367" s="15" t="str"/>
      <x:c r="AA367" s="15" t="str"/>
      <x:c r="AB367" s="15" t="str"/>
      <x:c r="AC367" s="16" t="str">
        <x:f>IF(ISNUMBER(J367),ROUND(J367*$AE$2,2),"")</x:f>
      </x:c>
    </x:row>
    <x:row r="368" ht="25" customHeight="1">
      <x:c r="A368" s="7" t="str">
        <x:v>15/1502/150223</x:v>
      </x:c>
      <x:c r="B368" s="7" t="str">
        <x:v>内蒙古自治区</x:v>
      </x:c>
      <x:c r="C368" s="7" t="str">
        <x:v>包头市</x:v>
      </x:c>
      <x:c r="D368" s="7" t="str">
        <x:v>达尔罕茂明安联合旗</x:v>
      </x:c>
      <x:c r="E368" s="13" t="str">
        <x:v>150223</x:v>
      </x:c>
      <x:c r="F368" s="7" t="str">
        <x:v>行政区县选区</x:v>
      </x:c>
      <x:c r="G368" s="7" t="str">
        <x:v>四线</x:v>
      </x:c>
      <x:c r="H368" s="10" t="n">
        <x:v>0.4</x:v>
      </x:c>
      <x:c r="I368" s="16" t="str">
        <x:f>IF(ISNUMBER(U368),ROUND(H368*U368,4),"")</x:f>
      </x:c>
      <x:c r="J368" s="16" t="str">
        <x:f>IF(ISNUMBER(I368),I368,"")</x:f>
      </x:c>
      <x:c r="K368" s="17" t="str">
        <x:f>IF(AND(ISNUMBER(Q368),ISNUMBER(R368),Q368&gt;R368),"GDP超出基准，待核查",IF(ISNUMBER(I368),"按GDP规则计算","待核验，暂不生成区县报价"))</x:f>
        <x:v>待核验，暂不生成区县报价</x:v>
      </x:c>
      <x:c r="L368" s="7" t="str">
        <x:v>尚未取得同年份、同口径的区县GDP和同城最高值依据；不自动套用城市或主城区系数</x:v>
      </x:c>
      <x:c r="M368" s="15" t="str"/>
      <x:c r="N368" s="15"/>
      <x:c r="O368" s="15" t="str"/>
      <x:c r="P368" s="15" t="str"/>
      <x:c r="Q368" s="14"/>
      <x:c r="R368" s="14"/>
      <x:c r="S368" s="18" t="str">
        <x:f>IF(AND(ISNUMBER(Q368),ISNUMBER(R368),Q368&gt;0,R368&gt;0,Q368&lt;=R368,ISNUMBER(N368),N368=V368,P368&lt;&gt;"",P368=AB368,M368&lt;&gt;"",W368&lt;&gt;"",Z368&lt;&gt;"",AA368&lt;&gt;"",H368&gt;0,H368&lt;=1,X368="是",Y368="是"),Q368/R368,"")</x:f>
      </x:c>
      <x:c r="T368" s="17" t="str">
        <x:f>IF(ISNUMBER(S368),IF(S368&gt;=$AE$3,"经济一档",IF(S368&gt;=$AE$4,"经济二档","经济三档")),"待数据")</x:f>
        <x:v>待数据</x:v>
      </x:c>
      <x:c r="U368" s="16" t="str">
        <x:f>IF(ISNUMBER(S368),IF(S368&gt;=$AE$3,$AE$5,IF(S368&gt;=$AE$4,$AE$6,$AE$7)),"")</x:f>
      </x:c>
      <x:c r="V368" s="15"/>
      <x:c r="W368" s="15" t="str"/>
      <x:c r="X368" s="15" t="str">
        <x:v>否</x:v>
      </x:c>
      <x:c r="Y368" s="15" t="str">
        <x:v>否</x:v>
      </x:c>
      <x:c r="Z368" s="15" t="str"/>
      <x:c r="AA368" s="15" t="str"/>
      <x:c r="AB368" s="15" t="str"/>
      <x:c r="AC368" s="16" t="str">
        <x:f>IF(ISNUMBER(J368),ROUND(J368*$AE$2,2),"")</x:f>
      </x:c>
    </x:row>
    <x:row r="369" ht="25" customHeight="1">
      <x:c r="A369" s="7" t="str">
        <x:v>15/1502/150271</x:v>
      </x:c>
      <x:c r="B369" s="7" t="str">
        <x:v>内蒙古自治区</x:v>
      </x:c>
      <x:c r="C369" s="7" t="str">
        <x:v>包头市</x:v>
      </x:c>
      <x:c r="D369" s="7" t="str">
        <x:v>包头稀土高新技术产业开发区</x:v>
      </x:c>
      <x:c r="E369" s="13" t="str">
        <x:v>150271</x:v>
      </x:c>
      <x:c r="F369" s="7" t="str">
        <x:v>功能区或其他统计选区（非行政区县）</x:v>
      </x:c>
      <x:c r="G369" s="7" t="str">
        <x:v>四线</x:v>
      </x:c>
      <x:c r="H369" s="10" t="n">
        <x:v>0.4</x:v>
      </x:c>
      <x:c r="I369" s="16" t="str">
        <x:f>IF(ISNUMBER(U369),ROUND(H369*U369,4),"")</x:f>
      </x:c>
      <x:c r="J369" s="16" t="str">
        <x:f>IF(ISNUMBER(I369),I369,"")</x:f>
      </x:c>
      <x:c r="K369" s="17" t="str">
        <x:f>IF(AND(ISNUMBER(Q369),ISNUMBER(R369),Q369&gt;R369),"GDP超出基准，待核查",IF(ISNUMBER(I369),"按GDP规则计算","待核验，暂不生成区县报价"))</x:f>
        <x:v>待核验，暂不生成区县报价</x:v>
      </x:c>
      <x:c r="L369" s="7" t="str">
        <x:v>尚未取得同年份、同口径的区县GDP和同城最高值依据；不自动套用城市或主城区系数</x:v>
      </x:c>
      <x:c r="M369" s="15" t="str"/>
      <x:c r="N369" s="15"/>
      <x:c r="O369" s="15" t="str"/>
      <x:c r="P369" s="15" t="str"/>
      <x:c r="Q369" s="14"/>
      <x:c r="R369" s="14"/>
      <x:c r="S369" s="18" t="str">
        <x:f>IF(AND(ISNUMBER(Q369),ISNUMBER(R369),Q369&gt;0,R369&gt;0,Q369&lt;=R369,ISNUMBER(N369),N369=V369,P369&lt;&gt;"",P369=AB369,M369&lt;&gt;"",W369&lt;&gt;"",Z369&lt;&gt;"",AA369&lt;&gt;"",H369&gt;0,H369&lt;=1,X369="是",Y369="是"),Q369/R369,"")</x:f>
      </x:c>
      <x:c r="T369" s="17" t="str">
        <x:f>IF(ISNUMBER(S369),IF(S369&gt;=$AE$3,"经济一档",IF(S369&gt;=$AE$4,"经济二档","经济三档")),"待数据")</x:f>
        <x:v>待数据</x:v>
      </x:c>
      <x:c r="U369" s="16" t="str">
        <x:f>IF(ISNUMBER(S369),IF(S369&gt;=$AE$3,$AE$5,IF(S369&gt;=$AE$4,$AE$6,$AE$7)),"")</x:f>
      </x:c>
      <x:c r="V369" s="15"/>
      <x:c r="W369" s="15" t="str"/>
      <x:c r="X369" s="15" t="str">
        <x:v>否</x:v>
      </x:c>
      <x:c r="Y369" s="15" t="str">
        <x:v>否</x:v>
      </x:c>
      <x:c r="Z369" s="15" t="str"/>
      <x:c r="AA369" s="15" t="str"/>
      <x:c r="AB369" s="15" t="str"/>
      <x:c r="AC369" s="16" t="str">
        <x:f>IF(ISNUMBER(J369),ROUND(J369*$AE$2,2),"")</x:f>
      </x:c>
    </x:row>
    <x:row r="370" ht="25" customHeight="1">
      <x:c r="A370" s="7" t="str">
        <x:v>15/1503/150302</x:v>
      </x:c>
      <x:c r="B370" s="7" t="str">
        <x:v>内蒙古自治区</x:v>
      </x:c>
      <x:c r="C370" s="7" t="str">
        <x:v>乌海市</x:v>
      </x:c>
      <x:c r="D370" s="7" t="str">
        <x:v>海勃湾区</x:v>
      </x:c>
      <x:c r="E370" s="13" t="str">
        <x:v>150302</x:v>
      </x:c>
      <x:c r="F370" s="7" t="str">
        <x:v>行政区县选区</x:v>
      </x:c>
      <x:c r="G370" s="7" t="str">
        <x:v>其他</x:v>
      </x:c>
      <x:c r="H370" s="10" t="n">
        <x:v>0.2</x:v>
      </x:c>
      <x:c r="I370" s="16" t="str">
        <x:f>IF(ISNUMBER(U370),ROUND(H370*U370,4),"")</x:f>
      </x:c>
      <x:c r="J370" s="16" t="str">
        <x:f>IF(ISNUMBER(I370),I370,"")</x:f>
      </x:c>
      <x:c r="K370" s="17" t="str">
        <x:f>IF(AND(ISNUMBER(Q370),ISNUMBER(R370),Q370&gt;R370),"GDP超出基准，待核查",IF(ISNUMBER(I370),"按GDP规则计算","待核验，暂不生成区县报价"))</x:f>
        <x:v>待核验，暂不生成区县报价</x:v>
      </x:c>
      <x:c r="L370" s="7" t="str">
        <x:v>尚未取得同年份、同口径的区县GDP和同城最高值依据；不自动套用城市或主城区系数</x:v>
      </x:c>
      <x:c r="M370" s="15" t="str"/>
      <x:c r="N370" s="15"/>
      <x:c r="O370" s="15" t="str"/>
      <x:c r="P370" s="15" t="str"/>
      <x:c r="Q370" s="14"/>
      <x:c r="R370" s="14"/>
      <x:c r="S370" s="18" t="str">
        <x:f>IF(AND(ISNUMBER(Q370),ISNUMBER(R370),Q370&gt;0,R370&gt;0,Q370&lt;=R370,ISNUMBER(N370),N370=V370,P370&lt;&gt;"",P370=AB370,M370&lt;&gt;"",W370&lt;&gt;"",Z370&lt;&gt;"",AA370&lt;&gt;"",H370&gt;0,H370&lt;=1,X370="是",Y370="是"),Q370/R370,"")</x:f>
      </x:c>
      <x:c r="T370" s="17" t="str">
        <x:f>IF(ISNUMBER(S370),IF(S370&gt;=$AE$3,"经济一档",IF(S370&gt;=$AE$4,"经济二档","经济三档")),"待数据")</x:f>
        <x:v>待数据</x:v>
      </x:c>
      <x:c r="U370" s="16" t="str">
        <x:f>IF(ISNUMBER(S370),IF(S370&gt;=$AE$3,$AE$5,IF(S370&gt;=$AE$4,$AE$6,$AE$7)),"")</x:f>
      </x:c>
      <x:c r="V370" s="15"/>
      <x:c r="W370" s="15" t="str"/>
      <x:c r="X370" s="15" t="str">
        <x:v>否</x:v>
      </x:c>
      <x:c r="Y370" s="15" t="str">
        <x:v>否</x:v>
      </x:c>
      <x:c r="Z370" s="15" t="str"/>
      <x:c r="AA370" s="15" t="str"/>
      <x:c r="AB370" s="15" t="str"/>
      <x:c r="AC370" s="16" t="str">
        <x:f>IF(ISNUMBER(J370),ROUND(J370*$AE$2,2),"")</x:f>
      </x:c>
    </x:row>
    <x:row r="371" ht="25" customHeight="1">
      <x:c r="A371" s="7" t="str">
        <x:v>15/1503/150303</x:v>
      </x:c>
      <x:c r="B371" s="7" t="str">
        <x:v>内蒙古自治区</x:v>
      </x:c>
      <x:c r="C371" s="7" t="str">
        <x:v>乌海市</x:v>
      </x:c>
      <x:c r="D371" s="7" t="str">
        <x:v>海南区</x:v>
      </x:c>
      <x:c r="E371" s="13" t="str">
        <x:v>150303</x:v>
      </x:c>
      <x:c r="F371" s="7" t="str">
        <x:v>行政区县选区</x:v>
      </x:c>
      <x:c r="G371" s="7" t="str">
        <x:v>其他</x:v>
      </x:c>
      <x:c r="H371" s="10" t="n">
        <x:v>0.2</x:v>
      </x:c>
      <x:c r="I371" s="16" t="str">
        <x:f>IF(ISNUMBER(U371),ROUND(H371*U371,4),"")</x:f>
      </x:c>
      <x:c r="J371" s="16" t="str">
        <x:f>IF(ISNUMBER(I371),I371,"")</x:f>
      </x:c>
      <x:c r="K371" s="17" t="str">
        <x:f>IF(AND(ISNUMBER(Q371),ISNUMBER(R371),Q371&gt;R371),"GDP超出基准，待核查",IF(ISNUMBER(I371),"按GDP规则计算","待核验，暂不生成区县报价"))</x:f>
        <x:v>待核验，暂不生成区县报价</x:v>
      </x:c>
      <x:c r="L371" s="7" t="str">
        <x:v>尚未取得同年份、同口径的区县GDP和同城最高值依据；不自动套用城市或主城区系数</x:v>
      </x:c>
      <x:c r="M371" s="15" t="str"/>
      <x:c r="N371" s="15"/>
      <x:c r="O371" s="15" t="str"/>
      <x:c r="P371" s="15" t="str"/>
      <x:c r="Q371" s="14"/>
      <x:c r="R371" s="14"/>
      <x:c r="S371" s="18" t="str">
        <x:f>IF(AND(ISNUMBER(Q371),ISNUMBER(R371),Q371&gt;0,R371&gt;0,Q371&lt;=R371,ISNUMBER(N371),N371=V371,P371&lt;&gt;"",P371=AB371,M371&lt;&gt;"",W371&lt;&gt;"",Z371&lt;&gt;"",AA371&lt;&gt;"",H371&gt;0,H371&lt;=1,X371="是",Y371="是"),Q371/R371,"")</x:f>
      </x:c>
      <x:c r="T371" s="17" t="str">
        <x:f>IF(ISNUMBER(S371),IF(S371&gt;=$AE$3,"经济一档",IF(S371&gt;=$AE$4,"经济二档","经济三档")),"待数据")</x:f>
        <x:v>待数据</x:v>
      </x:c>
      <x:c r="U371" s="16" t="str">
        <x:f>IF(ISNUMBER(S371),IF(S371&gt;=$AE$3,$AE$5,IF(S371&gt;=$AE$4,$AE$6,$AE$7)),"")</x:f>
      </x:c>
      <x:c r="V371" s="15"/>
      <x:c r="W371" s="15" t="str"/>
      <x:c r="X371" s="15" t="str">
        <x:v>否</x:v>
      </x:c>
      <x:c r="Y371" s="15" t="str">
        <x:v>否</x:v>
      </x:c>
      <x:c r="Z371" s="15" t="str"/>
      <x:c r="AA371" s="15" t="str"/>
      <x:c r="AB371" s="15" t="str"/>
      <x:c r="AC371" s="16" t="str">
        <x:f>IF(ISNUMBER(J371),ROUND(J371*$AE$2,2),"")</x:f>
      </x:c>
    </x:row>
    <x:row r="372" ht="25" customHeight="1">
      <x:c r="A372" s="7" t="str">
        <x:v>15/1503/150304</x:v>
      </x:c>
      <x:c r="B372" s="7" t="str">
        <x:v>内蒙古自治区</x:v>
      </x:c>
      <x:c r="C372" s="7" t="str">
        <x:v>乌海市</x:v>
      </x:c>
      <x:c r="D372" s="7" t="str">
        <x:v>乌达区</x:v>
      </x:c>
      <x:c r="E372" s="13" t="str">
        <x:v>150304</x:v>
      </x:c>
      <x:c r="F372" s="7" t="str">
        <x:v>行政区县选区</x:v>
      </x:c>
      <x:c r="G372" s="7" t="str">
        <x:v>其他</x:v>
      </x:c>
      <x:c r="H372" s="10" t="n">
        <x:v>0.2</x:v>
      </x:c>
      <x:c r="I372" s="16" t="str">
        <x:f>IF(ISNUMBER(U372),ROUND(H372*U372,4),"")</x:f>
      </x:c>
      <x:c r="J372" s="16" t="str">
        <x:f>IF(ISNUMBER(I372),I372,"")</x:f>
      </x:c>
      <x:c r="K372" s="17" t="str">
        <x:f>IF(AND(ISNUMBER(Q372),ISNUMBER(R372),Q372&gt;R372),"GDP超出基准，待核查",IF(ISNUMBER(I372),"按GDP规则计算","待核验，暂不生成区县报价"))</x:f>
        <x:v>待核验，暂不生成区县报价</x:v>
      </x:c>
      <x:c r="L372" s="7" t="str">
        <x:v>尚未取得同年份、同口径的区县GDP和同城最高值依据；不自动套用城市或主城区系数</x:v>
      </x:c>
      <x:c r="M372" s="15" t="str"/>
      <x:c r="N372" s="15"/>
      <x:c r="O372" s="15" t="str"/>
      <x:c r="P372" s="15" t="str"/>
      <x:c r="Q372" s="14"/>
      <x:c r="R372" s="14"/>
      <x:c r="S372" s="18" t="str">
        <x:f>IF(AND(ISNUMBER(Q372),ISNUMBER(R372),Q372&gt;0,R372&gt;0,Q372&lt;=R372,ISNUMBER(N372),N372=V372,P372&lt;&gt;"",P372=AB372,M372&lt;&gt;"",W372&lt;&gt;"",Z372&lt;&gt;"",AA372&lt;&gt;"",H372&gt;0,H372&lt;=1,X372="是",Y372="是"),Q372/R372,"")</x:f>
      </x:c>
      <x:c r="T372" s="17" t="str">
        <x:f>IF(ISNUMBER(S372),IF(S372&gt;=$AE$3,"经济一档",IF(S372&gt;=$AE$4,"经济二档","经济三档")),"待数据")</x:f>
        <x:v>待数据</x:v>
      </x:c>
      <x:c r="U372" s="16" t="str">
        <x:f>IF(ISNUMBER(S372),IF(S372&gt;=$AE$3,$AE$5,IF(S372&gt;=$AE$4,$AE$6,$AE$7)),"")</x:f>
      </x:c>
      <x:c r="V372" s="15"/>
      <x:c r="W372" s="15" t="str"/>
      <x:c r="X372" s="15" t="str">
        <x:v>否</x:v>
      </x:c>
      <x:c r="Y372" s="15" t="str">
        <x:v>否</x:v>
      </x:c>
      <x:c r="Z372" s="15" t="str"/>
      <x:c r="AA372" s="15" t="str"/>
      <x:c r="AB372" s="15" t="str"/>
      <x:c r="AC372" s="16" t="str">
        <x:f>IF(ISNUMBER(J372),ROUND(J372*$AE$2,2),"")</x:f>
      </x:c>
    </x:row>
    <x:row r="373" ht="25" customHeight="1">
      <x:c r="A373" s="7" t="str">
        <x:v>15/1504/150402</x:v>
      </x:c>
      <x:c r="B373" s="7" t="str">
        <x:v>内蒙古自治区</x:v>
      </x:c>
      <x:c r="C373" s="7" t="str">
        <x:v>赤峰市</x:v>
      </x:c>
      <x:c r="D373" s="7" t="str">
        <x:v>红山区</x:v>
      </x:c>
      <x:c r="E373" s="13" t="str">
        <x:v>150402</x:v>
      </x:c>
      <x:c r="F373" s="7" t="str">
        <x:v>行政区县选区</x:v>
      </x:c>
      <x:c r="G373" s="7" t="str">
        <x:v>四线</x:v>
      </x:c>
      <x:c r="H373" s="10" t="n">
        <x:v>0.4</x:v>
      </x:c>
      <x:c r="I373" s="16" t="str">
        <x:f>IF(ISNUMBER(U373),ROUND(H373*U373,4),"")</x:f>
      </x:c>
      <x:c r="J373" s="16" t="str">
        <x:f>IF(ISNUMBER(I373),I373,"")</x:f>
      </x:c>
      <x:c r="K373" s="17" t="str">
        <x:f>IF(AND(ISNUMBER(Q373),ISNUMBER(R373),Q373&gt;R373),"GDP超出基准，待核查",IF(ISNUMBER(I373),"按GDP规则计算","待核验，暂不生成区县报价"))</x:f>
        <x:v>待核验，暂不生成区县报价</x:v>
      </x:c>
      <x:c r="L373" s="7" t="str">
        <x:v>尚未取得同年份、同口径的区县GDP和同城最高值依据；不自动套用城市或主城区系数</x:v>
      </x:c>
      <x:c r="M373" s="15" t="str"/>
      <x:c r="N373" s="15"/>
      <x:c r="O373" s="15" t="str"/>
      <x:c r="P373" s="15" t="str"/>
      <x:c r="Q373" s="14"/>
      <x:c r="R373" s="14"/>
      <x:c r="S373" s="18" t="str">
        <x:f>IF(AND(ISNUMBER(Q373),ISNUMBER(R373),Q373&gt;0,R373&gt;0,Q373&lt;=R373,ISNUMBER(N373),N373=V373,P373&lt;&gt;"",P373=AB373,M373&lt;&gt;"",W373&lt;&gt;"",Z373&lt;&gt;"",AA373&lt;&gt;"",H373&gt;0,H373&lt;=1,X373="是",Y373="是"),Q373/R373,"")</x:f>
      </x:c>
      <x:c r="T373" s="17" t="str">
        <x:f>IF(ISNUMBER(S373),IF(S373&gt;=$AE$3,"经济一档",IF(S373&gt;=$AE$4,"经济二档","经济三档")),"待数据")</x:f>
        <x:v>待数据</x:v>
      </x:c>
      <x:c r="U373" s="16" t="str">
        <x:f>IF(ISNUMBER(S373),IF(S373&gt;=$AE$3,$AE$5,IF(S373&gt;=$AE$4,$AE$6,$AE$7)),"")</x:f>
      </x:c>
      <x:c r="V373" s="15"/>
      <x:c r="W373" s="15" t="str"/>
      <x:c r="X373" s="15" t="str">
        <x:v>否</x:v>
      </x:c>
      <x:c r="Y373" s="15" t="str">
        <x:v>否</x:v>
      </x:c>
      <x:c r="Z373" s="15" t="str"/>
      <x:c r="AA373" s="15" t="str"/>
      <x:c r="AB373" s="15" t="str"/>
      <x:c r="AC373" s="16" t="str">
        <x:f>IF(ISNUMBER(J373),ROUND(J373*$AE$2,2),"")</x:f>
      </x:c>
    </x:row>
    <x:row r="374" ht="25" customHeight="1">
      <x:c r="A374" s="7" t="str">
        <x:v>15/1504/150403</x:v>
      </x:c>
      <x:c r="B374" s="7" t="str">
        <x:v>内蒙古自治区</x:v>
      </x:c>
      <x:c r="C374" s="7" t="str">
        <x:v>赤峰市</x:v>
      </x:c>
      <x:c r="D374" s="7" t="str">
        <x:v>元宝山区</x:v>
      </x:c>
      <x:c r="E374" s="13" t="str">
        <x:v>150403</x:v>
      </x:c>
      <x:c r="F374" s="7" t="str">
        <x:v>行政区县选区</x:v>
      </x:c>
      <x:c r="G374" s="7" t="str">
        <x:v>四线</x:v>
      </x:c>
      <x:c r="H374" s="10" t="n">
        <x:v>0.4</x:v>
      </x:c>
      <x:c r="I374" s="16" t="str">
        <x:f>IF(ISNUMBER(U374),ROUND(H374*U374,4),"")</x:f>
      </x:c>
      <x:c r="J374" s="16" t="str">
        <x:f>IF(ISNUMBER(I374),I374,"")</x:f>
      </x:c>
      <x:c r="K374" s="17" t="str">
        <x:f>IF(AND(ISNUMBER(Q374),ISNUMBER(R374),Q374&gt;R374),"GDP超出基准，待核查",IF(ISNUMBER(I374),"按GDP规则计算","待核验，暂不生成区县报价"))</x:f>
        <x:v>待核验，暂不生成区县报价</x:v>
      </x:c>
      <x:c r="L374" s="7" t="str">
        <x:v>尚未取得同年份、同口径的区县GDP和同城最高值依据；不自动套用城市或主城区系数</x:v>
      </x:c>
      <x:c r="M374" s="15" t="str"/>
      <x:c r="N374" s="15"/>
      <x:c r="O374" s="15" t="str"/>
      <x:c r="P374" s="15" t="str"/>
      <x:c r="Q374" s="14"/>
      <x:c r="R374" s="14"/>
      <x:c r="S374" s="18" t="str">
        <x:f>IF(AND(ISNUMBER(Q374),ISNUMBER(R374),Q374&gt;0,R374&gt;0,Q374&lt;=R374,ISNUMBER(N374),N374=V374,P374&lt;&gt;"",P374=AB374,M374&lt;&gt;"",W374&lt;&gt;"",Z374&lt;&gt;"",AA374&lt;&gt;"",H374&gt;0,H374&lt;=1,X374="是",Y374="是"),Q374/R374,"")</x:f>
      </x:c>
      <x:c r="T374" s="17" t="str">
        <x:f>IF(ISNUMBER(S374),IF(S374&gt;=$AE$3,"经济一档",IF(S374&gt;=$AE$4,"经济二档","经济三档")),"待数据")</x:f>
        <x:v>待数据</x:v>
      </x:c>
      <x:c r="U374" s="16" t="str">
        <x:f>IF(ISNUMBER(S374),IF(S374&gt;=$AE$3,$AE$5,IF(S374&gt;=$AE$4,$AE$6,$AE$7)),"")</x:f>
      </x:c>
      <x:c r="V374" s="15"/>
      <x:c r="W374" s="15" t="str"/>
      <x:c r="X374" s="15" t="str">
        <x:v>否</x:v>
      </x:c>
      <x:c r="Y374" s="15" t="str">
        <x:v>否</x:v>
      </x:c>
      <x:c r="Z374" s="15" t="str"/>
      <x:c r="AA374" s="15" t="str"/>
      <x:c r="AB374" s="15" t="str"/>
      <x:c r="AC374" s="16" t="str">
        <x:f>IF(ISNUMBER(J374),ROUND(J374*$AE$2,2),"")</x:f>
      </x:c>
    </x:row>
    <x:row r="375" ht="25" customHeight="1">
      <x:c r="A375" s="7" t="str">
        <x:v>15/1504/150404</x:v>
      </x:c>
      <x:c r="B375" s="7" t="str">
        <x:v>内蒙古自治区</x:v>
      </x:c>
      <x:c r="C375" s="7" t="str">
        <x:v>赤峰市</x:v>
      </x:c>
      <x:c r="D375" s="7" t="str">
        <x:v>松山区</x:v>
      </x:c>
      <x:c r="E375" s="13" t="str">
        <x:v>150404</x:v>
      </x:c>
      <x:c r="F375" s="7" t="str">
        <x:v>行政区县选区</x:v>
      </x:c>
      <x:c r="G375" s="7" t="str">
        <x:v>四线</x:v>
      </x:c>
      <x:c r="H375" s="10" t="n">
        <x:v>0.4</x:v>
      </x:c>
      <x:c r="I375" s="16" t="str">
        <x:f>IF(ISNUMBER(U375),ROUND(H375*U375,4),"")</x:f>
      </x:c>
      <x:c r="J375" s="16" t="str">
        <x:f>IF(ISNUMBER(I375),I375,"")</x:f>
      </x:c>
      <x:c r="K375" s="17" t="str">
        <x:f>IF(AND(ISNUMBER(Q375),ISNUMBER(R375),Q375&gt;R375),"GDP超出基准，待核查",IF(ISNUMBER(I375),"按GDP规则计算","待核验，暂不生成区县报价"))</x:f>
        <x:v>待核验，暂不生成区县报价</x:v>
      </x:c>
      <x:c r="L375" s="7" t="str">
        <x:v>尚未取得同年份、同口径的区县GDP和同城最高值依据；不自动套用城市或主城区系数</x:v>
      </x:c>
      <x:c r="M375" s="15" t="str"/>
      <x:c r="N375" s="15"/>
      <x:c r="O375" s="15" t="str"/>
      <x:c r="P375" s="15" t="str"/>
      <x:c r="Q375" s="14"/>
      <x:c r="R375" s="14"/>
      <x:c r="S375" s="18" t="str">
        <x:f>IF(AND(ISNUMBER(Q375),ISNUMBER(R375),Q375&gt;0,R375&gt;0,Q375&lt;=R375,ISNUMBER(N375),N375=V375,P375&lt;&gt;"",P375=AB375,M375&lt;&gt;"",W375&lt;&gt;"",Z375&lt;&gt;"",AA375&lt;&gt;"",H375&gt;0,H375&lt;=1,X375="是",Y375="是"),Q375/R375,"")</x:f>
      </x:c>
      <x:c r="T375" s="17" t="str">
        <x:f>IF(ISNUMBER(S375),IF(S375&gt;=$AE$3,"经济一档",IF(S375&gt;=$AE$4,"经济二档","经济三档")),"待数据")</x:f>
        <x:v>待数据</x:v>
      </x:c>
      <x:c r="U375" s="16" t="str">
        <x:f>IF(ISNUMBER(S375),IF(S375&gt;=$AE$3,$AE$5,IF(S375&gt;=$AE$4,$AE$6,$AE$7)),"")</x:f>
      </x:c>
      <x:c r="V375" s="15"/>
      <x:c r="W375" s="15" t="str"/>
      <x:c r="X375" s="15" t="str">
        <x:v>否</x:v>
      </x:c>
      <x:c r="Y375" s="15" t="str">
        <x:v>否</x:v>
      </x:c>
      <x:c r="Z375" s="15" t="str"/>
      <x:c r="AA375" s="15" t="str"/>
      <x:c r="AB375" s="15" t="str"/>
      <x:c r="AC375" s="16" t="str">
        <x:f>IF(ISNUMBER(J375),ROUND(J375*$AE$2,2),"")</x:f>
      </x:c>
    </x:row>
    <x:row r="376" ht="25" customHeight="1">
      <x:c r="A376" s="7" t="str">
        <x:v>15/1504/150421</x:v>
      </x:c>
      <x:c r="B376" s="7" t="str">
        <x:v>内蒙古自治区</x:v>
      </x:c>
      <x:c r="C376" s="7" t="str">
        <x:v>赤峰市</x:v>
      </x:c>
      <x:c r="D376" s="7" t="str">
        <x:v>阿鲁科尔沁旗</x:v>
      </x:c>
      <x:c r="E376" s="13" t="str">
        <x:v>150421</x:v>
      </x:c>
      <x:c r="F376" s="7" t="str">
        <x:v>行政区县选区</x:v>
      </x:c>
      <x:c r="G376" s="7" t="str">
        <x:v>四线</x:v>
      </x:c>
      <x:c r="H376" s="10" t="n">
        <x:v>0.4</x:v>
      </x:c>
      <x:c r="I376" s="16" t="str">
        <x:f>IF(ISNUMBER(U376),ROUND(H376*U376,4),"")</x:f>
      </x:c>
      <x:c r="J376" s="16" t="str">
        <x:f>IF(ISNUMBER(I376),I376,"")</x:f>
      </x:c>
      <x:c r="K376" s="17" t="str">
        <x:f>IF(AND(ISNUMBER(Q376),ISNUMBER(R376),Q376&gt;R376),"GDP超出基准，待核查",IF(ISNUMBER(I376),"按GDP规则计算","待核验，暂不生成区县报价"))</x:f>
        <x:v>待核验，暂不生成区县报价</x:v>
      </x:c>
      <x:c r="L376" s="7" t="str">
        <x:v>尚未取得同年份、同口径的区县GDP和同城最高值依据；不自动套用城市或主城区系数</x:v>
      </x:c>
      <x:c r="M376" s="15" t="str"/>
      <x:c r="N376" s="15"/>
      <x:c r="O376" s="15" t="str"/>
      <x:c r="P376" s="15" t="str"/>
      <x:c r="Q376" s="14"/>
      <x:c r="R376" s="14"/>
      <x:c r="S376" s="18" t="str">
        <x:f>IF(AND(ISNUMBER(Q376),ISNUMBER(R376),Q376&gt;0,R376&gt;0,Q376&lt;=R376,ISNUMBER(N376),N376=V376,P376&lt;&gt;"",P376=AB376,M376&lt;&gt;"",W376&lt;&gt;"",Z376&lt;&gt;"",AA376&lt;&gt;"",H376&gt;0,H376&lt;=1,X376="是",Y376="是"),Q376/R376,"")</x:f>
      </x:c>
      <x:c r="T376" s="17" t="str">
        <x:f>IF(ISNUMBER(S376),IF(S376&gt;=$AE$3,"经济一档",IF(S376&gt;=$AE$4,"经济二档","经济三档")),"待数据")</x:f>
        <x:v>待数据</x:v>
      </x:c>
      <x:c r="U376" s="16" t="str">
        <x:f>IF(ISNUMBER(S376),IF(S376&gt;=$AE$3,$AE$5,IF(S376&gt;=$AE$4,$AE$6,$AE$7)),"")</x:f>
      </x:c>
      <x:c r="V376" s="15"/>
      <x:c r="W376" s="15" t="str"/>
      <x:c r="X376" s="15" t="str">
        <x:v>否</x:v>
      </x:c>
      <x:c r="Y376" s="15" t="str">
        <x:v>否</x:v>
      </x:c>
      <x:c r="Z376" s="15" t="str"/>
      <x:c r="AA376" s="15" t="str"/>
      <x:c r="AB376" s="15" t="str"/>
      <x:c r="AC376" s="16" t="str">
        <x:f>IF(ISNUMBER(J376),ROUND(J376*$AE$2,2),"")</x:f>
      </x:c>
    </x:row>
    <x:row r="377" ht="25" customHeight="1">
      <x:c r="A377" s="7" t="str">
        <x:v>15/1504/150422</x:v>
      </x:c>
      <x:c r="B377" s="7" t="str">
        <x:v>内蒙古自治区</x:v>
      </x:c>
      <x:c r="C377" s="7" t="str">
        <x:v>赤峰市</x:v>
      </x:c>
      <x:c r="D377" s="7" t="str">
        <x:v>巴林左旗</x:v>
      </x:c>
      <x:c r="E377" s="13" t="str">
        <x:v>150422</x:v>
      </x:c>
      <x:c r="F377" s="7" t="str">
        <x:v>行政区县选区</x:v>
      </x:c>
      <x:c r="G377" s="7" t="str">
        <x:v>四线</x:v>
      </x:c>
      <x:c r="H377" s="10" t="n">
        <x:v>0.4</x:v>
      </x:c>
      <x:c r="I377" s="16" t="str">
        <x:f>IF(ISNUMBER(U377),ROUND(H377*U377,4),"")</x:f>
      </x:c>
      <x:c r="J377" s="16" t="str">
        <x:f>IF(ISNUMBER(I377),I377,"")</x:f>
      </x:c>
      <x:c r="K377" s="17" t="str">
        <x:f>IF(AND(ISNUMBER(Q377),ISNUMBER(R377),Q377&gt;R377),"GDP超出基准，待核查",IF(ISNUMBER(I377),"按GDP规则计算","待核验，暂不生成区县报价"))</x:f>
        <x:v>待核验，暂不生成区县报价</x:v>
      </x:c>
      <x:c r="L377" s="7" t="str">
        <x:v>尚未取得同年份、同口径的区县GDP和同城最高值依据；不自动套用城市或主城区系数</x:v>
      </x:c>
      <x:c r="M377" s="15" t="str"/>
      <x:c r="N377" s="15"/>
      <x:c r="O377" s="15" t="str"/>
      <x:c r="P377" s="15" t="str"/>
      <x:c r="Q377" s="14"/>
      <x:c r="R377" s="14"/>
      <x:c r="S377" s="18" t="str">
        <x:f>IF(AND(ISNUMBER(Q377),ISNUMBER(R377),Q377&gt;0,R377&gt;0,Q377&lt;=R377,ISNUMBER(N377),N377=V377,P377&lt;&gt;"",P377=AB377,M377&lt;&gt;"",W377&lt;&gt;"",Z377&lt;&gt;"",AA377&lt;&gt;"",H377&gt;0,H377&lt;=1,X377="是",Y377="是"),Q377/R377,"")</x:f>
      </x:c>
      <x:c r="T377" s="17" t="str">
        <x:f>IF(ISNUMBER(S377),IF(S377&gt;=$AE$3,"经济一档",IF(S377&gt;=$AE$4,"经济二档","经济三档")),"待数据")</x:f>
        <x:v>待数据</x:v>
      </x:c>
      <x:c r="U377" s="16" t="str">
        <x:f>IF(ISNUMBER(S377),IF(S377&gt;=$AE$3,$AE$5,IF(S377&gt;=$AE$4,$AE$6,$AE$7)),"")</x:f>
      </x:c>
      <x:c r="V377" s="15"/>
      <x:c r="W377" s="15" t="str"/>
      <x:c r="X377" s="15" t="str">
        <x:v>否</x:v>
      </x:c>
      <x:c r="Y377" s="15" t="str">
        <x:v>否</x:v>
      </x:c>
      <x:c r="Z377" s="15" t="str"/>
      <x:c r="AA377" s="15" t="str"/>
      <x:c r="AB377" s="15" t="str"/>
      <x:c r="AC377" s="16" t="str">
        <x:f>IF(ISNUMBER(J377),ROUND(J377*$AE$2,2),"")</x:f>
      </x:c>
    </x:row>
    <x:row r="378" ht="25" customHeight="1">
      <x:c r="A378" s="7" t="str">
        <x:v>15/1504/150423</x:v>
      </x:c>
      <x:c r="B378" s="7" t="str">
        <x:v>内蒙古自治区</x:v>
      </x:c>
      <x:c r="C378" s="7" t="str">
        <x:v>赤峰市</x:v>
      </x:c>
      <x:c r="D378" s="7" t="str">
        <x:v>巴林右旗</x:v>
      </x:c>
      <x:c r="E378" s="13" t="str">
        <x:v>150423</x:v>
      </x:c>
      <x:c r="F378" s="7" t="str">
        <x:v>行政区县选区</x:v>
      </x:c>
      <x:c r="G378" s="7" t="str">
        <x:v>四线</x:v>
      </x:c>
      <x:c r="H378" s="10" t="n">
        <x:v>0.4</x:v>
      </x:c>
      <x:c r="I378" s="16" t="str">
        <x:f>IF(ISNUMBER(U378),ROUND(H378*U378,4),"")</x:f>
      </x:c>
      <x:c r="J378" s="16" t="str">
        <x:f>IF(ISNUMBER(I378),I378,"")</x:f>
      </x:c>
      <x:c r="K378" s="17" t="str">
        <x:f>IF(AND(ISNUMBER(Q378),ISNUMBER(R378),Q378&gt;R378),"GDP超出基准，待核查",IF(ISNUMBER(I378),"按GDP规则计算","待核验，暂不生成区县报价"))</x:f>
        <x:v>待核验，暂不生成区县报价</x:v>
      </x:c>
      <x:c r="L378" s="7" t="str">
        <x:v>尚未取得同年份、同口径的区县GDP和同城最高值依据；不自动套用城市或主城区系数</x:v>
      </x:c>
      <x:c r="M378" s="15" t="str"/>
      <x:c r="N378" s="15"/>
      <x:c r="O378" s="15" t="str"/>
      <x:c r="P378" s="15" t="str"/>
      <x:c r="Q378" s="14"/>
      <x:c r="R378" s="14"/>
      <x:c r="S378" s="18" t="str">
        <x:f>IF(AND(ISNUMBER(Q378),ISNUMBER(R378),Q378&gt;0,R378&gt;0,Q378&lt;=R378,ISNUMBER(N378),N378=V378,P378&lt;&gt;"",P378=AB378,M378&lt;&gt;"",W378&lt;&gt;"",Z378&lt;&gt;"",AA378&lt;&gt;"",H378&gt;0,H378&lt;=1,X378="是",Y378="是"),Q378/R378,"")</x:f>
      </x:c>
      <x:c r="T378" s="17" t="str">
        <x:f>IF(ISNUMBER(S378),IF(S378&gt;=$AE$3,"经济一档",IF(S378&gt;=$AE$4,"经济二档","经济三档")),"待数据")</x:f>
        <x:v>待数据</x:v>
      </x:c>
      <x:c r="U378" s="16" t="str">
        <x:f>IF(ISNUMBER(S378),IF(S378&gt;=$AE$3,$AE$5,IF(S378&gt;=$AE$4,$AE$6,$AE$7)),"")</x:f>
      </x:c>
      <x:c r="V378" s="15"/>
      <x:c r="W378" s="15" t="str"/>
      <x:c r="X378" s="15" t="str">
        <x:v>否</x:v>
      </x:c>
      <x:c r="Y378" s="15" t="str">
        <x:v>否</x:v>
      </x:c>
      <x:c r="Z378" s="15" t="str"/>
      <x:c r="AA378" s="15" t="str"/>
      <x:c r="AB378" s="15" t="str"/>
      <x:c r="AC378" s="16" t="str">
        <x:f>IF(ISNUMBER(J378),ROUND(J378*$AE$2,2),"")</x:f>
      </x:c>
    </x:row>
    <x:row r="379" ht="25" customHeight="1">
      <x:c r="A379" s="7" t="str">
        <x:v>15/1504/150424</x:v>
      </x:c>
      <x:c r="B379" s="7" t="str">
        <x:v>内蒙古自治区</x:v>
      </x:c>
      <x:c r="C379" s="7" t="str">
        <x:v>赤峰市</x:v>
      </x:c>
      <x:c r="D379" s="7" t="str">
        <x:v>林西县</x:v>
      </x:c>
      <x:c r="E379" s="13" t="str">
        <x:v>150424</x:v>
      </x:c>
      <x:c r="F379" s="7" t="str">
        <x:v>行政区县选区</x:v>
      </x:c>
      <x:c r="G379" s="7" t="str">
        <x:v>四线</x:v>
      </x:c>
      <x:c r="H379" s="10" t="n">
        <x:v>0.4</x:v>
      </x:c>
      <x:c r="I379" s="16" t="str">
        <x:f>IF(ISNUMBER(U379),ROUND(H379*U379,4),"")</x:f>
      </x:c>
      <x:c r="J379" s="16" t="str">
        <x:f>IF(ISNUMBER(I379),I379,"")</x:f>
      </x:c>
      <x:c r="K379" s="17" t="str">
        <x:f>IF(AND(ISNUMBER(Q379),ISNUMBER(R379),Q379&gt;R379),"GDP超出基准，待核查",IF(ISNUMBER(I379),"按GDP规则计算","待核验，暂不生成区县报价"))</x:f>
        <x:v>待核验，暂不生成区县报价</x:v>
      </x:c>
      <x:c r="L379" s="7" t="str">
        <x:v>尚未取得同年份、同口径的区县GDP和同城最高值依据；不自动套用城市或主城区系数</x:v>
      </x:c>
      <x:c r="M379" s="15" t="str"/>
      <x:c r="N379" s="15"/>
      <x:c r="O379" s="15" t="str"/>
      <x:c r="P379" s="15" t="str"/>
      <x:c r="Q379" s="14"/>
      <x:c r="R379" s="14"/>
      <x:c r="S379" s="18" t="str">
        <x:f>IF(AND(ISNUMBER(Q379),ISNUMBER(R379),Q379&gt;0,R379&gt;0,Q379&lt;=R379,ISNUMBER(N379),N379=V379,P379&lt;&gt;"",P379=AB379,M379&lt;&gt;"",W379&lt;&gt;"",Z379&lt;&gt;"",AA379&lt;&gt;"",H379&gt;0,H379&lt;=1,X379="是",Y379="是"),Q379/R379,"")</x:f>
      </x:c>
      <x:c r="T379" s="17" t="str">
        <x:f>IF(ISNUMBER(S379),IF(S379&gt;=$AE$3,"经济一档",IF(S379&gt;=$AE$4,"经济二档","经济三档")),"待数据")</x:f>
        <x:v>待数据</x:v>
      </x:c>
      <x:c r="U379" s="16" t="str">
        <x:f>IF(ISNUMBER(S379),IF(S379&gt;=$AE$3,$AE$5,IF(S379&gt;=$AE$4,$AE$6,$AE$7)),"")</x:f>
      </x:c>
      <x:c r="V379" s="15"/>
      <x:c r="W379" s="15" t="str"/>
      <x:c r="X379" s="15" t="str">
        <x:v>否</x:v>
      </x:c>
      <x:c r="Y379" s="15" t="str">
        <x:v>否</x:v>
      </x:c>
      <x:c r="Z379" s="15" t="str"/>
      <x:c r="AA379" s="15" t="str"/>
      <x:c r="AB379" s="15" t="str"/>
      <x:c r="AC379" s="16" t="str">
        <x:f>IF(ISNUMBER(J379),ROUND(J379*$AE$2,2),"")</x:f>
      </x:c>
    </x:row>
    <x:row r="380" ht="25" customHeight="1">
      <x:c r="A380" s="7" t="str">
        <x:v>15/1504/150425</x:v>
      </x:c>
      <x:c r="B380" s="7" t="str">
        <x:v>内蒙古自治区</x:v>
      </x:c>
      <x:c r="C380" s="7" t="str">
        <x:v>赤峰市</x:v>
      </x:c>
      <x:c r="D380" s="7" t="str">
        <x:v>克什克腾旗</x:v>
      </x:c>
      <x:c r="E380" s="13" t="str">
        <x:v>150425</x:v>
      </x:c>
      <x:c r="F380" s="7" t="str">
        <x:v>行政区县选区</x:v>
      </x:c>
      <x:c r="G380" s="7" t="str">
        <x:v>四线</x:v>
      </x:c>
      <x:c r="H380" s="10" t="n">
        <x:v>0.4</x:v>
      </x:c>
      <x:c r="I380" s="16" t="str">
        <x:f>IF(ISNUMBER(U380),ROUND(H380*U380,4),"")</x:f>
      </x:c>
      <x:c r="J380" s="16" t="str">
        <x:f>IF(ISNUMBER(I380),I380,"")</x:f>
      </x:c>
      <x:c r="K380" s="17" t="str">
        <x:f>IF(AND(ISNUMBER(Q380),ISNUMBER(R380),Q380&gt;R380),"GDP超出基准，待核查",IF(ISNUMBER(I380),"按GDP规则计算","待核验，暂不生成区县报价"))</x:f>
        <x:v>待核验，暂不生成区县报价</x:v>
      </x:c>
      <x:c r="L380" s="7" t="str">
        <x:v>尚未取得同年份、同口径的区县GDP和同城最高值依据；不自动套用城市或主城区系数</x:v>
      </x:c>
      <x:c r="M380" s="15" t="str"/>
      <x:c r="N380" s="15"/>
      <x:c r="O380" s="15" t="str"/>
      <x:c r="P380" s="15" t="str"/>
      <x:c r="Q380" s="14"/>
      <x:c r="R380" s="14"/>
      <x:c r="S380" s="18" t="str">
        <x:f>IF(AND(ISNUMBER(Q380),ISNUMBER(R380),Q380&gt;0,R380&gt;0,Q380&lt;=R380,ISNUMBER(N380),N380=V380,P380&lt;&gt;"",P380=AB380,M380&lt;&gt;"",W380&lt;&gt;"",Z380&lt;&gt;"",AA380&lt;&gt;"",H380&gt;0,H380&lt;=1,X380="是",Y380="是"),Q380/R380,"")</x:f>
      </x:c>
      <x:c r="T380" s="17" t="str">
        <x:f>IF(ISNUMBER(S380),IF(S380&gt;=$AE$3,"经济一档",IF(S380&gt;=$AE$4,"经济二档","经济三档")),"待数据")</x:f>
        <x:v>待数据</x:v>
      </x:c>
      <x:c r="U380" s="16" t="str">
        <x:f>IF(ISNUMBER(S380),IF(S380&gt;=$AE$3,$AE$5,IF(S380&gt;=$AE$4,$AE$6,$AE$7)),"")</x:f>
      </x:c>
      <x:c r="V380" s="15"/>
      <x:c r="W380" s="15" t="str"/>
      <x:c r="X380" s="15" t="str">
        <x:v>否</x:v>
      </x:c>
      <x:c r="Y380" s="15" t="str">
        <x:v>否</x:v>
      </x:c>
      <x:c r="Z380" s="15" t="str"/>
      <x:c r="AA380" s="15" t="str"/>
      <x:c r="AB380" s="15" t="str"/>
      <x:c r="AC380" s="16" t="str">
        <x:f>IF(ISNUMBER(J380),ROUND(J380*$AE$2,2),"")</x:f>
      </x:c>
    </x:row>
    <x:row r="381" ht="25" customHeight="1">
      <x:c r="A381" s="7" t="str">
        <x:v>15/1504/150426</x:v>
      </x:c>
      <x:c r="B381" s="7" t="str">
        <x:v>内蒙古自治区</x:v>
      </x:c>
      <x:c r="C381" s="7" t="str">
        <x:v>赤峰市</x:v>
      </x:c>
      <x:c r="D381" s="7" t="str">
        <x:v>翁牛特旗</x:v>
      </x:c>
      <x:c r="E381" s="13" t="str">
        <x:v>150426</x:v>
      </x:c>
      <x:c r="F381" s="7" t="str">
        <x:v>行政区县选区</x:v>
      </x:c>
      <x:c r="G381" s="7" t="str">
        <x:v>四线</x:v>
      </x:c>
      <x:c r="H381" s="10" t="n">
        <x:v>0.4</x:v>
      </x:c>
      <x:c r="I381" s="16" t="str">
        <x:f>IF(ISNUMBER(U381),ROUND(H381*U381,4),"")</x:f>
      </x:c>
      <x:c r="J381" s="16" t="str">
        <x:f>IF(ISNUMBER(I381),I381,"")</x:f>
      </x:c>
      <x:c r="K381" s="17" t="str">
        <x:f>IF(AND(ISNUMBER(Q381),ISNUMBER(R381),Q381&gt;R381),"GDP超出基准，待核查",IF(ISNUMBER(I381),"按GDP规则计算","待核验，暂不生成区县报价"))</x:f>
        <x:v>待核验，暂不生成区县报价</x:v>
      </x:c>
      <x:c r="L381" s="7" t="str">
        <x:v>尚未取得同年份、同口径的区县GDP和同城最高值依据；不自动套用城市或主城区系数</x:v>
      </x:c>
      <x:c r="M381" s="15" t="str"/>
      <x:c r="N381" s="15"/>
      <x:c r="O381" s="15" t="str"/>
      <x:c r="P381" s="15" t="str"/>
      <x:c r="Q381" s="14"/>
      <x:c r="R381" s="14"/>
      <x:c r="S381" s="18" t="str">
        <x:f>IF(AND(ISNUMBER(Q381),ISNUMBER(R381),Q381&gt;0,R381&gt;0,Q381&lt;=R381,ISNUMBER(N381),N381=V381,P381&lt;&gt;"",P381=AB381,M381&lt;&gt;"",W381&lt;&gt;"",Z381&lt;&gt;"",AA381&lt;&gt;"",H381&gt;0,H381&lt;=1,X381="是",Y381="是"),Q381/R381,"")</x:f>
      </x:c>
      <x:c r="T381" s="17" t="str">
        <x:f>IF(ISNUMBER(S381),IF(S381&gt;=$AE$3,"经济一档",IF(S381&gt;=$AE$4,"经济二档","经济三档")),"待数据")</x:f>
        <x:v>待数据</x:v>
      </x:c>
      <x:c r="U381" s="16" t="str">
        <x:f>IF(ISNUMBER(S381),IF(S381&gt;=$AE$3,$AE$5,IF(S381&gt;=$AE$4,$AE$6,$AE$7)),"")</x:f>
      </x:c>
      <x:c r="V381" s="15"/>
      <x:c r="W381" s="15" t="str"/>
      <x:c r="X381" s="15" t="str">
        <x:v>否</x:v>
      </x:c>
      <x:c r="Y381" s="15" t="str">
        <x:v>否</x:v>
      </x:c>
      <x:c r="Z381" s="15" t="str"/>
      <x:c r="AA381" s="15" t="str"/>
      <x:c r="AB381" s="15" t="str"/>
      <x:c r="AC381" s="16" t="str">
        <x:f>IF(ISNUMBER(J381),ROUND(J381*$AE$2,2),"")</x:f>
      </x:c>
    </x:row>
    <x:row r="382" ht="25" customHeight="1">
      <x:c r="A382" s="7" t="str">
        <x:v>15/1504/150428</x:v>
      </x:c>
      <x:c r="B382" s="7" t="str">
        <x:v>内蒙古自治区</x:v>
      </x:c>
      <x:c r="C382" s="7" t="str">
        <x:v>赤峰市</x:v>
      </x:c>
      <x:c r="D382" s="7" t="str">
        <x:v>喀喇沁旗</x:v>
      </x:c>
      <x:c r="E382" s="13" t="str">
        <x:v>150428</x:v>
      </x:c>
      <x:c r="F382" s="7" t="str">
        <x:v>行政区县选区</x:v>
      </x:c>
      <x:c r="G382" s="7" t="str">
        <x:v>四线</x:v>
      </x:c>
      <x:c r="H382" s="10" t="n">
        <x:v>0.4</x:v>
      </x:c>
      <x:c r="I382" s="16" t="str">
        <x:f>IF(ISNUMBER(U382),ROUND(H382*U382,4),"")</x:f>
      </x:c>
      <x:c r="J382" s="16" t="str">
        <x:f>IF(ISNUMBER(I382),I382,"")</x:f>
      </x:c>
      <x:c r="K382" s="17" t="str">
        <x:f>IF(AND(ISNUMBER(Q382),ISNUMBER(R382),Q382&gt;R382),"GDP超出基准，待核查",IF(ISNUMBER(I382),"按GDP规则计算","待核验，暂不生成区县报价"))</x:f>
        <x:v>待核验，暂不生成区县报价</x:v>
      </x:c>
      <x:c r="L382" s="7" t="str">
        <x:v>尚未取得同年份、同口径的区县GDP和同城最高值依据；不自动套用城市或主城区系数</x:v>
      </x:c>
      <x:c r="M382" s="15" t="str"/>
      <x:c r="N382" s="15"/>
      <x:c r="O382" s="15" t="str"/>
      <x:c r="P382" s="15" t="str"/>
      <x:c r="Q382" s="14"/>
      <x:c r="R382" s="14"/>
      <x:c r="S382" s="18" t="str">
        <x:f>IF(AND(ISNUMBER(Q382),ISNUMBER(R382),Q382&gt;0,R382&gt;0,Q382&lt;=R382,ISNUMBER(N382),N382=V382,P382&lt;&gt;"",P382=AB382,M382&lt;&gt;"",W382&lt;&gt;"",Z382&lt;&gt;"",AA382&lt;&gt;"",H382&gt;0,H382&lt;=1,X382="是",Y382="是"),Q382/R382,"")</x:f>
      </x:c>
      <x:c r="T382" s="17" t="str">
        <x:f>IF(ISNUMBER(S382),IF(S382&gt;=$AE$3,"经济一档",IF(S382&gt;=$AE$4,"经济二档","经济三档")),"待数据")</x:f>
        <x:v>待数据</x:v>
      </x:c>
      <x:c r="U382" s="16" t="str">
        <x:f>IF(ISNUMBER(S382),IF(S382&gt;=$AE$3,$AE$5,IF(S382&gt;=$AE$4,$AE$6,$AE$7)),"")</x:f>
      </x:c>
      <x:c r="V382" s="15"/>
      <x:c r="W382" s="15" t="str"/>
      <x:c r="X382" s="15" t="str">
        <x:v>否</x:v>
      </x:c>
      <x:c r="Y382" s="15" t="str">
        <x:v>否</x:v>
      </x:c>
      <x:c r="Z382" s="15" t="str"/>
      <x:c r="AA382" s="15" t="str"/>
      <x:c r="AB382" s="15" t="str"/>
      <x:c r="AC382" s="16" t="str">
        <x:f>IF(ISNUMBER(J382),ROUND(J382*$AE$2,2),"")</x:f>
      </x:c>
    </x:row>
    <x:row r="383" ht="25" customHeight="1">
      <x:c r="A383" s="7" t="str">
        <x:v>15/1504/150429</x:v>
      </x:c>
      <x:c r="B383" s="7" t="str">
        <x:v>内蒙古自治区</x:v>
      </x:c>
      <x:c r="C383" s="7" t="str">
        <x:v>赤峰市</x:v>
      </x:c>
      <x:c r="D383" s="7" t="str">
        <x:v>宁城县</x:v>
      </x:c>
      <x:c r="E383" s="13" t="str">
        <x:v>150429</x:v>
      </x:c>
      <x:c r="F383" s="7" t="str">
        <x:v>行政区县选区</x:v>
      </x:c>
      <x:c r="G383" s="7" t="str">
        <x:v>四线</x:v>
      </x:c>
      <x:c r="H383" s="10" t="n">
        <x:v>0.4</x:v>
      </x:c>
      <x:c r="I383" s="16" t="str">
        <x:f>IF(ISNUMBER(U383),ROUND(H383*U383,4),"")</x:f>
      </x:c>
      <x:c r="J383" s="16" t="str">
        <x:f>IF(ISNUMBER(I383),I383,"")</x:f>
      </x:c>
      <x:c r="K383" s="17" t="str">
        <x:f>IF(AND(ISNUMBER(Q383),ISNUMBER(R383),Q383&gt;R383),"GDP超出基准，待核查",IF(ISNUMBER(I383),"按GDP规则计算","待核验，暂不生成区县报价"))</x:f>
        <x:v>待核验，暂不生成区县报价</x:v>
      </x:c>
      <x:c r="L383" s="7" t="str">
        <x:v>尚未取得同年份、同口径的区县GDP和同城最高值依据；不自动套用城市或主城区系数</x:v>
      </x:c>
      <x:c r="M383" s="15" t="str"/>
      <x:c r="N383" s="15"/>
      <x:c r="O383" s="15" t="str"/>
      <x:c r="P383" s="15" t="str"/>
      <x:c r="Q383" s="14"/>
      <x:c r="R383" s="14"/>
      <x:c r="S383" s="18" t="str">
        <x:f>IF(AND(ISNUMBER(Q383),ISNUMBER(R383),Q383&gt;0,R383&gt;0,Q383&lt;=R383,ISNUMBER(N383),N383=V383,P383&lt;&gt;"",P383=AB383,M383&lt;&gt;"",W383&lt;&gt;"",Z383&lt;&gt;"",AA383&lt;&gt;"",H383&gt;0,H383&lt;=1,X383="是",Y383="是"),Q383/R383,"")</x:f>
      </x:c>
      <x:c r="T383" s="17" t="str">
        <x:f>IF(ISNUMBER(S383),IF(S383&gt;=$AE$3,"经济一档",IF(S383&gt;=$AE$4,"经济二档","经济三档")),"待数据")</x:f>
        <x:v>待数据</x:v>
      </x:c>
      <x:c r="U383" s="16" t="str">
        <x:f>IF(ISNUMBER(S383),IF(S383&gt;=$AE$3,$AE$5,IF(S383&gt;=$AE$4,$AE$6,$AE$7)),"")</x:f>
      </x:c>
      <x:c r="V383" s="15"/>
      <x:c r="W383" s="15" t="str"/>
      <x:c r="X383" s="15" t="str">
        <x:v>否</x:v>
      </x:c>
      <x:c r="Y383" s="15" t="str">
        <x:v>否</x:v>
      </x:c>
      <x:c r="Z383" s="15" t="str"/>
      <x:c r="AA383" s="15" t="str"/>
      <x:c r="AB383" s="15" t="str"/>
      <x:c r="AC383" s="16" t="str">
        <x:f>IF(ISNUMBER(J383),ROUND(J383*$AE$2,2),"")</x:f>
      </x:c>
    </x:row>
    <x:row r="384" ht="25" customHeight="1">
      <x:c r="A384" s="7" t="str">
        <x:v>15/1504/150430</x:v>
      </x:c>
      <x:c r="B384" s="7" t="str">
        <x:v>内蒙古自治区</x:v>
      </x:c>
      <x:c r="C384" s="7" t="str">
        <x:v>赤峰市</x:v>
      </x:c>
      <x:c r="D384" s="7" t="str">
        <x:v>敖汉旗</x:v>
      </x:c>
      <x:c r="E384" s="13" t="str">
        <x:v>150430</x:v>
      </x:c>
      <x:c r="F384" s="7" t="str">
        <x:v>行政区县选区</x:v>
      </x:c>
      <x:c r="G384" s="7" t="str">
        <x:v>四线</x:v>
      </x:c>
      <x:c r="H384" s="10" t="n">
        <x:v>0.4</x:v>
      </x:c>
      <x:c r="I384" s="16" t="str">
        <x:f>IF(ISNUMBER(U384),ROUND(H384*U384,4),"")</x:f>
      </x:c>
      <x:c r="J384" s="16" t="str">
        <x:f>IF(ISNUMBER(I384),I384,"")</x:f>
      </x:c>
      <x:c r="K384" s="17" t="str">
        <x:f>IF(AND(ISNUMBER(Q384),ISNUMBER(R384),Q384&gt;R384),"GDP超出基准，待核查",IF(ISNUMBER(I384),"按GDP规则计算","待核验，暂不生成区县报价"))</x:f>
        <x:v>待核验，暂不生成区县报价</x:v>
      </x:c>
      <x:c r="L384" s="7" t="str">
        <x:v>尚未取得同年份、同口径的区县GDP和同城最高值依据；不自动套用城市或主城区系数</x:v>
      </x:c>
      <x:c r="M384" s="15" t="str"/>
      <x:c r="N384" s="15"/>
      <x:c r="O384" s="15" t="str"/>
      <x:c r="P384" s="15" t="str"/>
      <x:c r="Q384" s="14"/>
      <x:c r="R384" s="14"/>
      <x:c r="S384" s="18" t="str">
        <x:f>IF(AND(ISNUMBER(Q384),ISNUMBER(R384),Q384&gt;0,R384&gt;0,Q384&lt;=R384,ISNUMBER(N384),N384=V384,P384&lt;&gt;"",P384=AB384,M384&lt;&gt;"",W384&lt;&gt;"",Z384&lt;&gt;"",AA384&lt;&gt;"",H384&gt;0,H384&lt;=1,X384="是",Y384="是"),Q384/R384,"")</x:f>
      </x:c>
      <x:c r="T384" s="17" t="str">
        <x:f>IF(ISNUMBER(S384),IF(S384&gt;=$AE$3,"经济一档",IF(S384&gt;=$AE$4,"经济二档","经济三档")),"待数据")</x:f>
        <x:v>待数据</x:v>
      </x:c>
      <x:c r="U384" s="16" t="str">
        <x:f>IF(ISNUMBER(S384),IF(S384&gt;=$AE$3,$AE$5,IF(S384&gt;=$AE$4,$AE$6,$AE$7)),"")</x:f>
      </x:c>
      <x:c r="V384" s="15"/>
      <x:c r="W384" s="15" t="str"/>
      <x:c r="X384" s="15" t="str">
        <x:v>否</x:v>
      </x:c>
      <x:c r="Y384" s="15" t="str">
        <x:v>否</x:v>
      </x:c>
      <x:c r="Z384" s="15" t="str"/>
      <x:c r="AA384" s="15" t="str"/>
      <x:c r="AB384" s="15" t="str"/>
      <x:c r="AC384" s="16" t="str">
        <x:f>IF(ISNUMBER(J384),ROUND(J384*$AE$2,2),"")</x:f>
      </x:c>
    </x:row>
    <x:row r="385" ht="25" customHeight="1">
      <x:c r="A385" s="7" t="str">
        <x:v>15/1505/150502</x:v>
      </x:c>
      <x:c r="B385" s="7" t="str">
        <x:v>内蒙古自治区</x:v>
      </x:c>
      <x:c r="C385" s="7" t="str">
        <x:v>通辽市</x:v>
      </x:c>
      <x:c r="D385" s="7" t="str">
        <x:v>科尔沁区</x:v>
      </x:c>
      <x:c r="E385" s="13" t="str">
        <x:v>150502</x:v>
      </x:c>
      <x:c r="F385" s="7" t="str">
        <x:v>行政区县选区</x:v>
      </x:c>
      <x:c r="G385" s="7" t="str">
        <x:v>其他</x:v>
      </x:c>
      <x:c r="H385" s="10" t="n">
        <x:v>0.2</x:v>
      </x:c>
      <x:c r="I385" s="16" t="str">
        <x:f>IF(ISNUMBER(U385),ROUND(H385*U385,4),"")</x:f>
      </x:c>
      <x:c r="J385" s="16" t="str">
        <x:f>IF(ISNUMBER(I385),I385,"")</x:f>
      </x:c>
      <x:c r="K385" s="17" t="str">
        <x:f>IF(AND(ISNUMBER(Q385),ISNUMBER(R385),Q385&gt;R385),"GDP超出基准，待核查",IF(ISNUMBER(I385),"按GDP规则计算","待核验，暂不生成区县报价"))</x:f>
        <x:v>待核验，暂不生成区县报价</x:v>
      </x:c>
      <x:c r="L385" s="7" t="str">
        <x:v>尚未取得同年份、同口径的区县GDP和同城最高值依据；不自动套用城市或主城区系数</x:v>
      </x:c>
      <x:c r="M385" s="15" t="str"/>
      <x:c r="N385" s="15"/>
      <x:c r="O385" s="15" t="str"/>
      <x:c r="P385" s="15" t="str"/>
      <x:c r="Q385" s="14"/>
      <x:c r="R385" s="14"/>
      <x:c r="S385" s="18" t="str">
        <x:f>IF(AND(ISNUMBER(Q385),ISNUMBER(R385),Q385&gt;0,R385&gt;0,Q385&lt;=R385,ISNUMBER(N385),N385=V385,P385&lt;&gt;"",P385=AB385,M385&lt;&gt;"",W385&lt;&gt;"",Z385&lt;&gt;"",AA385&lt;&gt;"",H385&gt;0,H385&lt;=1,X385="是",Y385="是"),Q385/R385,"")</x:f>
      </x:c>
      <x:c r="T385" s="17" t="str">
        <x:f>IF(ISNUMBER(S385),IF(S385&gt;=$AE$3,"经济一档",IF(S385&gt;=$AE$4,"经济二档","经济三档")),"待数据")</x:f>
        <x:v>待数据</x:v>
      </x:c>
      <x:c r="U385" s="16" t="str">
        <x:f>IF(ISNUMBER(S385),IF(S385&gt;=$AE$3,$AE$5,IF(S385&gt;=$AE$4,$AE$6,$AE$7)),"")</x:f>
      </x:c>
      <x:c r="V385" s="15"/>
      <x:c r="W385" s="15" t="str"/>
      <x:c r="X385" s="15" t="str">
        <x:v>否</x:v>
      </x:c>
      <x:c r="Y385" s="15" t="str">
        <x:v>否</x:v>
      </x:c>
      <x:c r="Z385" s="15" t="str"/>
      <x:c r="AA385" s="15" t="str"/>
      <x:c r="AB385" s="15" t="str"/>
      <x:c r="AC385" s="16" t="str">
        <x:f>IF(ISNUMBER(J385),ROUND(J385*$AE$2,2),"")</x:f>
      </x:c>
    </x:row>
    <x:row r="386" ht="25" customHeight="1">
      <x:c r="A386" s="7" t="str">
        <x:v>15/1505/150521</x:v>
      </x:c>
      <x:c r="B386" s="7" t="str">
        <x:v>内蒙古自治区</x:v>
      </x:c>
      <x:c r="C386" s="7" t="str">
        <x:v>通辽市</x:v>
      </x:c>
      <x:c r="D386" s="7" t="str">
        <x:v>科尔沁左翼中旗</x:v>
      </x:c>
      <x:c r="E386" s="13" t="str">
        <x:v>150521</x:v>
      </x:c>
      <x:c r="F386" s="7" t="str">
        <x:v>行政区县选区</x:v>
      </x:c>
      <x:c r="G386" s="7" t="str">
        <x:v>其他</x:v>
      </x:c>
      <x:c r="H386" s="10" t="n">
        <x:v>0.2</x:v>
      </x:c>
      <x:c r="I386" s="16" t="str">
        <x:f>IF(ISNUMBER(U386),ROUND(H386*U386,4),"")</x:f>
      </x:c>
      <x:c r="J386" s="16" t="str">
        <x:f>IF(ISNUMBER(I386),I386,"")</x:f>
      </x:c>
      <x:c r="K386" s="17" t="str">
        <x:f>IF(AND(ISNUMBER(Q386),ISNUMBER(R386),Q386&gt;R386),"GDP超出基准，待核查",IF(ISNUMBER(I386),"按GDP规则计算","待核验，暂不生成区县报价"))</x:f>
        <x:v>待核验，暂不生成区县报价</x:v>
      </x:c>
      <x:c r="L386" s="7" t="str">
        <x:v>尚未取得同年份、同口径的区县GDP和同城最高值依据；不自动套用城市或主城区系数</x:v>
      </x:c>
      <x:c r="M386" s="15" t="str"/>
      <x:c r="N386" s="15"/>
      <x:c r="O386" s="15" t="str"/>
      <x:c r="P386" s="15" t="str"/>
      <x:c r="Q386" s="14"/>
      <x:c r="R386" s="14"/>
      <x:c r="S386" s="18" t="str">
        <x:f>IF(AND(ISNUMBER(Q386),ISNUMBER(R386),Q386&gt;0,R386&gt;0,Q386&lt;=R386,ISNUMBER(N386),N386=V386,P386&lt;&gt;"",P386=AB386,M386&lt;&gt;"",W386&lt;&gt;"",Z386&lt;&gt;"",AA386&lt;&gt;"",H386&gt;0,H386&lt;=1,X386="是",Y386="是"),Q386/R386,"")</x:f>
      </x:c>
      <x:c r="T386" s="17" t="str">
        <x:f>IF(ISNUMBER(S386),IF(S386&gt;=$AE$3,"经济一档",IF(S386&gt;=$AE$4,"经济二档","经济三档")),"待数据")</x:f>
        <x:v>待数据</x:v>
      </x:c>
      <x:c r="U386" s="16" t="str">
        <x:f>IF(ISNUMBER(S386),IF(S386&gt;=$AE$3,$AE$5,IF(S386&gt;=$AE$4,$AE$6,$AE$7)),"")</x:f>
      </x:c>
      <x:c r="V386" s="15"/>
      <x:c r="W386" s="15" t="str"/>
      <x:c r="X386" s="15" t="str">
        <x:v>否</x:v>
      </x:c>
      <x:c r="Y386" s="15" t="str">
        <x:v>否</x:v>
      </x:c>
      <x:c r="Z386" s="15" t="str"/>
      <x:c r="AA386" s="15" t="str"/>
      <x:c r="AB386" s="15" t="str"/>
      <x:c r="AC386" s="16" t="str">
        <x:f>IF(ISNUMBER(J386),ROUND(J386*$AE$2,2),"")</x:f>
      </x:c>
    </x:row>
    <x:row r="387" ht="25" customHeight="1">
      <x:c r="A387" s="7" t="str">
        <x:v>15/1505/150522</x:v>
      </x:c>
      <x:c r="B387" s="7" t="str">
        <x:v>内蒙古自治区</x:v>
      </x:c>
      <x:c r="C387" s="7" t="str">
        <x:v>通辽市</x:v>
      </x:c>
      <x:c r="D387" s="7" t="str">
        <x:v>科尔沁左翼后旗</x:v>
      </x:c>
      <x:c r="E387" s="13" t="str">
        <x:v>150522</x:v>
      </x:c>
      <x:c r="F387" s="7" t="str">
        <x:v>行政区县选区</x:v>
      </x:c>
      <x:c r="G387" s="7" t="str">
        <x:v>其他</x:v>
      </x:c>
      <x:c r="H387" s="10" t="n">
        <x:v>0.2</x:v>
      </x:c>
      <x:c r="I387" s="16" t="str">
        <x:f>IF(ISNUMBER(U387),ROUND(H387*U387,4),"")</x:f>
      </x:c>
      <x:c r="J387" s="16" t="str">
        <x:f>IF(ISNUMBER(I387),I387,"")</x:f>
      </x:c>
      <x:c r="K387" s="17" t="str">
        <x:f>IF(AND(ISNUMBER(Q387),ISNUMBER(R387),Q387&gt;R387),"GDP超出基准，待核查",IF(ISNUMBER(I387),"按GDP规则计算","待核验，暂不生成区县报价"))</x:f>
        <x:v>待核验，暂不生成区县报价</x:v>
      </x:c>
      <x:c r="L387" s="7" t="str">
        <x:v>尚未取得同年份、同口径的区县GDP和同城最高值依据；不自动套用城市或主城区系数</x:v>
      </x:c>
      <x:c r="M387" s="15" t="str"/>
      <x:c r="N387" s="15"/>
      <x:c r="O387" s="15" t="str"/>
      <x:c r="P387" s="15" t="str"/>
      <x:c r="Q387" s="14"/>
      <x:c r="R387" s="14"/>
      <x:c r="S387" s="18" t="str">
        <x:f>IF(AND(ISNUMBER(Q387),ISNUMBER(R387),Q387&gt;0,R387&gt;0,Q387&lt;=R387,ISNUMBER(N387),N387=V387,P387&lt;&gt;"",P387=AB387,M387&lt;&gt;"",W387&lt;&gt;"",Z387&lt;&gt;"",AA387&lt;&gt;"",H387&gt;0,H387&lt;=1,X387="是",Y387="是"),Q387/R387,"")</x:f>
      </x:c>
      <x:c r="T387" s="17" t="str">
        <x:f>IF(ISNUMBER(S387),IF(S387&gt;=$AE$3,"经济一档",IF(S387&gt;=$AE$4,"经济二档","经济三档")),"待数据")</x:f>
        <x:v>待数据</x:v>
      </x:c>
      <x:c r="U387" s="16" t="str">
        <x:f>IF(ISNUMBER(S387),IF(S387&gt;=$AE$3,$AE$5,IF(S387&gt;=$AE$4,$AE$6,$AE$7)),"")</x:f>
      </x:c>
      <x:c r="V387" s="15"/>
      <x:c r="W387" s="15" t="str"/>
      <x:c r="X387" s="15" t="str">
        <x:v>否</x:v>
      </x:c>
      <x:c r="Y387" s="15" t="str">
        <x:v>否</x:v>
      </x:c>
      <x:c r="Z387" s="15" t="str"/>
      <x:c r="AA387" s="15" t="str"/>
      <x:c r="AB387" s="15" t="str"/>
      <x:c r="AC387" s="16" t="str">
        <x:f>IF(ISNUMBER(J387),ROUND(J387*$AE$2,2),"")</x:f>
      </x:c>
    </x:row>
    <x:row r="388" ht="25" customHeight="1">
      <x:c r="A388" s="7" t="str">
        <x:v>15/1505/150523</x:v>
      </x:c>
      <x:c r="B388" s="7" t="str">
        <x:v>内蒙古自治区</x:v>
      </x:c>
      <x:c r="C388" s="7" t="str">
        <x:v>通辽市</x:v>
      </x:c>
      <x:c r="D388" s="7" t="str">
        <x:v>开鲁县</x:v>
      </x:c>
      <x:c r="E388" s="13" t="str">
        <x:v>150523</x:v>
      </x:c>
      <x:c r="F388" s="7" t="str">
        <x:v>行政区县选区</x:v>
      </x:c>
      <x:c r="G388" s="7" t="str">
        <x:v>其他</x:v>
      </x:c>
      <x:c r="H388" s="10" t="n">
        <x:v>0.2</x:v>
      </x:c>
      <x:c r="I388" s="16" t="str">
        <x:f>IF(ISNUMBER(U388),ROUND(H388*U388,4),"")</x:f>
      </x:c>
      <x:c r="J388" s="16" t="str">
        <x:f>IF(ISNUMBER(I388),I388,"")</x:f>
      </x:c>
      <x:c r="K388" s="17" t="str">
        <x:f>IF(AND(ISNUMBER(Q388),ISNUMBER(R388),Q388&gt;R388),"GDP超出基准，待核查",IF(ISNUMBER(I388),"按GDP规则计算","待核验，暂不生成区县报价"))</x:f>
        <x:v>待核验，暂不生成区县报价</x:v>
      </x:c>
      <x:c r="L388" s="7" t="str">
        <x:v>尚未取得同年份、同口径的区县GDP和同城最高值依据；不自动套用城市或主城区系数</x:v>
      </x:c>
      <x:c r="M388" s="15" t="str"/>
      <x:c r="N388" s="15"/>
      <x:c r="O388" s="15" t="str"/>
      <x:c r="P388" s="15" t="str"/>
      <x:c r="Q388" s="14"/>
      <x:c r="R388" s="14"/>
      <x:c r="S388" s="18" t="str">
        <x:f>IF(AND(ISNUMBER(Q388),ISNUMBER(R388),Q388&gt;0,R388&gt;0,Q388&lt;=R388,ISNUMBER(N388),N388=V388,P388&lt;&gt;"",P388=AB388,M388&lt;&gt;"",W388&lt;&gt;"",Z388&lt;&gt;"",AA388&lt;&gt;"",H388&gt;0,H388&lt;=1,X388="是",Y388="是"),Q388/R388,"")</x:f>
      </x:c>
      <x:c r="T388" s="17" t="str">
        <x:f>IF(ISNUMBER(S388),IF(S388&gt;=$AE$3,"经济一档",IF(S388&gt;=$AE$4,"经济二档","经济三档")),"待数据")</x:f>
        <x:v>待数据</x:v>
      </x:c>
      <x:c r="U388" s="16" t="str">
        <x:f>IF(ISNUMBER(S388),IF(S388&gt;=$AE$3,$AE$5,IF(S388&gt;=$AE$4,$AE$6,$AE$7)),"")</x:f>
      </x:c>
      <x:c r="V388" s="15"/>
      <x:c r="W388" s="15" t="str"/>
      <x:c r="X388" s="15" t="str">
        <x:v>否</x:v>
      </x:c>
      <x:c r="Y388" s="15" t="str">
        <x:v>否</x:v>
      </x:c>
      <x:c r="Z388" s="15" t="str"/>
      <x:c r="AA388" s="15" t="str"/>
      <x:c r="AB388" s="15" t="str"/>
      <x:c r="AC388" s="16" t="str">
        <x:f>IF(ISNUMBER(J388),ROUND(J388*$AE$2,2),"")</x:f>
      </x:c>
    </x:row>
    <x:row r="389" ht="25" customHeight="1">
      <x:c r="A389" s="7" t="str">
        <x:v>15/1505/150524</x:v>
      </x:c>
      <x:c r="B389" s="7" t="str">
        <x:v>内蒙古自治区</x:v>
      </x:c>
      <x:c r="C389" s="7" t="str">
        <x:v>通辽市</x:v>
      </x:c>
      <x:c r="D389" s="7" t="str">
        <x:v>库伦旗</x:v>
      </x:c>
      <x:c r="E389" s="13" t="str">
        <x:v>150524</x:v>
      </x:c>
      <x:c r="F389" s="7" t="str">
        <x:v>行政区县选区</x:v>
      </x:c>
      <x:c r="G389" s="7" t="str">
        <x:v>其他</x:v>
      </x:c>
      <x:c r="H389" s="10" t="n">
        <x:v>0.2</x:v>
      </x:c>
      <x:c r="I389" s="16" t="str">
        <x:f>IF(ISNUMBER(U389),ROUND(H389*U389,4),"")</x:f>
      </x:c>
      <x:c r="J389" s="16" t="str">
        <x:f>IF(ISNUMBER(I389),I389,"")</x:f>
      </x:c>
      <x:c r="K389" s="17" t="str">
        <x:f>IF(AND(ISNUMBER(Q389),ISNUMBER(R389),Q389&gt;R389),"GDP超出基准，待核查",IF(ISNUMBER(I389),"按GDP规则计算","待核验，暂不生成区县报价"))</x:f>
        <x:v>待核验，暂不生成区县报价</x:v>
      </x:c>
      <x:c r="L389" s="7" t="str">
        <x:v>尚未取得同年份、同口径的区县GDP和同城最高值依据；不自动套用城市或主城区系数</x:v>
      </x:c>
      <x:c r="M389" s="15" t="str"/>
      <x:c r="N389" s="15"/>
      <x:c r="O389" s="15" t="str"/>
      <x:c r="P389" s="15" t="str"/>
      <x:c r="Q389" s="14"/>
      <x:c r="R389" s="14"/>
      <x:c r="S389" s="18" t="str">
        <x:f>IF(AND(ISNUMBER(Q389),ISNUMBER(R389),Q389&gt;0,R389&gt;0,Q389&lt;=R389,ISNUMBER(N389),N389=V389,P389&lt;&gt;"",P389=AB389,M389&lt;&gt;"",W389&lt;&gt;"",Z389&lt;&gt;"",AA389&lt;&gt;"",H389&gt;0,H389&lt;=1,X389="是",Y389="是"),Q389/R389,"")</x:f>
      </x:c>
      <x:c r="T389" s="17" t="str">
        <x:f>IF(ISNUMBER(S389),IF(S389&gt;=$AE$3,"经济一档",IF(S389&gt;=$AE$4,"经济二档","经济三档")),"待数据")</x:f>
        <x:v>待数据</x:v>
      </x:c>
      <x:c r="U389" s="16" t="str">
        <x:f>IF(ISNUMBER(S389),IF(S389&gt;=$AE$3,$AE$5,IF(S389&gt;=$AE$4,$AE$6,$AE$7)),"")</x:f>
      </x:c>
      <x:c r="V389" s="15"/>
      <x:c r="W389" s="15" t="str"/>
      <x:c r="X389" s="15" t="str">
        <x:v>否</x:v>
      </x:c>
      <x:c r="Y389" s="15" t="str">
        <x:v>否</x:v>
      </x:c>
      <x:c r="Z389" s="15" t="str"/>
      <x:c r="AA389" s="15" t="str"/>
      <x:c r="AB389" s="15" t="str"/>
      <x:c r="AC389" s="16" t="str">
        <x:f>IF(ISNUMBER(J389),ROUND(J389*$AE$2,2),"")</x:f>
      </x:c>
    </x:row>
    <x:row r="390" ht="25" customHeight="1">
      <x:c r="A390" s="7" t="str">
        <x:v>15/1505/150525</x:v>
      </x:c>
      <x:c r="B390" s="7" t="str">
        <x:v>内蒙古自治区</x:v>
      </x:c>
      <x:c r="C390" s="7" t="str">
        <x:v>通辽市</x:v>
      </x:c>
      <x:c r="D390" s="7" t="str">
        <x:v>奈曼旗</x:v>
      </x:c>
      <x:c r="E390" s="13" t="str">
        <x:v>150525</x:v>
      </x:c>
      <x:c r="F390" s="7" t="str">
        <x:v>行政区县选区</x:v>
      </x:c>
      <x:c r="G390" s="7" t="str">
        <x:v>其他</x:v>
      </x:c>
      <x:c r="H390" s="10" t="n">
        <x:v>0.2</x:v>
      </x:c>
      <x:c r="I390" s="16" t="str">
        <x:f>IF(ISNUMBER(U390),ROUND(H390*U390,4),"")</x:f>
      </x:c>
      <x:c r="J390" s="16" t="str">
        <x:f>IF(ISNUMBER(I390),I390,"")</x:f>
      </x:c>
      <x:c r="K390" s="17" t="str">
        <x:f>IF(AND(ISNUMBER(Q390),ISNUMBER(R390),Q390&gt;R390),"GDP超出基准，待核查",IF(ISNUMBER(I390),"按GDP规则计算","待核验，暂不生成区县报价"))</x:f>
        <x:v>待核验，暂不生成区县报价</x:v>
      </x:c>
      <x:c r="L390" s="7" t="str">
        <x:v>尚未取得同年份、同口径的区县GDP和同城最高值依据；不自动套用城市或主城区系数</x:v>
      </x:c>
      <x:c r="M390" s="15" t="str"/>
      <x:c r="N390" s="15"/>
      <x:c r="O390" s="15" t="str"/>
      <x:c r="P390" s="15" t="str"/>
      <x:c r="Q390" s="14"/>
      <x:c r="R390" s="14"/>
      <x:c r="S390" s="18" t="str">
        <x:f>IF(AND(ISNUMBER(Q390),ISNUMBER(R390),Q390&gt;0,R390&gt;0,Q390&lt;=R390,ISNUMBER(N390),N390=V390,P390&lt;&gt;"",P390=AB390,M390&lt;&gt;"",W390&lt;&gt;"",Z390&lt;&gt;"",AA390&lt;&gt;"",H390&gt;0,H390&lt;=1,X390="是",Y390="是"),Q390/R390,"")</x:f>
      </x:c>
      <x:c r="T390" s="17" t="str">
        <x:f>IF(ISNUMBER(S390),IF(S390&gt;=$AE$3,"经济一档",IF(S390&gt;=$AE$4,"经济二档","经济三档")),"待数据")</x:f>
        <x:v>待数据</x:v>
      </x:c>
      <x:c r="U390" s="16" t="str">
        <x:f>IF(ISNUMBER(S390),IF(S390&gt;=$AE$3,$AE$5,IF(S390&gt;=$AE$4,$AE$6,$AE$7)),"")</x:f>
      </x:c>
      <x:c r="V390" s="15"/>
      <x:c r="W390" s="15" t="str"/>
      <x:c r="X390" s="15" t="str">
        <x:v>否</x:v>
      </x:c>
      <x:c r="Y390" s="15" t="str">
        <x:v>否</x:v>
      </x:c>
      <x:c r="Z390" s="15" t="str"/>
      <x:c r="AA390" s="15" t="str"/>
      <x:c r="AB390" s="15" t="str"/>
      <x:c r="AC390" s="16" t="str">
        <x:f>IF(ISNUMBER(J390),ROUND(J390*$AE$2,2),"")</x:f>
      </x:c>
    </x:row>
    <x:row r="391" ht="25" customHeight="1">
      <x:c r="A391" s="7" t="str">
        <x:v>15/1505/150526</x:v>
      </x:c>
      <x:c r="B391" s="7" t="str">
        <x:v>内蒙古自治区</x:v>
      </x:c>
      <x:c r="C391" s="7" t="str">
        <x:v>通辽市</x:v>
      </x:c>
      <x:c r="D391" s="7" t="str">
        <x:v>扎鲁特旗</x:v>
      </x:c>
      <x:c r="E391" s="13" t="str">
        <x:v>150526</x:v>
      </x:c>
      <x:c r="F391" s="7" t="str">
        <x:v>行政区县选区</x:v>
      </x:c>
      <x:c r="G391" s="7" t="str">
        <x:v>其他</x:v>
      </x:c>
      <x:c r="H391" s="10" t="n">
        <x:v>0.2</x:v>
      </x:c>
      <x:c r="I391" s="16" t="str">
        <x:f>IF(ISNUMBER(U391),ROUND(H391*U391,4),"")</x:f>
      </x:c>
      <x:c r="J391" s="16" t="str">
        <x:f>IF(ISNUMBER(I391),I391,"")</x:f>
      </x:c>
      <x:c r="K391" s="17" t="str">
        <x:f>IF(AND(ISNUMBER(Q391),ISNUMBER(R391),Q391&gt;R391),"GDP超出基准，待核查",IF(ISNUMBER(I391),"按GDP规则计算","待核验，暂不生成区县报价"))</x:f>
        <x:v>待核验，暂不生成区县报价</x:v>
      </x:c>
      <x:c r="L391" s="7" t="str">
        <x:v>尚未取得同年份、同口径的区县GDP和同城最高值依据；不自动套用城市或主城区系数</x:v>
      </x:c>
      <x:c r="M391" s="15" t="str"/>
      <x:c r="N391" s="15"/>
      <x:c r="O391" s="15" t="str"/>
      <x:c r="P391" s="15" t="str"/>
      <x:c r="Q391" s="14"/>
      <x:c r="R391" s="14"/>
      <x:c r="S391" s="18" t="str">
        <x:f>IF(AND(ISNUMBER(Q391),ISNUMBER(R391),Q391&gt;0,R391&gt;0,Q391&lt;=R391,ISNUMBER(N391),N391=V391,P391&lt;&gt;"",P391=AB391,M391&lt;&gt;"",W391&lt;&gt;"",Z391&lt;&gt;"",AA391&lt;&gt;"",H391&gt;0,H391&lt;=1,X391="是",Y391="是"),Q391/R391,"")</x:f>
      </x:c>
      <x:c r="T391" s="17" t="str">
        <x:f>IF(ISNUMBER(S391),IF(S391&gt;=$AE$3,"经济一档",IF(S391&gt;=$AE$4,"经济二档","经济三档")),"待数据")</x:f>
        <x:v>待数据</x:v>
      </x:c>
      <x:c r="U391" s="16" t="str">
        <x:f>IF(ISNUMBER(S391),IF(S391&gt;=$AE$3,$AE$5,IF(S391&gt;=$AE$4,$AE$6,$AE$7)),"")</x:f>
      </x:c>
      <x:c r="V391" s="15"/>
      <x:c r="W391" s="15" t="str"/>
      <x:c r="X391" s="15" t="str">
        <x:v>否</x:v>
      </x:c>
      <x:c r="Y391" s="15" t="str">
        <x:v>否</x:v>
      </x:c>
      <x:c r="Z391" s="15" t="str"/>
      <x:c r="AA391" s="15" t="str"/>
      <x:c r="AB391" s="15" t="str"/>
      <x:c r="AC391" s="16" t="str">
        <x:f>IF(ISNUMBER(J391),ROUND(J391*$AE$2,2),"")</x:f>
      </x:c>
    </x:row>
    <x:row r="392" ht="25" customHeight="1">
      <x:c r="A392" s="7" t="str">
        <x:v>15/1505/150571</x:v>
      </x:c>
      <x:c r="B392" s="7" t="str">
        <x:v>内蒙古自治区</x:v>
      </x:c>
      <x:c r="C392" s="7" t="str">
        <x:v>通辽市</x:v>
      </x:c>
      <x:c r="D392" s="7" t="str">
        <x:v>通辽经济技术开发区</x:v>
      </x:c>
      <x:c r="E392" s="13" t="str">
        <x:v>150571</x:v>
      </x:c>
      <x:c r="F392" s="7" t="str">
        <x:v>功能区或其他统计选区（非行政区县）</x:v>
      </x:c>
      <x:c r="G392" s="7" t="str">
        <x:v>其他</x:v>
      </x:c>
      <x:c r="H392" s="10" t="n">
        <x:v>0.2</x:v>
      </x:c>
      <x:c r="I392" s="16" t="str">
        <x:f>IF(ISNUMBER(U392),ROUND(H392*U392,4),"")</x:f>
      </x:c>
      <x:c r="J392" s="16" t="str">
        <x:f>IF(ISNUMBER(I392),I392,"")</x:f>
      </x:c>
      <x:c r="K392" s="17" t="str">
        <x:f>IF(AND(ISNUMBER(Q392),ISNUMBER(R392),Q392&gt;R392),"GDP超出基准，待核查",IF(ISNUMBER(I392),"按GDP规则计算","待核验，暂不生成区县报价"))</x:f>
        <x:v>待核验，暂不生成区县报价</x:v>
      </x:c>
      <x:c r="L392" s="7" t="str">
        <x:v>尚未取得同年份、同口径的区县GDP和同城最高值依据；不自动套用城市或主城区系数</x:v>
      </x:c>
      <x:c r="M392" s="15" t="str"/>
      <x:c r="N392" s="15"/>
      <x:c r="O392" s="15" t="str"/>
      <x:c r="P392" s="15" t="str"/>
      <x:c r="Q392" s="14"/>
      <x:c r="R392" s="14"/>
      <x:c r="S392" s="18" t="str">
        <x:f>IF(AND(ISNUMBER(Q392),ISNUMBER(R392),Q392&gt;0,R392&gt;0,Q392&lt;=R392,ISNUMBER(N392),N392=V392,P392&lt;&gt;"",P392=AB392,M392&lt;&gt;"",W392&lt;&gt;"",Z392&lt;&gt;"",AA392&lt;&gt;"",H392&gt;0,H392&lt;=1,X392="是",Y392="是"),Q392/R392,"")</x:f>
      </x:c>
      <x:c r="T392" s="17" t="str">
        <x:f>IF(ISNUMBER(S392),IF(S392&gt;=$AE$3,"经济一档",IF(S392&gt;=$AE$4,"经济二档","经济三档")),"待数据")</x:f>
        <x:v>待数据</x:v>
      </x:c>
      <x:c r="U392" s="16" t="str">
        <x:f>IF(ISNUMBER(S392),IF(S392&gt;=$AE$3,$AE$5,IF(S392&gt;=$AE$4,$AE$6,$AE$7)),"")</x:f>
      </x:c>
      <x:c r="V392" s="15"/>
      <x:c r="W392" s="15" t="str"/>
      <x:c r="X392" s="15" t="str">
        <x:v>否</x:v>
      </x:c>
      <x:c r="Y392" s="15" t="str">
        <x:v>否</x:v>
      </x:c>
      <x:c r="Z392" s="15" t="str"/>
      <x:c r="AA392" s="15" t="str"/>
      <x:c r="AB392" s="15" t="str"/>
      <x:c r="AC392" s="16" t="str">
        <x:f>IF(ISNUMBER(J392),ROUND(J392*$AE$2,2),"")</x:f>
      </x:c>
    </x:row>
    <x:row r="393" ht="25" customHeight="1">
      <x:c r="A393" s="7" t="str">
        <x:v>15/1505/150581</x:v>
      </x:c>
      <x:c r="B393" s="7" t="str">
        <x:v>内蒙古自治区</x:v>
      </x:c>
      <x:c r="C393" s="7" t="str">
        <x:v>通辽市</x:v>
      </x:c>
      <x:c r="D393" s="7" t="str">
        <x:v>霍林郭勒市</x:v>
      </x:c>
      <x:c r="E393" s="13" t="str">
        <x:v>150581</x:v>
      </x:c>
      <x:c r="F393" s="7" t="str">
        <x:v>行政区县选区</x:v>
      </x:c>
      <x:c r="G393" s="7" t="str">
        <x:v>其他</x:v>
      </x:c>
      <x:c r="H393" s="10" t="n">
        <x:v>0.2</x:v>
      </x:c>
      <x:c r="I393" s="16" t="str">
        <x:f>IF(ISNUMBER(U393),ROUND(H393*U393,4),"")</x:f>
      </x:c>
      <x:c r="J393" s="16" t="str">
        <x:f>IF(ISNUMBER(I393),I393,"")</x:f>
      </x:c>
      <x:c r="K393" s="17" t="str">
        <x:f>IF(AND(ISNUMBER(Q393),ISNUMBER(R393),Q393&gt;R393),"GDP超出基准，待核查",IF(ISNUMBER(I393),"按GDP规则计算","待核验，暂不生成区县报价"))</x:f>
        <x:v>待核验，暂不生成区县报价</x:v>
      </x:c>
      <x:c r="L393" s="7" t="str">
        <x:v>尚未取得同年份、同口径的区县GDP和同城最高值依据；不自动套用城市或主城区系数</x:v>
      </x:c>
      <x:c r="M393" s="15" t="str"/>
      <x:c r="N393" s="15"/>
      <x:c r="O393" s="15" t="str"/>
      <x:c r="P393" s="15" t="str"/>
      <x:c r="Q393" s="14"/>
      <x:c r="R393" s="14"/>
      <x:c r="S393" s="18" t="str">
        <x:f>IF(AND(ISNUMBER(Q393),ISNUMBER(R393),Q393&gt;0,R393&gt;0,Q393&lt;=R393,ISNUMBER(N393),N393=V393,P393&lt;&gt;"",P393=AB393,M393&lt;&gt;"",W393&lt;&gt;"",Z393&lt;&gt;"",AA393&lt;&gt;"",H393&gt;0,H393&lt;=1,X393="是",Y393="是"),Q393/R393,"")</x:f>
      </x:c>
      <x:c r="T393" s="17" t="str">
        <x:f>IF(ISNUMBER(S393),IF(S393&gt;=$AE$3,"经济一档",IF(S393&gt;=$AE$4,"经济二档","经济三档")),"待数据")</x:f>
        <x:v>待数据</x:v>
      </x:c>
      <x:c r="U393" s="16" t="str">
        <x:f>IF(ISNUMBER(S393),IF(S393&gt;=$AE$3,$AE$5,IF(S393&gt;=$AE$4,$AE$6,$AE$7)),"")</x:f>
      </x:c>
      <x:c r="V393" s="15"/>
      <x:c r="W393" s="15" t="str"/>
      <x:c r="X393" s="15" t="str">
        <x:v>否</x:v>
      </x:c>
      <x:c r="Y393" s="15" t="str">
        <x:v>否</x:v>
      </x:c>
      <x:c r="Z393" s="15" t="str"/>
      <x:c r="AA393" s="15" t="str"/>
      <x:c r="AB393" s="15" t="str"/>
      <x:c r="AC393" s="16" t="str">
        <x:f>IF(ISNUMBER(J393),ROUND(J393*$AE$2,2),"")</x:f>
      </x:c>
    </x:row>
    <x:row r="394" ht="25" customHeight="1">
      <x:c r="A394" s="7" t="str">
        <x:v>15/1506/150602</x:v>
      </x:c>
      <x:c r="B394" s="7" t="str">
        <x:v>内蒙古自治区</x:v>
      </x:c>
      <x:c r="C394" s="7" t="str">
        <x:v>鄂尔多斯市</x:v>
      </x:c>
      <x:c r="D394" s="7" t="str">
        <x:v>东胜区</x:v>
      </x:c>
      <x:c r="E394" s="13" t="str">
        <x:v>150602</x:v>
      </x:c>
      <x:c r="F394" s="7" t="str">
        <x:v>行政区县选区</x:v>
      </x:c>
      <x:c r="G394" s="7" t="str">
        <x:v>四线</x:v>
      </x:c>
      <x:c r="H394" s="10" t="n">
        <x:v>0.4</x:v>
      </x:c>
      <x:c r="I394" s="16" t="str">
        <x:f>IF(ISNUMBER(U394),ROUND(H394*U394,4),"")</x:f>
      </x:c>
      <x:c r="J394" s="16" t="str">
        <x:f>IF(ISNUMBER(I394),I394,"")</x:f>
      </x:c>
      <x:c r="K394" s="17" t="str">
        <x:f>IF(AND(ISNUMBER(Q394),ISNUMBER(R394),Q394&gt;R394),"GDP超出基准，待核查",IF(ISNUMBER(I394),"按GDP规则计算","待核验，暂不生成区县报价"))</x:f>
        <x:v>待核验，暂不生成区县报价</x:v>
      </x:c>
      <x:c r="L394" s="7" t="str">
        <x:v>尚未取得同年份、同口径的区县GDP和同城最高值依据；不自动套用城市或主城区系数</x:v>
      </x:c>
      <x:c r="M394" s="15" t="str"/>
      <x:c r="N394" s="15"/>
      <x:c r="O394" s="15" t="str"/>
      <x:c r="P394" s="15" t="str"/>
      <x:c r="Q394" s="14"/>
      <x:c r="R394" s="14"/>
      <x:c r="S394" s="18" t="str">
        <x:f>IF(AND(ISNUMBER(Q394),ISNUMBER(R394),Q394&gt;0,R394&gt;0,Q394&lt;=R394,ISNUMBER(N394),N394=V394,P394&lt;&gt;"",P394=AB394,M394&lt;&gt;"",W394&lt;&gt;"",Z394&lt;&gt;"",AA394&lt;&gt;"",H394&gt;0,H394&lt;=1,X394="是",Y394="是"),Q394/R394,"")</x:f>
      </x:c>
      <x:c r="T394" s="17" t="str">
        <x:f>IF(ISNUMBER(S394),IF(S394&gt;=$AE$3,"经济一档",IF(S394&gt;=$AE$4,"经济二档","经济三档")),"待数据")</x:f>
        <x:v>待数据</x:v>
      </x:c>
      <x:c r="U394" s="16" t="str">
        <x:f>IF(ISNUMBER(S394),IF(S394&gt;=$AE$3,$AE$5,IF(S394&gt;=$AE$4,$AE$6,$AE$7)),"")</x:f>
      </x:c>
      <x:c r="V394" s="15"/>
      <x:c r="W394" s="15" t="str"/>
      <x:c r="X394" s="15" t="str">
        <x:v>否</x:v>
      </x:c>
      <x:c r="Y394" s="15" t="str">
        <x:v>否</x:v>
      </x:c>
      <x:c r="Z394" s="15" t="str"/>
      <x:c r="AA394" s="15" t="str"/>
      <x:c r="AB394" s="15" t="str"/>
      <x:c r="AC394" s="16" t="str">
        <x:f>IF(ISNUMBER(J394),ROUND(J394*$AE$2,2),"")</x:f>
      </x:c>
    </x:row>
    <x:row r="395" ht="25" customHeight="1">
      <x:c r="A395" s="7" t="str">
        <x:v>15/1506/150603</x:v>
      </x:c>
      <x:c r="B395" s="7" t="str">
        <x:v>内蒙古自治区</x:v>
      </x:c>
      <x:c r="C395" s="7" t="str">
        <x:v>鄂尔多斯市</x:v>
      </x:c>
      <x:c r="D395" s="7" t="str">
        <x:v>康巴什区</x:v>
      </x:c>
      <x:c r="E395" s="13" t="str">
        <x:v>150603</x:v>
      </x:c>
      <x:c r="F395" s="7" t="str">
        <x:v>行政区县选区</x:v>
      </x:c>
      <x:c r="G395" s="7" t="str">
        <x:v>四线</x:v>
      </x:c>
      <x:c r="H395" s="10" t="n">
        <x:v>0.4</x:v>
      </x:c>
      <x:c r="I395" s="16" t="str">
        <x:f>IF(ISNUMBER(U395),ROUND(H395*U395,4),"")</x:f>
      </x:c>
      <x:c r="J395" s="16" t="str">
        <x:f>IF(ISNUMBER(I395),I395,"")</x:f>
      </x:c>
      <x:c r="K395" s="17" t="str">
        <x:f>IF(AND(ISNUMBER(Q395),ISNUMBER(R395),Q395&gt;R395),"GDP超出基准，待核查",IF(ISNUMBER(I395),"按GDP规则计算","待核验，暂不生成区县报价"))</x:f>
        <x:v>待核验，暂不生成区县报价</x:v>
      </x:c>
      <x:c r="L395" s="7" t="str">
        <x:v>尚未取得同年份、同口径的区县GDP和同城最高值依据；不自动套用城市或主城区系数</x:v>
      </x:c>
      <x:c r="M395" s="15" t="str"/>
      <x:c r="N395" s="15"/>
      <x:c r="O395" s="15" t="str"/>
      <x:c r="P395" s="15" t="str"/>
      <x:c r="Q395" s="14"/>
      <x:c r="R395" s="14"/>
      <x:c r="S395" s="18" t="str">
        <x:f>IF(AND(ISNUMBER(Q395),ISNUMBER(R395),Q395&gt;0,R395&gt;0,Q395&lt;=R395,ISNUMBER(N395),N395=V395,P395&lt;&gt;"",P395=AB395,M395&lt;&gt;"",W395&lt;&gt;"",Z395&lt;&gt;"",AA395&lt;&gt;"",H395&gt;0,H395&lt;=1,X395="是",Y395="是"),Q395/R395,"")</x:f>
      </x:c>
      <x:c r="T395" s="17" t="str">
        <x:f>IF(ISNUMBER(S395),IF(S395&gt;=$AE$3,"经济一档",IF(S395&gt;=$AE$4,"经济二档","经济三档")),"待数据")</x:f>
        <x:v>待数据</x:v>
      </x:c>
      <x:c r="U395" s="16" t="str">
        <x:f>IF(ISNUMBER(S395),IF(S395&gt;=$AE$3,$AE$5,IF(S395&gt;=$AE$4,$AE$6,$AE$7)),"")</x:f>
      </x:c>
      <x:c r="V395" s="15"/>
      <x:c r="W395" s="15" t="str"/>
      <x:c r="X395" s="15" t="str">
        <x:v>否</x:v>
      </x:c>
      <x:c r="Y395" s="15" t="str">
        <x:v>否</x:v>
      </x:c>
      <x:c r="Z395" s="15" t="str"/>
      <x:c r="AA395" s="15" t="str"/>
      <x:c r="AB395" s="15" t="str"/>
      <x:c r="AC395" s="16" t="str">
        <x:f>IF(ISNUMBER(J395),ROUND(J395*$AE$2,2),"")</x:f>
      </x:c>
    </x:row>
    <x:row r="396" ht="25" customHeight="1">
      <x:c r="A396" s="7" t="str">
        <x:v>15/1506/150621</x:v>
      </x:c>
      <x:c r="B396" s="7" t="str">
        <x:v>内蒙古自治区</x:v>
      </x:c>
      <x:c r="C396" s="7" t="str">
        <x:v>鄂尔多斯市</x:v>
      </x:c>
      <x:c r="D396" s="7" t="str">
        <x:v>达拉特旗</x:v>
      </x:c>
      <x:c r="E396" s="13" t="str">
        <x:v>150621</x:v>
      </x:c>
      <x:c r="F396" s="7" t="str">
        <x:v>行政区县选区</x:v>
      </x:c>
      <x:c r="G396" s="7" t="str">
        <x:v>四线</x:v>
      </x:c>
      <x:c r="H396" s="10" t="n">
        <x:v>0.4</x:v>
      </x:c>
      <x:c r="I396" s="16" t="str">
        <x:f>IF(ISNUMBER(U396),ROUND(H396*U396,4),"")</x:f>
      </x:c>
      <x:c r="J396" s="16" t="str">
        <x:f>IF(ISNUMBER(I396),I396,"")</x:f>
      </x:c>
      <x:c r="K396" s="17" t="str">
        <x:f>IF(AND(ISNUMBER(Q396),ISNUMBER(R396),Q396&gt;R396),"GDP超出基准，待核查",IF(ISNUMBER(I396),"按GDP规则计算","待核验，暂不生成区县报价"))</x:f>
        <x:v>待核验，暂不生成区县报价</x:v>
      </x:c>
      <x:c r="L396" s="7" t="str">
        <x:v>尚未取得同年份、同口径的区县GDP和同城最高值依据；不自动套用城市或主城区系数</x:v>
      </x:c>
      <x:c r="M396" s="15" t="str"/>
      <x:c r="N396" s="15"/>
      <x:c r="O396" s="15" t="str"/>
      <x:c r="P396" s="15" t="str"/>
      <x:c r="Q396" s="14"/>
      <x:c r="R396" s="14"/>
      <x:c r="S396" s="18" t="str">
        <x:f>IF(AND(ISNUMBER(Q396),ISNUMBER(R396),Q396&gt;0,R396&gt;0,Q396&lt;=R396,ISNUMBER(N396),N396=V396,P396&lt;&gt;"",P396=AB396,M396&lt;&gt;"",W396&lt;&gt;"",Z396&lt;&gt;"",AA396&lt;&gt;"",H396&gt;0,H396&lt;=1,X396="是",Y396="是"),Q396/R396,"")</x:f>
      </x:c>
      <x:c r="T396" s="17" t="str">
        <x:f>IF(ISNUMBER(S396),IF(S396&gt;=$AE$3,"经济一档",IF(S396&gt;=$AE$4,"经济二档","经济三档")),"待数据")</x:f>
        <x:v>待数据</x:v>
      </x:c>
      <x:c r="U396" s="16" t="str">
        <x:f>IF(ISNUMBER(S396),IF(S396&gt;=$AE$3,$AE$5,IF(S396&gt;=$AE$4,$AE$6,$AE$7)),"")</x:f>
      </x:c>
      <x:c r="V396" s="15"/>
      <x:c r="W396" s="15" t="str"/>
      <x:c r="X396" s="15" t="str">
        <x:v>否</x:v>
      </x:c>
      <x:c r="Y396" s="15" t="str">
        <x:v>否</x:v>
      </x:c>
      <x:c r="Z396" s="15" t="str"/>
      <x:c r="AA396" s="15" t="str"/>
      <x:c r="AB396" s="15" t="str"/>
      <x:c r="AC396" s="16" t="str">
        <x:f>IF(ISNUMBER(J396),ROUND(J396*$AE$2,2),"")</x:f>
      </x:c>
    </x:row>
    <x:row r="397" ht="25" customHeight="1">
      <x:c r="A397" s="7" t="str">
        <x:v>15/1506/150622</x:v>
      </x:c>
      <x:c r="B397" s="7" t="str">
        <x:v>内蒙古自治区</x:v>
      </x:c>
      <x:c r="C397" s="7" t="str">
        <x:v>鄂尔多斯市</x:v>
      </x:c>
      <x:c r="D397" s="7" t="str">
        <x:v>准格尔旗</x:v>
      </x:c>
      <x:c r="E397" s="13" t="str">
        <x:v>150622</x:v>
      </x:c>
      <x:c r="F397" s="7" t="str">
        <x:v>行政区县选区</x:v>
      </x:c>
      <x:c r="G397" s="7" t="str">
        <x:v>四线</x:v>
      </x:c>
      <x:c r="H397" s="10" t="n">
        <x:v>0.4</x:v>
      </x:c>
      <x:c r="I397" s="16" t="str">
        <x:f>IF(ISNUMBER(U397),ROUND(H397*U397,4),"")</x:f>
      </x:c>
      <x:c r="J397" s="16" t="str">
        <x:f>IF(ISNUMBER(I397),I397,"")</x:f>
      </x:c>
      <x:c r="K397" s="17" t="str">
        <x:f>IF(AND(ISNUMBER(Q397),ISNUMBER(R397),Q397&gt;R397),"GDP超出基准，待核查",IF(ISNUMBER(I397),"按GDP规则计算","待核验，暂不生成区县报价"))</x:f>
        <x:v>待核验，暂不生成区县报价</x:v>
      </x:c>
      <x:c r="L397" s="7" t="str">
        <x:v>尚未取得同年份、同口径的区县GDP和同城最高值依据；不自动套用城市或主城区系数</x:v>
      </x:c>
      <x:c r="M397" s="15" t="str"/>
      <x:c r="N397" s="15"/>
      <x:c r="O397" s="15" t="str"/>
      <x:c r="P397" s="15" t="str"/>
      <x:c r="Q397" s="14"/>
      <x:c r="R397" s="14"/>
      <x:c r="S397" s="18" t="str">
        <x:f>IF(AND(ISNUMBER(Q397),ISNUMBER(R397),Q397&gt;0,R397&gt;0,Q397&lt;=R397,ISNUMBER(N397),N397=V397,P397&lt;&gt;"",P397=AB397,M397&lt;&gt;"",W397&lt;&gt;"",Z397&lt;&gt;"",AA397&lt;&gt;"",H397&gt;0,H397&lt;=1,X397="是",Y397="是"),Q397/R397,"")</x:f>
      </x:c>
      <x:c r="T397" s="17" t="str">
        <x:f>IF(ISNUMBER(S397),IF(S397&gt;=$AE$3,"经济一档",IF(S397&gt;=$AE$4,"经济二档","经济三档")),"待数据")</x:f>
        <x:v>待数据</x:v>
      </x:c>
      <x:c r="U397" s="16" t="str">
        <x:f>IF(ISNUMBER(S397),IF(S397&gt;=$AE$3,$AE$5,IF(S397&gt;=$AE$4,$AE$6,$AE$7)),"")</x:f>
      </x:c>
      <x:c r="V397" s="15"/>
      <x:c r="W397" s="15" t="str"/>
      <x:c r="X397" s="15" t="str">
        <x:v>否</x:v>
      </x:c>
      <x:c r="Y397" s="15" t="str">
        <x:v>否</x:v>
      </x:c>
      <x:c r="Z397" s="15" t="str"/>
      <x:c r="AA397" s="15" t="str"/>
      <x:c r="AB397" s="15" t="str"/>
      <x:c r="AC397" s="16" t="str">
        <x:f>IF(ISNUMBER(J397),ROUND(J397*$AE$2,2),"")</x:f>
      </x:c>
    </x:row>
    <x:row r="398" ht="25" customHeight="1">
      <x:c r="A398" s="7" t="str">
        <x:v>15/1506/150623</x:v>
      </x:c>
      <x:c r="B398" s="7" t="str">
        <x:v>内蒙古自治区</x:v>
      </x:c>
      <x:c r="C398" s="7" t="str">
        <x:v>鄂尔多斯市</x:v>
      </x:c>
      <x:c r="D398" s="7" t="str">
        <x:v>鄂托克前旗</x:v>
      </x:c>
      <x:c r="E398" s="13" t="str">
        <x:v>150623</x:v>
      </x:c>
      <x:c r="F398" s="7" t="str">
        <x:v>行政区县选区</x:v>
      </x:c>
      <x:c r="G398" s="7" t="str">
        <x:v>四线</x:v>
      </x:c>
      <x:c r="H398" s="10" t="n">
        <x:v>0.4</x:v>
      </x:c>
      <x:c r="I398" s="16" t="str">
        <x:f>IF(ISNUMBER(U398),ROUND(H398*U398,4),"")</x:f>
      </x:c>
      <x:c r="J398" s="16" t="str">
        <x:f>IF(ISNUMBER(I398),I398,"")</x:f>
      </x:c>
      <x:c r="K398" s="17" t="str">
        <x:f>IF(AND(ISNUMBER(Q398),ISNUMBER(R398),Q398&gt;R398),"GDP超出基准，待核查",IF(ISNUMBER(I398),"按GDP规则计算","待核验，暂不生成区县报价"))</x:f>
        <x:v>待核验，暂不生成区县报价</x:v>
      </x:c>
      <x:c r="L398" s="7" t="str">
        <x:v>尚未取得同年份、同口径的区县GDP和同城最高值依据；不自动套用城市或主城区系数</x:v>
      </x:c>
      <x:c r="M398" s="15" t="str"/>
      <x:c r="N398" s="15"/>
      <x:c r="O398" s="15" t="str"/>
      <x:c r="P398" s="15" t="str"/>
      <x:c r="Q398" s="14"/>
      <x:c r="R398" s="14"/>
      <x:c r="S398" s="18" t="str">
        <x:f>IF(AND(ISNUMBER(Q398),ISNUMBER(R398),Q398&gt;0,R398&gt;0,Q398&lt;=R398,ISNUMBER(N398),N398=V398,P398&lt;&gt;"",P398=AB398,M398&lt;&gt;"",W398&lt;&gt;"",Z398&lt;&gt;"",AA398&lt;&gt;"",H398&gt;0,H398&lt;=1,X398="是",Y398="是"),Q398/R398,"")</x:f>
      </x:c>
      <x:c r="T398" s="17" t="str">
        <x:f>IF(ISNUMBER(S398),IF(S398&gt;=$AE$3,"经济一档",IF(S398&gt;=$AE$4,"经济二档","经济三档")),"待数据")</x:f>
        <x:v>待数据</x:v>
      </x:c>
      <x:c r="U398" s="16" t="str">
        <x:f>IF(ISNUMBER(S398),IF(S398&gt;=$AE$3,$AE$5,IF(S398&gt;=$AE$4,$AE$6,$AE$7)),"")</x:f>
      </x:c>
      <x:c r="V398" s="15"/>
      <x:c r="W398" s="15" t="str"/>
      <x:c r="X398" s="15" t="str">
        <x:v>否</x:v>
      </x:c>
      <x:c r="Y398" s="15" t="str">
        <x:v>否</x:v>
      </x:c>
      <x:c r="Z398" s="15" t="str"/>
      <x:c r="AA398" s="15" t="str"/>
      <x:c r="AB398" s="15" t="str"/>
      <x:c r="AC398" s="16" t="str">
        <x:f>IF(ISNUMBER(J398),ROUND(J398*$AE$2,2),"")</x:f>
      </x:c>
    </x:row>
    <x:row r="399" ht="25" customHeight="1">
      <x:c r="A399" s="7" t="str">
        <x:v>15/1506/150624</x:v>
      </x:c>
      <x:c r="B399" s="7" t="str">
        <x:v>内蒙古自治区</x:v>
      </x:c>
      <x:c r="C399" s="7" t="str">
        <x:v>鄂尔多斯市</x:v>
      </x:c>
      <x:c r="D399" s="7" t="str">
        <x:v>鄂托克旗</x:v>
      </x:c>
      <x:c r="E399" s="13" t="str">
        <x:v>150624</x:v>
      </x:c>
      <x:c r="F399" s="7" t="str">
        <x:v>行政区县选区</x:v>
      </x:c>
      <x:c r="G399" s="7" t="str">
        <x:v>四线</x:v>
      </x:c>
      <x:c r="H399" s="10" t="n">
        <x:v>0.4</x:v>
      </x:c>
      <x:c r="I399" s="16" t="str">
        <x:f>IF(ISNUMBER(U399),ROUND(H399*U399,4),"")</x:f>
      </x:c>
      <x:c r="J399" s="16" t="str">
        <x:f>IF(ISNUMBER(I399),I399,"")</x:f>
      </x:c>
      <x:c r="K399" s="17" t="str">
        <x:f>IF(AND(ISNUMBER(Q399),ISNUMBER(R399),Q399&gt;R399),"GDP超出基准，待核查",IF(ISNUMBER(I399),"按GDP规则计算","待核验，暂不生成区县报价"))</x:f>
        <x:v>待核验，暂不生成区县报价</x:v>
      </x:c>
      <x:c r="L399" s="7" t="str">
        <x:v>尚未取得同年份、同口径的区县GDP和同城最高值依据；不自动套用城市或主城区系数</x:v>
      </x:c>
      <x:c r="M399" s="15" t="str"/>
      <x:c r="N399" s="15"/>
      <x:c r="O399" s="15" t="str"/>
      <x:c r="P399" s="15" t="str"/>
      <x:c r="Q399" s="14"/>
      <x:c r="R399" s="14"/>
      <x:c r="S399" s="18" t="str">
        <x:f>IF(AND(ISNUMBER(Q399),ISNUMBER(R399),Q399&gt;0,R399&gt;0,Q399&lt;=R399,ISNUMBER(N399),N399=V399,P399&lt;&gt;"",P399=AB399,M399&lt;&gt;"",W399&lt;&gt;"",Z399&lt;&gt;"",AA399&lt;&gt;"",H399&gt;0,H399&lt;=1,X399="是",Y399="是"),Q399/R399,"")</x:f>
      </x:c>
      <x:c r="T399" s="17" t="str">
        <x:f>IF(ISNUMBER(S399),IF(S399&gt;=$AE$3,"经济一档",IF(S399&gt;=$AE$4,"经济二档","经济三档")),"待数据")</x:f>
        <x:v>待数据</x:v>
      </x:c>
      <x:c r="U399" s="16" t="str">
        <x:f>IF(ISNUMBER(S399),IF(S399&gt;=$AE$3,$AE$5,IF(S399&gt;=$AE$4,$AE$6,$AE$7)),"")</x:f>
      </x:c>
      <x:c r="V399" s="15"/>
      <x:c r="W399" s="15" t="str"/>
      <x:c r="X399" s="15" t="str">
        <x:v>否</x:v>
      </x:c>
      <x:c r="Y399" s="15" t="str">
        <x:v>否</x:v>
      </x:c>
      <x:c r="Z399" s="15" t="str"/>
      <x:c r="AA399" s="15" t="str"/>
      <x:c r="AB399" s="15" t="str"/>
      <x:c r="AC399" s="16" t="str">
        <x:f>IF(ISNUMBER(J399),ROUND(J399*$AE$2,2),"")</x:f>
      </x:c>
    </x:row>
    <x:row r="400" ht="25" customHeight="1">
      <x:c r="A400" s="7" t="str">
        <x:v>15/1506/150625</x:v>
      </x:c>
      <x:c r="B400" s="7" t="str">
        <x:v>内蒙古自治区</x:v>
      </x:c>
      <x:c r="C400" s="7" t="str">
        <x:v>鄂尔多斯市</x:v>
      </x:c>
      <x:c r="D400" s="7" t="str">
        <x:v>杭锦旗</x:v>
      </x:c>
      <x:c r="E400" s="13" t="str">
        <x:v>150625</x:v>
      </x:c>
      <x:c r="F400" s="7" t="str">
        <x:v>行政区县选区</x:v>
      </x:c>
      <x:c r="G400" s="7" t="str">
        <x:v>四线</x:v>
      </x:c>
      <x:c r="H400" s="10" t="n">
        <x:v>0.4</x:v>
      </x:c>
      <x:c r="I400" s="16" t="str">
        <x:f>IF(ISNUMBER(U400),ROUND(H400*U400,4),"")</x:f>
      </x:c>
      <x:c r="J400" s="16" t="str">
        <x:f>IF(ISNUMBER(I400),I400,"")</x:f>
      </x:c>
      <x:c r="K400" s="17" t="str">
        <x:f>IF(AND(ISNUMBER(Q400),ISNUMBER(R400),Q400&gt;R400),"GDP超出基准，待核查",IF(ISNUMBER(I400),"按GDP规则计算","待核验，暂不生成区县报价"))</x:f>
        <x:v>待核验，暂不生成区县报价</x:v>
      </x:c>
      <x:c r="L400" s="7" t="str">
        <x:v>尚未取得同年份、同口径的区县GDP和同城最高值依据；不自动套用城市或主城区系数</x:v>
      </x:c>
      <x:c r="M400" s="15" t="str"/>
      <x:c r="N400" s="15"/>
      <x:c r="O400" s="15" t="str"/>
      <x:c r="P400" s="15" t="str"/>
      <x:c r="Q400" s="14"/>
      <x:c r="R400" s="14"/>
      <x:c r="S400" s="18" t="str">
        <x:f>IF(AND(ISNUMBER(Q400),ISNUMBER(R400),Q400&gt;0,R400&gt;0,Q400&lt;=R400,ISNUMBER(N400),N400=V400,P400&lt;&gt;"",P400=AB400,M400&lt;&gt;"",W400&lt;&gt;"",Z400&lt;&gt;"",AA400&lt;&gt;"",H400&gt;0,H400&lt;=1,X400="是",Y400="是"),Q400/R400,"")</x:f>
      </x:c>
      <x:c r="T400" s="17" t="str">
        <x:f>IF(ISNUMBER(S400),IF(S400&gt;=$AE$3,"经济一档",IF(S400&gt;=$AE$4,"经济二档","经济三档")),"待数据")</x:f>
        <x:v>待数据</x:v>
      </x:c>
      <x:c r="U400" s="16" t="str">
        <x:f>IF(ISNUMBER(S400),IF(S400&gt;=$AE$3,$AE$5,IF(S400&gt;=$AE$4,$AE$6,$AE$7)),"")</x:f>
      </x:c>
      <x:c r="V400" s="15"/>
      <x:c r="W400" s="15" t="str"/>
      <x:c r="X400" s="15" t="str">
        <x:v>否</x:v>
      </x:c>
      <x:c r="Y400" s="15" t="str">
        <x:v>否</x:v>
      </x:c>
      <x:c r="Z400" s="15" t="str"/>
      <x:c r="AA400" s="15" t="str"/>
      <x:c r="AB400" s="15" t="str"/>
      <x:c r="AC400" s="16" t="str">
        <x:f>IF(ISNUMBER(J400),ROUND(J400*$AE$2,2),"")</x:f>
      </x:c>
    </x:row>
    <x:row r="401" ht="25" customHeight="1">
      <x:c r="A401" s="7" t="str">
        <x:v>15/1506/150626</x:v>
      </x:c>
      <x:c r="B401" s="7" t="str">
        <x:v>内蒙古自治区</x:v>
      </x:c>
      <x:c r="C401" s="7" t="str">
        <x:v>鄂尔多斯市</x:v>
      </x:c>
      <x:c r="D401" s="7" t="str">
        <x:v>乌审旗</x:v>
      </x:c>
      <x:c r="E401" s="13" t="str">
        <x:v>150626</x:v>
      </x:c>
      <x:c r="F401" s="7" t="str">
        <x:v>行政区县选区</x:v>
      </x:c>
      <x:c r="G401" s="7" t="str">
        <x:v>四线</x:v>
      </x:c>
      <x:c r="H401" s="10" t="n">
        <x:v>0.4</x:v>
      </x:c>
      <x:c r="I401" s="16" t="str">
        <x:f>IF(ISNUMBER(U401),ROUND(H401*U401,4),"")</x:f>
      </x:c>
      <x:c r="J401" s="16" t="str">
        <x:f>IF(ISNUMBER(I401),I401,"")</x:f>
      </x:c>
      <x:c r="K401" s="17" t="str">
        <x:f>IF(AND(ISNUMBER(Q401),ISNUMBER(R401),Q401&gt;R401),"GDP超出基准，待核查",IF(ISNUMBER(I401),"按GDP规则计算","待核验，暂不生成区县报价"))</x:f>
        <x:v>待核验，暂不生成区县报价</x:v>
      </x:c>
      <x:c r="L401" s="7" t="str">
        <x:v>尚未取得同年份、同口径的区县GDP和同城最高值依据；不自动套用城市或主城区系数</x:v>
      </x:c>
      <x:c r="M401" s="15" t="str"/>
      <x:c r="N401" s="15"/>
      <x:c r="O401" s="15" t="str"/>
      <x:c r="P401" s="15" t="str"/>
      <x:c r="Q401" s="14"/>
      <x:c r="R401" s="14"/>
      <x:c r="S401" s="18" t="str">
        <x:f>IF(AND(ISNUMBER(Q401),ISNUMBER(R401),Q401&gt;0,R401&gt;0,Q401&lt;=R401,ISNUMBER(N401),N401=V401,P401&lt;&gt;"",P401=AB401,M401&lt;&gt;"",W401&lt;&gt;"",Z401&lt;&gt;"",AA401&lt;&gt;"",H401&gt;0,H401&lt;=1,X401="是",Y401="是"),Q401/R401,"")</x:f>
      </x:c>
      <x:c r="T401" s="17" t="str">
        <x:f>IF(ISNUMBER(S401),IF(S401&gt;=$AE$3,"经济一档",IF(S401&gt;=$AE$4,"经济二档","经济三档")),"待数据")</x:f>
        <x:v>待数据</x:v>
      </x:c>
      <x:c r="U401" s="16" t="str">
        <x:f>IF(ISNUMBER(S401),IF(S401&gt;=$AE$3,$AE$5,IF(S401&gt;=$AE$4,$AE$6,$AE$7)),"")</x:f>
      </x:c>
      <x:c r="V401" s="15"/>
      <x:c r="W401" s="15" t="str"/>
      <x:c r="X401" s="15" t="str">
        <x:v>否</x:v>
      </x:c>
      <x:c r="Y401" s="15" t="str">
        <x:v>否</x:v>
      </x:c>
      <x:c r="Z401" s="15" t="str"/>
      <x:c r="AA401" s="15" t="str"/>
      <x:c r="AB401" s="15" t="str"/>
      <x:c r="AC401" s="16" t="str">
        <x:f>IF(ISNUMBER(J401),ROUND(J401*$AE$2,2),"")</x:f>
      </x:c>
    </x:row>
    <x:row r="402" ht="25" customHeight="1">
      <x:c r="A402" s="7" t="str">
        <x:v>15/1506/150627</x:v>
      </x:c>
      <x:c r="B402" s="7" t="str">
        <x:v>内蒙古自治区</x:v>
      </x:c>
      <x:c r="C402" s="7" t="str">
        <x:v>鄂尔多斯市</x:v>
      </x:c>
      <x:c r="D402" s="7" t="str">
        <x:v>伊金霍洛旗</x:v>
      </x:c>
      <x:c r="E402" s="13" t="str">
        <x:v>150627</x:v>
      </x:c>
      <x:c r="F402" s="7" t="str">
        <x:v>行政区县选区</x:v>
      </x:c>
      <x:c r="G402" s="7" t="str">
        <x:v>四线</x:v>
      </x:c>
      <x:c r="H402" s="10" t="n">
        <x:v>0.4</x:v>
      </x:c>
      <x:c r="I402" s="16" t="str">
        <x:f>IF(ISNUMBER(U402),ROUND(H402*U402,4),"")</x:f>
      </x:c>
      <x:c r="J402" s="16" t="str">
        <x:f>IF(ISNUMBER(I402),I402,"")</x:f>
      </x:c>
      <x:c r="K402" s="17" t="str">
        <x:f>IF(AND(ISNUMBER(Q402),ISNUMBER(R402),Q402&gt;R402),"GDP超出基准，待核查",IF(ISNUMBER(I402),"按GDP规则计算","待核验，暂不生成区县报价"))</x:f>
        <x:v>待核验，暂不生成区县报价</x:v>
      </x:c>
      <x:c r="L402" s="7" t="str">
        <x:v>尚未取得同年份、同口径的区县GDP和同城最高值依据；不自动套用城市或主城区系数</x:v>
      </x:c>
      <x:c r="M402" s="15" t="str"/>
      <x:c r="N402" s="15"/>
      <x:c r="O402" s="15" t="str"/>
      <x:c r="P402" s="15" t="str"/>
      <x:c r="Q402" s="14"/>
      <x:c r="R402" s="14"/>
      <x:c r="S402" s="18" t="str">
        <x:f>IF(AND(ISNUMBER(Q402),ISNUMBER(R402),Q402&gt;0,R402&gt;0,Q402&lt;=R402,ISNUMBER(N402),N402=V402,P402&lt;&gt;"",P402=AB402,M402&lt;&gt;"",W402&lt;&gt;"",Z402&lt;&gt;"",AA402&lt;&gt;"",H402&gt;0,H402&lt;=1,X402="是",Y402="是"),Q402/R402,"")</x:f>
      </x:c>
      <x:c r="T402" s="17" t="str">
        <x:f>IF(ISNUMBER(S402),IF(S402&gt;=$AE$3,"经济一档",IF(S402&gt;=$AE$4,"经济二档","经济三档")),"待数据")</x:f>
        <x:v>待数据</x:v>
      </x:c>
      <x:c r="U402" s="16" t="str">
        <x:f>IF(ISNUMBER(S402),IF(S402&gt;=$AE$3,$AE$5,IF(S402&gt;=$AE$4,$AE$6,$AE$7)),"")</x:f>
      </x:c>
      <x:c r="V402" s="15"/>
      <x:c r="W402" s="15" t="str"/>
      <x:c r="X402" s="15" t="str">
        <x:v>否</x:v>
      </x:c>
      <x:c r="Y402" s="15" t="str">
        <x:v>否</x:v>
      </x:c>
      <x:c r="Z402" s="15" t="str"/>
      <x:c r="AA402" s="15" t="str"/>
      <x:c r="AB402" s="15" t="str"/>
      <x:c r="AC402" s="16" t="str">
        <x:f>IF(ISNUMBER(J402),ROUND(J402*$AE$2,2),"")</x:f>
      </x:c>
    </x:row>
    <x:row r="403" ht="25" customHeight="1">
      <x:c r="A403" s="7" t="str">
        <x:v>15/1507/150702</x:v>
      </x:c>
      <x:c r="B403" s="7" t="str">
        <x:v>内蒙古自治区</x:v>
      </x:c>
      <x:c r="C403" s="7" t="str">
        <x:v>呼伦贝尔市</x:v>
      </x:c>
      <x:c r="D403" s="7" t="str">
        <x:v>海拉尔区</x:v>
      </x:c>
      <x:c r="E403" s="13" t="str">
        <x:v>150702</x:v>
      </x:c>
      <x:c r="F403" s="7" t="str">
        <x:v>行政区县选区</x:v>
      </x:c>
      <x:c r="G403" s="7" t="str">
        <x:v>其他</x:v>
      </x:c>
      <x:c r="H403" s="10" t="n">
        <x:v>0.2</x:v>
      </x:c>
      <x:c r="I403" s="16" t="str">
        <x:f>IF(ISNUMBER(U403),ROUND(H403*U403,4),"")</x:f>
      </x:c>
      <x:c r="J403" s="16" t="str">
        <x:f>IF(ISNUMBER(I403),I403,"")</x:f>
      </x:c>
      <x:c r="K403" s="17" t="str">
        <x:f>IF(AND(ISNUMBER(Q403),ISNUMBER(R403),Q403&gt;R403),"GDP超出基准，待核查",IF(ISNUMBER(I403),"按GDP规则计算","待核验，暂不生成区县报价"))</x:f>
        <x:v>待核验，暂不生成区县报价</x:v>
      </x:c>
      <x:c r="L403" s="7" t="str">
        <x:v>尚未取得同年份、同口径的区县GDP和同城最高值依据；不自动套用城市或主城区系数</x:v>
      </x:c>
      <x:c r="M403" s="15" t="str"/>
      <x:c r="N403" s="15"/>
      <x:c r="O403" s="15" t="str"/>
      <x:c r="P403" s="15" t="str"/>
      <x:c r="Q403" s="14"/>
      <x:c r="R403" s="14"/>
      <x:c r="S403" s="18" t="str">
        <x:f>IF(AND(ISNUMBER(Q403),ISNUMBER(R403),Q403&gt;0,R403&gt;0,Q403&lt;=R403,ISNUMBER(N403),N403=V403,P403&lt;&gt;"",P403=AB403,M403&lt;&gt;"",W403&lt;&gt;"",Z403&lt;&gt;"",AA403&lt;&gt;"",H403&gt;0,H403&lt;=1,X403="是",Y403="是"),Q403/R403,"")</x:f>
      </x:c>
      <x:c r="T403" s="17" t="str">
        <x:f>IF(ISNUMBER(S403),IF(S403&gt;=$AE$3,"经济一档",IF(S403&gt;=$AE$4,"经济二档","经济三档")),"待数据")</x:f>
        <x:v>待数据</x:v>
      </x:c>
      <x:c r="U403" s="16" t="str">
        <x:f>IF(ISNUMBER(S403),IF(S403&gt;=$AE$3,$AE$5,IF(S403&gt;=$AE$4,$AE$6,$AE$7)),"")</x:f>
      </x:c>
      <x:c r="V403" s="15"/>
      <x:c r="W403" s="15" t="str"/>
      <x:c r="X403" s="15" t="str">
        <x:v>否</x:v>
      </x:c>
      <x:c r="Y403" s="15" t="str">
        <x:v>否</x:v>
      </x:c>
      <x:c r="Z403" s="15" t="str"/>
      <x:c r="AA403" s="15" t="str"/>
      <x:c r="AB403" s="15" t="str"/>
      <x:c r="AC403" s="16" t="str">
        <x:f>IF(ISNUMBER(J403),ROUND(J403*$AE$2,2),"")</x:f>
      </x:c>
    </x:row>
    <x:row r="404" ht="25" customHeight="1">
      <x:c r="A404" s="7" t="str">
        <x:v>15/1507/150703</x:v>
      </x:c>
      <x:c r="B404" s="7" t="str">
        <x:v>内蒙古自治区</x:v>
      </x:c>
      <x:c r="C404" s="7" t="str">
        <x:v>呼伦贝尔市</x:v>
      </x:c>
      <x:c r="D404" s="7" t="str">
        <x:v>扎赉诺尔区</x:v>
      </x:c>
      <x:c r="E404" s="13" t="str">
        <x:v>150703</x:v>
      </x:c>
      <x:c r="F404" s="7" t="str">
        <x:v>行政区县选区</x:v>
      </x:c>
      <x:c r="G404" s="7" t="str">
        <x:v>其他</x:v>
      </x:c>
      <x:c r="H404" s="10" t="n">
        <x:v>0.2</x:v>
      </x:c>
      <x:c r="I404" s="16" t="str">
        <x:f>IF(ISNUMBER(U404),ROUND(H404*U404,4),"")</x:f>
      </x:c>
      <x:c r="J404" s="16" t="str">
        <x:f>IF(ISNUMBER(I404),I404,"")</x:f>
      </x:c>
      <x:c r="K404" s="17" t="str">
        <x:f>IF(AND(ISNUMBER(Q404),ISNUMBER(R404),Q404&gt;R404),"GDP超出基准，待核查",IF(ISNUMBER(I404),"按GDP规则计算","待核验，暂不生成区县报价"))</x:f>
        <x:v>待核验，暂不生成区县报价</x:v>
      </x:c>
      <x:c r="L404" s="7" t="str">
        <x:v>尚未取得同年份、同口径的区县GDP和同城最高值依据；不自动套用城市或主城区系数</x:v>
      </x:c>
      <x:c r="M404" s="15" t="str"/>
      <x:c r="N404" s="15"/>
      <x:c r="O404" s="15" t="str"/>
      <x:c r="P404" s="15" t="str"/>
      <x:c r="Q404" s="14"/>
      <x:c r="R404" s="14"/>
      <x:c r="S404" s="18" t="str">
        <x:f>IF(AND(ISNUMBER(Q404),ISNUMBER(R404),Q404&gt;0,R404&gt;0,Q404&lt;=R404,ISNUMBER(N404),N404=V404,P404&lt;&gt;"",P404=AB404,M404&lt;&gt;"",W404&lt;&gt;"",Z404&lt;&gt;"",AA404&lt;&gt;"",H404&gt;0,H404&lt;=1,X404="是",Y404="是"),Q404/R404,"")</x:f>
      </x:c>
      <x:c r="T404" s="17" t="str">
        <x:f>IF(ISNUMBER(S404),IF(S404&gt;=$AE$3,"经济一档",IF(S404&gt;=$AE$4,"经济二档","经济三档")),"待数据")</x:f>
        <x:v>待数据</x:v>
      </x:c>
      <x:c r="U404" s="16" t="str">
        <x:f>IF(ISNUMBER(S404),IF(S404&gt;=$AE$3,$AE$5,IF(S404&gt;=$AE$4,$AE$6,$AE$7)),"")</x:f>
      </x:c>
      <x:c r="V404" s="15"/>
      <x:c r="W404" s="15" t="str"/>
      <x:c r="X404" s="15" t="str">
        <x:v>否</x:v>
      </x:c>
      <x:c r="Y404" s="15" t="str">
        <x:v>否</x:v>
      </x:c>
      <x:c r="Z404" s="15" t="str"/>
      <x:c r="AA404" s="15" t="str"/>
      <x:c r="AB404" s="15" t="str"/>
      <x:c r="AC404" s="16" t="str">
        <x:f>IF(ISNUMBER(J404),ROUND(J404*$AE$2,2),"")</x:f>
      </x:c>
    </x:row>
    <x:row r="405" ht="25" customHeight="1">
      <x:c r="A405" s="7" t="str">
        <x:v>15/1507/150721</x:v>
      </x:c>
      <x:c r="B405" s="7" t="str">
        <x:v>内蒙古自治区</x:v>
      </x:c>
      <x:c r="C405" s="7" t="str">
        <x:v>呼伦贝尔市</x:v>
      </x:c>
      <x:c r="D405" s="7" t="str">
        <x:v>阿荣旗</x:v>
      </x:c>
      <x:c r="E405" s="13" t="str">
        <x:v>150721</x:v>
      </x:c>
      <x:c r="F405" s="7" t="str">
        <x:v>行政区县选区</x:v>
      </x:c>
      <x:c r="G405" s="7" t="str">
        <x:v>其他</x:v>
      </x:c>
      <x:c r="H405" s="10" t="n">
        <x:v>0.2</x:v>
      </x:c>
      <x:c r="I405" s="16" t="str">
        <x:f>IF(ISNUMBER(U405),ROUND(H405*U405,4),"")</x:f>
      </x:c>
      <x:c r="J405" s="16" t="str">
        <x:f>IF(ISNUMBER(I405),I405,"")</x:f>
      </x:c>
      <x:c r="K405" s="17" t="str">
        <x:f>IF(AND(ISNUMBER(Q405),ISNUMBER(R405),Q405&gt;R405),"GDP超出基准，待核查",IF(ISNUMBER(I405),"按GDP规则计算","待核验，暂不生成区县报价"))</x:f>
        <x:v>待核验，暂不生成区县报价</x:v>
      </x:c>
      <x:c r="L405" s="7" t="str">
        <x:v>尚未取得同年份、同口径的区县GDP和同城最高值依据；不自动套用城市或主城区系数</x:v>
      </x:c>
      <x:c r="M405" s="15" t="str"/>
      <x:c r="N405" s="15"/>
      <x:c r="O405" s="15" t="str"/>
      <x:c r="P405" s="15" t="str"/>
      <x:c r="Q405" s="14"/>
      <x:c r="R405" s="14"/>
      <x:c r="S405" s="18" t="str">
        <x:f>IF(AND(ISNUMBER(Q405),ISNUMBER(R405),Q405&gt;0,R405&gt;0,Q405&lt;=R405,ISNUMBER(N405),N405=V405,P405&lt;&gt;"",P405=AB405,M405&lt;&gt;"",W405&lt;&gt;"",Z405&lt;&gt;"",AA405&lt;&gt;"",H405&gt;0,H405&lt;=1,X405="是",Y405="是"),Q405/R405,"")</x:f>
      </x:c>
      <x:c r="T405" s="17" t="str">
        <x:f>IF(ISNUMBER(S405),IF(S405&gt;=$AE$3,"经济一档",IF(S405&gt;=$AE$4,"经济二档","经济三档")),"待数据")</x:f>
        <x:v>待数据</x:v>
      </x:c>
      <x:c r="U405" s="16" t="str">
        <x:f>IF(ISNUMBER(S405),IF(S405&gt;=$AE$3,$AE$5,IF(S405&gt;=$AE$4,$AE$6,$AE$7)),"")</x:f>
      </x:c>
      <x:c r="V405" s="15"/>
      <x:c r="W405" s="15" t="str"/>
      <x:c r="X405" s="15" t="str">
        <x:v>否</x:v>
      </x:c>
      <x:c r="Y405" s="15" t="str">
        <x:v>否</x:v>
      </x:c>
      <x:c r="Z405" s="15" t="str"/>
      <x:c r="AA405" s="15" t="str"/>
      <x:c r="AB405" s="15" t="str"/>
      <x:c r="AC405" s="16" t="str">
        <x:f>IF(ISNUMBER(J405),ROUND(J405*$AE$2,2),"")</x:f>
      </x:c>
    </x:row>
    <x:row r="406" ht="25" customHeight="1">
      <x:c r="A406" s="7" t="str">
        <x:v>15/1507/150722</x:v>
      </x:c>
      <x:c r="B406" s="7" t="str">
        <x:v>内蒙古自治区</x:v>
      </x:c>
      <x:c r="C406" s="7" t="str">
        <x:v>呼伦贝尔市</x:v>
      </x:c>
      <x:c r="D406" s="7" t="str">
        <x:v>莫力达瓦达斡尔族自治旗</x:v>
      </x:c>
      <x:c r="E406" s="13" t="str">
        <x:v>150722</x:v>
      </x:c>
      <x:c r="F406" s="7" t="str">
        <x:v>行政区县选区</x:v>
      </x:c>
      <x:c r="G406" s="7" t="str">
        <x:v>其他</x:v>
      </x:c>
      <x:c r="H406" s="10" t="n">
        <x:v>0.2</x:v>
      </x:c>
      <x:c r="I406" s="16" t="str">
        <x:f>IF(ISNUMBER(U406),ROUND(H406*U406,4),"")</x:f>
      </x:c>
      <x:c r="J406" s="16" t="str">
        <x:f>IF(ISNUMBER(I406),I406,"")</x:f>
      </x:c>
      <x:c r="K406" s="17" t="str">
        <x:f>IF(AND(ISNUMBER(Q406),ISNUMBER(R406),Q406&gt;R406),"GDP超出基准，待核查",IF(ISNUMBER(I406),"按GDP规则计算","待核验，暂不生成区县报价"))</x:f>
        <x:v>待核验，暂不生成区县报价</x:v>
      </x:c>
      <x:c r="L406" s="7" t="str">
        <x:v>尚未取得同年份、同口径的区县GDP和同城最高值依据；不自动套用城市或主城区系数</x:v>
      </x:c>
      <x:c r="M406" s="15" t="str"/>
      <x:c r="N406" s="15"/>
      <x:c r="O406" s="15" t="str"/>
      <x:c r="P406" s="15" t="str"/>
      <x:c r="Q406" s="14"/>
      <x:c r="R406" s="14"/>
      <x:c r="S406" s="18" t="str">
        <x:f>IF(AND(ISNUMBER(Q406),ISNUMBER(R406),Q406&gt;0,R406&gt;0,Q406&lt;=R406,ISNUMBER(N406),N406=V406,P406&lt;&gt;"",P406=AB406,M406&lt;&gt;"",W406&lt;&gt;"",Z406&lt;&gt;"",AA406&lt;&gt;"",H406&gt;0,H406&lt;=1,X406="是",Y406="是"),Q406/R406,"")</x:f>
      </x:c>
      <x:c r="T406" s="17" t="str">
        <x:f>IF(ISNUMBER(S406),IF(S406&gt;=$AE$3,"经济一档",IF(S406&gt;=$AE$4,"经济二档","经济三档")),"待数据")</x:f>
        <x:v>待数据</x:v>
      </x:c>
      <x:c r="U406" s="16" t="str">
        <x:f>IF(ISNUMBER(S406),IF(S406&gt;=$AE$3,$AE$5,IF(S406&gt;=$AE$4,$AE$6,$AE$7)),"")</x:f>
      </x:c>
      <x:c r="V406" s="15"/>
      <x:c r="W406" s="15" t="str"/>
      <x:c r="X406" s="15" t="str">
        <x:v>否</x:v>
      </x:c>
      <x:c r="Y406" s="15" t="str">
        <x:v>否</x:v>
      </x:c>
      <x:c r="Z406" s="15" t="str"/>
      <x:c r="AA406" s="15" t="str"/>
      <x:c r="AB406" s="15" t="str"/>
      <x:c r="AC406" s="16" t="str">
        <x:f>IF(ISNUMBER(J406),ROUND(J406*$AE$2,2),"")</x:f>
      </x:c>
    </x:row>
    <x:row r="407" ht="25" customHeight="1">
      <x:c r="A407" s="7" t="str">
        <x:v>15/1507/150723</x:v>
      </x:c>
      <x:c r="B407" s="7" t="str">
        <x:v>内蒙古自治区</x:v>
      </x:c>
      <x:c r="C407" s="7" t="str">
        <x:v>呼伦贝尔市</x:v>
      </x:c>
      <x:c r="D407" s="7" t="str">
        <x:v>鄂伦春自治旗</x:v>
      </x:c>
      <x:c r="E407" s="13" t="str">
        <x:v>150723</x:v>
      </x:c>
      <x:c r="F407" s="7" t="str">
        <x:v>行政区县选区</x:v>
      </x:c>
      <x:c r="G407" s="7" t="str">
        <x:v>其他</x:v>
      </x:c>
      <x:c r="H407" s="10" t="n">
        <x:v>0.2</x:v>
      </x:c>
      <x:c r="I407" s="16" t="str">
        <x:f>IF(ISNUMBER(U407),ROUND(H407*U407,4),"")</x:f>
      </x:c>
      <x:c r="J407" s="16" t="str">
        <x:f>IF(ISNUMBER(I407),I407,"")</x:f>
      </x:c>
      <x:c r="K407" s="17" t="str">
        <x:f>IF(AND(ISNUMBER(Q407),ISNUMBER(R407),Q407&gt;R407),"GDP超出基准，待核查",IF(ISNUMBER(I407),"按GDP规则计算","待核验，暂不生成区县报价"))</x:f>
        <x:v>待核验，暂不生成区县报价</x:v>
      </x:c>
      <x:c r="L407" s="7" t="str">
        <x:v>尚未取得同年份、同口径的区县GDP和同城最高值依据；不自动套用城市或主城区系数</x:v>
      </x:c>
      <x:c r="M407" s="15" t="str"/>
      <x:c r="N407" s="15"/>
      <x:c r="O407" s="15" t="str"/>
      <x:c r="P407" s="15" t="str"/>
      <x:c r="Q407" s="14"/>
      <x:c r="R407" s="14"/>
      <x:c r="S407" s="18" t="str">
        <x:f>IF(AND(ISNUMBER(Q407),ISNUMBER(R407),Q407&gt;0,R407&gt;0,Q407&lt;=R407,ISNUMBER(N407),N407=V407,P407&lt;&gt;"",P407=AB407,M407&lt;&gt;"",W407&lt;&gt;"",Z407&lt;&gt;"",AA407&lt;&gt;"",H407&gt;0,H407&lt;=1,X407="是",Y407="是"),Q407/R407,"")</x:f>
      </x:c>
      <x:c r="T407" s="17" t="str">
        <x:f>IF(ISNUMBER(S407),IF(S407&gt;=$AE$3,"经济一档",IF(S407&gt;=$AE$4,"经济二档","经济三档")),"待数据")</x:f>
        <x:v>待数据</x:v>
      </x:c>
      <x:c r="U407" s="16" t="str">
        <x:f>IF(ISNUMBER(S407),IF(S407&gt;=$AE$3,$AE$5,IF(S407&gt;=$AE$4,$AE$6,$AE$7)),"")</x:f>
      </x:c>
      <x:c r="V407" s="15"/>
      <x:c r="W407" s="15" t="str"/>
      <x:c r="X407" s="15" t="str">
        <x:v>否</x:v>
      </x:c>
      <x:c r="Y407" s="15" t="str">
        <x:v>否</x:v>
      </x:c>
      <x:c r="Z407" s="15" t="str"/>
      <x:c r="AA407" s="15" t="str"/>
      <x:c r="AB407" s="15" t="str"/>
      <x:c r="AC407" s="16" t="str">
        <x:f>IF(ISNUMBER(J407),ROUND(J407*$AE$2,2),"")</x:f>
      </x:c>
    </x:row>
    <x:row r="408" ht="25" customHeight="1">
      <x:c r="A408" s="7" t="str">
        <x:v>15/1507/150724</x:v>
      </x:c>
      <x:c r="B408" s="7" t="str">
        <x:v>内蒙古自治区</x:v>
      </x:c>
      <x:c r="C408" s="7" t="str">
        <x:v>呼伦贝尔市</x:v>
      </x:c>
      <x:c r="D408" s="7" t="str">
        <x:v>鄂温克族自治旗</x:v>
      </x:c>
      <x:c r="E408" s="13" t="str">
        <x:v>150724</x:v>
      </x:c>
      <x:c r="F408" s="7" t="str">
        <x:v>行政区县选区</x:v>
      </x:c>
      <x:c r="G408" s="7" t="str">
        <x:v>其他</x:v>
      </x:c>
      <x:c r="H408" s="10" t="n">
        <x:v>0.2</x:v>
      </x:c>
      <x:c r="I408" s="16" t="str">
        <x:f>IF(ISNUMBER(U408),ROUND(H408*U408,4),"")</x:f>
      </x:c>
      <x:c r="J408" s="16" t="str">
        <x:f>IF(ISNUMBER(I408),I408,"")</x:f>
      </x:c>
      <x:c r="K408" s="17" t="str">
        <x:f>IF(AND(ISNUMBER(Q408),ISNUMBER(R408),Q408&gt;R408),"GDP超出基准，待核查",IF(ISNUMBER(I408),"按GDP规则计算","待核验，暂不生成区县报价"))</x:f>
        <x:v>待核验，暂不生成区县报价</x:v>
      </x:c>
      <x:c r="L408" s="7" t="str">
        <x:v>尚未取得同年份、同口径的区县GDP和同城最高值依据；不自动套用城市或主城区系数</x:v>
      </x:c>
      <x:c r="M408" s="15" t="str"/>
      <x:c r="N408" s="15"/>
      <x:c r="O408" s="15" t="str"/>
      <x:c r="P408" s="15" t="str"/>
      <x:c r="Q408" s="14"/>
      <x:c r="R408" s="14"/>
      <x:c r="S408" s="18" t="str">
        <x:f>IF(AND(ISNUMBER(Q408),ISNUMBER(R408),Q408&gt;0,R408&gt;0,Q408&lt;=R408,ISNUMBER(N408),N408=V408,P408&lt;&gt;"",P408=AB408,M408&lt;&gt;"",W408&lt;&gt;"",Z408&lt;&gt;"",AA408&lt;&gt;"",H408&gt;0,H408&lt;=1,X408="是",Y408="是"),Q408/R408,"")</x:f>
      </x:c>
      <x:c r="T408" s="17" t="str">
        <x:f>IF(ISNUMBER(S408),IF(S408&gt;=$AE$3,"经济一档",IF(S408&gt;=$AE$4,"经济二档","经济三档")),"待数据")</x:f>
        <x:v>待数据</x:v>
      </x:c>
      <x:c r="U408" s="16" t="str">
        <x:f>IF(ISNUMBER(S408),IF(S408&gt;=$AE$3,$AE$5,IF(S408&gt;=$AE$4,$AE$6,$AE$7)),"")</x:f>
      </x:c>
      <x:c r="V408" s="15"/>
      <x:c r="W408" s="15" t="str"/>
      <x:c r="X408" s="15" t="str">
        <x:v>否</x:v>
      </x:c>
      <x:c r="Y408" s="15" t="str">
        <x:v>否</x:v>
      </x:c>
      <x:c r="Z408" s="15" t="str"/>
      <x:c r="AA408" s="15" t="str"/>
      <x:c r="AB408" s="15" t="str"/>
      <x:c r="AC408" s="16" t="str">
        <x:f>IF(ISNUMBER(J408),ROUND(J408*$AE$2,2),"")</x:f>
      </x:c>
    </x:row>
    <x:row r="409" ht="25" customHeight="1">
      <x:c r="A409" s="7" t="str">
        <x:v>15/1507/150725</x:v>
      </x:c>
      <x:c r="B409" s="7" t="str">
        <x:v>内蒙古自治区</x:v>
      </x:c>
      <x:c r="C409" s="7" t="str">
        <x:v>呼伦贝尔市</x:v>
      </x:c>
      <x:c r="D409" s="7" t="str">
        <x:v>陈巴尔虎旗</x:v>
      </x:c>
      <x:c r="E409" s="13" t="str">
        <x:v>150725</x:v>
      </x:c>
      <x:c r="F409" s="7" t="str">
        <x:v>行政区县选区</x:v>
      </x:c>
      <x:c r="G409" s="7" t="str">
        <x:v>其他</x:v>
      </x:c>
      <x:c r="H409" s="10" t="n">
        <x:v>0.2</x:v>
      </x:c>
      <x:c r="I409" s="16" t="str">
        <x:f>IF(ISNUMBER(U409),ROUND(H409*U409,4),"")</x:f>
      </x:c>
      <x:c r="J409" s="16" t="str">
        <x:f>IF(ISNUMBER(I409),I409,"")</x:f>
      </x:c>
      <x:c r="K409" s="17" t="str">
        <x:f>IF(AND(ISNUMBER(Q409),ISNUMBER(R409),Q409&gt;R409),"GDP超出基准，待核查",IF(ISNUMBER(I409),"按GDP规则计算","待核验，暂不生成区县报价"))</x:f>
        <x:v>待核验，暂不生成区县报价</x:v>
      </x:c>
      <x:c r="L409" s="7" t="str">
        <x:v>尚未取得同年份、同口径的区县GDP和同城最高值依据；不自动套用城市或主城区系数</x:v>
      </x:c>
      <x:c r="M409" s="15" t="str"/>
      <x:c r="N409" s="15"/>
      <x:c r="O409" s="15" t="str"/>
      <x:c r="P409" s="15" t="str"/>
      <x:c r="Q409" s="14"/>
      <x:c r="R409" s="14"/>
      <x:c r="S409" s="18" t="str">
        <x:f>IF(AND(ISNUMBER(Q409),ISNUMBER(R409),Q409&gt;0,R409&gt;0,Q409&lt;=R409,ISNUMBER(N409),N409=V409,P409&lt;&gt;"",P409=AB409,M409&lt;&gt;"",W409&lt;&gt;"",Z409&lt;&gt;"",AA409&lt;&gt;"",H409&gt;0,H409&lt;=1,X409="是",Y409="是"),Q409/R409,"")</x:f>
      </x:c>
      <x:c r="T409" s="17" t="str">
        <x:f>IF(ISNUMBER(S409),IF(S409&gt;=$AE$3,"经济一档",IF(S409&gt;=$AE$4,"经济二档","经济三档")),"待数据")</x:f>
        <x:v>待数据</x:v>
      </x:c>
      <x:c r="U409" s="16" t="str">
        <x:f>IF(ISNUMBER(S409),IF(S409&gt;=$AE$3,$AE$5,IF(S409&gt;=$AE$4,$AE$6,$AE$7)),"")</x:f>
      </x:c>
      <x:c r="V409" s="15"/>
      <x:c r="W409" s="15" t="str"/>
      <x:c r="X409" s="15" t="str">
        <x:v>否</x:v>
      </x:c>
      <x:c r="Y409" s="15" t="str">
        <x:v>否</x:v>
      </x:c>
      <x:c r="Z409" s="15" t="str"/>
      <x:c r="AA409" s="15" t="str"/>
      <x:c r="AB409" s="15" t="str"/>
      <x:c r="AC409" s="16" t="str">
        <x:f>IF(ISNUMBER(J409),ROUND(J409*$AE$2,2),"")</x:f>
      </x:c>
    </x:row>
    <x:row r="410" ht="25" customHeight="1">
      <x:c r="A410" s="7" t="str">
        <x:v>15/1507/150726</x:v>
      </x:c>
      <x:c r="B410" s="7" t="str">
        <x:v>内蒙古自治区</x:v>
      </x:c>
      <x:c r="C410" s="7" t="str">
        <x:v>呼伦贝尔市</x:v>
      </x:c>
      <x:c r="D410" s="7" t="str">
        <x:v>新巴尔虎左旗</x:v>
      </x:c>
      <x:c r="E410" s="13" t="str">
        <x:v>150726</x:v>
      </x:c>
      <x:c r="F410" s="7" t="str">
        <x:v>行政区县选区</x:v>
      </x:c>
      <x:c r="G410" s="7" t="str">
        <x:v>其他</x:v>
      </x:c>
      <x:c r="H410" s="10" t="n">
        <x:v>0.2</x:v>
      </x:c>
      <x:c r="I410" s="16" t="str">
        <x:f>IF(ISNUMBER(U410),ROUND(H410*U410,4),"")</x:f>
      </x:c>
      <x:c r="J410" s="16" t="str">
        <x:f>IF(ISNUMBER(I410),I410,"")</x:f>
      </x:c>
      <x:c r="K410" s="17" t="str">
        <x:f>IF(AND(ISNUMBER(Q410),ISNUMBER(R410),Q410&gt;R410),"GDP超出基准，待核查",IF(ISNUMBER(I410),"按GDP规则计算","待核验，暂不生成区县报价"))</x:f>
        <x:v>待核验，暂不生成区县报价</x:v>
      </x:c>
      <x:c r="L410" s="7" t="str">
        <x:v>尚未取得同年份、同口径的区县GDP和同城最高值依据；不自动套用城市或主城区系数</x:v>
      </x:c>
      <x:c r="M410" s="15" t="str"/>
      <x:c r="N410" s="15"/>
      <x:c r="O410" s="15" t="str"/>
      <x:c r="P410" s="15" t="str"/>
      <x:c r="Q410" s="14"/>
      <x:c r="R410" s="14"/>
      <x:c r="S410" s="18" t="str">
        <x:f>IF(AND(ISNUMBER(Q410),ISNUMBER(R410),Q410&gt;0,R410&gt;0,Q410&lt;=R410,ISNUMBER(N410),N410=V410,P410&lt;&gt;"",P410=AB410,M410&lt;&gt;"",W410&lt;&gt;"",Z410&lt;&gt;"",AA410&lt;&gt;"",H410&gt;0,H410&lt;=1,X410="是",Y410="是"),Q410/R410,"")</x:f>
      </x:c>
      <x:c r="T410" s="17" t="str">
        <x:f>IF(ISNUMBER(S410),IF(S410&gt;=$AE$3,"经济一档",IF(S410&gt;=$AE$4,"经济二档","经济三档")),"待数据")</x:f>
        <x:v>待数据</x:v>
      </x:c>
      <x:c r="U410" s="16" t="str">
        <x:f>IF(ISNUMBER(S410),IF(S410&gt;=$AE$3,$AE$5,IF(S410&gt;=$AE$4,$AE$6,$AE$7)),"")</x:f>
      </x:c>
      <x:c r="V410" s="15"/>
      <x:c r="W410" s="15" t="str"/>
      <x:c r="X410" s="15" t="str">
        <x:v>否</x:v>
      </x:c>
      <x:c r="Y410" s="15" t="str">
        <x:v>否</x:v>
      </x:c>
      <x:c r="Z410" s="15" t="str"/>
      <x:c r="AA410" s="15" t="str"/>
      <x:c r="AB410" s="15" t="str"/>
      <x:c r="AC410" s="16" t="str">
        <x:f>IF(ISNUMBER(J410),ROUND(J410*$AE$2,2),"")</x:f>
      </x:c>
    </x:row>
    <x:row r="411" ht="25" customHeight="1">
      <x:c r="A411" s="7" t="str">
        <x:v>15/1507/150727</x:v>
      </x:c>
      <x:c r="B411" s="7" t="str">
        <x:v>内蒙古自治区</x:v>
      </x:c>
      <x:c r="C411" s="7" t="str">
        <x:v>呼伦贝尔市</x:v>
      </x:c>
      <x:c r="D411" s="7" t="str">
        <x:v>新巴尔虎右旗</x:v>
      </x:c>
      <x:c r="E411" s="13" t="str">
        <x:v>150727</x:v>
      </x:c>
      <x:c r="F411" s="7" t="str">
        <x:v>行政区县选区</x:v>
      </x:c>
      <x:c r="G411" s="7" t="str">
        <x:v>其他</x:v>
      </x:c>
      <x:c r="H411" s="10" t="n">
        <x:v>0.2</x:v>
      </x:c>
      <x:c r="I411" s="16" t="str">
        <x:f>IF(ISNUMBER(U411),ROUND(H411*U411,4),"")</x:f>
      </x:c>
      <x:c r="J411" s="16" t="str">
        <x:f>IF(ISNUMBER(I411),I411,"")</x:f>
      </x:c>
      <x:c r="K411" s="17" t="str">
        <x:f>IF(AND(ISNUMBER(Q411),ISNUMBER(R411),Q411&gt;R411),"GDP超出基准，待核查",IF(ISNUMBER(I411),"按GDP规则计算","待核验，暂不生成区县报价"))</x:f>
        <x:v>待核验，暂不生成区县报价</x:v>
      </x:c>
      <x:c r="L411" s="7" t="str">
        <x:v>尚未取得同年份、同口径的区县GDP和同城最高值依据；不自动套用城市或主城区系数</x:v>
      </x:c>
      <x:c r="M411" s="15" t="str"/>
      <x:c r="N411" s="15"/>
      <x:c r="O411" s="15" t="str"/>
      <x:c r="P411" s="15" t="str"/>
      <x:c r="Q411" s="14"/>
      <x:c r="R411" s="14"/>
      <x:c r="S411" s="18" t="str">
        <x:f>IF(AND(ISNUMBER(Q411),ISNUMBER(R411),Q411&gt;0,R411&gt;0,Q411&lt;=R411,ISNUMBER(N411),N411=V411,P411&lt;&gt;"",P411=AB411,M411&lt;&gt;"",W411&lt;&gt;"",Z411&lt;&gt;"",AA411&lt;&gt;"",H411&gt;0,H411&lt;=1,X411="是",Y411="是"),Q411/R411,"")</x:f>
      </x:c>
      <x:c r="T411" s="17" t="str">
        <x:f>IF(ISNUMBER(S411),IF(S411&gt;=$AE$3,"经济一档",IF(S411&gt;=$AE$4,"经济二档","经济三档")),"待数据")</x:f>
        <x:v>待数据</x:v>
      </x:c>
      <x:c r="U411" s="16" t="str">
        <x:f>IF(ISNUMBER(S411),IF(S411&gt;=$AE$3,$AE$5,IF(S411&gt;=$AE$4,$AE$6,$AE$7)),"")</x:f>
      </x:c>
      <x:c r="V411" s="15"/>
      <x:c r="W411" s="15" t="str"/>
      <x:c r="X411" s="15" t="str">
        <x:v>否</x:v>
      </x:c>
      <x:c r="Y411" s="15" t="str">
        <x:v>否</x:v>
      </x:c>
      <x:c r="Z411" s="15" t="str"/>
      <x:c r="AA411" s="15" t="str"/>
      <x:c r="AB411" s="15" t="str"/>
      <x:c r="AC411" s="16" t="str">
        <x:f>IF(ISNUMBER(J411),ROUND(J411*$AE$2,2),"")</x:f>
      </x:c>
    </x:row>
    <x:row r="412" ht="25" customHeight="1">
      <x:c r="A412" s="7" t="str">
        <x:v>15/1507/150781</x:v>
      </x:c>
      <x:c r="B412" s="7" t="str">
        <x:v>内蒙古自治区</x:v>
      </x:c>
      <x:c r="C412" s="7" t="str">
        <x:v>呼伦贝尔市</x:v>
      </x:c>
      <x:c r="D412" s="7" t="str">
        <x:v>满洲里市</x:v>
      </x:c>
      <x:c r="E412" s="13" t="str">
        <x:v>150781</x:v>
      </x:c>
      <x:c r="F412" s="7" t="str">
        <x:v>行政区县选区</x:v>
      </x:c>
      <x:c r="G412" s="7" t="str">
        <x:v>其他</x:v>
      </x:c>
      <x:c r="H412" s="10" t="n">
        <x:v>0.2</x:v>
      </x:c>
      <x:c r="I412" s="16" t="str">
        <x:f>IF(ISNUMBER(U412),ROUND(H412*U412,4),"")</x:f>
      </x:c>
      <x:c r="J412" s="16" t="str">
        <x:f>IF(ISNUMBER(I412),I412,"")</x:f>
      </x:c>
      <x:c r="K412" s="17" t="str">
        <x:f>IF(AND(ISNUMBER(Q412),ISNUMBER(R412),Q412&gt;R412),"GDP超出基准，待核查",IF(ISNUMBER(I412),"按GDP规则计算","待核验，暂不生成区县报价"))</x:f>
        <x:v>待核验，暂不生成区县报价</x:v>
      </x:c>
      <x:c r="L412" s="7" t="str">
        <x:v>尚未取得同年份、同口径的区县GDP和同城最高值依据；不自动套用城市或主城区系数</x:v>
      </x:c>
      <x:c r="M412" s="15" t="str"/>
      <x:c r="N412" s="15"/>
      <x:c r="O412" s="15" t="str"/>
      <x:c r="P412" s="15" t="str"/>
      <x:c r="Q412" s="14"/>
      <x:c r="R412" s="14"/>
      <x:c r="S412" s="18" t="str">
        <x:f>IF(AND(ISNUMBER(Q412),ISNUMBER(R412),Q412&gt;0,R412&gt;0,Q412&lt;=R412,ISNUMBER(N412),N412=V412,P412&lt;&gt;"",P412=AB412,M412&lt;&gt;"",W412&lt;&gt;"",Z412&lt;&gt;"",AA412&lt;&gt;"",H412&gt;0,H412&lt;=1,X412="是",Y412="是"),Q412/R412,"")</x:f>
      </x:c>
      <x:c r="T412" s="17" t="str">
        <x:f>IF(ISNUMBER(S412),IF(S412&gt;=$AE$3,"经济一档",IF(S412&gt;=$AE$4,"经济二档","经济三档")),"待数据")</x:f>
        <x:v>待数据</x:v>
      </x:c>
      <x:c r="U412" s="16" t="str">
        <x:f>IF(ISNUMBER(S412),IF(S412&gt;=$AE$3,$AE$5,IF(S412&gt;=$AE$4,$AE$6,$AE$7)),"")</x:f>
      </x:c>
      <x:c r="V412" s="15"/>
      <x:c r="W412" s="15" t="str"/>
      <x:c r="X412" s="15" t="str">
        <x:v>否</x:v>
      </x:c>
      <x:c r="Y412" s="15" t="str">
        <x:v>否</x:v>
      </x:c>
      <x:c r="Z412" s="15" t="str"/>
      <x:c r="AA412" s="15" t="str"/>
      <x:c r="AB412" s="15" t="str"/>
      <x:c r="AC412" s="16" t="str">
        <x:f>IF(ISNUMBER(J412),ROUND(J412*$AE$2,2),"")</x:f>
      </x:c>
    </x:row>
    <x:row r="413" ht="25" customHeight="1">
      <x:c r="A413" s="7" t="str">
        <x:v>15/1507/150782</x:v>
      </x:c>
      <x:c r="B413" s="7" t="str">
        <x:v>内蒙古自治区</x:v>
      </x:c>
      <x:c r="C413" s="7" t="str">
        <x:v>呼伦贝尔市</x:v>
      </x:c>
      <x:c r="D413" s="7" t="str">
        <x:v>牙克石市</x:v>
      </x:c>
      <x:c r="E413" s="13" t="str">
        <x:v>150782</x:v>
      </x:c>
      <x:c r="F413" s="7" t="str">
        <x:v>行政区县选区</x:v>
      </x:c>
      <x:c r="G413" s="7" t="str">
        <x:v>其他</x:v>
      </x:c>
      <x:c r="H413" s="10" t="n">
        <x:v>0.2</x:v>
      </x:c>
      <x:c r="I413" s="16" t="str">
        <x:f>IF(ISNUMBER(U413),ROUND(H413*U413,4),"")</x:f>
      </x:c>
      <x:c r="J413" s="16" t="str">
        <x:f>IF(ISNUMBER(I413),I413,"")</x:f>
      </x:c>
      <x:c r="K413" s="17" t="str">
        <x:f>IF(AND(ISNUMBER(Q413),ISNUMBER(R413),Q413&gt;R413),"GDP超出基准，待核查",IF(ISNUMBER(I413),"按GDP规则计算","待核验，暂不生成区县报价"))</x:f>
        <x:v>待核验，暂不生成区县报价</x:v>
      </x:c>
      <x:c r="L413" s="7" t="str">
        <x:v>尚未取得同年份、同口径的区县GDP和同城最高值依据；不自动套用城市或主城区系数</x:v>
      </x:c>
      <x:c r="M413" s="15" t="str"/>
      <x:c r="N413" s="15"/>
      <x:c r="O413" s="15" t="str"/>
      <x:c r="P413" s="15" t="str"/>
      <x:c r="Q413" s="14"/>
      <x:c r="R413" s="14"/>
      <x:c r="S413" s="18" t="str">
        <x:f>IF(AND(ISNUMBER(Q413),ISNUMBER(R413),Q413&gt;0,R413&gt;0,Q413&lt;=R413,ISNUMBER(N413),N413=V413,P413&lt;&gt;"",P413=AB413,M413&lt;&gt;"",W413&lt;&gt;"",Z413&lt;&gt;"",AA413&lt;&gt;"",H413&gt;0,H413&lt;=1,X413="是",Y413="是"),Q413/R413,"")</x:f>
      </x:c>
      <x:c r="T413" s="17" t="str">
        <x:f>IF(ISNUMBER(S413),IF(S413&gt;=$AE$3,"经济一档",IF(S413&gt;=$AE$4,"经济二档","经济三档")),"待数据")</x:f>
        <x:v>待数据</x:v>
      </x:c>
      <x:c r="U413" s="16" t="str">
        <x:f>IF(ISNUMBER(S413),IF(S413&gt;=$AE$3,$AE$5,IF(S413&gt;=$AE$4,$AE$6,$AE$7)),"")</x:f>
      </x:c>
      <x:c r="V413" s="15"/>
      <x:c r="W413" s="15" t="str"/>
      <x:c r="X413" s="15" t="str">
        <x:v>否</x:v>
      </x:c>
      <x:c r="Y413" s="15" t="str">
        <x:v>否</x:v>
      </x:c>
      <x:c r="Z413" s="15" t="str"/>
      <x:c r="AA413" s="15" t="str"/>
      <x:c r="AB413" s="15" t="str"/>
      <x:c r="AC413" s="16" t="str">
        <x:f>IF(ISNUMBER(J413),ROUND(J413*$AE$2,2),"")</x:f>
      </x:c>
    </x:row>
    <x:row r="414" ht="25" customHeight="1">
      <x:c r="A414" s="7" t="str">
        <x:v>15/1507/150783</x:v>
      </x:c>
      <x:c r="B414" s="7" t="str">
        <x:v>内蒙古自治区</x:v>
      </x:c>
      <x:c r="C414" s="7" t="str">
        <x:v>呼伦贝尔市</x:v>
      </x:c>
      <x:c r="D414" s="7" t="str">
        <x:v>扎兰屯市</x:v>
      </x:c>
      <x:c r="E414" s="13" t="str">
        <x:v>150783</x:v>
      </x:c>
      <x:c r="F414" s="7" t="str">
        <x:v>行政区县选区</x:v>
      </x:c>
      <x:c r="G414" s="7" t="str">
        <x:v>其他</x:v>
      </x:c>
      <x:c r="H414" s="10" t="n">
        <x:v>0.2</x:v>
      </x:c>
      <x:c r="I414" s="16" t="str">
        <x:f>IF(ISNUMBER(U414),ROUND(H414*U414,4),"")</x:f>
      </x:c>
      <x:c r="J414" s="16" t="str">
        <x:f>IF(ISNUMBER(I414),I414,"")</x:f>
      </x:c>
      <x:c r="K414" s="17" t="str">
        <x:f>IF(AND(ISNUMBER(Q414),ISNUMBER(R414),Q414&gt;R414),"GDP超出基准，待核查",IF(ISNUMBER(I414),"按GDP规则计算","待核验，暂不生成区县报价"))</x:f>
        <x:v>待核验，暂不生成区县报价</x:v>
      </x:c>
      <x:c r="L414" s="7" t="str">
        <x:v>尚未取得同年份、同口径的区县GDP和同城最高值依据；不自动套用城市或主城区系数</x:v>
      </x:c>
      <x:c r="M414" s="15" t="str"/>
      <x:c r="N414" s="15"/>
      <x:c r="O414" s="15" t="str"/>
      <x:c r="P414" s="15" t="str"/>
      <x:c r="Q414" s="14"/>
      <x:c r="R414" s="14"/>
      <x:c r="S414" s="18" t="str">
        <x:f>IF(AND(ISNUMBER(Q414),ISNUMBER(R414),Q414&gt;0,R414&gt;0,Q414&lt;=R414,ISNUMBER(N414),N414=V414,P414&lt;&gt;"",P414=AB414,M414&lt;&gt;"",W414&lt;&gt;"",Z414&lt;&gt;"",AA414&lt;&gt;"",H414&gt;0,H414&lt;=1,X414="是",Y414="是"),Q414/R414,"")</x:f>
      </x:c>
      <x:c r="T414" s="17" t="str">
        <x:f>IF(ISNUMBER(S414),IF(S414&gt;=$AE$3,"经济一档",IF(S414&gt;=$AE$4,"经济二档","经济三档")),"待数据")</x:f>
        <x:v>待数据</x:v>
      </x:c>
      <x:c r="U414" s="16" t="str">
        <x:f>IF(ISNUMBER(S414),IF(S414&gt;=$AE$3,$AE$5,IF(S414&gt;=$AE$4,$AE$6,$AE$7)),"")</x:f>
      </x:c>
      <x:c r="V414" s="15"/>
      <x:c r="W414" s="15" t="str"/>
      <x:c r="X414" s="15" t="str">
        <x:v>否</x:v>
      </x:c>
      <x:c r="Y414" s="15" t="str">
        <x:v>否</x:v>
      </x:c>
      <x:c r="Z414" s="15" t="str"/>
      <x:c r="AA414" s="15" t="str"/>
      <x:c r="AB414" s="15" t="str"/>
      <x:c r="AC414" s="16" t="str">
        <x:f>IF(ISNUMBER(J414),ROUND(J414*$AE$2,2),"")</x:f>
      </x:c>
    </x:row>
    <x:row r="415" ht="25" customHeight="1">
      <x:c r="A415" s="7" t="str">
        <x:v>15/1507/150784</x:v>
      </x:c>
      <x:c r="B415" s="7" t="str">
        <x:v>内蒙古自治区</x:v>
      </x:c>
      <x:c r="C415" s="7" t="str">
        <x:v>呼伦贝尔市</x:v>
      </x:c>
      <x:c r="D415" s="7" t="str">
        <x:v>额尔古纳市</x:v>
      </x:c>
      <x:c r="E415" s="13" t="str">
        <x:v>150784</x:v>
      </x:c>
      <x:c r="F415" s="7" t="str">
        <x:v>行政区县选区</x:v>
      </x:c>
      <x:c r="G415" s="7" t="str">
        <x:v>其他</x:v>
      </x:c>
      <x:c r="H415" s="10" t="n">
        <x:v>0.2</x:v>
      </x:c>
      <x:c r="I415" s="16" t="str">
        <x:f>IF(ISNUMBER(U415),ROUND(H415*U415,4),"")</x:f>
      </x:c>
      <x:c r="J415" s="16" t="str">
        <x:f>IF(ISNUMBER(I415),I415,"")</x:f>
      </x:c>
      <x:c r="K415" s="17" t="str">
        <x:f>IF(AND(ISNUMBER(Q415),ISNUMBER(R415),Q415&gt;R415),"GDP超出基准，待核查",IF(ISNUMBER(I415),"按GDP规则计算","待核验，暂不生成区县报价"))</x:f>
        <x:v>待核验，暂不生成区县报价</x:v>
      </x:c>
      <x:c r="L415" s="7" t="str">
        <x:v>尚未取得同年份、同口径的区县GDP和同城最高值依据；不自动套用城市或主城区系数</x:v>
      </x:c>
      <x:c r="M415" s="15" t="str"/>
      <x:c r="N415" s="15"/>
      <x:c r="O415" s="15" t="str"/>
      <x:c r="P415" s="15" t="str"/>
      <x:c r="Q415" s="14"/>
      <x:c r="R415" s="14"/>
      <x:c r="S415" s="18" t="str">
        <x:f>IF(AND(ISNUMBER(Q415),ISNUMBER(R415),Q415&gt;0,R415&gt;0,Q415&lt;=R415,ISNUMBER(N415),N415=V415,P415&lt;&gt;"",P415=AB415,M415&lt;&gt;"",W415&lt;&gt;"",Z415&lt;&gt;"",AA415&lt;&gt;"",H415&gt;0,H415&lt;=1,X415="是",Y415="是"),Q415/R415,"")</x:f>
      </x:c>
      <x:c r="T415" s="17" t="str">
        <x:f>IF(ISNUMBER(S415),IF(S415&gt;=$AE$3,"经济一档",IF(S415&gt;=$AE$4,"经济二档","经济三档")),"待数据")</x:f>
        <x:v>待数据</x:v>
      </x:c>
      <x:c r="U415" s="16" t="str">
        <x:f>IF(ISNUMBER(S415),IF(S415&gt;=$AE$3,$AE$5,IF(S415&gt;=$AE$4,$AE$6,$AE$7)),"")</x:f>
      </x:c>
      <x:c r="V415" s="15"/>
      <x:c r="W415" s="15" t="str"/>
      <x:c r="X415" s="15" t="str">
        <x:v>否</x:v>
      </x:c>
      <x:c r="Y415" s="15" t="str">
        <x:v>否</x:v>
      </x:c>
      <x:c r="Z415" s="15" t="str"/>
      <x:c r="AA415" s="15" t="str"/>
      <x:c r="AB415" s="15" t="str"/>
      <x:c r="AC415" s="16" t="str">
        <x:f>IF(ISNUMBER(J415),ROUND(J415*$AE$2,2),"")</x:f>
      </x:c>
    </x:row>
    <x:row r="416" ht="25" customHeight="1">
      <x:c r="A416" s="7" t="str">
        <x:v>15/1507/150785</x:v>
      </x:c>
      <x:c r="B416" s="7" t="str">
        <x:v>内蒙古自治区</x:v>
      </x:c>
      <x:c r="C416" s="7" t="str">
        <x:v>呼伦贝尔市</x:v>
      </x:c>
      <x:c r="D416" s="7" t="str">
        <x:v>根河市</x:v>
      </x:c>
      <x:c r="E416" s="13" t="str">
        <x:v>150785</x:v>
      </x:c>
      <x:c r="F416" s="7" t="str">
        <x:v>行政区县选区</x:v>
      </x:c>
      <x:c r="G416" s="7" t="str">
        <x:v>其他</x:v>
      </x:c>
      <x:c r="H416" s="10" t="n">
        <x:v>0.2</x:v>
      </x:c>
      <x:c r="I416" s="16" t="str">
        <x:f>IF(ISNUMBER(U416),ROUND(H416*U416,4),"")</x:f>
      </x:c>
      <x:c r="J416" s="16" t="str">
        <x:f>IF(ISNUMBER(I416),I416,"")</x:f>
      </x:c>
      <x:c r="K416" s="17" t="str">
        <x:f>IF(AND(ISNUMBER(Q416),ISNUMBER(R416),Q416&gt;R416),"GDP超出基准，待核查",IF(ISNUMBER(I416),"按GDP规则计算","待核验，暂不生成区县报价"))</x:f>
        <x:v>待核验，暂不生成区县报价</x:v>
      </x:c>
      <x:c r="L416" s="7" t="str">
        <x:v>尚未取得同年份、同口径的区县GDP和同城最高值依据；不自动套用城市或主城区系数</x:v>
      </x:c>
      <x:c r="M416" s="15" t="str"/>
      <x:c r="N416" s="15"/>
      <x:c r="O416" s="15" t="str"/>
      <x:c r="P416" s="15" t="str"/>
      <x:c r="Q416" s="14"/>
      <x:c r="R416" s="14"/>
      <x:c r="S416" s="18" t="str">
        <x:f>IF(AND(ISNUMBER(Q416),ISNUMBER(R416),Q416&gt;0,R416&gt;0,Q416&lt;=R416,ISNUMBER(N416),N416=V416,P416&lt;&gt;"",P416=AB416,M416&lt;&gt;"",W416&lt;&gt;"",Z416&lt;&gt;"",AA416&lt;&gt;"",H416&gt;0,H416&lt;=1,X416="是",Y416="是"),Q416/R416,"")</x:f>
      </x:c>
      <x:c r="T416" s="17" t="str">
        <x:f>IF(ISNUMBER(S416),IF(S416&gt;=$AE$3,"经济一档",IF(S416&gt;=$AE$4,"经济二档","经济三档")),"待数据")</x:f>
        <x:v>待数据</x:v>
      </x:c>
      <x:c r="U416" s="16" t="str">
        <x:f>IF(ISNUMBER(S416),IF(S416&gt;=$AE$3,$AE$5,IF(S416&gt;=$AE$4,$AE$6,$AE$7)),"")</x:f>
      </x:c>
      <x:c r="V416" s="15"/>
      <x:c r="W416" s="15" t="str"/>
      <x:c r="X416" s="15" t="str">
        <x:v>否</x:v>
      </x:c>
      <x:c r="Y416" s="15" t="str">
        <x:v>否</x:v>
      </x:c>
      <x:c r="Z416" s="15" t="str"/>
      <x:c r="AA416" s="15" t="str"/>
      <x:c r="AB416" s="15" t="str"/>
      <x:c r="AC416" s="16" t="str">
        <x:f>IF(ISNUMBER(J416),ROUND(J416*$AE$2,2),"")</x:f>
      </x:c>
    </x:row>
    <x:row r="417" ht="25" customHeight="1">
      <x:c r="A417" s="7" t="str">
        <x:v>15/1508/150802</x:v>
      </x:c>
      <x:c r="B417" s="7" t="str">
        <x:v>内蒙古自治区</x:v>
      </x:c>
      <x:c r="C417" s="7" t="str">
        <x:v>巴彦淖尔市</x:v>
      </x:c>
      <x:c r="D417" s="7" t="str">
        <x:v>临河区</x:v>
      </x:c>
      <x:c r="E417" s="13" t="str">
        <x:v>150802</x:v>
      </x:c>
      <x:c r="F417" s="7" t="str">
        <x:v>行政区县选区</x:v>
      </x:c>
      <x:c r="G417" s="7" t="str">
        <x:v>其他</x:v>
      </x:c>
      <x:c r="H417" s="10" t="n">
        <x:v>0.2</x:v>
      </x:c>
      <x:c r="I417" s="16" t="str">
        <x:f>IF(ISNUMBER(U417),ROUND(H417*U417,4),"")</x:f>
      </x:c>
      <x:c r="J417" s="16" t="str">
        <x:f>IF(ISNUMBER(I417),I417,"")</x:f>
      </x:c>
      <x:c r="K417" s="17" t="str">
        <x:f>IF(AND(ISNUMBER(Q417),ISNUMBER(R417),Q417&gt;R417),"GDP超出基准，待核查",IF(ISNUMBER(I417),"按GDP规则计算","待核验，暂不生成区县报价"))</x:f>
        <x:v>待核验，暂不生成区县报价</x:v>
      </x:c>
      <x:c r="L417" s="7" t="str">
        <x:v>尚未取得同年份、同口径的区县GDP和同城最高值依据；不自动套用城市或主城区系数</x:v>
      </x:c>
      <x:c r="M417" s="15" t="str"/>
      <x:c r="N417" s="15"/>
      <x:c r="O417" s="15" t="str"/>
      <x:c r="P417" s="15" t="str"/>
      <x:c r="Q417" s="14"/>
      <x:c r="R417" s="14"/>
      <x:c r="S417" s="18" t="str">
        <x:f>IF(AND(ISNUMBER(Q417),ISNUMBER(R417),Q417&gt;0,R417&gt;0,Q417&lt;=R417,ISNUMBER(N417),N417=V417,P417&lt;&gt;"",P417=AB417,M417&lt;&gt;"",W417&lt;&gt;"",Z417&lt;&gt;"",AA417&lt;&gt;"",H417&gt;0,H417&lt;=1,X417="是",Y417="是"),Q417/R417,"")</x:f>
      </x:c>
      <x:c r="T417" s="17" t="str">
        <x:f>IF(ISNUMBER(S417),IF(S417&gt;=$AE$3,"经济一档",IF(S417&gt;=$AE$4,"经济二档","经济三档")),"待数据")</x:f>
        <x:v>待数据</x:v>
      </x:c>
      <x:c r="U417" s="16" t="str">
        <x:f>IF(ISNUMBER(S417),IF(S417&gt;=$AE$3,$AE$5,IF(S417&gt;=$AE$4,$AE$6,$AE$7)),"")</x:f>
      </x:c>
      <x:c r="V417" s="15"/>
      <x:c r="W417" s="15" t="str"/>
      <x:c r="X417" s="15" t="str">
        <x:v>否</x:v>
      </x:c>
      <x:c r="Y417" s="15" t="str">
        <x:v>否</x:v>
      </x:c>
      <x:c r="Z417" s="15" t="str"/>
      <x:c r="AA417" s="15" t="str"/>
      <x:c r="AB417" s="15" t="str"/>
      <x:c r="AC417" s="16" t="str">
        <x:f>IF(ISNUMBER(J417),ROUND(J417*$AE$2,2),"")</x:f>
      </x:c>
    </x:row>
    <x:row r="418" ht="25" customHeight="1">
      <x:c r="A418" s="7" t="str">
        <x:v>15/1508/150821</x:v>
      </x:c>
      <x:c r="B418" s="7" t="str">
        <x:v>内蒙古自治区</x:v>
      </x:c>
      <x:c r="C418" s="7" t="str">
        <x:v>巴彦淖尔市</x:v>
      </x:c>
      <x:c r="D418" s="7" t="str">
        <x:v>五原县</x:v>
      </x:c>
      <x:c r="E418" s="13" t="str">
        <x:v>150821</x:v>
      </x:c>
      <x:c r="F418" s="7" t="str">
        <x:v>行政区县选区</x:v>
      </x:c>
      <x:c r="G418" s="7" t="str">
        <x:v>其他</x:v>
      </x:c>
      <x:c r="H418" s="10" t="n">
        <x:v>0.2</x:v>
      </x:c>
      <x:c r="I418" s="16" t="str">
        <x:f>IF(ISNUMBER(U418),ROUND(H418*U418,4),"")</x:f>
      </x:c>
      <x:c r="J418" s="16" t="str">
        <x:f>IF(ISNUMBER(I418),I418,"")</x:f>
      </x:c>
      <x:c r="K418" s="17" t="str">
        <x:f>IF(AND(ISNUMBER(Q418),ISNUMBER(R418),Q418&gt;R418),"GDP超出基准，待核查",IF(ISNUMBER(I418),"按GDP规则计算","待核验，暂不生成区县报价"))</x:f>
        <x:v>待核验，暂不生成区县报价</x:v>
      </x:c>
      <x:c r="L418" s="7" t="str">
        <x:v>尚未取得同年份、同口径的区县GDP和同城最高值依据；不自动套用城市或主城区系数</x:v>
      </x:c>
      <x:c r="M418" s="15" t="str"/>
      <x:c r="N418" s="15"/>
      <x:c r="O418" s="15" t="str"/>
      <x:c r="P418" s="15" t="str"/>
      <x:c r="Q418" s="14"/>
      <x:c r="R418" s="14"/>
      <x:c r="S418" s="18" t="str">
        <x:f>IF(AND(ISNUMBER(Q418),ISNUMBER(R418),Q418&gt;0,R418&gt;0,Q418&lt;=R418,ISNUMBER(N418),N418=V418,P418&lt;&gt;"",P418=AB418,M418&lt;&gt;"",W418&lt;&gt;"",Z418&lt;&gt;"",AA418&lt;&gt;"",H418&gt;0,H418&lt;=1,X418="是",Y418="是"),Q418/R418,"")</x:f>
      </x:c>
      <x:c r="T418" s="17" t="str">
        <x:f>IF(ISNUMBER(S418),IF(S418&gt;=$AE$3,"经济一档",IF(S418&gt;=$AE$4,"经济二档","经济三档")),"待数据")</x:f>
        <x:v>待数据</x:v>
      </x:c>
      <x:c r="U418" s="16" t="str">
        <x:f>IF(ISNUMBER(S418),IF(S418&gt;=$AE$3,$AE$5,IF(S418&gt;=$AE$4,$AE$6,$AE$7)),"")</x:f>
      </x:c>
      <x:c r="V418" s="15"/>
      <x:c r="W418" s="15" t="str"/>
      <x:c r="X418" s="15" t="str">
        <x:v>否</x:v>
      </x:c>
      <x:c r="Y418" s="15" t="str">
        <x:v>否</x:v>
      </x:c>
      <x:c r="Z418" s="15" t="str"/>
      <x:c r="AA418" s="15" t="str"/>
      <x:c r="AB418" s="15" t="str"/>
      <x:c r="AC418" s="16" t="str">
        <x:f>IF(ISNUMBER(J418),ROUND(J418*$AE$2,2),"")</x:f>
      </x:c>
    </x:row>
    <x:row r="419" ht="25" customHeight="1">
      <x:c r="A419" s="7" t="str">
        <x:v>15/1508/150822</x:v>
      </x:c>
      <x:c r="B419" s="7" t="str">
        <x:v>内蒙古自治区</x:v>
      </x:c>
      <x:c r="C419" s="7" t="str">
        <x:v>巴彦淖尔市</x:v>
      </x:c>
      <x:c r="D419" s="7" t="str">
        <x:v>磴口县</x:v>
      </x:c>
      <x:c r="E419" s="13" t="str">
        <x:v>150822</x:v>
      </x:c>
      <x:c r="F419" s="7" t="str">
        <x:v>行政区县选区</x:v>
      </x:c>
      <x:c r="G419" s="7" t="str">
        <x:v>其他</x:v>
      </x:c>
      <x:c r="H419" s="10" t="n">
        <x:v>0.2</x:v>
      </x:c>
      <x:c r="I419" s="16" t="str">
        <x:f>IF(ISNUMBER(U419),ROUND(H419*U419,4),"")</x:f>
      </x:c>
      <x:c r="J419" s="16" t="str">
        <x:f>IF(ISNUMBER(I419),I419,"")</x:f>
      </x:c>
      <x:c r="K419" s="17" t="str">
        <x:f>IF(AND(ISNUMBER(Q419),ISNUMBER(R419),Q419&gt;R419),"GDP超出基准，待核查",IF(ISNUMBER(I419),"按GDP规则计算","待核验，暂不生成区县报价"))</x:f>
        <x:v>待核验，暂不生成区县报价</x:v>
      </x:c>
      <x:c r="L419" s="7" t="str">
        <x:v>尚未取得同年份、同口径的区县GDP和同城最高值依据；不自动套用城市或主城区系数</x:v>
      </x:c>
      <x:c r="M419" s="15" t="str"/>
      <x:c r="N419" s="15"/>
      <x:c r="O419" s="15" t="str"/>
      <x:c r="P419" s="15" t="str"/>
      <x:c r="Q419" s="14"/>
      <x:c r="R419" s="14"/>
      <x:c r="S419" s="18" t="str">
        <x:f>IF(AND(ISNUMBER(Q419),ISNUMBER(R419),Q419&gt;0,R419&gt;0,Q419&lt;=R419,ISNUMBER(N419),N419=V419,P419&lt;&gt;"",P419=AB419,M419&lt;&gt;"",W419&lt;&gt;"",Z419&lt;&gt;"",AA419&lt;&gt;"",H419&gt;0,H419&lt;=1,X419="是",Y419="是"),Q419/R419,"")</x:f>
      </x:c>
      <x:c r="T419" s="17" t="str">
        <x:f>IF(ISNUMBER(S419),IF(S419&gt;=$AE$3,"经济一档",IF(S419&gt;=$AE$4,"经济二档","经济三档")),"待数据")</x:f>
        <x:v>待数据</x:v>
      </x:c>
      <x:c r="U419" s="16" t="str">
        <x:f>IF(ISNUMBER(S419),IF(S419&gt;=$AE$3,$AE$5,IF(S419&gt;=$AE$4,$AE$6,$AE$7)),"")</x:f>
      </x:c>
      <x:c r="V419" s="15"/>
      <x:c r="W419" s="15" t="str"/>
      <x:c r="X419" s="15" t="str">
        <x:v>否</x:v>
      </x:c>
      <x:c r="Y419" s="15" t="str">
        <x:v>否</x:v>
      </x:c>
      <x:c r="Z419" s="15" t="str"/>
      <x:c r="AA419" s="15" t="str"/>
      <x:c r="AB419" s="15" t="str"/>
      <x:c r="AC419" s="16" t="str">
        <x:f>IF(ISNUMBER(J419),ROUND(J419*$AE$2,2),"")</x:f>
      </x:c>
    </x:row>
    <x:row r="420" ht="25" customHeight="1">
      <x:c r="A420" s="7" t="str">
        <x:v>15/1508/150823</x:v>
      </x:c>
      <x:c r="B420" s="7" t="str">
        <x:v>内蒙古自治区</x:v>
      </x:c>
      <x:c r="C420" s="7" t="str">
        <x:v>巴彦淖尔市</x:v>
      </x:c>
      <x:c r="D420" s="7" t="str">
        <x:v>乌拉特前旗</x:v>
      </x:c>
      <x:c r="E420" s="13" t="str">
        <x:v>150823</x:v>
      </x:c>
      <x:c r="F420" s="7" t="str">
        <x:v>行政区县选区</x:v>
      </x:c>
      <x:c r="G420" s="7" t="str">
        <x:v>其他</x:v>
      </x:c>
      <x:c r="H420" s="10" t="n">
        <x:v>0.2</x:v>
      </x:c>
      <x:c r="I420" s="16" t="str">
        <x:f>IF(ISNUMBER(U420),ROUND(H420*U420,4),"")</x:f>
      </x:c>
      <x:c r="J420" s="16" t="str">
        <x:f>IF(ISNUMBER(I420),I420,"")</x:f>
      </x:c>
      <x:c r="K420" s="17" t="str">
        <x:f>IF(AND(ISNUMBER(Q420),ISNUMBER(R420),Q420&gt;R420),"GDP超出基准，待核查",IF(ISNUMBER(I420),"按GDP规则计算","待核验，暂不生成区县报价"))</x:f>
        <x:v>待核验，暂不生成区县报价</x:v>
      </x:c>
      <x:c r="L420" s="7" t="str">
        <x:v>尚未取得同年份、同口径的区县GDP和同城最高值依据；不自动套用城市或主城区系数</x:v>
      </x:c>
      <x:c r="M420" s="15" t="str"/>
      <x:c r="N420" s="15"/>
      <x:c r="O420" s="15" t="str"/>
      <x:c r="P420" s="15" t="str"/>
      <x:c r="Q420" s="14"/>
      <x:c r="R420" s="14"/>
      <x:c r="S420" s="18" t="str">
        <x:f>IF(AND(ISNUMBER(Q420),ISNUMBER(R420),Q420&gt;0,R420&gt;0,Q420&lt;=R420,ISNUMBER(N420),N420=V420,P420&lt;&gt;"",P420=AB420,M420&lt;&gt;"",W420&lt;&gt;"",Z420&lt;&gt;"",AA420&lt;&gt;"",H420&gt;0,H420&lt;=1,X420="是",Y420="是"),Q420/R420,"")</x:f>
      </x:c>
      <x:c r="T420" s="17" t="str">
        <x:f>IF(ISNUMBER(S420),IF(S420&gt;=$AE$3,"经济一档",IF(S420&gt;=$AE$4,"经济二档","经济三档")),"待数据")</x:f>
        <x:v>待数据</x:v>
      </x:c>
      <x:c r="U420" s="16" t="str">
        <x:f>IF(ISNUMBER(S420),IF(S420&gt;=$AE$3,$AE$5,IF(S420&gt;=$AE$4,$AE$6,$AE$7)),"")</x:f>
      </x:c>
      <x:c r="V420" s="15"/>
      <x:c r="W420" s="15" t="str"/>
      <x:c r="X420" s="15" t="str">
        <x:v>否</x:v>
      </x:c>
      <x:c r="Y420" s="15" t="str">
        <x:v>否</x:v>
      </x:c>
      <x:c r="Z420" s="15" t="str"/>
      <x:c r="AA420" s="15" t="str"/>
      <x:c r="AB420" s="15" t="str"/>
      <x:c r="AC420" s="16" t="str">
        <x:f>IF(ISNUMBER(J420),ROUND(J420*$AE$2,2),"")</x:f>
      </x:c>
    </x:row>
    <x:row r="421" ht="25" customHeight="1">
      <x:c r="A421" s="7" t="str">
        <x:v>15/1508/150824</x:v>
      </x:c>
      <x:c r="B421" s="7" t="str">
        <x:v>内蒙古自治区</x:v>
      </x:c>
      <x:c r="C421" s="7" t="str">
        <x:v>巴彦淖尔市</x:v>
      </x:c>
      <x:c r="D421" s="7" t="str">
        <x:v>乌拉特中旗</x:v>
      </x:c>
      <x:c r="E421" s="13" t="str">
        <x:v>150824</x:v>
      </x:c>
      <x:c r="F421" s="7" t="str">
        <x:v>行政区县选区</x:v>
      </x:c>
      <x:c r="G421" s="7" t="str">
        <x:v>其他</x:v>
      </x:c>
      <x:c r="H421" s="10" t="n">
        <x:v>0.2</x:v>
      </x:c>
      <x:c r="I421" s="16" t="str">
        <x:f>IF(ISNUMBER(U421),ROUND(H421*U421,4),"")</x:f>
      </x:c>
      <x:c r="J421" s="16" t="str">
        <x:f>IF(ISNUMBER(I421),I421,"")</x:f>
      </x:c>
      <x:c r="K421" s="17" t="str">
        <x:f>IF(AND(ISNUMBER(Q421),ISNUMBER(R421),Q421&gt;R421),"GDP超出基准，待核查",IF(ISNUMBER(I421),"按GDP规则计算","待核验，暂不生成区县报价"))</x:f>
        <x:v>待核验，暂不生成区县报价</x:v>
      </x:c>
      <x:c r="L421" s="7" t="str">
        <x:v>尚未取得同年份、同口径的区县GDP和同城最高值依据；不自动套用城市或主城区系数</x:v>
      </x:c>
      <x:c r="M421" s="15" t="str"/>
      <x:c r="N421" s="15"/>
      <x:c r="O421" s="15" t="str"/>
      <x:c r="P421" s="15" t="str"/>
      <x:c r="Q421" s="14"/>
      <x:c r="R421" s="14"/>
      <x:c r="S421" s="18" t="str">
        <x:f>IF(AND(ISNUMBER(Q421),ISNUMBER(R421),Q421&gt;0,R421&gt;0,Q421&lt;=R421,ISNUMBER(N421),N421=V421,P421&lt;&gt;"",P421=AB421,M421&lt;&gt;"",W421&lt;&gt;"",Z421&lt;&gt;"",AA421&lt;&gt;"",H421&gt;0,H421&lt;=1,X421="是",Y421="是"),Q421/R421,"")</x:f>
      </x:c>
      <x:c r="T421" s="17" t="str">
        <x:f>IF(ISNUMBER(S421),IF(S421&gt;=$AE$3,"经济一档",IF(S421&gt;=$AE$4,"经济二档","经济三档")),"待数据")</x:f>
        <x:v>待数据</x:v>
      </x:c>
      <x:c r="U421" s="16" t="str">
        <x:f>IF(ISNUMBER(S421),IF(S421&gt;=$AE$3,$AE$5,IF(S421&gt;=$AE$4,$AE$6,$AE$7)),"")</x:f>
      </x:c>
      <x:c r="V421" s="15"/>
      <x:c r="W421" s="15" t="str"/>
      <x:c r="X421" s="15" t="str">
        <x:v>否</x:v>
      </x:c>
      <x:c r="Y421" s="15" t="str">
        <x:v>否</x:v>
      </x:c>
      <x:c r="Z421" s="15" t="str"/>
      <x:c r="AA421" s="15" t="str"/>
      <x:c r="AB421" s="15" t="str"/>
      <x:c r="AC421" s="16" t="str">
        <x:f>IF(ISNUMBER(J421),ROUND(J421*$AE$2,2),"")</x:f>
      </x:c>
    </x:row>
    <x:row r="422" ht="25" customHeight="1">
      <x:c r="A422" s="7" t="str">
        <x:v>15/1508/150825</x:v>
      </x:c>
      <x:c r="B422" s="7" t="str">
        <x:v>内蒙古自治区</x:v>
      </x:c>
      <x:c r="C422" s="7" t="str">
        <x:v>巴彦淖尔市</x:v>
      </x:c>
      <x:c r="D422" s="7" t="str">
        <x:v>乌拉特后旗</x:v>
      </x:c>
      <x:c r="E422" s="13" t="str">
        <x:v>150825</x:v>
      </x:c>
      <x:c r="F422" s="7" t="str">
        <x:v>行政区县选区</x:v>
      </x:c>
      <x:c r="G422" s="7" t="str">
        <x:v>其他</x:v>
      </x:c>
      <x:c r="H422" s="10" t="n">
        <x:v>0.2</x:v>
      </x:c>
      <x:c r="I422" s="16" t="str">
        <x:f>IF(ISNUMBER(U422),ROUND(H422*U422,4),"")</x:f>
      </x:c>
      <x:c r="J422" s="16" t="str">
        <x:f>IF(ISNUMBER(I422),I422,"")</x:f>
      </x:c>
      <x:c r="K422" s="17" t="str">
        <x:f>IF(AND(ISNUMBER(Q422),ISNUMBER(R422),Q422&gt;R422),"GDP超出基准，待核查",IF(ISNUMBER(I422),"按GDP规则计算","待核验，暂不生成区县报价"))</x:f>
        <x:v>待核验，暂不生成区县报价</x:v>
      </x:c>
      <x:c r="L422" s="7" t="str">
        <x:v>尚未取得同年份、同口径的区县GDP和同城最高值依据；不自动套用城市或主城区系数</x:v>
      </x:c>
      <x:c r="M422" s="15" t="str"/>
      <x:c r="N422" s="15"/>
      <x:c r="O422" s="15" t="str"/>
      <x:c r="P422" s="15" t="str"/>
      <x:c r="Q422" s="14"/>
      <x:c r="R422" s="14"/>
      <x:c r="S422" s="18" t="str">
        <x:f>IF(AND(ISNUMBER(Q422),ISNUMBER(R422),Q422&gt;0,R422&gt;0,Q422&lt;=R422,ISNUMBER(N422),N422=V422,P422&lt;&gt;"",P422=AB422,M422&lt;&gt;"",W422&lt;&gt;"",Z422&lt;&gt;"",AA422&lt;&gt;"",H422&gt;0,H422&lt;=1,X422="是",Y422="是"),Q422/R422,"")</x:f>
      </x:c>
      <x:c r="T422" s="17" t="str">
        <x:f>IF(ISNUMBER(S422),IF(S422&gt;=$AE$3,"经济一档",IF(S422&gt;=$AE$4,"经济二档","经济三档")),"待数据")</x:f>
        <x:v>待数据</x:v>
      </x:c>
      <x:c r="U422" s="16" t="str">
        <x:f>IF(ISNUMBER(S422),IF(S422&gt;=$AE$3,$AE$5,IF(S422&gt;=$AE$4,$AE$6,$AE$7)),"")</x:f>
      </x:c>
      <x:c r="V422" s="15"/>
      <x:c r="W422" s="15" t="str"/>
      <x:c r="X422" s="15" t="str">
        <x:v>否</x:v>
      </x:c>
      <x:c r="Y422" s="15" t="str">
        <x:v>否</x:v>
      </x:c>
      <x:c r="Z422" s="15" t="str"/>
      <x:c r="AA422" s="15" t="str"/>
      <x:c r="AB422" s="15" t="str"/>
      <x:c r="AC422" s="16" t="str">
        <x:f>IF(ISNUMBER(J422),ROUND(J422*$AE$2,2),"")</x:f>
      </x:c>
    </x:row>
    <x:row r="423" ht="25" customHeight="1">
      <x:c r="A423" s="7" t="str">
        <x:v>15/1508/150826</x:v>
      </x:c>
      <x:c r="B423" s="7" t="str">
        <x:v>内蒙古自治区</x:v>
      </x:c>
      <x:c r="C423" s="7" t="str">
        <x:v>巴彦淖尔市</x:v>
      </x:c>
      <x:c r="D423" s="7" t="str">
        <x:v>杭锦后旗</x:v>
      </x:c>
      <x:c r="E423" s="13" t="str">
        <x:v>150826</x:v>
      </x:c>
      <x:c r="F423" s="7" t="str">
        <x:v>行政区县选区</x:v>
      </x:c>
      <x:c r="G423" s="7" t="str">
        <x:v>其他</x:v>
      </x:c>
      <x:c r="H423" s="10" t="n">
        <x:v>0.2</x:v>
      </x:c>
      <x:c r="I423" s="16" t="str">
        <x:f>IF(ISNUMBER(U423),ROUND(H423*U423,4),"")</x:f>
      </x:c>
      <x:c r="J423" s="16" t="str">
        <x:f>IF(ISNUMBER(I423),I423,"")</x:f>
      </x:c>
      <x:c r="K423" s="17" t="str">
        <x:f>IF(AND(ISNUMBER(Q423),ISNUMBER(R423),Q423&gt;R423),"GDP超出基准，待核查",IF(ISNUMBER(I423),"按GDP规则计算","待核验，暂不生成区县报价"))</x:f>
        <x:v>待核验，暂不生成区县报价</x:v>
      </x:c>
      <x:c r="L423" s="7" t="str">
        <x:v>尚未取得同年份、同口径的区县GDP和同城最高值依据；不自动套用城市或主城区系数</x:v>
      </x:c>
      <x:c r="M423" s="15" t="str"/>
      <x:c r="N423" s="15"/>
      <x:c r="O423" s="15" t="str"/>
      <x:c r="P423" s="15" t="str"/>
      <x:c r="Q423" s="14"/>
      <x:c r="R423" s="14"/>
      <x:c r="S423" s="18" t="str">
        <x:f>IF(AND(ISNUMBER(Q423),ISNUMBER(R423),Q423&gt;0,R423&gt;0,Q423&lt;=R423,ISNUMBER(N423),N423=V423,P423&lt;&gt;"",P423=AB423,M423&lt;&gt;"",W423&lt;&gt;"",Z423&lt;&gt;"",AA423&lt;&gt;"",H423&gt;0,H423&lt;=1,X423="是",Y423="是"),Q423/R423,"")</x:f>
      </x:c>
      <x:c r="T423" s="17" t="str">
        <x:f>IF(ISNUMBER(S423),IF(S423&gt;=$AE$3,"经济一档",IF(S423&gt;=$AE$4,"经济二档","经济三档")),"待数据")</x:f>
        <x:v>待数据</x:v>
      </x:c>
      <x:c r="U423" s="16" t="str">
        <x:f>IF(ISNUMBER(S423),IF(S423&gt;=$AE$3,$AE$5,IF(S423&gt;=$AE$4,$AE$6,$AE$7)),"")</x:f>
      </x:c>
      <x:c r="V423" s="15"/>
      <x:c r="W423" s="15" t="str"/>
      <x:c r="X423" s="15" t="str">
        <x:v>否</x:v>
      </x:c>
      <x:c r="Y423" s="15" t="str">
        <x:v>否</x:v>
      </x:c>
      <x:c r="Z423" s="15" t="str"/>
      <x:c r="AA423" s="15" t="str"/>
      <x:c r="AB423" s="15" t="str"/>
      <x:c r="AC423" s="16" t="str">
        <x:f>IF(ISNUMBER(J423),ROUND(J423*$AE$2,2),"")</x:f>
      </x:c>
    </x:row>
    <x:row r="424" ht="25" customHeight="1">
      <x:c r="A424" s="7" t="str">
        <x:v>15/1509/150902</x:v>
      </x:c>
      <x:c r="B424" s="7" t="str">
        <x:v>内蒙古自治区</x:v>
      </x:c>
      <x:c r="C424" s="7" t="str">
        <x:v>乌兰察布市</x:v>
      </x:c>
      <x:c r="D424" s="7" t="str">
        <x:v>集宁区</x:v>
      </x:c>
      <x:c r="E424" s="13" t="str">
        <x:v>150902</x:v>
      </x:c>
      <x:c r="F424" s="7" t="str">
        <x:v>行政区县选区</x:v>
      </x:c>
      <x:c r="G424" s="7" t="str">
        <x:v>其他</x:v>
      </x:c>
      <x:c r="H424" s="10" t="n">
        <x:v>0.2</x:v>
      </x:c>
      <x:c r="I424" s="16" t="str">
        <x:f>IF(ISNUMBER(U424),ROUND(H424*U424,4),"")</x:f>
      </x:c>
      <x:c r="J424" s="16" t="str">
        <x:f>IF(ISNUMBER(I424),I424,"")</x:f>
      </x:c>
      <x:c r="K424" s="17" t="str">
        <x:f>IF(AND(ISNUMBER(Q424),ISNUMBER(R424),Q424&gt;R424),"GDP超出基准，待核查",IF(ISNUMBER(I424),"按GDP规则计算","待核验，暂不生成区县报价"))</x:f>
        <x:v>待核验，暂不生成区县报价</x:v>
      </x:c>
      <x:c r="L424" s="7" t="str">
        <x:v>尚未取得同年份、同口径的区县GDP和同城最高值依据；不自动套用城市或主城区系数</x:v>
      </x:c>
      <x:c r="M424" s="15" t="str"/>
      <x:c r="N424" s="15"/>
      <x:c r="O424" s="15" t="str"/>
      <x:c r="P424" s="15" t="str"/>
      <x:c r="Q424" s="14"/>
      <x:c r="R424" s="14"/>
      <x:c r="S424" s="18" t="str">
        <x:f>IF(AND(ISNUMBER(Q424),ISNUMBER(R424),Q424&gt;0,R424&gt;0,Q424&lt;=R424,ISNUMBER(N424),N424=V424,P424&lt;&gt;"",P424=AB424,M424&lt;&gt;"",W424&lt;&gt;"",Z424&lt;&gt;"",AA424&lt;&gt;"",H424&gt;0,H424&lt;=1,X424="是",Y424="是"),Q424/R424,"")</x:f>
      </x:c>
      <x:c r="T424" s="17" t="str">
        <x:f>IF(ISNUMBER(S424),IF(S424&gt;=$AE$3,"经济一档",IF(S424&gt;=$AE$4,"经济二档","经济三档")),"待数据")</x:f>
        <x:v>待数据</x:v>
      </x:c>
      <x:c r="U424" s="16" t="str">
        <x:f>IF(ISNUMBER(S424),IF(S424&gt;=$AE$3,$AE$5,IF(S424&gt;=$AE$4,$AE$6,$AE$7)),"")</x:f>
      </x:c>
      <x:c r="V424" s="15"/>
      <x:c r="W424" s="15" t="str"/>
      <x:c r="X424" s="15" t="str">
        <x:v>否</x:v>
      </x:c>
      <x:c r="Y424" s="15" t="str">
        <x:v>否</x:v>
      </x:c>
      <x:c r="Z424" s="15" t="str"/>
      <x:c r="AA424" s="15" t="str"/>
      <x:c r="AB424" s="15" t="str"/>
      <x:c r="AC424" s="16" t="str">
        <x:f>IF(ISNUMBER(J424),ROUND(J424*$AE$2,2),"")</x:f>
      </x:c>
    </x:row>
    <x:row r="425" ht="25" customHeight="1">
      <x:c r="A425" s="7" t="str">
        <x:v>15/1509/150921</x:v>
      </x:c>
      <x:c r="B425" s="7" t="str">
        <x:v>内蒙古自治区</x:v>
      </x:c>
      <x:c r="C425" s="7" t="str">
        <x:v>乌兰察布市</x:v>
      </x:c>
      <x:c r="D425" s="7" t="str">
        <x:v>卓资县</x:v>
      </x:c>
      <x:c r="E425" s="13" t="str">
        <x:v>150921</x:v>
      </x:c>
      <x:c r="F425" s="7" t="str">
        <x:v>行政区县选区</x:v>
      </x:c>
      <x:c r="G425" s="7" t="str">
        <x:v>其他</x:v>
      </x:c>
      <x:c r="H425" s="10" t="n">
        <x:v>0.2</x:v>
      </x:c>
      <x:c r="I425" s="16" t="str">
        <x:f>IF(ISNUMBER(U425),ROUND(H425*U425,4),"")</x:f>
      </x:c>
      <x:c r="J425" s="16" t="str">
        <x:f>IF(ISNUMBER(I425),I425,"")</x:f>
      </x:c>
      <x:c r="K425" s="17" t="str">
        <x:f>IF(AND(ISNUMBER(Q425),ISNUMBER(R425),Q425&gt;R425),"GDP超出基准，待核查",IF(ISNUMBER(I425),"按GDP规则计算","待核验，暂不生成区县报价"))</x:f>
        <x:v>待核验，暂不生成区县报价</x:v>
      </x:c>
      <x:c r="L425" s="7" t="str">
        <x:v>尚未取得同年份、同口径的区县GDP和同城最高值依据；不自动套用城市或主城区系数</x:v>
      </x:c>
      <x:c r="M425" s="15" t="str"/>
      <x:c r="N425" s="15"/>
      <x:c r="O425" s="15" t="str"/>
      <x:c r="P425" s="15" t="str"/>
      <x:c r="Q425" s="14"/>
      <x:c r="R425" s="14"/>
      <x:c r="S425" s="18" t="str">
        <x:f>IF(AND(ISNUMBER(Q425),ISNUMBER(R425),Q425&gt;0,R425&gt;0,Q425&lt;=R425,ISNUMBER(N425),N425=V425,P425&lt;&gt;"",P425=AB425,M425&lt;&gt;"",W425&lt;&gt;"",Z425&lt;&gt;"",AA425&lt;&gt;"",H425&gt;0,H425&lt;=1,X425="是",Y425="是"),Q425/R425,"")</x:f>
      </x:c>
      <x:c r="T425" s="17" t="str">
        <x:f>IF(ISNUMBER(S425),IF(S425&gt;=$AE$3,"经济一档",IF(S425&gt;=$AE$4,"经济二档","经济三档")),"待数据")</x:f>
        <x:v>待数据</x:v>
      </x:c>
      <x:c r="U425" s="16" t="str">
        <x:f>IF(ISNUMBER(S425),IF(S425&gt;=$AE$3,$AE$5,IF(S425&gt;=$AE$4,$AE$6,$AE$7)),"")</x:f>
      </x:c>
      <x:c r="V425" s="15"/>
      <x:c r="W425" s="15" t="str"/>
      <x:c r="X425" s="15" t="str">
        <x:v>否</x:v>
      </x:c>
      <x:c r="Y425" s="15" t="str">
        <x:v>否</x:v>
      </x:c>
      <x:c r="Z425" s="15" t="str"/>
      <x:c r="AA425" s="15" t="str"/>
      <x:c r="AB425" s="15" t="str"/>
      <x:c r="AC425" s="16" t="str">
        <x:f>IF(ISNUMBER(J425),ROUND(J425*$AE$2,2),"")</x:f>
      </x:c>
    </x:row>
    <x:row r="426" ht="25" customHeight="1">
      <x:c r="A426" s="7" t="str">
        <x:v>15/1509/150922</x:v>
      </x:c>
      <x:c r="B426" s="7" t="str">
        <x:v>内蒙古自治区</x:v>
      </x:c>
      <x:c r="C426" s="7" t="str">
        <x:v>乌兰察布市</x:v>
      </x:c>
      <x:c r="D426" s="7" t="str">
        <x:v>化德县</x:v>
      </x:c>
      <x:c r="E426" s="13" t="str">
        <x:v>150922</x:v>
      </x:c>
      <x:c r="F426" s="7" t="str">
        <x:v>行政区县选区</x:v>
      </x:c>
      <x:c r="G426" s="7" t="str">
        <x:v>其他</x:v>
      </x:c>
      <x:c r="H426" s="10" t="n">
        <x:v>0.2</x:v>
      </x:c>
      <x:c r="I426" s="16" t="str">
        <x:f>IF(ISNUMBER(U426),ROUND(H426*U426,4),"")</x:f>
      </x:c>
      <x:c r="J426" s="16" t="str">
        <x:f>IF(ISNUMBER(I426),I426,"")</x:f>
      </x:c>
      <x:c r="K426" s="17" t="str">
        <x:f>IF(AND(ISNUMBER(Q426),ISNUMBER(R426),Q426&gt;R426),"GDP超出基准，待核查",IF(ISNUMBER(I426),"按GDP规则计算","待核验，暂不生成区县报价"))</x:f>
        <x:v>待核验，暂不生成区县报价</x:v>
      </x:c>
      <x:c r="L426" s="7" t="str">
        <x:v>尚未取得同年份、同口径的区县GDP和同城最高值依据；不自动套用城市或主城区系数</x:v>
      </x:c>
      <x:c r="M426" s="15" t="str"/>
      <x:c r="N426" s="15"/>
      <x:c r="O426" s="15" t="str"/>
      <x:c r="P426" s="15" t="str"/>
      <x:c r="Q426" s="14"/>
      <x:c r="R426" s="14"/>
      <x:c r="S426" s="18" t="str">
        <x:f>IF(AND(ISNUMBER(Q426),ISNUMBER(R426),Q426&gt;0,R426&gt;0,Q426&lt;=R426,ISNUMBER(N426),N426=V426,P426&lt;&gt;"",P426=AB426,M426&lt;&gt;"",W426&lt;&gt;"",Z426&lt;&gt;"",AA426&lt;&gt;"",H426&gt;0,H426&lt;=1,X426="是",Y426="是"),Q426/R426,"")</x:f>
      </x:c>
      <x:c r="T426" s="17" t="str">
        <x:f>IF(ISNUMBER(S426),IF(S426&gt;=$AE$3,"经济一档",IF(S426&gt;=$AE$4,"经济二档","经济三档")),"待数据")</x:f>
        <x:v>待数据</x:v>
      </x:c>
      <x:c r="U426" s="16" t="str">
        <x:f>IF(ISNUMBER(S426),IF(S426&gt;=$AE$3,$AE$5,IF(S426&gt;=$AE$4,$AE$6,$AE$7)),"")</x:f>
      </x:c>
      <x:c r="V426" s="15"/>
      <x:c r="W426" s="15" t="str"/>
      <x:c r="X426" s="15" t="str">
        <x:v>否</x:v>
      </x:c>
      <x:c r="Y426" s="15" t="str">
        <x:v>否</x:v>
      </x:c>
      <x:c r="Z426" s="15" t="str"/>
      <x:c r="AA426" s="15" t="str"/>
      <x:c r="AB426" s="15" t="str"/>
      <x:c r="AC426" s="16" t="str">
        <x:f>IF(ISNUMBER(J426),ROUND(J426*$AE$2,2),"")</x:f>
      </x:c>
    </x:row>
    <x:row r="427" ht="25" customHeight="1">
      <x:c r="A427" s="7" t="str">
        <x:v>15/1509/150923</x:v>
      </x:c>
      <x:c r="B427" s="7" t="str">
        <x:v>内蒙古自治区</x:v>
      </x:c>
      <x:c r="C427" s="7" t="str">
        <x:v>乌兰察布市</x:v>
      </x:c>
      <x:c r="D427" s="7" t="str">
        <x:v>商都县</x:v>
      </x:c>
      <x:c r="E427" s="13" t="str">
        <x:v>150923</x:v>
      </x:c>
      <x:c r="F427" s="7" t="str">
        <x:v>行政区县选区</x:v>
      </x:c>
      <x:c r="G427" s="7" t="str">
        <x:v>其他</x:v>
      </x:c>
      <x:c r="H427" s="10" t="n">
        <x:v>0.2</x:v>
      </x:c>
      <x:c r="I427" s="16" t="str">
        <x:f>IF(ISNUMBER(U427),ROUND(H427*U427,4),"")</x:f>
      </x:c>
      <x:c r="J427" s="16" t="str">
        <x:f>IF(ISNUMBER(I427),I427,"")</x:f>
      </x:c>
      <x:c r="K427" s="17" t="str">
        <x:f>IF(AND(ISNUMBER(Q427),ISNUMBER(R427),Q427&gt;R427),"GDP超出基准，待核查",IF(ISNUMBER(I427),"按GDP规则计算","待核验，暂不生成区县报价"))</x:f>
        <x:v>待核验，暂不生成区县报价</x:v>
      </x:c>
      <x:c r="L427" s="7" t="str">
        <x:v>尚未取得同年份、同口径的区县GDP和同城最高值依据；不自动套用城市或主城区系数</x:v>
      </x:c>
      <x:c r="M427" s="15" t="str"/>
      <x:c r="N427" s="15"/>
      <x:c r="O427" s="15" t="str"/>
      <x:c r="P427" s="15" t="str"/>
      <x:c r="Q427" s="14"/>
      <x:c r="R427" s="14"/>
      <x:c r="S427" s="18" t="str">
        <x:f>IF(AND(ISNUMBER(Q427),ISNUMBER(R427),Q427&gt;0,R427&gt;0,Q427&lt;=R427,ISNUMBER(N427),N427=V427,P427&lt;&gt;"",P427=AB427,M427&lt;&gt;"",W427&lt;&gt;"",Z427&lt;&gt;"",AA427&lt;&gt;"",H427&gt;0,H427&lt;=1,X427="是",Y427="是"),Q427/R427,"")</x:f>
      </x:c>
      <x:c r="T427" s="17" t="str">
        <x:f>IF(ISNUMBER(S427),IF(S427&gt;=$AE$3,"经济一档",IF(S427&gt;=$AE$4,"经济二档","经济三档")),"待数据")</x:f>
        <x:v>待数据</x:v>
      </x:c>
      <x:c r="U427" s="16" t="str">
        <x:f>IF(ISNUMBER(S427),IF(S427&gt;=$AE$3,$AE$5,IF(S427&gt;=$AE$4,$AE$6,$AE$7)),"")</x:f>
      </x:c>
      <x:c r="V427" s="15"/>
      <x:c r="W427" s="15" t="str"/>
      <x:c r="X427" s="15" t="str">
        <x:v>否</x:v>
      </x:c>
      <x:c r="Y427" s="15" t="str">
        <x:v>否</x:v>
      </x:c>
      <x:c r="Z427" s="15" t="str"/>
      <x:c r="AA427" s="15" t="str"/>
      <x:c r="AB427" s="15" t="str"/>
      <x:c r="AC427" s="16" t="str">
        <x:f>IF(ISNUMBER(J427),ROUND(J427*$AE$2,2),"")</x:f>
      </x:c>
    </x:row>
    <x:row r="428" ht="25" customHeight="1">
      <x:c r="A428" s="7" t="str">
        <x:v>15/1509/150924</x:v>
      </x:c>
      <x:c r="B428" s="7" t="str">
        <x:v>内蒙古自治区</x:v>
      </x:c>
      <x:c r="C428" s="7" t="str">
        <x:v>乌兰察布市</x:v>
      </x:c>
      <x:c r="D428" s="7" t="str">
        <x:v>兴和县</x:v>
      </x:c>
      <x:c r="E428" s="13" t="str">
        <x:v>150924</x:v>
      </x:c>
      <x:c r="F428" s="7" t="str">
        <x:v>行政区县选区</x:v>
      </x:c>
      <x:c r="G428" s="7" t="str">
        <x:v>其他</x:v>
      </x:c>
      <x:c r="H428" s="10" t="n">
        <x:v>0.2</x:v>
      </x:c>
      <x:c r="I428" s="16" t="str">
        <x:f>IF(ISNUMBER(U428),ROUND(H428*U428,4),"")</x:f>
      </x:c>
      <x:c r="J428" s="16" t="str">
        <x:f>IF(ISNUMBER(I428),I428,"")</x:f>
      </x:c>
      <x:c r="K428" s="17" t="str">
        <x:f>IF(AND(ISNUMBER(Q428),ISNUMBER(R428),Q428&gt;R428),"GDP超出基准，待核查",IF(ISNUMBER(I428),"按GDP规则计算","待核验，暂不生成区县报价"))</x:f>
        <x:v>待核验，暂不生成区县报价</x:v>
      </x:c>
      <x:c r="L428" s="7" t="str">
        <x:v>尚未取得同年份、同口径的区县GDP和同城最高值依据；不自动套用城市或主城区系数</x:v>
      </x:c>
      <x:c r="M428" s="15" t="str"/>
      <x:c r="N428" s="15"/>
      <x:c r="O428" s="15" t="str"/>
      <x:c r="P428" s="15" t="str"/>
      <x:c r="Q428" s="14"/>
      <x:c r="R428" s="14"/>
      <x:c r="S428" s="18" t="str">
        <x:f>IF(AND(ISNUMBER(Q428),ISNUMBER(R428),Q428&gt;0,R428&gt;0,Q428&lt;=R428,ISNUMBER(N428),N428=V428,P428&lt;&gt;"",P428=AB428,M428&lt;&gt;"",W428&lt;&gt;"",Z428&lt;&gt;"",AA428&lt;&gt;"",H428&gt;0,H428&lt;=1,X428="是",Y428="是"),Q428/R428,"")</x:f>
      </x:c>
      <x:c r="T428" s="17" t="str">
        <x:f>IF(ISNUMBER(S428),IF(S428&gt;=$AE$3,"经济一档",IF(S428&gt;=$AE$4,"经济二档","经济三档")),"待数据")</x:f>
        <x:v>待数据</x:v>
      </x:c>
      <x:c r="U428" s="16" t="str">
        <x:f>IF(ISNUMBER(S428),IF(S428&gt;=$AE$3,$AE$5,IF(S428&gt;=$AE$4,$AE$6,$AE$7)),"")</x:f>
      </x:c>
      <x:c r="V428" s="15"/>
      <x:c r="W428" s="15" t="str"/>
      <x:c r="X428" s="15" t="str">
        <x:v>否</x:v>
      </x:c>
      <x:c r="Y428" s="15" t="str">
        <x:v>否</x:v>
      </x:c>
      <x:c r="Z428" s="15" t="str"/>
      <x:c r="AA428" s="15" t="str"/>
      <x:c r="AB428" s="15" t="str"/>
      <x:c r="AC428" s="16" t="str">
        <x:f>IF(ISNUMBER(J428),ROUND(J428*$AE$2,2),"")</x:f>
      </x:c>
    </x:row>
    <x:row r="429" ht="25" customHeight="1">
      <x:c r="A429" s="7" t="str">
        <x:v>15/1509/150925</x:v>
      </x:c>
      <x:c r="B429" s="7" t="str">
        <x:v>内蒙古自治区</x:v>
      </x:c>
      <x:c r="C429" s="7" t="str">
        <x:v>乌兰察布市</x:v>
      </x:c>
      <x:c r="D429" s="7" t="str">
        <x:v>凉城县</x:v>
      </x:c>
      <x:c r="E429" s="13" t="str">
        <x:v>150925</x:v>
      </x:c>
      <x:c r="F429" s="7" t="str">
        <x:v>行政区县选区</x:v>
      </x:c>
      <x:c r="G429" s="7" t="str">
        <x:v>其他</x:v>
      </x:c>
      <x:c r="H429" s="10" t="n">
        <x:v>0.2</x:v>
      </x:c>
      <x:c r="I429" s="16" t="str">
        <x:f>IF(ISNUMBER(U429),ROUND(H429*U429,4),"")</x:f>
      </x:c>
      <x:c r="J429" s="16" t="str">
        <x:f>IF(ISNUMBER(I429),I429,"")</x:f>
      </x:c>
      <x:c r="K429" s="17" t="str">
        <x:f>IF(AND(ISNUMBER(Q429),ISNUMBER(R429),Q429&gt;R429),"GDP超出基准，待核查",IF(ISNUMBER(I429),"按GDP规则计算","待核验，暂不生成区县报价"))</x:f>
        <x:v>待核验，暂不生成区县报价</x:v>
      </x:c>
      <x:c r="L429" s="7" t="str">
        <x:v>尚未取得同年份、同口径的区县GDP和同城最高值依据；不自动套用城市或主城区系数</x:v>
      </x:c>
      <x:c r="M429" s="15" t="str"/>
      <x:c r="N429" s="15"/>
      <x:c r="O429" s="15" t="str"/>
      <x:c r="P429" s="15" t="str"/>
      <x:c r="Q429" s="14"/>
      <x:c r="R429" s="14"/>
      <x:c r="S429" s="18" t="str">
        <x:f>IF(AND(ISNUMBER(Q429),ISNUMBER(R429),Q429&gt;0,R429&gt;0,Q429&lt;=R429,ISNUMBER(N429),N429=V429,P429&lt;&gt;"",P429=AB429,M429&lt;&gt;"",W429&lt;&gt;"",Z429&lt;&gt;"",AA429&lt;&gt;"",H429&gt;0,H429&lt;=1,X429="是",Y429="是"),Q429/R429,"")</x:f>
      </x:c>
      <x:c r="T429" s="17" t="str">
        <x:f>IF(ISNUMBER(S429),IF(S429&gt;=$AE$3,"经济一档",IF(S429&gt;=$AE$4,"经济二档","经济三档")),"待数据")</x:f>
        <x:v>待数据</x:v>
      </x:c>
      <x:c r="U429" s="16" t="str">
        <x:f>IF(ISNUMBER(S429),IF(S429&gt;=$AE$3,$AE$5,IF(S429&gt;=$AE$4,$AE$6,$AE$7)),"")</x:f>
      </x:c>
      <x:c r="V429" s="15"/>
      <x:c r="W429" s="15" t="str"/>
      <x:c r="X429" s="15" t="str">
        <x:v>否</x:v>
      </x:c>
      <x:c r="Y429" s="15" t="str">
        <x:v>否</x:v>
      </x:c>
      <x:c r="Z429" s="15" t="str"/>
      <x:c r="AA429" s="15" t="str"/>
      <x:c r="AB429" s="15" t="str"/>
      <x:c r="AC429" s="16" t="str">
        <x:f>IF(ISNUMBER(J429),ROUND(J429*$AE$2,2),"")</x:f>
      </x:c>
    </x:row>
    <x:row r="430" ht="25" customHeight="1">
      <x:c r="A430" s="7" t="str">
        <x:v>15/1509/150926</x:v>
      </x:c>
      <x:c r="B430" s="7" t="str">
        <x:v>内蒙古自治区</x:v>
      </x:c>
      <x:c r="C430" s="7" t="str">
        <x:v>乌兰察布市</x:v>
      </x:c>
      <x:c r="D430" s="7" t="str">
        <x:v>察哈尔右翼前旗</x:v>
      </x:c>
      <x:c r="E430" s="13" t="str">
        <x:v>150926</x:v>
      </x:c>
      <x:c r="F430" s="7" t="str">
        <x:v>行政区县选区</x:v>
      </x:c>
      <x:c r="G430" s="7" t="str">
        <x:v>其他</x:v>
      </x:c>
      <x:c r="H430" s="10" t="n">
        <x:v>0.2</x:v>
      </x:c>
      <x:c r="I430" s="16" t="str">
        <x:f>IF(ISNUMBER(U430),ROUND(H430*U430,4),"")</x:f>
      </x:c>
      <x:c r="J430" s="16" t="str">
        <x:f>IF(ISNUMBER(I430),I430,"")</x:f>
      </x:c>
      <x:c r="K430" s="17" t="str">
        <x:f>IF(AND(ISNUMBER(Q430),ISNUMBER(R430),Q430&gt;R430),"GDP超出基准，待核查",IF(ISNUMBER(I430),"按GDP规则计算","待核验，暂不生成区县报价"))</x:f>
        <x:v>待核验，暂不生成区县报价</x:v>
      </x:c>
      <x:c r="L430" s="7" t="str">
        <x:v>尚未取得同年份、同口径的区县GDP和同城最高值依据；不自动套用城市或主城区系数</x:v>
      </x:c>
      <x:c r="M430" s="15" t="str"/>
      <x:c r="N430" s="15"/>
      <x:c r="O430" s="15" t="str"/>
      <x:c r="P430" s="15" t="str"/>
      <x:c r="Q430" s="14"/>
      <x:c r="R430" s="14"/>
      <x:c r="S430" s="18" t="str">
        <x:f>IF(AND(ISNUMBER(Q430),ISNUMBER(R430),Q430&gt;0,R430&gt;0,Q430&lt;=R430,ISNUMBER(N430),N430=V430,P430&lt;&gt;"",P430=AB430,M430&lt;&gt;"",W430&lt;&gt;"",Z430&lt;&gt;"",AA430&lt;&gt;"",H430&gt;0,H430&lt;=1,X430="是",Y430="是"),Q430/R430,"")</x:f>
      </x:c>
      <x:c r="T430" s="17" t="str">
        <x:f>IF(ISNUMBER(S430),IF(S430&gt;=$AE$3,"经济一档",IF(S430&gt;=$AE$4,"经济二档","经济三档")),"待数据")</x:f>
        <x:v>待数据</x:v>
      </x:c>
      <x:c r="U430" s="16" t="str">
        <x:f>IF(ISNUMBER(S430),IF(S430&gt;=$AE$3,$AE$5,IF(S430&gt;=$AE$4,$AE$6,$AE$7)),"")</x:f>
      </x:c>
      <x:c r="V430" s="15"/>
      <x:c r="W430" s="15" t="str"/>
      <x:c r="X430" s="15" t="str">
        <x:v>否</x:v>
      </x:c>
      <x:c r="Y430" s="15" t="str">
        <x:v>否</x:v>
      </x:c>
      <x:c r="Z430" s="15" t="str"/>
      <x:c r="AA430" s="15" t="str"/>
      <x:c r="AB430" s="15" t="str"/>
      <x:c r="AC430" s="16" t="str">
        <x:f>IF(ISNUMBER(J430),ROUND(J430*$AE$2,2),"")</x:f>
      </x:c>
    </x:row>
    <x:row r="431" ht="25" customHeight="1">
      <x:c r="A431" s="7" t="str">
        <x:v>15/1509/150927</x:v>
      </x:c>
      <x:c r="B431" s="7" t="str">
        <x:v>内蒙古自治区</x:v>
      </x:c>
      <x:c r="C431" s="7" t="str">
        <x:v>乌兰察布市</x:v>
      </x:c>
      <x:c r="D431" s="7" t="str">
        <x:v>察哈尔右翼中旗</x:v>
      </x:c>
      <x:c r="E431" s="13" t="str">
        <x:v>150927</x:v>
      </x:c>
      <x:c r="F431" s="7" t="str">
        <x:v>行政区县选区</x:v>
      </x:c>
      <x:c r="G431" s="7" t="str">
        <x:v>其他</x:v>
      </x:c>
      <x:c r="H431" s="10" t="n">
        <x:v>0.2</x:v>
      </x:c>
      <x:c r="I431" s="16" t="str">
        <x:f>IF(ISNUMBER(U431),ROUND(H431*U431,4),"")</x:f>
      </x:c>
      <x:c r="J431" s="16" t="str">
        <x:f>IF(ISNUMBER(I431),I431,"")</x:f>
      </x:c>
      <x:c r="K431" s="17" t="str">
        <x:f>IF(AND(ISNUMBER(Q431),ISNUMBER(R431),Q431&gt;R431),"GDP超出基准，待核查",IF(ISNUMBER(I431),"按GDP规则计算","待核验，暂不生成区县报价"))</x:f>
        <x:v>待核验，暂不生成区县报价</x:v>
      </x:c>
      <x:c r="L431" s="7" t="str">
        <x:v>尚未取得同年份、同口径的区县GDP和同城最高值依据；不自动套用城市或主城区系数</x:v>
      </x:c>
      <x:c r="M431" s="15" t="str"/>
      <x:c r="N431" s="15"/>
      <x:c r="O431" s="15" t="str"/>
      <x:c r="P431" s="15" t="str"/>
      <x:c r="Q431" s="14"/>
      <x:c r="R431" s="14"/>
      <x:c r="S431" s="18" t="str">
        <x:f>IF(AND(ISNUMBER(Q431),ISNUMBER(R431),Q431&gt;0,R431&gt;0,Q431&lt;=R431,ISNUMBER(N431),N431=V431,P431&lt;&gt;"",P431=AB431,M431&lt;&gt;"",W431&lt;&gt;"",Z431&lt;&gt;"",AA431&lt;&gt;"",H431&gt;0,H431&lt;=1,X431="是",Y431="是"),Q431/R431,"")</x:f>
      </x:c>
      <x:c r="T431" s="17" t="str">
        <x:f>IF(ISNUMBER(S431),IF(S431&gt;=$AE$3,"经济一档",IF(S431&gt;=$AE$4,"经济二档","经济三档")),"待数据")</x:f>
        <x:v>待数据</x:v>
      </x:c>
      <x:c r="U431" s="16" t="str">
        <x:f>IF(ISNUMBER(S431),IF(S431&gt;=$AE$3,$AE$5,IF(S431&gt;=$AE$4,$AE$6,$AE$7)),"")</x:f>
      </x:c>
      <x:c r="V431" s="15"/>
      <x:c r="W431" s="15" t="str"/>
      <x:c r="X431" s="15" t="str">
        <x:v>否</x:v>
      </x:c>
      <x:c r="Y431" s="15" t="str">
        <x:v>否</x:v>
      </x:c>
      <x:c r="Z431" s="15" t="str"/>
      <x:c r="AA431" s="15" t="str"/>
      <x:c r="AB431" s="15" t="str"/>
      <x:c r="AC431" s="16" t="str">
        <x:f>IF(ISNUMBER(J431),ROUND(J431*$AE$2,2),"")</x:f>
      </x:c>
    </x:row>
    <x:row r="432" ht="25" customHeight="1">
      <x:c r="A432" s="7" t="str">
        <x:v>15/1509/150928</x:v>
      </x:c>
      <x:c r="B432" s="7" t="str">
        <x:v>内蒙古自治区</x:v>
      </x:c>
      <x:c r="C432" s="7" t="str">
        <x:v>乌兰察布市</x:v>
      </x:c>
      <x:c r="D432" s="7" t="str">
        <x:v>察哈尔右翼后旗</x:v>
      </x:c>
      <x:c r="E432" s="13" t="str">
        <x:v>150928</x:v>
      </x:c>
      <x:c r="F432" s="7" t="str">
        <x:v>行政区县选区</x:v>
      </x:c>
      <x:c r="G432" s="7" t="str">
        <x:v>其他</x:v>
      </x:c>
      <x:c r="H432" s="10" t="n">
        <x:v>0.2</x:v>
      </x:c>
      <x:c r="I432" s="16" t="str">
        <x:f>IF(ISNUMBER(U432),ROUND(H432*U432,4),"")</x:f>
      </x:c>
      <x:c r="J432" s="16" t="str">
        <x:f>IF(ISNUMBER(I432),I432,"")</x:f>
      </x:c>
      <x:c r="K432" s="17" t="str">
        <x:f>IF(AND(ISNUMBER(Q432),ISNUMBER(R432),Q432&gt;R432),"GDP超出基准，待核查",IF(ISNUMBER(I432),"按GDP规则计算","待核验，暂不生成区县报价"))</x:f>
        <x:v>待核验，暂不生成区县报价</x:v>
      </x:c>
      <x:c r="L432" s="7" t="str">
        <x:v>尚未取得同年份、同口径的区县GDP和同城最高值依据；不自动套用城市或主城区系数</x:v>
      </x:c>
      <x:c r="M432" s="15" t="str"/>
      <x:c r="N432" s="15"/>
      <x:c r="O432" s="15" t="str"/>
      <x:c r="P432" s="15" t="str"/>
      <x:c r="Q432" s="14"/>
      <x:c r="R432" s="14"/>
      <x:c r="S432" s="18" t="str">
        <x:f>IF(AND(ISNUMBER(Q432),ISNUMBER(R432),Q432&gt;0,R432&gt;0,Q432&lt;=R432,ISNUMBER(N432),N432=V432,P432&lt;&gt;"",P432=AB432,M432&lt;&gt;"",W432&lt;&gt;"",Z432&lt;&gt;"",AA432&lt;&gt;"",H432&gt;0,H432&lt;=1,X432="是",Y432="是"),Q432/R432,"")</x:f>
      </x:c>
      <x:c r="T432" s="17" t="str">
        <x:f>IF(ISNUMBER(S432),IF(S432&gt;=$AE$3,"经济一档",IF(S432&gt;=$AE$4,"经济二档","经济三档")),"待数据")</x:f>
        <x:v>待数据</x:v>
      </x:c>
      <x:c r="U432" s="16" t="str">
        <x:f>IF(ISNUMBER(S432),IF(S432&gt;=$AE$3,$AE$5,IF(S432&gt;=$AE$4,$AE$6,$AE$7)),"")</x:f>
      </x:c>
      <x:c r="V432" s="15"/>
      <x:c r="W432" s="15" t="str"/>
      <x:c r="X432" s="15" t="str">
        <x:v>否</x:v>
      </x:c>
      <x:c r="Y432" s="15" t="str">
        <x:v>否</x:v>
      </x:c>
      <x:c r="Z432" s="15" t="str"/>
      <x:c r="AA432" s="15" t="str"/>
      <x:c r="AB432" s="15" t="str"/>
      <x:c r="AC432" s="16" t="str">
        <x:f>IF(ISNUMBER(J432),ROUND(J432*$AE$2,2),"")</x:f>
      </x:c>
    </x:row>
    <x:row r="433" ht="25" customHeight="1">
      <x:c r="A433" s="7" t="str">
        <x:v>15/1509/150929</x:v>
      </x:c>
      <x:c r="B433" s="7" t="str">
        <x:v>内蒙古自治区</x:v>
      </x:c>
      <x:c r="C433" s="7" t="str">
        <x:v>乌兰察布市</x:v>
      </x:c>
      <x:c r="D433" s="7" t="str">
        <x:v>四子王旗</x:v>
      </x:c>
      <x:c r="E433" s="13" t="str">
        <x:v>150929</x:v>
      </x:c>
      <x:c r="F433" s="7" t="str">
        <x:v>行政区县选区</x:v>
      </x:c>
      <x:c r="G433" s="7" t="str">
        <x:v>其他</x:v>
      </x:c>
      <x:c r="H433" s="10" t="n">
        <x:v>0.2</x:v>
      </x:c>
      <x:c r="I433" s="16" t="str">
        <x:f>IF(ISNUMBER(U433),ROUND(H433*U433,4),"")</x:f>
      </x:c>
      <x:c r="J433" s="16" t="str">
        <x:f>IF(ISNUMBER(I433),I433,"")</x:f>
      </x:c>
      <x:c r="K433" s="17" t="str">
        <x:f>IF(AND(ISNUMBER(Q433),ISNUMBER(R433),Q433&gt;R433),"GDP超出基准，待核查",IF(ISNUMBER(I433),"按GDP规则计算","待核验，暂不生成区县报价"))</x:f>
        <x:v>待核验，暂不生成区县报价</x:v>
      </x:c>
      <x:c r="L433" s="7" t="str">
        <x:v>尚未取得同年份、同口径的区县GDP和同城最高值依据；不自动套用城市或主城区系数</x:v>
      </x:c>
      <x:c r="M433" s="15" t="str"/>
      <x:c r="N433" s="15"/>
      <x:c r="O433" s="15" t="str"/>
      <x:c r="P433" s="15" t="str"/>
      <x:c r="Q433" s="14"/>
      <x:c r="R433" s="14"/>
      <x:c r="S433" s="18" t="str">
        <x:f>IF(AND(ISNUMBER(Q433),ISNUMBER(R433),Q433&gt;0,R433&gt;0,Q433&lt;=R433,ISNUMBER(N433),N433=V433,P433&lt;&gt;"",P433=AB433,M433&lt;&gt;"",W433&lt;&gt;"",Z433&lt;&gt;"",AA433&lt;&gt;"",H433&gt;0,H433&lt;=1,X433="是",Y433="是"),Q433/R433,"")</x:f>
      </x:c>
      <x:c r="T433" s="17" t="str">
        <x:f>IF(ISNUMBER(S433),IF(S433&gt;=$AE$3,"经济一档",IF(S433&gt;=$AE$4,"经济二档","经济三档")),"待数据")</x:f>
        <x:v>待数据</x:v>
      </x:c>
      <x:c r="U433" s="16" t="str">
        <x:f>IF(ISNUMBER(S433),IF(S433&gt;=$AE$3,$AE$5,IF(S433&gt;=$AE$4,$AE$6,$AE$7)),"")</x:f>
      </x:c>
      <x:c r="V433" s="15"/>
      <x:c r="W433" s="15" t="str"/>
      <x:c r="X433" s="15" t="str">
        <x:v>否</x:v>
      </x:c>
      <x:c r="Y433" s="15" t="str">
        <x:v>否</x:v>
      </x:c>
      <x:c r="Z433" s="15" t="str"/>
      <x:c r="AA433" s="15" t="str"/>
      <x:c r="AB433" s="15" t="str"/>
      <x:c r="AC433" s="16" t="str">
        <x:f>IF(ISNUMBER(J433),ROUND(J433*$AE$2,2),"")</x:f>
      </x:c>
    </x:row>
    <x:row r="434" ht="25" customHeight="1">
      <x:c r="A434" s="7" t="str">
        <x:v>15/1509/150981</x:v>
      </x:c>
      <x:c r="B434" s="7" t="str">
        <x:v>内蒙古自治区</x:v>
      </x:c>
      <x:c r="C434" s="7" t="str">
        <x:v>乌兰察布市</x:v>
      </x:c>
      <x:c r="D434" s="7" t="str">
        <x:v>丰镇市</x:v>
      </x:c>
      <x:c r="E434" s="13" t="str">
        <x:v>150981</x:v>
      </x:c>
      <x:c r="F434" s="7" t="str">
        <x:v>行政区县选区</x:v>
      </x:c>
      <x:c r="G434" s="7" t="str">
        <x:v>其他</x:v>
      </x:c>
      <x:c r="H434" s="10" t="n">
        <x:v>0.2</x:v>
      </x:c>
      <x:c r="I434" s="16" t="str">
        <x:f>IF(ISNUMBER(U434),ROUND(H434*U434,4),"")</x:f>
      </x:c>
      <x:c r="J434" s="16" t="str">
        <x:f>IF(ISNUMBER(I434),I434,"")</x:f>
      </x:c>
      <x:c r="K434" s="17" t="str">
        <x:f>IF(AND(ISNUMBER(Q434),ISNUMBER(R434),Q434&gt;R434),"GDP超出基准，待核查",IF(ISNUMBER(I434),"按GDP规则计算","待核验，暂不生成区县报价"))</x:f>
        <x:v>待核验，暂不生成区县报价</x:v>
      </x:c>
      <x:c r="L434" s="7" t="str">
        <x:v>尚未取得同年份、同口径的区县GDP和同城最高值依据；不自动套用城市或主城区系数</x:v>
      </x:c>
      <x:c r="M434" s="15" t="str"/>
      <x:c r="N434" s="15"/>
      <x:c r="O434" s="15" t="str"/>
      <x:c r="P434" s="15" t="str"/>
      <x:c r="Q434" s="14"/>
      <x:c r="R434" s="14"/>
      <x:c r="S434" s="18" t="str">
        <x:f>IF(AND(ISNUMBER(Q434),ISNUMBER(R434),Q434&gt;0,R434&gt;0,Q434&lt;=R434,ISNUMBER(N434),N434=V434,P434&lt;&gt;"",P434=AB434,M434&lt;&gt;"",W434&lt;&gt;"",Z434&lt;&gt;"",AA434&lt;&gt;"",H434&gt;0,H434&lt;=1,X434="是",Y434="是"),Q434/R434,"")</x:f>
      </x:c>
      <x:c r="T434" s="17" t="str">
        <x:f>IF(ISNUMBER(S434),IF(S434&gt;=$AE$3,"经济一档",IF(S434&gt;=$AE$4,"经济二档","经济三档")),"待数据")</x:f>
        <x:v>待数据</x:v>
      </x:c>
      <x:c r="U434" s="16" t="str">
        <x:f>IF(ISNUMBER(S434),IF(S434&gt;=$AE$3,$AE$5,IF(S434&gt;=$AE$4,$AE$6,$AE$7)),"")</x:f>
      </x:c>
      <x:c r="V434" s="15"/>
      <x:c r="W434" s="15" t="str"/>
      <x:c r="X434" s="15" t="str">
        <x:v>否</x:v>
      </x:c>
      <x:c r="Y434" s="15" t="str">
        <x:v>否</x:v>
      </x:c>
      <x:c r="Z434" s="15" t="str"/>
      <x:c r="AA434" s="15" t="str"/>
      <x:c r="AB434" s="15" t="str"/>
      <x:c r="AC434" s="16" t="str">
        <x:f>IF(ISNUMBER(J434),ROUND(J434*$AE$2,2),"")</x:f>
      </x:c>
    </x:row>
    <x:row r="435" ht="25" customHeight="1">
      <x:c r="A435" s="7" t="str">
        <x:v>15/1522/152201</x:v>
      </x:c>
      <x:c r="B435" s="7" t="str">
        <x:v>内蒙古自治区</x:v>
      </x:c>
      <x:c r="C435" s="7" t="str">
        <x:v>兴安盟</x:v>
      </x:c>
      <x:c r="D435" s="7" t="str">
        <x:v>乌兰浩特市</x:v>
      </x:c>
      <x:c r="E435" s="13" t="str">
        <x:v>152201</x:v>
      </x:c>
      <x:c r="F435" s="7" t="str">
        <x:v>行政区县选区</x:v>
      </x:c>
      <x:c r="G435" s="7" t="str">
        <x:v>其他</x:v>
      </x:c>
      <x:c r="H435" s="10" t="n">
        <x:v>0.2</x:v>
      </x:c>
      <x:c r="I435" s="16" t="str">
        <x:f>IF(ISNUMBER(U435),ROUND(H435*U435,4),"")</x:f>
      </x:c>
      <x:c r="J435" s="16" t="str">
        <x:f>IF(ISNUMBER(I435),I435,"")</x:f>
      </x:c>
      <x:c r="K435" s="17" t="str">
        <x:f>IF(AND(ISNUMBER(Q435),ISNUMBER(R435),Q435&gt;R435),"GDP超出基准，待核查",IF(ISNUMBER(I435),"按GDP规则计算","待核验，暂不生成区县报价"))</x:f>
        <x:v>待核验，暂不生成区县报价</x:v>
      </x:c>
      <x:c r="L435" s="7" t="str">
        <x:v>尚未取得同年份、同口径的区县GDP和同城最高值依据；不自动套用城市或主城区系数</x:v>
      </x:c>
      <x:c r="M435" s="15" t="str"/>
      <x:c r="N435" s="15"/>
      <x:c r="O435" s="15" t="str"/>
      <x:c r="P435" s="15" t="str"/>
      <x:c r="Q435" s="14"/>
      <x:c r="R435" s="14"/>
      <x:c r="S435" s="18" t="str">
        <x:f>IF(AND(ISNUMBER(Q435),ISNUMBER(R435),Q435&gt;0,R435&gt;0,Q435&lt;=R435,ISNUMBER(N435),N435=V435,P435&lt;&gt;"",P435=AB435,M435&lt;&gt;"",W435&lt;&gt;"",Z435&lt;&gt;"",AA435&lt;&gt;"",H435&gt;0,H435&lt;=1,X435="是",Y435="是"),Q435/R435,"")</x:f>
      </x:c>
      <x:c r="T435" s="17" t="str">
        <x:f>IF(ISNUMBER(S435),IF(S435&gt;=$AE$3,"经济一档",IF(S435&gt;=$AE$4,"经济二档","经济三档")),"待数据")</x:f>
        <x:v>待数据</x:v>
      </x:c>
      <x:c r="U435" s="16" t="str">
        <x:f>IF(ISNUMBER(S435),IF(S435&gt;=$AE$3,$AE$5,IF(S435&gt;=$AE$4,$AE$6,$AE$7)),"")</x:f>
      </x:c>
      <x:c r="V435" s="15"/>
      <x:c r="W435" s="15" t="str"/>
      <x:c r="X435" s="15" t="str">
        <x:v>否</x:v>
      </x:c>
      <x:c r="Y435" s="15" t="str">
        <x:v>否</x:v>
      </x:c>
      <x:c r="Z435" s="15" t="str"/>
      <x:c r="AA435" s="15" t="str"/>
      <x:c r="AB435" s="15" t="str"/>
      <x:c r="AC435" s="16" t="str">
        <x:f>IF(ISNUMBER(J435),ROUND(J435*$AE$2,2),"")</x:f>
      </x:c>
    </x:row>
    <x:row r="436" ht="25" customHeight="1">
      <x:c r="A436" s="7" t="str">
        <x:v>15/1522/152202</x:v>
      </x:c>
      <x:c r="B436" s="7" t="str">
        <x:v>内蒙古自治区</x:v>
      </x:c>
      <x:c r="C436" s="7" t="str">
        <x:v>兴安盟</x:v>
      </x:c>
      <x:c r="D436" s="7" t="str">
        <x:v>阿尔山市</x:v>
      </x:c>
      <x:c r="E436" s="13" t="str">
        <x:v>152202</x:v>
      </x:c>
      <x:c r="F436" s="7" t="str">
        <x:v>行政区县选区</x:v>
      </x:c>
      <x:c r="G436" s="7" t="str">
        <x:v>其他</x:v>
      </x:c>
      <x:c r="H436" s="10" t="n">
        <x:v>0.2</x:v>
      </x:c>
      <x:c r="I436" s="16" t="str">
        <x:f>IF(ISNUMBER(U436),ROUND(H436*U436,4),"")</x:f>
      </x:c>
      <x:c r="J436" s="16" t="str">
        <x:f>IF(ISNUMBER(I436),I436,"")</x:f>
      </x:c>
      <x:c r="K436" s="17" t="str">
        <x:f>IF(AND(ISNUMBER(Q436),ISNUMBER(R436),Q436&gt;R436),"GDP超出基准，待核查",IF(ISNUMBER(I436),"按GDP规则计算","待核验，暂不生成区县报价"))</x:f>
        <x:v>待核验，暂不生成区县报价</x:v>
      </x:c>
      <x:c r="L436" s="7" t="str">
        <x:v>尚未取得同年份、同口径的区县GDP和同城最高值依据；不自动套用城市或主城区系数</x:v>
      </x:c>
      <x:c r="M436" s="15" t="str"/>
      <x:c r="N436" s="15"/>
      <x:c r="O436" s="15" t="str"/>
      <x:c r="P436" s="15" t="str"/>
      <x:c r="Q436" s="14"/>
      <x:c r="R436" s="14"/>
      <x:c r="S436" s="18" t="str">
        <x:f>IF(AND(ISNUMBER(Q436),ISNUMBER(R436),Q436&gt;0,R436&gt;0,Q436&lt;=R436,ISNUMBER(N436),N436=V436,P436&lt;&gt;"",P436=AB436,M436&lt;&gt;"",W436&lt;&gt;"",Z436&lt;&gt;"",AA436&lt;&gt;"",H436&gt;0,H436&lt;=1,X436="是",Y436="是"),Q436/R436,"")</x:f>
      </x:c>
      <x:c r="T436" s="17" t="str">
        <x:f>IF(ISNUMBER(S436),IF(S436&gt;=$AE$3,"经济一档",IF(S436&gt;=$AE$4,"经济二档","经济三档")),"待数据")</x:f>
        <x:v>待数据</x:v>
      </x:c>
      <x:c r="U436" s="16" t="str">
        <x:f>IF(ISNUMBER(S436),IF(S436&gt;=$AE$3,$AE$5,IF(S436&gt;=$AE$4,$AE$6,$AE$7)),"")</x:f>
      </x:c>
      <x:c r="V436" s="15"/>
      <x:c r="W436" s="15" t="str"/>
      <x:c r="X436" s="15" t="str">
        <x:v>否</x:v>
      </x:c>
      <x:c r="Y436" s="15" t="str">
        <x:v>否</x:v>
      </x:c>
      <x:c r="Z436" s="15" t="str"/>
      <x:c r="AA436" s="15" t="str"/>
      <x:c r="AB436" s="15" t="str"/>
      <x:c r="AC436" s="16" t="str">
        <x:f>IF(ISNUMBER(J436),ROUND(J436*$AE$2,2),"")</x:f>
      </x:c>
    </x:row>
    <x:row r="437" ht="25" customHeight="1">
      <x:c r="A437" s="7" t="str">
        <x:v>15/1522/152221</x:v>
      </x:c>
      <x:c r="B437" s="7" t="str">
        <x:v>内蒙古自治区</x:v>
      </x:c>
      <x:c r="C437" s="7" t="str">
        <x:v>兴安盟</x:v>
      </x:c>
      <x:c r="D437" s="7" t="str">
        <x:v>科尔沁右翼前旗</x:v>
      </x:c>
      <x:c r="E437" s="13" t="str">
        <x:v>152221</x:v>
      </x:c>
      <x:c r="F437" s="7" t="str">
        <x:v>行政区县选区</x:v>
      </x:c>
      <x:c r="G437" s="7" t="str">
        <x:v>其他</x:v>
      </x:c>
      <x:c r="H437" s="10" t="n">
        <x:v>0.2</x:v>
      </x:c>
      <x:c r="I437" s="16" t="str">
        <x:f>IF(ISNUMBER(U437),ROUND(H437*U437,4),"")</x:f>
      </x:c>
      <x:c r="J437" s="16" t="str">
        <x:f>IF(ISNUMBER(I437),I437,"")</x:f>
      </x:c>
      <x:c r="K437" s="17" t="str">
        <x:f>IF(AND(ISNUMBER(Q437),ISNUMBER(R437),Q437&gt;R437),"GDP超出基准，待核查",IF(ISNUMBER(I437),"按GDP规则计算","待核验，暂不生成区县报价"))</x:f>
        <x:v>待核验，暂不生成区县报价</x:v>
      </x:c>
      <x:c r="L437" s="7" t="str">
        <x:v>尚未取得同年份、同口径的区县GDP和同城最高值依据；不自动套用城市或主城区系数</x:v>
      </x:c>
      <x:c r="M437" s="15" t="str"/>
      <x:c r="N437" s="15"/>
      <x:c r="O437" s="15" t="str"/>
      <x:c r="P437" s="15" t="str"/>
      <x:c r="Q437" s="14"/>
      <x:c r="R437" s="14"/>
      <x:c r="S437" s="18" t="str">
        <x:f>IF(AND(ISNUMBER(Q437),ISNUMBER(R437),Q437&gt;0,R437&gt;0,Q437&lt;=R437,ISNUMBER(N437),N437=V437,P437&lt;&gt;"",P437=AB437,M437&lt;&gt;"",W437&lt;&gt;"",Z437&lt;&gt;"",AA437&lt;&gt;"",H437&gt;0,H437&lt;=1,X437="是",Y437="是"),Q437/R437,"")</x:f>
      </x:c>
      <x:c r="T437" s="17" t="str">
        <x:f>IF(ISNUMBER(S437),IF(S437&gt;=$AE$3,"经济一档",IF(S437&gt;=$AE$4,"经济二档","经济三档")),"待数据")</x:f>
        <x:v>待数据</x:v>
      </x:c>
      <x:c r="U437" s="16" t="str">
        <x:f>IF(ISNUMBER(S437),IF(S437&gt;=$AE$3,$AE$5,IF(S437&gt;=$AE$4,$AE$6,$AE$7)),"")</x:f>
      </x:c>
      <x:c r="V437" s="15"/>
      <x:c r="W437" s="15" t="str"/>
      <x:c r="X437" s="15" t="str">
        <x:v>否</x:v>
      </x:c>
      <x:c r="Y437" s="15" t="str">
        <x:v>否</x:v>
      </x:c>
      <x:c r="Z437" s="15" t="str"/>
      <x:c r="AA437" s="15" t="str"/>
      <x:c r="AB437" s="15" t="str"/>
      <x:c r="AC437" s="16" t="str">
        <x:f>IF(ISNUMBER(J437),ROUND(J437*$AE$2,2),"")</x:f>
      </x:c>
    </x:row>
    <x:row r="438" ht="25" customHeight="1">
      <x:c r="A438" s="7" t="str">
        <x:v>15/1522/152222</x:v>
      </x:c>
      <x:c r="B438" s="7" t="str">
        <x:v>内蒙古自治区</x:v>
      </x:c>
      <x:c r="C438" s="7" t="str">
        <x:v>兴安盟</x:v>
      </x:c>
      <x:c r="D438" s="7" t="str">
        <x:v>科尔沁右翼中旗</x:v>
      </x:c>
      <x:c r="E438" s="13" t="str">
        <x:v>152222</x:v>
      </x:c>
      <x:c r="F438" s="7" t="str">
        <x:v>行政区县选区</x:v>
      </x:c>
      <x:c r="G438" s="7" t="str">
        <x:v>其他</x:v>
      </x:c>
      <x:c r="H438" s="10" t="n">
        <x:v>0.2</x:v>
      </x:c>
      <x:c r="I438" s="16" t="str">
        <x:f>IF(ISNUMBER(U438),ROUND(H438*U438,4),"")</x:f>
      </x:c>
      <x:c r="J438" s="16" t="str">
        <x:f>IF(ISNUMBER(I438),I438,"")</x:f>
      </x:c>
      <x:c r="K438" s="17" t="str">
        <x:f>IF(AND(ISNUMBER(Q438),ISNUMBER(R438),Q438&gt;R438),"GDP超出基准，待核查",IF(ISNUMBER(I438),"按GDP规则计算","待核验，暂不生成区县报价"))</x:f>
        <x:v>待核验，暂不生成区县报价</x:v>
      </x:c>
      <x:c r="L438" s="7" t="str">
        <x:v>尚未取得同年份、同口径的区县GDP和同城最高值依据；不自动套用城市或主城区系数</x:v>
      </x:c>
      <x:c r="M438" s="15" t="str"/>
      <x:c r="N438" s="15"/>
      <x:c r="O438" s="15" t="str"/>
      <x:c r="P438" s="15" t="str"/>
      <x:c r="Q438" s="14"/>
      <x:c r="R438" s="14"/>
      <x:c r="S438" s="18" t="str">
        <x:f>IF(AND(ISNUMBER(Q438),ISNUMBER(R438),Q438&gt;0,R438&gt;0,Q438&lt;=R438,ISNUMBER(N438),N438=V438,P438&lt;&gt;"",P438=AB438,M438&lt;&gt;"",W438&lt;&gt;"",Z438&lt;&gt;"",AA438&lt;&gt;"",H438&gt;0,H438&lt;=1,X438="是",Y438="是"),Q438/R438,"")</x:f>
      </x:c>
      <x:c r="T438" s="17" t="str">
        <x:f>IF(ISNUMBER(S438),IF(S438&gt;=$AE$3,"经济一档",IF(S438&gt;=$AE$4,"经济二档","经济三档")),"待数据")</x:f>
        <x:v>待数据</x:v>
      </x:c>
      <x:c r="U438" s="16" t="str">
        <x:f>IF(ISNUMBER(S438),IF(S438&gt;=$AE$3,$AE$5,IF(S438&gt;=$AE$4,$AE$6,$AE$7)),"")</x:f>
      </x:c>
      <x:c r="V438" s="15"/>
      <x:c r="W438" s="15" t="str"/>
      <x:c r="X438" s="15" t="str">
        <x:v>否</x:v>
      </x:c>
      <x:c r="Y438" s="15" t="str">
        <x:v>否</x:v>
      </x:c>
      <x:c r="Z438" s="15" t="str"/>
      <x:c r="AA438" s="15" t="str"/>
      <x:c r="AB438" s="15" t="str"/>
      <x:c r="AC438" s="16" t="str">
        <x:f>IF(ISNUMBER(J438),ROUND(J438*$AE$2,2),"")</x:f>
      </x:c>
    </x:row>
    <x:row r="439" ht="25" customHeight="1">
      <x:c r="A439" s="7" t="str">
        <x:v>15/1522/152223</x:v>
      </x:c>
      <x:c r="B439" s="7" t="str">
        <x:v>内蒙古自治区</x:v>
      </x:c>
      <x:c r="C439" s="7" t="str">
        <x:v>兴安盟</x:v>
      </x:c>
      <x:c r="D439" s="7" t="str">
        <x:v>扎赉特旗</x:v>
      </x:c>
      <x:c r="E439" s="13" t="str">
        <x:v>152223</x:v>
      </x:c>
      <x:c r="F439" s="7" t="str">
        <x:v>行政区县选区</x:v>
      </x:c>
      <x:c r="G439" s="7" t="str">
        <x:v>其他</x:v>
      </x:c>
      <x:c r="H439" s="10" t="n">
        <x:v>0.2</x:v>
      </x:c>
      <x:c r="I439" s="16" t="str">
        <x:f>IF(ISNUMBER(U439),ROUND(H439*U439,4),"")</x:f>
      </x:c>
      <x:c r="J439" s="16" t="str">
        <x:f>IF(ISNUMBER(I439),I439,"")</x:f>
      </x:c>
      <x:c r="K439" s="17" t="str">
        <x:f>IF(AND(ISNUMBER(Q439),ISNUMBER(R439),Q439&gt;R439),"GDP超出基准，待核查",IF(ISNUMBER(I439),"按GDP规则计算","待核验，暂不生成区县报价"))</x:f>
        <x:v>待核验，暂不生成区县报价</x:v>
      </x:c>
      <x:c r="L439" s="7" t="str">
        <x:v>尚未取得同年份、同口径的区县GDP和同城最高值依据；不自动套用城市或主城区系数</x:v>
      </x:c>
      <x:c r="M439" s="15" t="str"/>
      <x:c r="N439" s="15"/>
      <x:c r="O439" s="15" t="str"/>
      <x:c r="P439" s="15" t="str"/>
      <x:c r="Q439" s="14"/>
      <x:c r="R439" s="14"/>
      <x:c r="S439" s="18" t="str">
        <x:f>IF(AND(ISNUMBER(Q439),ISNUMBER(R439),Q439&gt;0,R439&gt;0,Q439&lt;=R439,ISNUMBER(N439),N439=V439,P439&lt;&gt;"",P439=AB439,M439&lt;&gt;"",W439&lt;&gt;"",Z439&lt;&gt;"",AA439&lt;&gt;"",H439&gt;0,H439&lt;=1,X439="是",Y439="是"),Q439/R439,"")</x:f>
      </x:c>
      <x:c r="T439" s="17" t="str">
        <x:f>IF(ISNUMBER(S439),IF(S439&gt;=$AE$3,"经济一档",IF(S439&gt;=$AE$4,"经济二档","经济三档")),"待数据")</x:f>
        <x:v>待数据</x:v>
      </x:c>
      <x:c r="U439" s="16" t="str">
        <x:f>IF(ISNUMBER(S439),IF(S439&gt;=$AE$3,$AE$5,IF(S439&gt;=$AE$4,$AE$6,$AE$7)),"")</x:f>
      </x:c>
      <x:c r="V439" s="15"/>
      <x:c r="W439" s="15" t="str"/>
      <x:c r="X439" s="15" t="str">
        <x:v>否</x:v>
      </x:c>
      <x:c r="Y439" s="15" t="str">
        <x:v>否</x:v>
      </x:c>
      <x:c r="Z439" s="15" t="str"/>
      <x:c r="AA439" s="15" t="str"/>
      <x:c r="AB439" s="15" t="str"/>
      <x:c r="AC439" s="16" t="str">
        <x:f>IF(ISNUMBER(J439),ROUND(J439*$AE$2,2),"")</x:f>
      </x:c>
    </x:row>
    <x:row r="440" ht="25" customHeight="1">
      <x:c r="A440" s="7" t="str">
        <x:v>15/1522/152224</x:v>
      </x:c>
      <x:c r="B440" s="7" t="str">
        <x:v>内蒙古自治区</x:v>
      </x:c>
      <x:c r="C440" s="7" t="str">
        <x:v>兴安盟</x:v>
      </x:c>
      <x:c r="D440" s="7" t="str">
        <x:v>突泉县</x:v>
      </x:c>
      <x:c r="E440" s="13" t="str">
        <x:v>152224</x:v>
      </x:c>
      <x:c r="F440" s="7" t="str">
        <x:v>行政区县选区</x:v>
      </x:c>
      <x:c r="G440" s="7" t="str">
        <x:v>其他</x:v>
      </x:c>
      <x:c r="H440" s="10" t="n">
        <x:v>0.2</x:v>
      </x:c>
      <x:c r="I440" s="16" t="str">
        <x:f>IF(ISNUMBER(U440),ROUND(H440*U440,4),"")</x:f>
      </x:c>
      <x:c r="J440" s="16" t="str">
        <x:f>IF(ISNUMBER(I440),I440,"")</x:f>
      </x:c>
      <x:c r="K440" s="17" t="str">
        <x:f>IF(AND(ISNUMBER(Q440),ISNUMBER(R440),Q440&gt;R440),"GDP超出基准，待核查",IF(ISNUMBER(I440),"按GDP规则计算","待核验，暂不生成区县报价"))</x:f>
        <x:v>待核验，暂不生成区县报价</x:v>
      </x:c>
      <x:c r="L440" s="7" t="str">
        <x:v>尚未取得同年份、同口径的区县GDP和同城最高值依据；不自动套用城市或主城区系数</x:v>
      </x:c>
      <x:c r="M440" s="15" t="str"/>
      <x:c r="N440" s="15"/>
      <x:c r="O440" s="15" t="str"/>
      <x:c r="P440" s="15" t="str"/>
      <x:c r="Q440" s="14"/>
      <x:c r="R440" s="14"/>
      <x:c r="S440" s="18" t="str">
        <x:f>IF(AND(ISNUMBER(Q440),ISNUMBER(R440),Q440&gt;0,R440&gt;0,Q440&lt;=R440,ISNUMBER(N440),N440=V440,P440&lt;&gt;"",P440=AB440,M440&lt;&gt;"",W440&lt;&gt;"",Z440&lt;&gt;"",AA440&lt;&gt;"",H440&gt;0,H440&lt;=1,X440="是",Y440="是"),Q440/R440,"")</x:f>
      </x:c>
      <x:c r="T440" s="17" t="str">
        <x:f>IF(ISNUMBER(S440),IF(S440&gt;=$AE$3,"经济一档",IF(S440&gt;=$AE$4,"经济二档","经济三档")),"待数据")</x:f>
        <x:v>待数据</x:v>
      </x:c>
      <x:c r="U440" s="16" t="str">
        <x:f>IF(ISNUMBER(S440),IF(S440&gt;=$AE$3,$AE$5,IF(S440&gt;=$AE$4,$AE$6,$AE$7)),"")</x:f>
      </x:c>
      <x:c r="V440" s="15"/>
      <x:c r="W440" s="15" t="str"/>
      <x:c r="X440" s="15" t="str">
        <x:v>否</x:v>
      </x:c>
      <x:c r="Y440" s="15" t="str">
        <x:v>否</x:v>
      </x:c>
      <x:c r="Z440" s="15" t="str"/>
      <x:c r="AA440" s="15" t="str"/>
      <x:c r="AB440" s="15" t="str"/>
      <x:c r="AC440" s="16" t="str">
        <x:f>IF(ISNUMBER(J440),ROUND(J440*$AE$2,2),"")</x:f>
      </x:c>
    </x:row>
    <x:row r="441" ht="25" customHeight="1">
      <x:c r="A441" s="7" t="str">
        <x:v>15/1525/152501</x:v>
      </x:c>
      <x:c r="B441" s="7" t="str">
        <x:v>内蒙古自治区</x:v>
      </x:c>
      <x:c r="C441" s="7" t="str">
        <x:v>锡林郭勒盟</x:v>
      </x:c>
      <x:c r="D441" s="7" t="str">
        <x:v>二连浩特市</x:v>
      </x:c>
      <x:c r="E441" s="13" t="str">
        <x:v>152501</x:v>
      </x:c>
      <x:c r="F441" s="7" t="str">
        <x:v>行政区县选区</x:v>
      </x:c>
      <x:c r="G441" s="7" t="str">
        <x:v>其他</x:v>
      </x:c>
      <x:c r="H441" s="10" t="n">
        <x:v>0.2</x:v>
      </x:c>
      <x:c r="I441" s="16" t="str">
        <x:f>IF(ISNUMBER(U441),ROUND(H441*U441,4),"")</x:f>
      </x:c>
      <x:c r="J441" s="16" t="str">
        <x:f>IF(ISNUMBER(I441),I441,"")</x:f>
      </x:c>
      <x:c r="K441" s="17" t="str">
        <x:f>IF(AND(ISNUMBER(Q441),ISNUMBER(R441),Q441&gt;R441),"GDP超出基准，待核查",IF(ISNUMBER(I441),"按GDP规则计算","待核验，暂不生成区县报价"))</x:f>
        <x:v>待核验，暂不生成区县报价</x:v>
      </x:c>
      <x:c r="L441" s="7" t="str">
        <x:v>尚未取得同年份、同口径的区县GDP和同城最高值依据；不自动套用城市或主城区系数</x:v>
      </x:c>
      <x:c r="M441" s="15" t="str"/>
      <x:c r="N441" s="15"/>
      <x:c r="O441" s="15" t="str"/>
      <x:c r="P441" s="15" t="str"/>
      <x:c r="Q441" s="14"/>
      <x:c r="R441" s="14"/>
      <x:c r="S441" s="18" t="str">
        <x:f>IF(AND(ISNUMBER(Q441),ISNUMBER(R441),Q441&gt;0,R441&gt;0,Q441&lt;=R441,ISNUMBER(N441),N441=V441,P441&lt;&gt;"",P441=AB441,M441&lt;&gt;"",W441&lt;&gt;"",Z441&lt;&gt;"",AA441&lt;&gt;"",H441&gt;0,H441&lt;=1,X441="是",Y441="是"),Q441/R441,"")</x:f>
      </x:c>
      <x:c r="T441" s="17" t="str">
        <x:f>IF(ISNUMBER(S441),IF(S441&gt;=$AE$3,"经济一档",IF(S441&gt;=$AE$4,"经济二档","经济三档")),"待数据")</x:f>
        <x:v>待数据</x:v>
      </x:c>
      <x:c r="U441" s="16" t="str">
        <x:f>IF(ISNUMBER(S441),IF(S441&gt;=$AE$3,$AE$5,IF(S441&gt;=$AE$4,$AE$6,$AE$7)),"")</x:f>
      </x:c>
      <x:c r="V441" s="15"/>
      <x:c r="W441" s="15" t="str"/>
      <x:c r="X441" s="15" t="str">
        <x:v>否</x:v>
      </x:c>
      <x:c r="Y441" s="15" t="str">
        <x:v>否</x:v>
      </x:c>
      <x:c r="Z441" s="15" t="str"/>
      <x:c r="AA441" s="15" t="str"/>
      <x:c r="AB441" s="15" t="str"/>
      <x:c r="AC441" s="16" t="str">
        <x:f>IF(ISNUMBER(J441),ROUND(J441*$AE$2,2),"")</x:f>
      </x:c>
    </x:row>
    <x:row r="442" ht="25" customHeight="1">
      <x:c r="A442" s="7" t="str">
        <x:v>15/1525/152502</x:v>
      </x:c>
      <x:c r="B442" s="7" t="str">
        <x:v>内蒙古自治区</x:v>
      </x:c>
      <x:c r="C442" s="7" t="str">
        <x:v>锡林郭勒盟</x:v>
      </x:c>
      <x:c r="D442" s="7" t="str">
        <x:v>锡林浩特市</x:v>
      </x:c>
      <x:c r="E442" s="13" t="str">
        <x:v>152502</x:v>
      </x:c>
      <x:c r="F442" s="7" t="str">
        <x:v>行政区县选区</x:v>
      </x:c>
      <x:c r="G442" s="7" t="str">
        <x:v>其他</x:v>
      </x:c>
      <x:c r="H442" s="10" t="n">
        <x:v>0.2</x:v>
      </x:c>
      <x:c r="I442" s="16" t="str">
        <x:f>IF(ISNUMBER(U442),ROUND(H442*U442,4),"")</x:f>
      </x:c>
      <x:c r="J442" s="16" t="str">
        <x:f>IF(ISNUMBER(I442),I442,"")</x:f>
      </x:c>
      <x:c r="K442" s="17" t="str">
        <x:f>IF(AND(ISNUMBER(Q442),ISNUMBER(R442),Q442&gt;R442),"GDP超出基准，待核查",IF(ISNUMBER(I442),"按GDP规则计算","待核验，暂不生成区县报价"))</x:f>
        <x:v>待核验，暂不生成区县报价</x:v>
      </x:c>
      <x:c r="L442" s="7" t="str">
        <x:v>尚未取得同年份、同口径的区县GDP和同城最高值依据；不自动套用城市或主城区系数</x:v>
      </x:c>
      <x:c r="M442" s="15" t="str"/>
      <x:c r="N442" s="15"/>
      <x:c r="O442" s="15" t="str"/>
      <x:c r="P442" s="15" t="str"/>
      <x:c r="Q442" s="14"/>
      <x:c r="R442" s="14"/>
      <x:c r="S442" s="18" t="str">
        <x:f>IF(AND(ISNUMBER(Q442),ISNUMBER(R442),Q442&gt;0,R442&gt;0,Q442&lt;=R442,ISNUMBER(N442),N442=V442,P442&lt;&gt;"",P442=AB442,M442&lt;&gt;"",W442&lt;&gt;"",Z442&lt;&gt;"",AA442&lt;&gt;"",H442&gt;0,H442&lt;=1,X442="是",Y442="是"),Q442/R442,"")</x:f>
      </x:c>
      <x:c r="T442" s="17" t="str">
        <x:f>IF(ISNUMBER(S442),IF(S442&gt;=$AE$3,"经济一档",IF(S442&gt;=$AE$4,"经济二档","经济三档")),"待数据")</x:f>
        <x:v>待数据</x:v>
      </x:c>
      <x:c r="U442" s="16" t="str">
        <x:f>IF(ISNUMBER(S442),IF(S442&gt;=$AE$3,$AE$5,IF(S442&gt;=$AE$4,$AE$6,$AE$7)),"")</x:f>
      </x:c>
      <x:c r="V442" s="15"/>
      <x:c r="W442" s="15" t="str"/>
      <x:c r="X442" s="15" t="str">
        <x:v>否</x:v>
      </x:c>
      <x:c r="Y442" s="15" t="str">
        <x:v>否</x:v>
      </x:c>
      <x:c r="Z442" s="15" t="str"/>
      <x:c r="AA442" s="15" t="str"/>
      <x:c r="AB442" s="15" t="str"/>
      <x:c r="AC442" s="16" t="str">
        <x:f>IF(ISNUMBER(J442),ROUND(J442*$AE$2,2),"")</x:f>
      </x:c>
    </x:row>
    <x:row r="443" ht="25" customHeight="1">
      <x:c r="A443" s="7" t="str">
        <x:v>15/1525/152522</x:v>
      </x:c>
      <x:c r="B443" s="7" t="str">
        <x:v>内蒙古自治区</x:v>
      </x:c>
      <x:c r="C443" s="7" t="str">
        <x:v>锡林郭勒盟</x:v>
      </x:c>
      <x:c r="D443" s="7" t="str">
        <x:v>阿巴嘎旗</x:v>
      </x:c>
      <x:c r="E443" s="13" t="str">
        <x:v>152522</x:v>
      </x:c>
      <x:c r="F443" s="7" t="str">
        <x:v>行政区县选区</x:v>
      </x:c>
      <x:c r="G443" s="7" t="str">
        <x:v>其他</x:v>
      </x:c>
      <x:c r="H443" s="10" t="n">
        <x:v>0.2</x:v>
      </x:c>
      <x:c r="I443" s="16" t="str">
        <x:f>IF(ISNUMBER(U443),ROUND(H443*U443,4),"")</x:f>
      </x:c>
      <x:c r="J443" s="16" t="str">
        <x:f>IF(ISNUMBER(I443),I443,"")</x:f>
      </x:c>
      <x:c r="K443" s="17" t="str">
        <x:f>IF(AND(ISNUMBER(Q443),ISNUMBER(R443),Q443&gt;R443),"GDP超出基准，待核查",IF(ISNUMBER(I443),"按GDP规则计算","待核验，暂不生成区县报价"))</x:f>
        <x:v>待核验，暂不生成区县报价</x:v>
      </x:c>
      <x:c r="L443" s="7" t="str">
        <x:v>尚未取得同年份、同口径的区县GDP和同城最高值依据；不自动套用城市或主城区系数</x:v>
      </x:c>
      <x:c r="M443" s="15" t="str"/>
      <x:c r="N443" s="15"/>
      <x:c r="O443" s="15" t="str"/>
      <x:c r="P443" s="15" t="str"/>
      <x:c r="Q443" s="14"/>
      <x:c r="R443" s="14"/>
      <x:c r="S443" s="18" t="str">
        <x:f>IF(AND(ISNUMBER(Q443),ISNUMBER(R443),Q443&gt;0,R443&gt;0,Q443&lt;=R443,ISNUMBER(N443),N443=V443,P443&lt;&gt;"",P443=AB443,M443&lt;&gt;"",W443&lt;&gt;"",Z443&lt;&gt;"",AA443&lt;&gt;"",H443&gt;0,H443&lt;=1,X443="是",Y443="是"),Q443/R443,"")</x:f>
      </x:c>
      <x:c r="T443" s="17" t="str">
        <x:f>IF(ISNUMBER(S443),IF(S443&gt;=$AE$3,"经济一档",IF(S443&gt;=$AE$4,"经济二档","经济三档")),"待数据")</x:f>
        <x:v>待数据</x:v>
      </x:c>
      <x:c r="U443" s="16" t="str">
        <x:f>IF(ISNUMBER(S443),IF(S443&gt;=$AE$3,$AE$5,IF(S443&gt;=$AE$4,$AE$6,$AE$7)),"")</x:f>
      </x:c>
      <x:c r="V443" s="15"/>
      <x:c r="W443" s="15" t="str"/>
      <x:c r="X443" s="15" t="str">
        <x:v>否</x:v>
      </x:c>
      <x:c r="Y443" s="15" t="str">
        <x:v>否</x:v>
      </x:c>
      <x:c r="Z443" s="15" t="str"/>
      <x:c r="AA443" s="15" t="str"/>
      <x:c r="AB443" s="15" t="str"/>
      <x:c r="AC443" s="16" t="str">
        <x:f>IF(ISNUMBER(J443),ROUND(J443*$AE$2,2),"")</x:f>
      </x:c>
    </x:row>
    <x:row r="444" ht="25" customHeight="1">
      <x:c r="A444" s="7" t="str">
        <x:v>15/1525/152523</x:v>
      </x:c>
      <x:c r="B444" s="7" t="str">
        <x:v>内蒙古自治区</x:v>
      </x:c>
      <x:c r="C444" s="7" t="str">
        <x:v>锡林郭勒盟</x:v>
      </x:c>
      <x:c r="D444" s="7" t="str">
        <x:v>苏尼特左旗</x:v>
      </x:c>
      <x:c r="E444" s="13" t="str">
        <x:v>152523</x:v>
      </x:c>
      <x:c r="F444" s="7" t="str">
        <x:v>行政区县选区</x:v>
      </x:c>
      <x:c r="G444" s="7" t="str">
        <x:v>其他</x:v>
      </x:c>
      <x:c r="H444" s="10" t="n">
        <x:v>0.2</x:v>
      </x:c>
      <x:c r="I444" s="16" t="str">
        <x:f>IF(ISNUMBER(U444),ROUND(H444*U444,4),"")</x:f>
      </x:c>
      <x:c r="J444" s="16" t="str">
        <x:f>IF(ISNUMBER(I444),I444,"")</x:f>
      </x:c>
      <x:c r="K444" s="17" t="str">
        <x:f>IF(AND(ISNUMBER(Q444),ISNUMBER(R444),Q444&gt;R444),"GDP超出基准，待核查",IF(ISNUMBER(I444),"按GDP规则计算","待核验，暂不生成区县报价"))</x:f>
        <x:v>待核验，暂不生成区县报价</x:v>
      </x:c>
      <x:c r="L444" s="7" t="str">
        <x:v>尚未取得同年份、同口径的区县GDP和同城最高值依据；不自动套用城市或主城区系数</x:v>
      </x:c>
      <x:c r="M444" s="15" t="str"/>
      <x:c r="N444" s="15"/>
      <x:c r="O444" s="15" t="str"/>
      <x:c r="P444" s="15" t="str"/>
      <x:c r="Q444" s="14"/>
      <x:c r="R444" s="14"/>
      <x:c r="S444" s="18" t="str">
        <x:f>IF(AND(ISNUMBER(Q444),ISNUMBER(R444),Q444&gt;0,R444&gt;0,Q444&lt;=R444,ISNUMBER(N444),N444=V444,P444&lt;&gt;"",P444=AB444,M444&lt;&gt;"",W444&lt;&gt;"",Z444&lt;&gt;"",AA444&lt;&gt;"",H444&gt;0,H444&lt;=1,X444="是",Y444="是"),Q444/R444,"")</x:f>
      </x:c>
      <x:c r="T444" s="17" t="str">
        <x:f>IF(ISNUMBER(S444),IF(S444&gt;=$AE$3,"经济一档",IF(S444&gt;=$AE$4,"经济二档","经济三档")),"待数据")</x:f>
        <x:v>待数据</x:v>
      </x:c>
      <x:c r="U444" s="16" t="str">
        <x:f>IF(ISNUMBER(S444),IF(S444&gt;=$AE$3,$AE$5,IF(S444&gt;=$AE$4,$AE$6,$AE$7)),"")</x:f>
      </x:c>
      <x:c r="V444" s="15"/>
      <x:c r="W444" s="15" t="str"/>
      <x:c r="X444" s="15" t="str">
        <x:v>否</x:v>
      </x:c>
      <x:c r="Y444" s="15" t="str">
        <x:v>否</x:v>
      </x:c>
      <x:c r="Z444" s="15" t="str"/>
      <x:c r="AA444" s="15" t="str"/>
      <x:c r="AB444" s="15" t="str"/>
      <x:c r="AC444" s="16" t="str">
        <x:f>IF(ISNUMBER(J444),ROUND(J444*$AE$2,2),"")</x:f>
      </x:c>
    </x:row>
    <x:row r="445" ht="25" customHeight="1">
      <x:c r="A445" s="7" t="str">
        <x:v>15/1525/152524</x:v>
      </x:c>
      <x:c r="B445" s="7" t="str">
        <x:v>内蒙古自治区</x:v>
      </x:c>
      <x:c r="C445" s="7" t="str">
        <x:v>锡林郭勒盟</x:v>
      </x:c>
      <x:c r="D445" s="7" t="str">
        <x:v>苏尼特右旗</x:v>
      </x:c>
      <x:c r="E445" s="13" t="str">
        <x:v>152524</x:v>
      </x:c>
      <x:c r="F445" s="7" t="str">
        <x:v>行政区县选区</x:v>
      </x:c>
      <x:c r="G445" s="7" t="str">
        <x:v>其他</x:v>
      </x:c>
      <x:c r="H445" s="10" t="n">
        <x:v>0.2</x:v>
      </x:c>
      <x:c r="I445" s="16" t="str">
        <x:f>IF(ISNUMBER(U445),ROUND(H445*U445,4),"")</x:f>
      </x:c>
      <x:c r="J445" s="16" t="str">
        <x:f>IF(ISNUMBER(I445),I445,"")</x:f>
      </x:c>
      <x:c r="K445" s="17" t="str">
        <x:f>IF(AND(ISNUMBER(Q445),ISNUMBER(R445),Q445&gt;R445),"GDP超出基准，待核查",IF(ISNUMBER(I445),"按GDP规则计算","待核验，暂不生成区县报价"))</x:f>
        <x:v>待核验，暂不生成区县报价</x:v>
      </x:c>
      <x:c r="L445" s="7" t="str">
        <x:v>尚未取得同年份、同口径的区县GDP和同城最高值依据；不自动套用城市或主城区系数</x:v>
      </x:c>
      <x:c r="M445" s="15" t="str"/>
      <x:c r="N445" s="15"/>
      <x:c r="O445" s="15" t="str"/>
      <x:c r="P445" s="15" t="str"/>
      <x:c r="Q445" s="14"/>
      <x:c r="R445" s="14"/>
      <x:c r="S445" s="18" t="str">
        <x:f>IF(AND(ISNUMBER(Q445),ISNUMBER(R445),Q445&gt;0,R445&gt;0,Q445&lt;=R445,ISNUMBER(N445),N445=V445,P445&lt;&gt;"",P445=AB445,M445&lt;&gt;"",W445&lt;&gt;"",Z445&lt;&gt;"",AA445&lt;&gt;"",H445&gt;0,H445&lt;=1,X445="是",Y445="是"),Q445/R445,"")</x:f>
      </x:c>
      <x:c r="T445" s="17" t="str">
        <x:f>IF(ISNUMBER(S445),IF(S445&gt;=$AE$3,"经济一档",IF(S445&gt;=$AE$4,"经济二档","经济三档")),"待数据")</x:f>
        <x:v>待数据</x:v>
      </x:c>
      <x:c r="U445" s="16" t="str">
        <x:f>IF(ISNUMBER(S445),IF(S445&gt;=$AE$3,$AE$5,IF(S445&gt;=$AE$4,$AE$6,$AE$7)),"")</x:f>
      </x:c>
      <x:c r="V445" s="15"/>
      <x:c r="W445" s="15" t="str"/>
      <x:c r="X445" s="15" t="str">
        <x:v>否</x:v>
      </x:c>
      <x:c r="Y445" s="15" t="str">
        <x:v>否</x:v>
      </x:c>
      <x:c r="Z445" s="15" t="str"/>
      <x:c r="AA445" s="15" t="str"/>
      <x:c r="AB445" s="15" t="str"/>
      <x:c r="AC445" s="16" t="str">
        <x:f>IF(ISNUMBER(J445),ROUND(J445*$AE$2,2),"")</x:f>
      </x:c>
    </x:row>
    <x:row r="446" ht="25" customHeight="1">
      <x:c r="A446" s="7" t="str">
        <x:v>15/1525/152525</x:v>
      </x:c>
      <x:c r="B446" s="7" t="str">
        <x:v>内蒙古自治区</x:v>
      </x:c>
      <x:c r="C446" s="7" t="str">
        <x:v>锡林郭勒盟</x:v>
      </x:c>
      <x:c r="D446" s="7" t="str">
        <x:v>东乌珠穆沁旗</x:v>
      </x:c>
      <x:c r="E446" s="13" t="str">
        <x:v>152525</x:v>
      </x:c>
      <x:c r="F446" s="7" t="str">
        <x:v>行政区县选区</x:v>
      </x:c>
      <x:c r="G446" s="7" t="str">
        <x:v>其他</x:v>
      </x:c>
      <x:c r="H446" s="10" t="n">
        <x:v>0.2</x:v>
      </x:c>
      <x:c r="I446" s="16" t="str">
        <x:f>IF(ISNUMBER(U446),ROUND(H446*U446,4),"")</x:f>
      </x:c>
      <x:c r="J446" s="16" t="str">
        <x:f>IF(ISNUMBER(I446),I446,"")</x:f>
      </x:c>
      <x:c r="K446" s="17" t="str">
        <x:f>IF(AND(ISNUMBER(Q446),ISNUMBER(R446),Q446&gt;R446),"GDP超出基准，待核查",IF(ISNUMBER(I446),"按GDP规则计算","待核验，暂不生成区县报价"))</x:f>
        <x:v>待核验，暂不生成区县报价</x:v>
      </x:c>
      <x:c r="L446" s="7" t="str">
        <x:v>尚未取得同年份、同口径的区县GDP和同城最高值依据；不自动套用城市或主城区系数</x:v>
      </x:c>
      <x:c r="M446" s="15" t="str"/>
      <x:c r="N446" s="15"/>
      <x:c r="O446" s="15" t="str"/>
      <x:c r="P446" s="15" t="str"/>
      <x:c r="Q446" s="14"/>
      <x:c r="R446" s="14"/>
      <x:c r="S446" s="18" t="str">
        <x:f>IF(AND(ISNUMBER(Q446),ISNUMBER(R446),Q446&gt;0,R446&gt;0,Q446&lt;=R446,ISNUMBER(N446),N446=V446,P446&lt;&gt;"",P446=AB446,M446&lt;&gt;"",W446&lt;&gt;"",Z446&lt;&gt;"",AA446&lt;&gt;"",H446&gt;0,H446&lt;=1,X446="是",Y446="是"),Q446/R446,"")</x:f>
      </x:c>
      <x:c r="T446" s="17" t="str">
        <x:f>IF(ISNUMBER(S446),IF(S446&gt;=$AE$3,"经济一档",IF(S446&gt;=$AE$4,"经济二档","经济三档")),"待数据")</x:f>
        <x:v>待数据</x:v>
      </x:c>
      <x:c r="U446" s="16" t="str">
        <x:f>IF(ISNUMBER(S446),IF(S446&gt;=$AE$3,$AE$5,IF(S446&gt;=$AE$4,$AE$6,$AE$7)),"")</x:f>
      </x:c>
      <x:c r="V446" s="15"/>
      <x:c r="W446" s="15" t="str"/>
      <x:c r="X446" s="15" t="str">
        <x:v>否</x:v>
      </x:c>
      <x:c r="Y446" s="15" t="str">
        <x:v>否</x:v>
      </x:c>
      <x:c r="Z446" s="15" t="str"/>
      <x:c r="AA446" s="15" t="str"/>
      <x:c r="AB446" s="15" t="str"/>
      <x:c r="AC446" s="16" t="str">
        <x:f>IF(ISNUMBER(J446),ROUND(J446*$AE$2,2),"")</x:f>
      </x:c>
    </x:row>
    <x:row r="447" ht="25" customHeight="1">
      <x:c r="A447" s="7" t="str">
        <x:v>15/1525/152526</x:v>
      </x:c>
      <x:c r="B447" s="7" t="str">
        <x:v>内蒙古自治区</x:v>
      </x:c>
      <x:c r="C447" s="7" t="str">
        <x:v>锡林郭勒盟</x:v>
      </x:c>
      <x:c r="D447" s="7" t="str">
        <x:v>西乌珠穆沁旗</x:v>
      </x:c>
      <x:c r="E447" s="13" t="str">
        <x:v>152526</x:v>
      </x:c>
      <x:c r="F447" s="7" t="str">
        <x:v>行政区县选区</x:v>
      </x:c>
      <x:c r="G447" s="7" t="str">
        <x:v>其他</x:v>
      </x:c>
      <x:c r="H447" s="10" t="n">
        <x:v>0.2</x:v>
      </x:c>
      <x:c r="I447" s="16" t="str">
        <x:f>IF(ISNUMBER(U447),ROUND(H447*U447,4),"")</x:f>
      </x:c>
      <x:c r="J447" s="16" t="str">
        <x:f>IF(ISNUMBER(I447),I447,"")</x:f>
      </x:c>
      <x:c r="K447" s="17" t="str">
        <x:f>IF(AND(ISNUMBER(Q447),ISNUMBER(R447),Q447&gt;R447),"GDP超出基准，待核查",IF(ISNUMBER(I447),"按GDP规则计算","待核验，暂不生成区县报价"))</x:f>
        <x:v>待核验，暂不生成区县报价</x:v>
      </x:c>
      <x:c r="L447" s="7" t="str">
        <x:v>尚未取得同年份、同口径的区县GDP和同城最高值依据；不自动套用城市或主城区系数</x:v>
      </x:c>
      <x:c r="M447" s="15" t="str"/>
      <x:c r="N447" s="15"/>
      <x:c r="O447" s="15" t="str"/>
      <x:c r="P447" s="15" t="str"/>
      <x:c r="Q447" s="14"/>
      <x:c r="R447" s="14"/>
      <x:c r="S447" s="18" t="str">
        <x:f>IF(AND(ISNUMBER(Q447),ISNUMBER(R447),Q447&gt;0,R447&gt;0,Q447&lt;=R447,ISNUMBER(N447),N447=V447,P447&lt;&gt;"",P447=AB447,M447&lt;&gt;"",W447&lt;&gt;"",Z447&lt;&gt;"",AA447&lt;&gt;"",H447&gt;0,H447&lt;=1,X447="是",Y447="是"),Q447/R447,"")</x:f>
      </x:c>
      <x:c r="T447" s="17" t="str">
        <x:f>IF(ISNUMBER(S447),IF(S447&gt;=$AE$3,"经济一档",IF(S447&gt;=$AE$4,"经济二档","经济三档")),"待数据")</x:f>
        <x:v>待数据</x:v>
      </x:c>
      <x:c r="U447" s="16" t="str">
        <x:f>IF(ISNUMBER(S447),IF(S447&gt;=$AE$3,$AE$5,IF(S447&gt;=$AE$4,$AE$6,$AE$7)),"")</x:f>
      </x:c>
      <x:c r="V447" s="15"/>
      <x:c r="W447" s="15" t="str"/>
      <x:c r="X447" s="15" t="str">
        <x:v>否</x:v>
      </x:c>
      <x:c r="Y447" s="15" t="str">
        <x:v>否</x:v>
      </x:c>
      <x:c r="Z447" s="15" t="str"/>
      <x:c r="AA447" s="15" t="str"/>
      <x:c r="AB447" s="15" t="str"/>
      <x:c r="AC447" s="16" t="str">
        <x:f>IF(ISNUMBER(J447),ROUND(J447*$AE$2,2),"")</x:f>
      </x:c>
    </x:row>
    <x:row r="448" ht="25" customHeight="1">
      <x:c r="A448" s="7" t="str">
        <x:v>15/1525/152527</x:v>
      </x:c>
      <x:c r="B448" s="7" t="str">
        <x:v>内蒙古自治区</x:v>
      </x:c>
      <x:c r="C448" s="7" t="str">
        <x:v>锡林郭勒盟</x:v>
      </x:c>
      <x:c r="D448" s="7" t="str">
        <x:v>太仆寺旗</x:v>
      </x:c>
      <x:c r="E448" s="13" t="str">
        <x:v>152527</x:v>
      </x:c>
      <x:c r="F448" s="7" t="str">
        <x:v>行政区县选区</x:v>
      </x:c>
      <x:c r="G448" s="7" t="str">
        <x:v>其他</x:v>
      </x:c>
      <x:c r="H448" s="10" t="n">
        <x:v>0.2</x:v>
      </x:c>
      <x:c r="I448" s="16" t="str">
        <x:f>IF(ISNUMBER(U448),ROUND(H448*U448,4),"")</x:f>
      </x:c>
      <x:c r="J448" s="16" t="str">
        <x:f>IF(ISNUMBER(I448),I448,"")</x:f>
      </x:c>
      <x:c r="K448" s="17" t="str">
        <x:f>IF(AND(ISNUMBER(Q448),ISNUMBER(R448),Q448&gt;R448),"GDP超出基准，待核查",IF(ISNUMBER(I448),"按GDP规则计算","待核验，暂不生成区县报价"))</x:f>
        <x:v>待核验，暂不生成区县报价</x:v>
      </x:c>
      <x:c r="L448" s="7" t="str">
        <x:v>尚未取得同年份、同口径的区县GDP和同城最高值依据；不自动套用城市或主城区系数</x:v>
      </x:c>
      <x:c r="M448" s="15" t="str"/>
      <x:c r="N448" s="15"/>
      <x:c r="O448" s="15" t="str"/>
      <x:c r="P448" s="15" t="str"/>
      <x:c r="Q448" s="14"/>
      <x:c r="R448" s="14"/>
      <x:c r="S448" s="18" t="str">
        <x:f>IF(AND(ISNUMBER(Q448),ISNUMBER(R448),Q448&gt;0,R448&gt;0,Q448&lt;=R448,ISNUMBER(N448),N448=V448,P448&lt;&gt;"",P448=AB448,M448&lt;&gt;"",W448&lt;&gt;"",Z448&lt;&gt;"",AA448&lt;&gt;"",H448&gt;0,H448&lt;=1,X448="是",Y448="是"),Q448/R448,"")</x:f>
      </x:c>
      <x:c r="T448" s="17" t="str">
        <x:f>IF(ISNUMBER(S448),IF(S448&gt;=$AE$3,"经济一档",IF(S448&gt;=$AE$4,"经济二档","经济三档")),"待数据")</x:f>
        <x:v>待数据</x:v>
      </x:c>
      <x:c r="U448" s="16" t="str">
        <x:f>IF(ISNUMBER(S448),IF(S448&gt;=$AE$3,$AE$5,IF(S448&gt;=$AE$4,$AE$6,$AE$7)),"")</x:f>
      </x:c>
      <x:c r="V448" s="15"/>
      <x:c r="W448" s="15" t="str"/>
      <x:c r="X448" s="15" t="str">
        <x:v>否</x:v>
      </x:c>
      <x:c r="Y448" s="15" t="str">
        <x:v>否</x:v>
      </x:c>
      <x:c r="Z448" s="15" t="str"/>
      <x:c r="AA448" s="15" t="str"/>
      <x:c r="AB448" s="15" t="str"/>
      <x:c r="AC448" s="16" t="str">
        <x:f>IF(ISNUMBER(J448),ROUND(J448*$AE$2,2),"")</x:f>
      </x:c>
    </x:row>
    <x:row r="449" ht="25" customHeight="1">
      <x:c r="A449" s="7" t="str">
        <x:v>15/1525/152528</x:v>
      </x:c>
      <x:c r="B449" s="7" t="str">
        <x:v>内蒙古自治区</x:v>
      </x:c>
      <x:c r="C449" s="7" t="str">
        <x:v>锡林郭勒盟</x:v>
      </x:c>
      <x:c r="D449" s="7" t="str">
        <x:v>镶黄旗</x:v>
      </x:c>
      <x:c r="E449" s="13" t="str">
        <x:v>152528</x:v>
      </x:c>
      <x:c r="F449" s="7" t="str">
        <x:v>行政区县选区</x:v>
      </x:c>
      <x:c r="G449" s="7" t="str">
        <x:v>其他</x:v>
      </x:c>
      <x:c r="H449" s="10" t="n">
        <x:v>0.2</x:v>
      </x:c>
      <x:c r="I449" s="16" t="str">
        <x:f>IF(ISNUMBER(U449),ROUND(H449*U449,4),"")</x:f>
      </x:c>
      <x:c r="J449" s="16" t="str">
        <x:f>IF(ISNUMBER(I449),I449,"")</x:f>
      </x:c>
      <x:c r="K449" s="17" t="str">
        <x:f>IF(AND(ISNUMBER(Q449),ISNUMBER(R449),Q449&gt;R449),"GDP超出基准，待核查",IF(ISNUMBER(I449),"按GDP规则计算","待核验，暂不生成区县报价"))</x:f>
        <x:v>待核验，暂不生成区县报价</x:v>
      </x:c>
      <x:c r="L449" s="7" t="str">
        <x:v>尚未取得同年份、同口径的区县GDP和同城最高值依据；不自动套用城市或主城区系数</x:v>
      </x:c>
      <x:c r="M449" s="15" t="str"/>
      <x:c r="N449" s="15"/>
      <x:c r="O449" s="15" t="str"/>
      <x:c r="P449" s="15" t="str"/>
      <x:c r="Q449" s="14"/>
      <x:c r="R449" s="14"/>
      <x:c r="S449" s="18" t="str">
        <x:f>IF(AND(ISNUMBER(Q449),ISNUMBER(R449),Q449&gt;0,R449&gt;0,Q449&lt;=R449,ISNUMBER(N449),N449=V449,P449&lt;&gt;"",P449=AB449,M449&lt;&gt;"",W449&lt;&gt;"",Z449&lt;&gt;"",AA449&lt;&gt;"",H449&gt;0,H449&lt;=1,X449="是",Y449="是"),Q449/R449,"")</x:f>
      </x:c>
      <x:c r="T449" s="17" t="str">
        <x:f>IF(ISNUMBER(S449),IF(S449&gt;=$AE$3,"经济一档",IF(S449&gt;=$AE$4,"经济二档","经济三档")),"待数据")</x:f>
        <x:v>待数据</x:v>
      </x:c>
      <x:c r="U449" s="16" t="str">
        <x:f>IF(ISNUMBER(S449),IF(S449&gt;=$AE$3,$AE$5,IF(S449&gt;=$AE$4,$AE$6,$AE$7)),"")</x:f>
      </x:c>
      <x:c r="V449" s="15"/>
      <x:c r="W449" s="15" t="str"/>
      <x:c r="X449" s="15" t="str">
        <x:v>否</x:v>
      </x:c>
      <x:c r="Y449" s="15" t="str">
        <x:v>否</x:v>
      </x:c>
      <x:c r="Z449" s="15" t="str"/>
      <x:c r="AA449" s="15" t="str"/>
      <x:c r="AB449" s="15" t="str"/>
      <x:c r="AC449" s="16" t="str">
        <x:f>IF(ISNUMBER(J449),ROUND(J449*$AE$2,2),"")</x:f>
      </x:c>
    </x:row>
    <x:row r="450" ht="25" customHeight="1">
      <x:c r="A450" s="7" t="str">
        <x:v>15/1525/152529</x:v>
      </x:c>
      <x:c r="B450" s="7" t="str">
        <x:v>内蒙古自治区</x:v>
      </x:c>
      <x:c r="C450" s="7" t="str">
        <x:v>锡林郭勒盟</x:v>
      </x:c>
      <x:c r="D450" s="7" t="str">
        <x:v>正镶白旗</x:v>
      </x:c>
      <x:c r="E450" s="13" t="str">
        <x:v>152529</x:v>
      </x:c>
      <x:c r="F450" s="7" t="str">
        <x:v>行政区县选区</x:v>
      </x:c>
      <x:c r="G450" s="7" t="str">
        <x:v>其他</x:v>
      </x:c>
      <x:c r="H450" s="10" t="n">
        <x:v>0.2</x:v>
      </x:c>
      <x:c r="I450" s="16" t="str">
        <x:f>IF(ISNUMBER(U450),ROUND(H450*U450,4),"")</x:f>
      </x:c>
      <x:c r="J450" s="16" t="str">
        <x:f>IF(ISNUMBER(I450),I450,"")</x:f>
      </x:c>
      <x:c r="K450" s="17" t="str">
        <x:f>IF(AND(ISNUMBER(Q450),ISNUMBER(R450),Q450&gt;R450),"GDP超出基准，待核查",IF(ISNUMBER(I450),"按GDP规则计算","待核验，暂不生成区县报价"))</x:f>
        <x:v>待核验，暂不生成区县报价</x:v>
      </x:c>
      <x:c r="L450" s="7" t="str">
        <x:v>尚未取得同年份、同口径的区县GDP和同城最高值依据；不自动套用城市或主城区系数</x:v>
      </x:c>
      <x:c r="M450" s="15" t="str"/>
      <x:c r="N450" s="15"/>
      <x:c r="O450" s="15" t="str"/>
      <x:c r="P450" s="15" t="str"/>
      <x:c r="Q450" s="14"/>
      <x:c r="R450" s="14"/>
      <x:c r="S450" s="18" t="str">
        <x:f>IF(AND(ISNUMBER(Q450),ISNUMBER(R450),Q450&gt;0,R450&gt;0,Q450&lt;=R450,ISNUMBER(N450),N450=V450,P450&lt;&gt;"",P450=AB450,M450&lt;&gt;"",W450&lt;&gt;"",Z450&lt;&gt;"",AA450&lt;&gt;"",H450&gt;0,H450&lt;=1,X450="是",Y450="是"),Q450/R450,"")</x:f>
      </x:c>
      <x:c r="T450" s="17" t="str">
        <x:f>IF(ISNUMBER(S450),IF(S450&gt;=$AE$3,"经济一档",IF(S450&gt;=$AE$4,"经济二档","经济三档")),"待数据")</x:f>
        <x:v>待数据</x:v>
      </x:c>
      <x:c r="U450" s="16" t="str">
        <x:f>IF(ISNUMBER(S450),IF(S450&gt;=$AE$3,$AE$5,IF(S450&gt;=$AE$4,$AE$6,$AE$7)),"")</x:f>
      </x:c>
      <x:c r="V450" s="15"/>
      <x:c r="W450" s="15" t="str"/>
      <x:c r="X450" s="15" t="str">
        <x:v>否</x:v>
      </x:c>
      <x:c r="Y450" s="15" t="str">
        <x:v>否</x:v>
      </x:c>
      <x:c r="Z450" s="15" t="str"/>
      <x:c r="AA450" s="15" t="str"/>
      <x:c r="AB450" s="15" t="str"/>
      <x:c r="AC450" s="16" t="str">
        <x:f>IF(ISNUMBER(J450),ROUND(J450*$AE$2,2),"")</x:f>
      </x:c>
    </x:row>
    <x:row r="451" ht="25" customHeight="1">
      <x:c r="A451" s="7" t="str">
        <x:v>15/1525/152530</x:v>
      </x:c>
      <x:c r="B451" s="7" t="str">
        <x:v>内蒙古自治区</x:v>
      </x:c>
      <x:c r="C451" s="7" t="str">
        <x:v>锡林郭勒盟</x:v>
      </x:c>
      <x:c r="D451" s="7" t="str">
        <x:v>正蓝旗</x:v>
      </x:c>
      <x:c r="E451" s="13" t="str">
        <x:v>152530</x:v>
      </x:c>
      <x:c r="F451" s="7" t="str">
        <x:v>行政区县选区</x:v>
      </x:c>
      <x:c r="G451" s="7" t="str">
        <x:v>其他</x:v>
      </x:c>
      <x:c r="H451" s="10" t="n">
        <x:v>0.2</x:v>
      </x:c>
      <x:c r="I451" s="16" t="str">
        <x:f>IF(ISNUMBER(U451),ROUND(H451*U451,4),"")</x:f>
      </x:c>
      <x:c r="J451" s="16" t="str">
        <x:f>IF(ISNUMBER(I451),I451,"")</x:f>
      </x:c>
      <x:c r="K451" s="17" t="str">
        <x:f>IF(AND(ISNUMBER(Q451),ISNUMBER(R451),Q451&gt;R451),"GDP超出基准，待核查",IF(ISNUMBER(I451),"按GDP规则计算","待核验，暂不生成区县报价"))</x:f>
        <x:v>待核验，暂不生成区县报价</x:v>
      </x:c>
      <x:c r="L451" s="7" t="str">
        <x:v>尚未取得同年份、同口径的区县GDP和同城最高值依据；不自动套用城市或主城区系数</x:v>
      </x:c>
      <x:c r="M451" s="15" t="str"/>
      <x:c r="N451" s="15"/>
      <x:c r="O451" s="15" t="str"/>
      <x:c r="P451" s="15" t="str"/>
      <x:c r="Q451" s="14"/>
      <x:c r="R451" s="14"/>
      <x:c r="S451" s="18" t="str">
        <x:f>IF(AND(ISNUMBER(Q451),ISNUMBER(R451),Q451&gt;0,R451&gt;0,Q451&lt;=R451,ISNUMBER(N451),N451=V451,P451&lt;&gt;"",P451=AB451,M451&lt;&gt;"",W451&lt;&gt;"",Z451&lt;&gt;"",AA451&lt;&gt;"",H451&gt;0,H451&lt;=1,X451="是",Y451="是"),Q451/R451,"")</x:f>
      </x:c>
      <x:c r="T451" s="17" t="str">
        <x:f>IF(ISNUMBER(S451),IF(S451&gt;=$AE$3,"经济一档",IF(S451&gt;=$AE$4,"经济二档","经济三档")),"待数据")</x:f>
        <x:v>待数据</x:v>
      </x:c>
      <x:c r="U451" s="16" t="str">
        <x:f>IF(ISNUMBER(S451),IF(S451&gt;=$AE$3,$AE$5,IF(S451&gt;=$AE$4,$AE$6,$AE$7)),"")</x:f>
      </x:c>
      <x:c r="V451" s="15"/>
      <x:c r="W451" s="15" t="str"/>
      <x:c r="X451" s="15" t="str">
        <x:v>否</x:v>
      </x:c>
      <x:c r="Y451" s="15" t="str">
        <x:v>否</x:v>
      </x:c>
      <x:c r="Z451" s="15" t="str"/>
      <x:c r="AA451" s="15" t="str"/>
      <x:c r="AB451" s="15" t="str"/>
      <x:c r="AC451" s="16" t="str">
        <x:f>IF(ISNUMBER(J451),ROUND(J451*$AE$2,2),"")</x:f>
      </x:c>
    </x:row>
    <x:row r="452" ht="25" customHeight="1">
      <x:c r="A452" s="7" t="str">
        <x:v>15/1525/152531</x:v>
      </x:c>
      <x:c r="B452" s="7" t="str">
        <x:v>内蒙古自治区</x:v>
      </x:c>
      <x:c r="C452" s="7" t="str">
        <x:v>锡林郭勒盟</x:v>
      </x:c>
      <x:c r="D452" s="7" t="str">
        <x:v>多伦县</x:v>
      </x:c>
      <x:c r="E452" s="13" t="str">
        <x:v>152531</x:v>
      </x:c>
      <x:c r="F452" s="7" t="str">
        <x:v>行政区县选区</x:v>
      </x:c>
      <x:c r="G452" s="7" t="str">
        <x:v>其他</x:v>
      </x:c>
      <x:c r="H452" s="10" t="n">
        <x:v>0.2</x:v>
      </x:c>
      <x:c r="I452" s="16" t="str">
        <x:f>IF(ISNUMBER(U452),ROUND(H452*U452,4),"")</x:f>
      </x:c>
      <x:c r="J452" s="16" t="str">
        <x:f>IF(ISNUMBER(I452),I452,"")</x:f>
      </x:c>
      <x:c r="K452" s="17" t="str">
        <x:f>IF(AND(ISNUMBER(Q452),ISNUMBER(R452),Q452&gt;R452),"GDP超出基准，待核查",IF(ISNUMBER(I452),"按GDP规则计算","待核验，暂不生成区县报价"))</x:f>
        <x:v>待核验，暂不生成区县报价</x:v>
      </x:c>
      <x:c r="L452" s="7" t="str">
        <x:v>尚未取得同年份、同口径的区县GDP和同城最高值依据；不自动套用城市或主城区系数</x:v>
      </x:c>
      <x:c r="M452" s="15" t="str"/>
      <x:c r="N452" s="15"/>
      <x:c r="O452" s="15" t="str"/>
      <x:c r="P452" s="15" t="str"/>
      <x:c r="Q452" s="14"/>
      <x:c r="R452" s="14"/>
      <x:c r="S452" s="18" t="str">
        <x:f>IF(AND(ISNUMBER(Q452),ISNUMBER(R452),Q452&gt;0,R452&gt;0,Q452&lt;=R452,ISNUMBER(N452),N452=V452,P452&lt;&gt;"",P452=AB452,M452&lt;&gt;"",W452&lt;&gt;"",Z452&lt;&gt;"",AA452&lt;&gt;"",H452&gt;0,H452&lt;=1,X452="是",Y452="是"),Q452/R452,"")</x:f>
      </x:c>
      <x:c r="T452" s="17" t="str">
        <x:f>IF(ISNUMBER(S452),IF(S452&gt;=$AE$3,"经济一档",IF(S452&gt;=$AE$4,"经济二档","经济三档")),"待数据")</x:f>
        <x:v>待数据</x:v>
      </x:c>
      <x:c r="U452" s="16" t="str">
        <x:f>IF(ISNUMBER(S452),IF(S452&gt;=$AE$3,$AE$5,IF(S452&gt;=$AE$4,$AE$6,$AE$7)),"")</x:f>
      </x:c>
      <x:c r="V452" s="15"/>
      <x:c r="W452" s="15" t="str"/>
      <x:c r="X452" s="15" t="str">
        <x:v>否</x:v>
      </x:c>
      <x:c r="Y452" s="15" t="str">
        <x:v>否</x:v>
      </x:c>
      <x:c r="Z452" s="15" t="str"/>
      <x:c r="AA452" s="15" t="str"/>
      <x:c r="AB452" s="15" t="str"/>
      <x:c r="AC452" s="16" t="str">
        <x:f>IF(ISNUMBER(J452),ROUND(J452*$AE$2,2),"")</x:f>
      </x:c>
    </x:row>
    <x:row r="453" ht="25" customHeight="1">
      <x:c r="A453" s="7" t="str">
        <x:v>15/1525/152571</x:v>
      </x:c>
      <x:c r="B453" s="7" t="str">
        <x:v>内蒙古自治区</x:v>
      </x:c>
      <x:c r="C453" s="7" t="str">
        <x:v>锡林郭勒盟</x:v>
      </x:c>
      <x:c r="D453" s="7" t="str">
        <x:v>乌拉盖管理区管委会</x:v>
      </x:c>
      <x:c r="E453" s="13" t="str">
        <x:v>152571</x:v>
      </x:c>
      <x:c r="F453" s="7" t="str">
        <x:v>功能区或其他统计选区（非行政区县）</x:v>
      </x:c>
      <x:c r="G453" s="7" t="str">
        <x:v>其他</x:v>
      </x:c>
      <x:c r="H453" s="10" t="n">
        <x:v>0.2</x:v>
      </x:c>
      <x:c r="I453" s="16" t="str">
        <x:f>IF(ISNUMBER(U453),ROUND(H453*U453,4),"")</x:f>
      </x:c>
      <x:c r="J453" s="16" t="str">
        <x:f>IF(ISNUMBER(I453),I453,"")</x:f>
      </x:c>
      <x:c r="K453" s="17" t="str">
        <x:f>IF(AND(ISNUMBER(Q453),ISNUMBER(R453),Q453&gt;R453),"GDP超出基准，待核查",IF(ISNUMBER(I453),"按GDP规则计算","待核验，暂不生成区县报价"))</x:f>
        <x:v>待核验，暂不生成区县报价</x:v>
      </x:c>
      <x:c r="L453" s="7" t="str">
        <x:v>尚未取得同年份、同口径的区县GDP和同城最高值依据；不自动套用城市或主城区系数</x:v>
      </x:c>
      <x:c r="M453" s="15" t="str"/>
      <x:c r="N453" s="15"/>
      <x:c r="O453" s="15" t="str"/>
      <x:c r="P453" s="15" t="str"/>
      <x:c r="Q453" s="14"/>
      <x:c r="R453" s="14"/>
      <x:c r="S453" s="18" t="str">
        <x:f>IF(AND(ISNUMBER(Q453),ISNUMBER(R453),Q453&gt;0,R453&gt;0,Q453&lt;=R453,ISNUMBER(N453),N453=V453,P453&lt;&gt;"",P453=AB453,M453&lt;&gt;"",W453&lt;&gt;"",Z453&lt;&gt;"",AA453&lt;&gt;"",H453&gt;0,H453&lt;=1,X453="是",Y453="是"),Q453/R453,"")</x:f>
      </x:c>
      <x:c r="T453" s="17" t="str">
        <x:f>IF(ISNUMBER(S453),IF(S453&gt;=$AE$3,"经济一档",IF(S453&gt;=$AE$4,"经济二档","经济三档")),"待数据")</x:f>
        <x:v>待数据</x:v>
      </x:c>
      <x:c r="U453" s="16" t="str">
        <x:f>IF(ISNUMBER(S453),IF(S453&gt;=$AE$3,$AE$5,IF(S453&gt;=$AE$4,$AE$6,$AE$7)),"")</x:f>
      </x:c>
      <x:c r="V453" s="15"/>
      <x:c r="W453" s="15" t="str"/>
      <x:c r="X453" s="15" t="str">
        <x:v>否</x:v>
      </x:c>
      <x:c r="Y453" s="15" t="str">
        <x:v>否</x:v>
      </x:c>
      <x:c r="Z453" s="15" t="str"/>
      <x:c r="AA453" s="15" t="str"/>
      <x:c r="AB453" s="15" t="str"/>
      <x:c r="AC453" s="16" t="str">
        <x:f>IF(ISNUMBER(J453),ROUND(J453*$AE$2,2),"")</x:f>
      </x:c>
    </x:row>
    <x:row r="454" ht="25" customHeight="1">
      <x:c r="A454" s="7" t="str">
        <x:v>15/1529/152921</x:v>
      </x:c>
      <x:c r="B454" s="7" t="str">
        <x:v>内蒙古自治区</x:v>
      </x:c>
      <x:c r="C454" s="7" t="str">
        <x:v>阿拉善盟</x:v>
      </x:c>
      <x:c r="D454" s="7" t="str">
        <x:v>阿拉善左旗</x:v>
      </x:c>
      <x:c r="E454" s="13" t="str">
        <x:v>152921</x:v>
      </x:c>
      <x:c r="F454" s="7" t="str">
        <x:v>行政区县选区</x:v>
      </x:c>
      <x:c r="G454" s="7" t="str">
        <x:v>其他</x:v>
      </x:c>
      <x:c r="H454" s="10" t="n">
        <x:v>0.2</x:v>
      </x:c>
      <x:c r="I454" s="16" t="str">
        <x:f>IF(ISNUMBER(U454),ROUND(H454*U454,4),"")</x:f>
      </x:c>
      <x:c r="J454" s="16" t="str">
        <x:f>IF(ISNUMBER(I454),I454,"")</x:f>
      </x:c>
      <x:c r="K454" s="17" t="str">
        <x:f>IF(AND(ISNUMBER(Q454),ISNUMBER(R454),Q454&gt;R454),"GDP超出基准，待核查",IF(ISNUMBER(I454),"按GDP规则计算","待核验，暂不生成区县报价"))</x:f>
        <x:v>待核验，暂不生成区县报价</x:v>
      </x:c>
      <x:c r="L454" s="7" t="str">
        <x:v>尚未取得同年份、同口径的区县GDP和同城最高值依据；不自动套用城市或主城区系数</x:v>
      </x:c>
      <x:c r="M454" s="15" t="str"/>
      <x:c r="N454" s="15"/>
      <x:c r="O454" s="15" t="str"/>
      <x:c r="P454" s="15" t="str"/>
      <x:c r="Q454" s="14"/>
      <x:c r="R454" s="14"/>
      <x:c r="S454" s="18" t="str">
        <x:f>IF(AND(ISNUMBER(Q454),ISNUMBER(R454),Q454&gt;0,R454&gt;0,Q454&lt;=R454,ISNUMBER(N454),N454=V454,P454&lt;&gt;"",P454=AB454,M454&lt;&gt;"",W454&lt;&gt;"",Z454&lt;&gt;"",AA454&lt;&gt;"",H454&gt;0,H454&lt;=1,X454="是",Y454="是"),Q454/R454,"")</x:f>
      </x:c>
      <x:c r="T454" s="17" t="str">
        <x:f>IF(ISNUMBER(S454),IF(S454&gt;=$AE$3,"经济一档",IF(S454&gt;=$AE$4,"经济二档","经济三档")),"待数据")</x:f>
        <x:v>待数据</x:v>
      </x:c>
      <x:c r="U454" s="16" t="str">
        <x:f>IF(ISNUMBER(S454),IF(S454&gt;=$AE$3,$AE$5,IF(S454&gt;=$AE$4,$AE$6,$AE$7)),"")</x:f>
      </x:c>
      <x:c r="V454" s="15"/>
      <x:c r="W454" s="15" t="str"/>
      <x:c r="X454" s="15" t="str">
        <x:v>否</x:v>
      </x:c>
      <x:c r="Y454" s="15" t="str">
        <x:v>否</x:v>
      </x:c>
      <x:c r="Z454" s="15" t="str"/>
      <x:c r="AA454" s="15" t="str"/>
      <x:c r="AB454" s="15" t="str"/>
      <x:c r="AC454" s="16" t="str">
        <x:f>IF(ISNUMBER(J454),ROUND(J454*$AE$2,2),"")</x:f>
      </x:c>
    </x:row>
    <x:row r="455" ht="25" customHeight="1">
      <x:c r="A455" s="7" t="str">
        <x:v>15/1529/152922</x:v>
      </x:c>
      <x:c r="B455" s="7" t="str">
        <x:v>内蒙古自治区</x:v>
      </x:c>
      <x:c r="C455" s="7" t="str">
        <x:v>阿拉善盟</x:v>
      </x:c>
      <x:c r="D455" s="7" t="str">
        <x:v>阿拉善右旗</x:v>
      </x:c>
      <x:c r="E455" s="13" t="str">
        <x:v>152922</x:v>
      </x:c>
      <x:c r="F455" s="7" t="str">
        <x:v>行政区县选区</x:v>
      </x:c>
      <x:c r="G455" s="7" t="str">
        <x:v>其他</x:v>
      </x:c>
      <x:c r="H455" s="10" t="n">
        <x:v>0.2</x:v>
      </x:c>
      <x:c r="I455" s="16" t="str">
        <x:f>IF(ISNUMBER(U455),ROUND(H455*U455,4),"")</x:f>
      </x:c>
      <x:c r="J455" s="16" t="str">
        <x:f>IF(ISNUMBER(I455),I455,"")</x:f>
      </x:c>
      <x:c r="K455" s="17" t="str">
        <x:f>IF(AND(ISNUMBER(Q455),ISNUMBER(R455),Q455&gt;R455),"GDP超出基准，待核查",IF(ISNUMBER(I455),"按GDP规则计算","待核验，暂不生成区县报价"))</x:f>
        <x:v>待核验，暂不生成区县报价</x:v>
      </x:c>
      <x:c r="L455" s="7" t="str">
        <x:v>尚未取得同年份、同口径的区县GDP和同城最高值依据；不自动套用城市或主城区系数</x:v>
      </x:c>
      <x:c r="M455" s="15" t="str"/>
      <x:c r="N455" s="15"/>
      <x:c r="O455" s="15" t="str"/>
      <x:c r="P455" s="15" t="str"/>
      <x:c r="Q455" s="14"/>
      <x:c r="R455" s="14"/>
      <x:c r="S455" s="18" t="str">
        <x:f>IF(AND(ISNUMBER(Q455),ISNUMBER(R455),Q455&gt;0,R455&gt;0,Q455&lt;=R455,ISNUMBER(N455),N455=V455,P455&lt;&gt;"",P455=AB455,M455&lt;&gt;"",W455&lt;&gt;"",Z455&lt;&gt;"",AA455&lt;&gt;"",H455&gt;0,H455&lt;=1,X455="是",Y455="是"),Q455/R455,"")</x:f>
      </x:c>
      <x:c r="T455" s="17" t="str">
        <x:f>IF(ISNUMBER(S455),IF(S455&gt;=$AE$3,"经济一档",IF(S455&gt;=$AE$4,"经济二档","经济三档")),"待数据")</x:f>
        <x:v>待数据</x:v>
      </x:c>
      <x:c r="U455" s="16" t="str">
        <x:f>IF(ISNUMBER(S455),IF(S455&gt;=$AE$3,$AE$5,IF(S455&gt;=$AE$4,$AE$6,$AE$7)),"")</x:f>
      </x:c>
      <x:c r="V455" s="15"/>
      <x:c r="W455" s="15" t="str"/>
      <x:c r="X455" s="15" t="str">
        <x:v>否</x:v>
      </x:c>
      <x:c r="Y455" s="15" t="str">
        <x:v>否</x:v>
      </x:c>
      <x:c r="Z455" s="15" t="str"/>
      <x:c r="AA455" s="15" t="str"/>
      <x:c r="AB455" s="15" t="str"/>
      <x:c r="AC455" s="16" t="str">
        <x:f>IF(ISNUMBER(J455),ROUND(J455*$AE$2,2),"")</x:f>
      </x:c>
    </x:row>
    <x:row r="456" ht="25" customHeight="1">
      <x:c r="A456" s="7" t="str">
        <x:v>15/1529/152923</x:v>
      </x:c>
      <x:c r="B456" s="7" t="str">
        <x:v>内蒙古自治区</x:v>
      </x:c>
      <x:c r="C456" s="7" t="str">
        <x:v>阿拉善盟</x:v>
      </x:c>
      <x:c r="D456" s="7" t="str">
        <x:v>额济纳旗</x:v>
      </x:c>
      <x:c r="E456" s="13" t="str">
        <x:v>152923</x:v>
      </x:c>
      <x:c r="F456" s="7" t="str">
        <x:v>行政区县选区</x:v>
      </x:c>
      <x:c r="G456" s="7" t="str">
        <x:v>其他</x:v>
      </x:c>
      <x:c r="H456" s="10" t="n">
        <x:v>0.2</x:v>
      </x:c>
      <x:c r="I456" s="16" t="str">
        <x:f>IF(ISNUMBER(U456),ROUND(H456*U456,4),"")</x:f>
      </x:c>
      <x:c r="J456" s="16" t="str">
        <x:f>IF(ISNUMBER(I456),I456,"")</x:f>
      </x:c>
      <x:c r="K456" s="17" t="str">
        <x:f>IF(AND(ISNUMBER(Q456),ISNUMBER(R456),Q456&gt;R456),"GDP超出基准，待核查",IF(ISNUMBER(I456),"按GDP规则计算","待核验，暂不生成区县报价"))</x:f>
        <x:v>待核验，暂不生成区县报价</x:v>
      </x:c>
      <x:c r="L456" s="7" t="str">
        <x:v>尚未取得同年份、同口径的区县GDP和同城最高值依据；不自动套用城市或主城区系数</x:v>
      </x:c>
      <x:c r="M456" s="15" t="str"/>
      <x:c r="N456" s="15"/>
      <x:c r="O456" s="15" t="str"/>
      <x:c r="P456" s="15" t="str"/>
      <x:c r="Q456" s="14"/>
      <x:c r="R456" s="14"/>
      <x:c r="S456" s="18" t="str">
        <x:f>IF(AND(ISNUMBER(Q456),ISNUMBER(R456),Q456&gt;0,R456&gt;0,Q456&lt;=R456,ISNUMBER(N456),N456=V456,P456&lt;&gt;"",P456=AB456,M456&lt;&gt;"",W456&lt;&gt;"",Z456&lt;&gt;"",AA456&lt;&gt;"",H456&gt;0,H456&lt;=1,X456="是",Y456="是"),Q456/R456,"")</x:f>
      </x:c>
      <x:c r="T456" s="17" t="str">
        <x:f>IF(ISNUMBER(S456),IF(S456&gt;=$AE$3,"经济一档",IF(S456&gt;=$AE$4,"经济二档","经济三档")),"待数据")</x:f>
        <x:v>待数据</x:v>
      </x:c>
      <x:c r="U456" s="16" t="str">
        <x:f>IF(ISNUMBER(S456),IF(S456&gt;=$AE$3,$AE$5,IF(S456&gt;=$AE$4,$AE$6,$AE$7)),"")</x:f>
      </x:c>
      <x:c r="V456" s="15"/>
      <x:c r="W456" s="15" t="str"/>
      <x:c r="X456" s="15" t="str">
        <x:v>否</x:v>
      </x:c>
      <x:c r="Y456" s="15" t="str">
        <x:v>否</x:v>
      </x:c>
      <x:c r="Z456" s="15" t="str"/>
      <x:c r="AA456" s="15" t="str"/>
      <x:c r="AB456" s="15" t="str"/>
      <x:c r="AC456" s="16" t="str">
        <x:f>IF(ISNUMBER(J456),ROUND(J456*$AE$2,2),"")</x:f>
      </x:c>
    </x:row>
    <x:row r="457" ht="25" customHeight="1">
      <x:c r="A457" s="7" t="str">
        <x:v>15/1529/152971</x:v>
      </x:c>
      <x:c r="B457" s="7" t="str">
        <x:v>内蒙古自治区</x:v>
      </x:c>
      <x:c r="C457" s="7" t="str">
        <x:v>阿拉善盟</x:v>
      </x:c>
      <x:c r="D457" s="7" t="str">
        <x:v>内蒙古阿拉善高新技术产业开发区</x:v>
      </x:c>
      <x:c r="E457" s="13" t="str">
        <x:v>152971</x:v>
      </x:c>
      <x:c r="F457" s="7" t="str">
        <x:v>功能区或其他统计选区（非行政区县）</x:v>
      </x:c>
      <x:c r="G457" s="7" t="str">
        <x:v>其他</x:v>
      </x:c>
      <x:c r="H457" s="10" t="n">
        <x:v>0.2</x:v>
      </x:c>
      <x:c r="I457" s="16" t="str">
        <x:f>IF(ISNUMBER(U457),ROUND(H457*U457,4),"")</x:f>
      </x:c>
      <x:c r="J457" s="16" t="str">
        <x:f>IF(ISNUMBER(I457),I457,"")</x:f>
      </x:c>
      <x:c r="K457" s="17" t="str">
        <x:f>IF(AND(ISNUMBER(Q457),ISNUMBER(R457),Q457&gt;R457),"GDP超出基准，待核查",IF(ISNUMBER(I457),"按GDP规则计算","待核验，暂不生成区县报价"))</x:f>
        <x:v>待核验，暂不生成区县报价</x:v>
      </x:c>
      <x:c r="L457" s="7" t="str">
        <x:v>尚未取得同年份、同口径的区县GDP和同城最高值依据；不自动套用城市或主城区系数</x:v>
      </x:c>
      <x:c r="M457" s="15" t="str"/>
      <x:c r="N457" s="15"/>
      <x:c r="O457" s="15" t="str"/>
      <x:c r="P457" s="15" t="str"/>
      <x:c r="Q457" s="14"/>
      <x:c r="R457" s="14"/>
      <x:c r="S457" s="18" t="str">
        <x:f>IF(AND(ISNUMBER(Q457),ISNUMBER(R457),Q457&gt;0,R457&gt;0,Q457&lt;=R457,ISNUMBER(N457),N457=V457,P457&lt;&gt;"",P457=AB457,M457&lt;&gt;"",W457&lt;&gt;"",Z457&lt;&gt;"",AA457&lt;&gt;"",H457&gt;0,H457&lt;=1,X457="是",Y457="是"),Q457/R457,"")</x:f>
      </x:c>
      <x:c r="T457" s="17" t="str">
        <x:f>IF(ISNUMBER(S457),IF(S457&gt;=$AE$3,"经济一档",IF(S457&gt;=$AE$4,"经济二档","经济三档")),"待数据")</x:f>
        <x:v>待数据</x:v>
      </x:c>
      <x:c r="U457" s="16" t="str">
        <x:f>IF(ISNUMBER(S457),IF(S457&gt;=$AE$3,$AE$5,IF(S457&gt;=$AE$4,$AE$6,$AE$7)),"")</x:f>
      </x:c>
      <x:c r="V457" s="15"/>
      <x:c r="W457" s="15" t="str"/>
      <x:c r="X457" s="15" t="str">
        <x:v>否</x:v>
      </x:c>
      <x:c r="Y457" s="15" t="str">
        <x:v>否</x:v>
      </x:c>
      <x:c r="Z457" s="15" t="str"/>
      <x:c r="AA457" s="15" t="str"/>
      <x:c r="AB457" s="15" t="str"/>
      <x:c r="AC457" s="16" t="str">
        <x:f>IF(ISNUMBER(J457),ROUND(J457*$AE$2,2),"")</x:f>
      </x:c>
    </x:row>
    <x:row r="458" ht="25" customHeight="1">
      <x:c r="A458" s="7" t="str">
        <x:v>21/2101/210102</x:v>
      </x:c>
      <x:c r="B458" s="7" t="str">
        <x:v>辽宁省</x:v>
      </x:c>
      <x:c r="C458" s="7" t="str">
        <x:v>沈阳市</x:v>
      </x:c>
      <x:c r="D458" s="7" t="str">
        <x:v>和平区</x:v>
      </x:c>
      <x:c r="E458" s="13" t="str">
        <x:v>210102</x:v>
      </x:c>
      <x:c r="F458" s="7" t="str">
        <x:v>行政区县选区</x:v>
      </x:c>
      <x:c r="G458" s="7" t="str">
        <x:v>二线</x:v>
      </x:c>
      <x:c r="H458" s="10" t="n">
        <x:v>0.6</x:v>
      </x:c>
      <x:c r="I458" s="16" t="str">
        <x:f>IF(ISNUMBER(U458),ROUND(H458*U458,4),"")</x:f>
      </x:c>
      <x:c r="J458" s="16" t="str">
        <x:f>IF(ISNUMBER(I458),I458,"")</x:f>
      </x:c>
      <x:c r="K458" s="17" t="str">
        <x:f>IF(AND(ISNUMBER(Q458),ISNUMBER(R458),Q458&gt;R458),"GDP超出基准，待核查",IF(ISNUMBER(I458),"按GDP规则计算","待核验，暂不生成区县报价"))</x:f>
        <x:v>待核验，暂不生成区县报价</x:v>
      </x:c>
      <x:c r="L458" s="7" t="str">
        <x:v>尚未取得同年份、同口径的区县GDP和同城最高值依据；不自动套用城市或主城区系数</x:v>
      </x:c>
      <x:c r="M458" s="15" t="str"/>
      <x:c r="N458" s="15"/>
      <x:c r="O458" s="15" t="str"/>
      <x:c r="P458" s="15" t="str"/>
      <x:c r="Q458" s="14"/>
      <x:c r="R458" s="14"/>
      <x:c r="S458" s="18" t="str">
        <x:f>IF(AND(ISNUMBER(Q458),ISNUMBER(R458),Q458&gt;0,R458&gt;0,Q458&lt;=R458,ISNUMBER(N458),N458=V458,P458&lt;&gt;"",P458=AB458,M458&lt;&gt;"",W458&lt;&gt;"",Z458&lt;&gt;"",AA458&lt;&gt;"",H458&gt;0,H458&lt;=1,X458="是",Y458="是"),Q458/R458,"")</x:f>
      </x:c>
      <x:c r="T458" s="17" t="str">
        <x:f>IF(ISNUMBER(S458),IF(S458&gt;=$AE$3,"经济一档",IF(S458&gt;=$AE$4,"经济二档","经济三档")),"待数据")</x:f>
        <x:v>待数据</x:v>
      </x:c>
      <x:c r="U458" s="16" t="str">
        <x:f>IF(ISNUMBER(S458),IF(S458&gt;=$AE$3,$AE$5,IF(S458&gt;=$AE$4,$AE$6,$AE$7)),"")</x:f>
      </x:c>
      <x:c r="V458" s="15"/>
      <x:c r="W458" s="15" t="str"/>
      <x:c r="X458" s="15" t="str">
        <x:v>否</x:v>
      </x:c>
      <x:c r="Y458" s="15" t="str">
        <x:v>否</x:v>
      </x:c>
      <x:c r="Z458" s="15" t="str"/>
      <x:c r="AA458" s="15" t="str"/>
      <x:c r="AB458" s="15" t="str"/>
      <x:c r="AC458" s="16" t="str">
        <x:f>IF(ISNUMBER(J458),ROUND(J458*$AE$2,2),"")</x:f>
      </x:c>
    </x:row>
    <x:row r="459" ht="25" customHeight="1">
      <x:c r="A459" s="7" t="str">
        <x:v>21/2101/210103</x:v>
      </x:c>
      <x:c r="B459" s="7" t="str">
        <x:v>辽宁省</x:v>
      </x:c>
      <x:c r="C459" s="7" t="str">
        <x:v>沈阳市</x:v>
      </x:c>
      <x:c r="D459" s="7" t="str">
        <x:v>沈河区</x:v>
      </x:c>
      <x:c r="E459" s="13" t="str">
        <x:v>210103</x:v>
      </x:c>
      <x:c r="F459" s="7" t="str">
        <x:v>行政区县选区</x:v>
      </x:c>
      <x:c r="G459" s="7" t="str">
        <x:v>二线</x:v>
      </x:c>
      <x:c r="H459" s="10" t="n">
        <x:v>0.6</x:v>
      </x:c>
      <x:c r="I459" s="16" t="str">
        <x:f>IF(ISNUMBER(U459),ROUND(H459*U459,4),"")</x:f>
      </x:c>
      <x:c r="J459" s="16" t="str">
        <x:f>IF(ISNUMBER(I459),I459,"")</x:f>
      </x:c>
      <x:c r="K459" s="17" t="str">
        <x:f>IF(AND(ISNUMBER(Q459),ISNUMBER(R459),Q459&gt;R459),"GDP超出基准，待核查",IF(ISNUMBER(I459),"按GDP规则计算","待核验，暂不生成区县报价"))</x:f>
        <x:v>待核验，暂不生成区县报价</x:v>
      </x:c>
      <x:c r="L459" s="7" t="str">
        <x:v>尚未取得同年份、同口径的区县GDP和同城最高值依据；不自动套用城市或主城区系数</x:v>
      </x:c>
      <x:c r="M459" s="15" t="str"/>
      <x:c r="N459" s="15"/>
      <x:c r="O459" s="15" t="str"/>
      <x:c r="P459" s="15" t="str"/>
      <x:c r="Q459" s="14"/>
      <x:c r="R459" s="14"/>
      <x:c r="S459" s="18" t="str">
        <x:f>IF(AND(ISNUMBER(Q459),ISNUMBER(R459),Q459&gt;0,R459&gt;0,Q459&lt;=R459,ISNUMBER(N459),N459=V459,P459&lt;&gt;"",P459=AB459,M459&lt;&gt;"",W459&lt;&gt;"",Z459&lt;&gt;"",AA459&lt;&gt;"",H459&gt;0,H459&lt;=1,X459="是",Y459="是"),Q459/R459,"")</x:f>
      </x:c>
      <x:c r="T459" s="17" t="str">
        <x:f>IF(ISNUMBER(S459),IF(S459&gt;=$AE$3,"经济一档",IF(S459&gt;=$AE$4,"经济二档","经济三档")),"待数据")</x:f>
        <x:v>待数据</x:v>
      </x:c>
      <x:c r="U459" s="16" t="str">
        <x:f>IF(ISNUMBER(S459),IF(S459&gt;=$AE$3,$AE$5,IF(S459&gt;=$AE$4,$AE$6,$AE$7)),"")</x:f>
      </x:c>
      <x:c r="V459" s="15"/>
      <x:c r="W459" s="15" t="str"/>
      <x:c r="X459" s="15" t="str">
        <x:v>否</x:v>
      </x:c>
      <x:c r="Y459" s="15" t="str">
        <x:v>否</x:v>
      </x:c>
      <x:c r="Z459" s="15" t="str"/>
      <x:c r="AA459" s="15" t="str"/>
      <x:c r="AB459" s="15" t="str"/>
      <x:c r="AC459" s="16" t="str">
        <x:f>IF(ISNUMBER(J459),ROUND(J459*$AE$2,2),"")</x:f>
      </x:c>
    </x:row>
    <x:row r="460" ht="25" customHeight="1">
      <x:c r="A460" s="7" t="str">
        <x:v>21/2101/210104</x:v>
      </x:c>
      <x:c r="B460" s="7" t="str">
        <x:v>辽宁省</x:v>
      </x:c>
      <x:c r="C460" s="7" t="str">
        <x:v>沈阳市</x:v>
      </x:c>
      <x:c r="D460" s="7" t="str">
        <x:v>大东区</x:v>
      </x:c>
      <x:c r="E460" s="13" t="str">
        <x:v>210104</x:v>
      </x:c>
      <x:c r="F460" s="7" t="str">
        <x:v>行政区县选区</x:v>
      </x:c>
      <x:c r="G460" s="7" t="str">
        <x:v>二线</x:v>
      </x:c>
      <x:c r="H460" s="10" t="n">
        <x:v>0.6</x:v>
      </x:c>
      <x:c r="I460" s="16" t="str">
        <x:f>IF(ISNUMBER(U460),ROUND(H460*U460,4),"")</x:f>
      </x:c>
      <x:c r="J460" s="16" t="str">
        <x:f>IF(ISNUMBER(I460),I460,"")</x:f>
      </x:c>
      <x:c r="K460" s="17" t="str">
        <x:f>IF(AND(ISNUMBER(Q460),ISNUMBER(R460),Q460&gt;R460),"GDP超出基准，待核查",IF(ISNUMBER(I460),"按GDP规则计算","待核验，暂不生成区县报价"))</x:f>
        <x:v>待核验，暂不生成区县报价</x:v>
      </x:c>
      <x:c r="L460" s="7" t="str">
        <x:v>尚未取得同年份、同口径的区县GDP和同城最高值依据；不自动套用城市或主城区系数</x:v>
      </x:c>
      <x:c r="M460" s="15" t="str"/>
      <x:c r="N460" s="15"/>
      <x:c r="O460" s="15" t="str"/>
      <x:c r="P460" s="15" t="str"/>
      <x:c r="Q460" s="14"/>
      <x:c r="R460" s="14"/>
      <x:c r="S460" s="18" t="str">
        <x:f>IF(AND(ISNUMBER(Q460),ISNUMBER(R460),Q460&gt;0,R460&gt;0,Q460&lt;=R460,ISNUMBER(N460),N460=V460,P460&lt;&gt;"",P460=AB460,M460&lt;&gt;"",W460&lt;&gt;"",Z460&lt;&gt;"",AA460&lt;&gt;"",H460&gt;0,H460&lt;=1,X460="是",Y460="是"),Q460/R460,"")</x:f>
      </x:c>
      <x:c r="T460" s="17" t="str">
        <x:f>IF(ISNUMBER(S460),IF(S460&gt;=$AE$3,"经济一档",IF(S460&gt;=$AE$4,"经济二档","经济三档")),"待数据")</x:f>
        <x:v>待数据</x:v>
      </x:c>
      <x:c r="U460" s="16" t="str">
        <x:f>IF(ISNUMBER(S460),IF(S460&gt;=$AE$3,$AE$5,IF(S460&gt;=$AE$4,$AE$6,$AE$7)),"")</x:f>
      </x:c>
      <x:c r="V460" s="15"/>
      <x:c r="W460" s="15" t="str"/>
      <x:c r="X460" s="15" t="str">
        <x:v>否</x:v>
      </x:c>
      <x:c r="Y460" s="15" t="str">
        <x:v>否</x:v>
      </x:c>
      <x:c r="Z460" s="15" t="str"/>
      <x:c r="AA460" s="15" t="str"/>
      <x:c r="AB460" s="15" t="str"/>
      <x:c r="AC460" s="16" t="str">
        <x:f>IF(ISNUMBER(J460),ROUND(J460*$AE$2,2),"")</x:f>
      </x:c>
    </x:row>
    <x:row r="461" ht="25" customHeight="1">
      <x:c r="A461" s="7" t="str">
        <x:v>21/2101/210105</x:v>
      </x:c>
      <x:c r="B461" s="7" t="str">
        <x:v>辽宁省</x:v>
      </x:c>
      <x:c r="C461" s="7" t="str">
        <x:v>沈阳市</x:v>
      </x:c>
      <x:c r="D461" s="7" t="str">
        <x:v>皇姑区</x:v>
      </x:c>
      <x:c r="E461" s="13" t="str">
        <x:v>210105</x:v>
      </x:c>
      <x:c r="F461" s="7" t="str">
        <x:v>行政区县选区</x:v>
      </x:c>
      <x:c r="G461" s="7" t="str">
        <x:v>二线</x:v>
      </x:c>
      <x:c r="H461" s="10" t="n">
        <x:v>0.6</x:v>
      </x:c>
      <x:c r="I461" s="16" t="str">
        <x:f>IF(ISNUMBER(U461),ROUND(H461*U461,4),"")</x:f>
      </x:c>
      <x:c r="J461" s="16" t="str">
        <x:f>IF(ISNUMBER(I461),I461,"")</x:f>
      </x:c>
      <x:c r="K461" s="17" t="str">
        <x:f>IF(AND(ISNUMBER(Q461),ISNUMBER(R461),Q461&gt;R461),"GDP超出基准，待核查",IF(ISNUMBER(I461),"按GDP规则计算","待核验，暂不生成区县报价"))</x:f>
        <x:v>待核验，暂不生成区县报价</x:v>
      </x:c>
      <x:c r="L461" s="7" t="str">
        <x:v>尚未取得同年份、同口径的区县GDP和同城最高值依据；不自动套用城市或主城区系数</x:v>
      </x:c>
      <x:c r="M461" s="15" t="str"/>
      <x:c r="N461" s="15"/>
      <x:c r="O461" s="15" t="str"/>
      <x:c r="P461" s="15" t="str"/>
      <x:c r="Q461" s="14"/>
      <x:c r="R461" s="14"/>
      <x:c r="S461" s="18" t="str">
        <x:f>IF(AND(ISNUMBER(Q461),ISNUMBER(R461),Q461&gt;0,R461&gt;0,Q461&lt;=R461,ISNUMBER(N461),N461=V461,P461&lt;&gt;"",P461=AB461,M461&lt;&gt;"",W461&lt;&gt;"",Z461&lt;&gt;"",AA461&lt;&gt;"",H461&gt;0,H461&lt;=1,X461="是",Y461="是"),Q461/R461,"")</x:f>
      </x:c>
      <x:c r="T461" s="17" t="str">
        <x:f>IF(ISNUMBER(S461),IF(S461&gt;=$AE$3,"经济一档",IF(S461&gt;=$AE$4,"经济二档","经济三档")),"待数据")</x:f>
        <x:v>待数据</x:v>
      </x:c>
      <x:c r="U461" s="16" t="str">
        <x:f>IF(ISNUMBER(S461),IF(S461&gt;=$AE$3,$AE$5,IF(S461&gt;=$AE$4,$AE$6,$AE$7)),"")</x:f>
      </x:c>
      <x:c r="V461" s="15"/>
      <x:c r="W461" s="15" t="str"/>
      <x:c r="X461" s="15" t="str">
        <x:v>否</x:v>
      </x:c>
      <x:c r="Y461" s="15" t="str">
        <x:v>否</x:v>
      </x:c>
      <x:c r="Z461" s="15" t="str"/>
      <x:c r="AA461" s="15" t="str"/>
      <x:c r="AB461" s="15" t="str"/>
      <x:c r="AC461" s="16" t="str">
        <x:f>IF(ISNUMBER(J461),ROUND(J461*$AE$2,2),"")</x:f>
      </x:c>
    </x:row>
    <x:row r="462" ht="25" customHeight="1">
      <x:c r="A462" s="7" t="str">
        <x:v>21/2101/210106</x:v>
      </x:c>
      <x:c r="B462" s="7" t="str">
        <x:v>辽宁省</x:v>
      </x:c>
      <x:c r="C462" s="7" t="str">
        <x:v>沈阳市</x:v>
      </x:c>
      <x:c r="D462" s="7" t="str">
        <x:v>铁西区</x:v>
      </x:c>
      <x:c r="E462" s="13" t="str">
        <x:v>210106</x:v>
      </x:c>
      <x:c r="F462" s="7" t="str">
        <x:v>行政区县选区</x:v>
      </x:c>
      <x:c r="G462" s="7" t="str">
        <x:v>二线</x:v>
      </x:c>
      <x:c r="H462" s="10" t="n">
        <x:v>0.6</x:v>
      </x:c>
      <x:c r="I462" s="16" t="str">
        <x:f>IF(ISNUMBER(U462),ROUND(H462*U462,4),"")</x:f>
      </x:c>
      <x:c r="J462" s="16" t="str">
        <x:f>IF(ISNUMBER(I462),I462,"")</x:f>
      </x:c>
      <x:c r="K462" s="17" t="str">
        <x:f>IF(AND(ISNUMBER(Q462),ISNUMBER(R462),Q462&gt;R462),"GDP超出基准，待核查",IF(ISNUMBER(I462),"按GDP规则计算","待核验，暂不生成区县报价"))</x:f>
        <x:v>待核验，暂不生成区县报价</x:v>
      </x:c>
      <x:c r="L462" s="7" t="str">
        <x:v>尚未取得同年份、同口径的区县GDP和同城最高值依据；不自动套用城市或主城区系数</x:v>
      </x:c>
      <x:c r="M462" s="15" t="str"/>
      <x:c r="N462" s="15"/>
      <x:c r="O462" s="15" t="str"/>
      <x:c r="P462" s="15" t="str"/>
      <x:c r="Q462" s="14"/>
      <x:c r="R462" s="14"/>
      <x:c r="S462" s="18" t="str">
        <x:f>IF(AND(ISNUMBER(Q462),ISNUMBER(R462),Q462&gt;0,R462&gt;0,Q462&lt;=R462,ISNUMBER(N462),N462=V462,P462&lt;&gt;"",P462=AB462,M462&lt;&gt;"",W462&lt;&gt;"",Z462&lt;&gt;"",AA462&lt;&gt;"",H462&gt;0,H462&lt;=1,X462="是",Y462="是"),Q462/R462,"")</x:f>
      </x:c>
      <x:c r="T462" s="17" t="str">
        <x:f>IF(ISNUMBER(S462),IF(S462&gt;=$AE$3,"经济一档",IF(S462&gt;=$AE$4,"经济二档","经济三档")),"待数据")</x:f>
        <x:v>待数据</x:v>
      </x:c>
      <x:c r="U462" s="16" t="str">
        <x:f>IF(ISNUMBER(S462),IF(S462&gt;=$AE$3,$AE$5,IF(S462&gt;=$AE$4,$AE$6,$AE$7)),"")</x:f>
      </x:c>
      <x:c r="V462" s="15"/>
      <x:c r="W462" s="15" t="str"/>
      <x:c r="X462" s="15" t="str">
        <x:v>否</x:v>
      </x:c>
      <x:c r="Y462" s="15" t="str">
        <x:v>否</x:v>
      </x:c>
      <x:c r="Z462" s="15" t="str"/>
      <x:c r="AA462" s="15" t="str"/>
      <x:c r="AB462" s="15" t="str"/>
      <x:c r="AC462" s="16" t="str">
        <x:f>IF(ISNUMBER(J462),ROUND(J462*$AE$2,2),"")</x:f>
      </x:c>
    </x:row>
    <x:row r="463" ht="25" customHeight="1">
      <x:c r="A463" s="7" t="str">
        <x:v>21/2101/210111</x:v>
      </x:c>
      <x:c r="B463" s="7" t="str">
        <x:v>辽宁省</x:v>
      </x:c>
      <x:c r="C463" s="7" t="str">
        <x:v>沈阳市</x:v>
      </x:c>
      <x:c r="D463" s="7" t="str">
        <x:v>苏家屯区</x:v>
      </x:c>
      <x:c r="E463" s="13" t="str">
        <x:v>210111</x:v>
      </x:c>
      <x:c r="F463" s="7" t="str">
        <x:v>行政区县选区</x:v>
      </x:c>
      <x:c r="G463" s="7" t="str">
        <x:v>二线</x:v>
      </x:c>
      <x:c r="H463" s="10" t="n">
        <x:v>0.6</x:v>
      </x:c>
      <x:c r="I463" s="16" t="str">
        <x:f>IF(ISNUMBER(U463),ROUND(H463*U463,4),"")</x:f>
      </x:c>
      <x:c r="J463" s="16" t="str">
        <x:f>IF(ISNUMBER(I463),I463,"")</x:f>
      </x:c>
      <x:c r="K463" s="17" t="str">
        <x:f>IF(AND(ISNUMBER(Q463),ISNUMBER(R463),Q463&gt;R463),"GDP超出基准，待核查",IF(ISNUMBER(I463),"按GDP规则计算","待核验，暂不生成区县报价"))</x:f>
        <x:v>待核验，暂不生成区县报价</x:v>
      </x:c>
      <x:c r="L463" s="7" t="str">
        <x:v>尚未取得同年份、同口径的区县GDP和同城最高值依据；不自动套用城市或主城区系数</x:v>
      </x:c>
      <x:c r="M463" s="15" t="str"/>
      <x:c r="N463" s="15"/>
      <x:c r="O463" s="15" t="str"/>
      <x:c r="P463" s="15" t="str"/>
      <x:c r="Q463" s="14"/>
      <x:c r="R463" s="14"/>
      <x:c r="S463" s="18" t="str">
        <x:f>IF(AND(ISNUMBER(Q463),ISNUMBER(R463),Q463&gt;0,R463&gt;0,Q463&lt;=R463,ISNUMBER(N463),N463=V463,P463&lt;&gt;"",P463=AB463,M463&lt;&gt;"",W463&lt;&gt;"",Z463&lt;&gt;"",AA463&lt;&gt;"",H463&gt;0,H463&lt;=1,X463="是",Y463="是"),Q463/R463,"")</x:f>
      </x:c>
      <x:c r="T463" s="17" t="str">
        <x:f>IF(ISNUMBER(S463),IF(S463&gt;=$AE$3,"经济一档",IF(S463&gt;=$AE$4,"经济二档","经济三档")),"待数据")</x:f>
        <x:v>待数据</x:v>
      </x:c>
      <x:c r="U463" s="16" t="str">
        <x:f>IF(ISNUMBER(S463),IF(S463&gt;=$AE$3,$AE$5,IF(S463&gt;=$AE$4,$AE$6,$AE$7)),"")</x:f>
      </x:c>
      <x:c r="V463" s="15"/>
      <x:c r="W463" s="15" t="str"/>
      <x:c r="X463" s="15" t="str">
        <x:v>否</x:v>
      </x:c>
      <x:c r="Y463" s="15" t="str">
        <x:v>否</x:v>
      </x:c>
      <x:c r="Z463" s="15" t="str"/>
      <x:c r="AA463" s="15" t="str"/>
      <x:c r="AB463" s="15" t="str"/>
      <x:c r="AC463" s="16" t="str">
        <x:f>IF(ISNUMBER(J463),ROUND(J463*$AE$2,2),"")</x:f>
      </x:c>
    </x:row>
    <x:row r="464" ht="25" customHeight="1">
      <x:c r="A464" s="7" t="str">
        <x:v>21/2101/210112</x:v>
      </x:c>
      <x:c r="B464" s="7" t="str">
        <x:v>辽宁省</x:v>
      </x:c>
      <x:c r="C464" s="7" t="str">
        <x:v>沈阳市</x:v>
      </x:c>
      <x:c r="D464" s="7" t="str">
        <x:v>浑南区</x:v>
      </x:c>
      <x:c r="E464" s="13" t="str">
        <x:v>210112</x:v>
      </x:c>
      <x:c r="F464" s="7" t="str">
        <x:v>行政区县选区</x:v>
      </x:c>
      <x:c r="G464" s="7" t="str">
        <x:v>二线</x:v>
      </x:c>
      <x:c r="H464" s="10" t="n">
        <x:v>0.6</x:v>
      </x:c>
      <x:c r="I464" s="16" t="str">
        <x:f>IF(ISNUMBER(U464),ROUND(H464*U464,4),"")</x:f>
      </x:c>
      <x:c r="J464" s="16" t="str">
        <x:f>IF(ISNUMBER(I464),I464,"")</x:f>
      </x:c>
      <x:c r="K464" s="17" t="str">
        <x:f>IF(AND(ISNUMBER(Q464),ISNUMBER(R464),Q464&gt;R464),"GDP超出基准，待核查",IF(ISNUMBER(I464),"按GDP规则计算","待核验，暂不生成区县报价"))</x:f>
        <x:v>待核验，暂不生成区县报价</x:v>
      </x:c>
      <x:c r="L464" s="7" t="str">
        <x:v>尚未取得同年份、同口径的区县GDP和同城最高值依据；不自动套用城市或主城区系数</x:v>
      </x:c>
      <x:c r="M464" s="15" t="str"/>
      <x:c r="N464" s="15"/>
      <x:c r="O464" s="15" t="str"/>
      <x:c r="P464" s="15" t="str"/>
      <x:c r="Q464" s="14"/>
      <x:c r="R464" s="14"/>
      <x:c r="S464" s="18" t="str">
        <x:f>IF(AND(ISNUMBER(Q464),ISNUMBER(R464),Q464&gt;0,R464&gt;0,Q464&lt;=R464,ISNUMBER(N464),N464=V464,P464&lt;&gt;"",P464=AB464,M464&lt;&gt;"",W464&lt;&gt;"",Z464&lt;&gt;"",AA464&lt;&gt;"",H464&gt;0,H464&lt;=1,X464="是",Y464="是"),Q464/R464,"")</x:f>
      </x:c>
      <x:c r="T464" s="17" t="str">
        <x:f>IF(ISNUMBER(S464),IF(S464&gt;=$AE$3,"经济一档",IF(S464&gt;=$AE$4,"经济二档","经济三档")),"待数据")</x:f>
        <x:v>待数据</x:v>
      </x:c>
      <x:c r="U464" s="16" t="str">
        <x:f>IF(ISNUMBER(S464),IF(S464&gt;=$AE$3,$AE$5,IF(S464&gt;=$AE$4,$AE$6,$AE$7)),"")</x:f>
      </x:c>
      <x:c r="V464" s="15"/>
      <x:c r="W464" s="15" t="str"/>
      <x:c r="X464" s="15" t="str">
        <x:v>否</x:v>
      </x:c>
      <x:c r="Y464" s="15" t="str">
        <x:v>否</x:v>
      </x:c>
      <x:c r="Z464" s="15" t="str"/>
      <x:c r="AA464" s="15" t="str"/>
      <x:c r="AB464" s="15" t="str"/>
      <x:c r="AC464" s="16" t="str">
        <x:f>IF(ISNUMBER(J464),ROUND(J464*$AE$2,2),"")</x:f>
      </x:c>
    </x:row>
    <x:row r="465" ht="25" customHeight="1">
      <x:c r="A465" s="7" t="str">
        <x:v>21/2101/210113</x:v>
      </x:c>
      <x:c r="B465" s="7" t="str">
        <x:v>辽宁省</x:v>
      </x:c>
      <x:c r="C465" s="7" t="str">
        <x:v>沈阳市</x:v>
      </x:c>
      <x:c r="D465" s="7" t="str">
        <x:v>沈北新区</x:v>
      </x:c>
      <x:c r="E465" s="13" t="str">
        <x:v>210113</x:v>
      </x:c>
      <x:c r="F465" s="7" t="str">
        <x:v>行政区县选区</x:v>
      </x:c>
      <x:c r="G465" s="7" t="str">
        <x:v>二线</x:v>
      </x:c>
      <x:c r="H465" s="10" t="n">
        <x:v>0.6</x:v>
      </x:c>
      <x:c r="I465" s="16" t="str">
        <x:f>IF(ISNUMBER(U465),ROUND(H465*U465,4),"")</x:f>
      </x:c>
      <x:c r="J465" s="16" t="str">
        <x:f>IF(ISNUMBER(I465),I465,"")</x:f>
      </x:c>
      <x:c r="K465" s="17" t="str">
        <x:f>IF(AND(ISNUMBER(Q465),ISNUMBER(R465),Q465&gt;R465),"GDP超出基准，待核查",IF(ISNUMBER(I465),"按GDP规则计算","待核验，暂不生成区县报价"))</x:f>
        <x:v>待核验，暂不生成区县报价</x:v>
      </x:c>
      <x:c r="L465" s="7" t="str">
        <x:v>尚未取得同年份、同口径的区县GDP和同城最高值依据；不自动套用城市或主城区系数</x:v>
      </x:c>
      <x:c r="M465" s="15" t="str"/>
      <x:c r="N465" s="15"/>
      <x:c r="O465" s="15" t="str"/>
      <x:c r="P465" s="15" t="str"/>
      <x:c r="Q465" s="14"/>
      <x:c r="R465" s="14"/>
      <x:c r="S465" s="18" t="str">
        <x:f>IF(AND(ISNUMBER(Q465),ISNUMBER(R465),Q465&gt;0,R465&gt;0,Q465&lt;=R465,ISNUMBER(N465),N465=V465,P465&lt;&gt;"",P465=AB465,M465&lt;&gt;"",W465&lt;&gt;"",Z465&lt;&gt;"",AA465&lt;&gt;"",H465&gt;0,H465&lt;=1,X465="是",Y465="是"),Q465/R465,"")</x:f>
      </x:c>
      <x:c r="T465" s="17" t="str">
        <x:f>IF(ISNUMBER(S465),IF(S465&gt;=$AE$3,"经济一档",IF(S465&gt;=$AE$4,"经济二档","经济三档")),"待数据")</x:f>
        <x:v>待数据</x:v>
      </x:c>
      <x:c r="U465" s="16" t="str">
        <x:f>IF(ISNUMBER(S465),IF(S465&gt;=$AE$3,$AE$5,IF(S465&gt;=$AE$4,$AE$6,$AE$7)),"")</x:f>
      </x:c>
      <x:c r="V465" s="15"/>
      <x:c r="W465" s="15" t="str"/>
      <x:c r="X465" s="15" t="str">
        <x:v>否</x:v>
      </x:c>
      <x:c r="Y465" s="15" t="str">
        <x:v>否</x:v>
      </x:c>
      <x:c r="Z465" s="15" t="str"/>
      <x:c r="AA465" s="15" t="str"/>
      <x:c r="AB465" s="15" t="str"/>
      <x:c r="AC465" s="16" t="str">
        <x:f>IF(ISNUMBER(J465),ROUND(J465*$AE$2,2),"")</x:f>
      </x:c>
    </x:row>
    <x:row r="466" ht="25" customHeight="1">
      <x:c r="A466" s="7" t="str">
        <x:v>21/2101/210114</x:v>
      </x:c>
      <x:c r="B466" s="7" t="str">
        <x:v>辽宁省</x:v>
      </x:c>
      <x:c r="C466" s="7" t="str">
        <x:v>沈阳市</x:v>
      </x:c>
      <x:c r="D466" s="7" t="str">
        <x:v>于洪区</x:v>
      </x:c>
      <x:c r="E466" s="13" t="str">
        <x:v>210114</x:v>
      </x:c>
      <x:c r="F466" s="7" t="str">
        <x:v>行政区县选区</x:v>
      </x:c>
      <x:c r="G466" s="7" t="str">
        <x:v>二线</x:v>
      </x:c>
      <x:c r="H466" s="10" t="n">
        <x:v>0.6</x:v>
      </x:c>
      <x:c r="I466" s="16" t="str">
        <x:f>IF(ISNUMBER(U466),ROUND(H466*U466,4),"")</x:f>
      </x:c>
      <x:c r="J466" s="16" t="str">
        <x:f>IF(ISNUMBER(I466),I466,"")</x:f>
      </x:c>
      <x:c r="K466" s="17" t="str">
        <x:f>IF(AND(ISNUMBER(Q466),ISNUMBER(R466),Q466&gt;R466),"GDP超出基准，待核查",IF(ISNUMBER(I466),"按GDP规则计算","待核验，暂不生成区县报价"))</x:f>
        <x:v>待核验，暂不生成区县报价</x:v>
      </x:c>
      <x:c r="L466" s="7" t="str">
        <x:v>尚未取得同年份、同口径的区县GDP和同城最高值依据；不自动套用城市或主城区系数</x:v>
      </x:c>
      <x:c r="M466" s="15" t="str"/>
      <x:c r="N466" s="15"/>
      <x:c r="O466" s="15" t="str"/>
      <x:c r="P466" s="15" t="str"/>
      <x:c r="Q466" s="14"/>
      <x:c r="R466" s="14"/>
      <x:c r="S466" s="18" t="str">
        <x:f>IF(AND(ISNUMBER(Q466),ISNUMBER(R466),Q466&gt;0,R466&gt;0,Q466&lt;=R466,ISNUMBER(N466),N466=V466,P466&lt;&gt;"",P466=AB466,M466&lt;&gt;"",W466&lt;&gt;"",Z466&lt;&gt;"",AA466&lt;&gt;"",H466&gt;0,H466&lt;=1,X466="是",Y466="是"),Q466/R466,"")</x:f>
      </x:c>
      <x:c r="T466" s="17" t="str">
        <x:f>IF(ISNUMBER(S466),IF(S466&gt;=$AE$3,"经济一档",IF(S466&gt;=$AE$4,"经济二档","经济三档")),"待数据")</x:f>
        <x:v>待数据</x:v>
      </x:c>
      <x:c r="U466" s="16" t="str">
        <x:f>IF(ISNUMBER(S466),IF(S466&gt;=$AE$3,$AE$5,IF(S466&gt;=$AE$4,$AE$6,$AE$7)),"")</x:f>
      </x:c>
      <x:c r="V466" s="15"/>
      <x:c r="W466" s="15" t="str"/>
      <x:c r="X466" s="15" t="str">
        <x:v>否</x:v>
      </x:c>
      <x:c r="Y466" s="15" t="str">
        <x:v>否</x:v>
      </x:c>
      <x:c r="Z466" s="15" t="str"/>
      <x:c r="AA466" s="15" t="str"/>
      <x:c r="AB466" s="15" t="str"/>
      <x:c r="AC466" s="16" t="str">
        <x:f>IF(ISNUMBER(J466),ROUND(J466*$AE$2,2),"")</x:f>
      </x:c>
    </x:row>
    <x:row r="467" ht="25" customHeight="1">
      <x:c r="A467" s="7" t="str">
        <x:v>21/2101/210115</x:v>
      </x:c>
      <x:c r="B467" s="7" t="str">
        <x:v>辽宁省</x:v>
      </x:c>
      <x:c r="C467" s="7" t="str">
        <x:v>沈阳市</x:v>
      </x:c>
      <x:c r="D467" s="7" t="str">
        <x:v>辽中区</x:v>
      </x:c>
      <x:c r="E467" s="13" t="str">
        <x:v>210115</x:v>
      </x:c>
      <x:c r="F467" s="7" t="str">
        <x:v>行政区县选区</x:v>
      </x:c>
      <x:c r="G467" s="7" t="str">
        <x:v>二线</x:v>
      </x:c>
      <x:c r="H467" s="10" t="n">
        <x:v>0.6</x:v>
      </x:c>
      <x:c r="I467" s="16" t="str">
        <x:f>IF(ISNUMBER(U467),ROUND(H467*U467,4),"")</x:f>
      </x:c>
      <x:c r="J467" s="16" t="str">
        <x:f>IF(ISNUMBER(I467),I467,"")</x:f>
      </x:c>
      <x:c r="K467" s="17" t="str">
        <x:f>IF(AND(ISNUMBER(Q467),ISNUMBER(R467),Q467&gt;R467),"GDP超出基准，待核查",IF(ISNUMBER(I467),"按GDP规则计算","待核验，暂不生成区县报价"))</x:f>
        <x:v>待核验，暂不生成区县报价</x:v>
      </x:c>
      <x:c r="L467" s="7" t="str">
        <x:v>尚未取得同年份、同口径的区县GDP和同城最高值依据；不自动套用城市或主城区系数</x:v>
      </x:c>
      <x:c r="M467" s="15" t="str"/>
      <x:c r="N467" s="15"/>
      <x:c r="O467" s="15" t="str"/>
      <x:c r="P467" s="15" t="str"/>
      <x:c r="Q467" s="14"/>
      <x:c r="R467" s="14"/>
      <x:c r="S467" s="18" t="str">
        <x:f>IF(AND(ISNUMBER(Q467),ISNUMBER(R467),Q467&gt;0,R467&gt;0,Q467&lt;=R467,ISNUMBER(N467),N467=V467,P467&lt;&gt;"",P467=AB467,M467&lt;&gt;"",W467&lt;&gt;"",Z467&lt;&gt;"",AA467&lt;&gt;"",H467&gt;0,H467&lt;=1,X467="是",Y467="是"),Q467/R467,"")</x:f>
      </x:c>
      <x:c r="T467" s="17" t="str">
        <x:f>IF(ISNUMBER(S467),IF(S467&gt;=$AE$3,"经济一档",IF(S467&gt;=$AE$4,"经济二档","经济三档")),"待数据")</x:f>
        <x:v>待数据</x:v>
      </x:c>
      <x:c r="U467" s="16" t="str">
        <x:f>IF(ISNUMBER(S467),IF(S467&gt;=$AE$3,$AE$5,IF(S467&gt;=$AE$4,$AE$6,$AE$7)),"")</x:f>
      </x:c>
      <x:c r="V467" s="15"/>
      <x:c r="W467" s="15" t="str"/>
      <x:c r="X467" s="15" t="str">
        <x:v>否</x:v>
      </x:c>
      <x:c r="Y467" s="15" t="str">
        <x:v>否</x:v>
      </x:c>
      <x:c r="Z467" s="15" t="str"/>
      <x:c r="AA467" s="15" t="str"/>
      <x:c r="AB467" s="15" t="str"/>
      <x:c r="AC467" s="16" t="str">
        <x:f>IF(ISNUMBER(J467),ROUND(J467*$AE$2,2),"")</x:f>
      </x:c>
    </x:row>
    <x:row r="468" ht="25" customHeight="1">
      <x:c r="A468" s="7" t="str">
        <x:v>21/2101/210123</x:v>
      </x:c>
      <x:c r="B468" s="7" t="str">
        <x:v>辽宁省</x:v>
      </x:c>
      <x:c r="C468" s="7" t="str">
        <x:v>沈阳市</x:v>
      </x:c>
      <x:c r="D468" s="7" t="str">
        <x:v>康平县</x:v>
      </x:c>
      <x:c r="E468" s="13" t="str">
        <x:v>210123</x:v>
      </x:c>
      <x:c r="F468" s="7" t="str">
        <x:v>行政区县选区</x:v>
      </x:c>
      <x:c r="G468" s="7" t="str">
        <x:v>二线</x:v>
      </x:c>
      <x:c r="H468" s="10" t="n">
        <x:v>0.6</x:v>
      </x:c>
      <x:c r="I468" s="16" t="str">
        <x:f>IF(ISNUMBER(U468),ROUND(H468*U468,4),"")</x:f>
      </x:c>
      <x:c r="J468" s="16" t="str">
        <x:f>IF(ISNUMBER(I468),I468,"")</x:f>
      </x:c>
      <x:c r="K468" s="17" t="str">
        <x:f>IF(AND(ISNUMBER(Q468),ISNUMBER(R468),Q468&gt;R468),"GDP超出基准，待核查",IF(ISNUMBER(I468),"按GDP规则计算","待核验，暂不生成区县报价"))</x:f>
        <x:v>待核验，暂不生成区县报价</x:v>
      </x:c>
      <x:c r="L468" s="7" t="str">
        <x:v>尚未取得同年份、同口径的区县GDP和同城最高值依据；不自动套用城市或主城区系数</x:v>
      </x:c>
      <x:c r="M468" s="15" t="str"/>
      <x:c r="N468" s="15"/>
      <x:c r="O468" s="15" t="str"/>
      <x:c r="P468" s="15" t="str"/>
      <x:c r="Q468" s="14"/>
      <x:c r="R468" s="14"/>
      <x:c r="S468" s="18" t="str">
        <x:f>IF(AND(ISNUMBER(Q468),ISNUMBER(R468),Q468&gt;0,R468&gt;0,Q468&lt;=R468,ISNUMBER(N468),N468=V468,P468&lt;&gt;"",P468=AB468,M468&lt;&gt;"",W468&lt;&gt;"",Z468&lt;&gt;"",AA468&lt;&gt;"",H468&gt;0,H468&lt;=1,X468="是",Y468="是"),Q468/R468,"")</x:f>
      </x:c>
      <x:c r="T468" s="17" t="str">
        <x:f>IF(ISNUMBER(S468),IF(S468&gt;=$AE$3,"经济一档",IF(S468&gt;=$AE$4,"经济二档","经济三档")),"待数据")</x:f>
        <x:v>待数据</x:v>
      </x:c>
      <x:c r="U468" s="16" t="str">
        <x:f>IF(ISNUMBER(S468),IF(S468&gt;=$AE$3,$AE$5,IF(S468&gt;=$AE$4,$AE$6,$AE$7)),"")</x:f>
      </x:c>
      <x:c r="V468" s="15"/>
      <x:c r="W468" s="15" t="str"/>
      <x:c r="X468" s="15" t="str">
        <x:v>否</x:v>
      </x:c>
      <x:c r="Y468" s="15" t="str">
        <x:v>否</x:v>
      </x:c>
      <x:c r="Z468" s="15" t="str"/>
      <x:c r="AA468" s="15" t="str"/>
      <x:c r="AB468" s="15" t="str"/>
      <x:c r="AC468" s="16" t="str">
        <x:f>IF(ISNUMBER(J468),ROUND(J468*$AE$2,2),"")</x:f>
      </x:c>
    </x:row>
    <x:row r="469" ht="25" customHeight="1">
      <x:c r="A469" s="7" t="str">
        <x:v>21/2101/210124</x:v>
      </x:c>
      <x:c r="B469" s="7" t="str">
        <x:v>辽宁省</x:v>
      </x:c>
      <x:c r="C469" s="7" t="str">
        <x:v>沈阳市</x:v>
      </x:c>
      <x:c r="D469" s="7" t="str">
        <x:v>法库县</x:v>
      </x:c>
      <x:c r="E469" s="13" t="str">
        <x:v>210124</x:v>
      </x:c>
      <x:c r="F469" s="7" t="str">
        <x:v>行政区县选区</x:v>
      </x:c>
      <x:c r="G469" s="7" t="str">
        <x:v>二线</x:v>
      </x:c>
      <x:c r="H469" s="10" t="n">
        <x:v>0.6</x:v>
      </x:c>
      <x:c r="I469" s="16" t="str">
        <x:f>IF(ISNUMBER(U469),ROUND(H469*U469,4),"")</x:f>
      </x:c>
      <x:c r="J469" s="16" t="str">
        <x:f>IF(ISNUMBER(I469),I469,"")</x:f>
      </x:c>
      <x:c r="K469" s="17" t="str">
        <x:f>IF(AND(ISNUMBER(Q469),ISNUMBER(R469),Q469&gt;R469),"GDP超出基准，待核查",IF(ISNUMBER(I469),"按GDP规则计算","待核验，暂不生成区县报价"))</x:f>
        <x:v>待核验，暂不生成区县报价</x:v>
      </x:c>
      <x:c r="L469" s="7" t="str">
        <x:v>尚未取得同年份、同口径的区县GDP和同城最高值依据；不自动套用城市或主城区系数</x:v>
      </x:c>
      <x:c r="M469" s="15" t="str"/>
      <x:c r="N469" s="15"/>
      <x:c r="O469" s="15" t="str"/>
      <x:c r="P469" s="15" t="str"/>
      <x:c r="Q469" s="14"/>
      <x:c r="R469" s="14"/>
      <x:c r="S469" s="18" t="str">
        <x:f>IF(AND(ISNUMBER(Q469),ISNUMBER(R469),Q469&gt;0,R469&gt;0,Q469&lt;=R469,ISNUMBER(N469),N469=V469,P469&lt;&gt;"",P469=AB469,M469&lt;&gt;"",W469&lt;&gt;"",Z469&lt;&gt;"",AA469&lt;&gt;"",H469&gt;0,H469&lt;=1,X469="是",Y469="是"),Q469/R469,"")</x:f>
      </x:c>
      <x:c r="T469" s="17" t="str">
        <x:f>IF(ISNUMBER(S469),IF(S469&gt;=$AE$3,"经济一档",IF(S469&gt;=$AE$4,"经济二档","经济三档")),"待数据")</x:f>
        <x:v>待数据</x:v>
      </x:c>
      <x:c r="U469" s="16" t="str">
        <x:f>IF(ISNUMBER(S469),IF(S469&gt;=$AE$3,$AE$5,IF(S469&gt;=$AE$4,$AE$6,$AE$7)),"")</x:f>
      </x:c>
      <x:c r="V469" s="15"/>
      <x:c r="W469" s="15" t="str"/>
      <x:c r="X469" s="15" t="str">
        <x:v>否</x:v>
      </x:c>
      <x:c r="Y469" s="15" t="str">
        <x:v>否</x:v>
      </x:c>
      <x:c r="Z469" s="15" t="str"/>
      <x:c r="AA469" s="15" t="str"/>
      <x:c r="AB469" s="15" t="str"/>
      <x:c r="AC469" s="16" t="str">
        <x:f>IF(ISNUMBER(J469),ROUND(J469*$AE$2,2),"")</x:f>
      </x:c>
    </x:row>
    <x:row r="470" ht="25" customHeight="1">
      <x:c r="A470" s="7" t="str">
        <x:v>21/2101/210181</x:v>
      </x:c>
      <x:c r="B470" s="7" t="str">
        <x:v>辽宁省</x:v>
      </x:c>
      <x:c r="C470" s="7" t="str">
        <x:v>沈阳市</x:v>
      </x:c>
      <x:c r="D470" s="7" t="str">
        <x:v>新民市</x:v>
      </x:c>
      <x:c r="E470" s="13" t="str">
        <x:v>210181</x:v>
      </x:c>
      <x:c r="F470" s="7" t="str">
        <x:v>行政区县选区</x:v>
      </x:c>
      <x:c r="G470" s="7" t="str">
        <x:v>二线</x:v>
      </x:c>
      <x:c r="H470" s="10" t="n">
        <x:v>0.6</x:v>
      </x:c>
      <x:c r="I470" s="16" t="str">
        <x:f>IF(ISNUMBER(U470),ROUND(H470*U470,4),"")</x:f>
      </x:c>
      <x:c r="J470" s="16" t="str">
        <x:f>IF(ISNUMBER(I470),I470,"")</x:f>
      </x:c>
      <x:c r="K470" s="17" t="str">
        <x:f>IF(AND(ISNUMBER(Q470),ISNUMBER(R470),Q470&gt;R470),"GDP超出基准，待核查",IF(ISNUMBER(I470),"按GDP规则计算","待核验，暂不生成区县报价"))</x:f>
        <x:v>待核验，暂不生成区县报价</x:v>
      </x:c>
      <x:c r="L470" s="7" t="str">
        <x:v>尚未取得同年份、同口径的区县GDP和同城最高值依据；不自动套用城市或主城区系数</x:v>
      </x:c>
      <x:c r="M470" s="15" t="str"/>
      <x:c r="N470" s="15"/>
      <x:c r="O470" s="15" t="str"/>
      <x:c r="P470" s="15" t="str"/>
      <x:c r="Q470" s="14"/>
      <x:c r="R470" s="14"/>
      <x:c r="S470" s="18" t="str">
        <x:f>IF(AND(ISNUMBER(Q470),ISNUMBER(R470),Q470&gt;0,R470&gt;0,Q470&lt;=R470,ISNUMBER(N470),N470=V470,P470&lt;&gt;"",P470=AB470,M470&lt;&gt;"",W470&lt;&gt;"",Z470&lt;&gt;"",AA470&lt;&gt;"",H470&gt;0,H470&lt;=1,X470="是",Y470="是"),Q470/R470,"")</x:f>
      </x:c>
      <x:c r="T470" s="17" t="str">
        <x:f>IF(ISNUMBER(S470),IF(S470&gt;=$AE$3,"经济一档",IF(S470&gt;=$AE$4,"经济二档","经济三档")),"待数据")</x:f>
        <x:v>待数据</x:v>
      </x:c>
      <x:c r="U470" s="16" t="str">
        <x:f>IF(ISNUMBER(S470),IF(S470&gt;=$AE$3,$AE$5,IF(S470&gt;=$AE$4,$AE$6,$AE$7)),"")</x:f>
      </x:c>
      <x:c r="V470" s="15"/>
      <x:c r="W470" s="15" t="str"/>
      <x:c r="X470" s="15" t="str">
        <x:v>否</x:v>
      </x:c>
      <x:c r="Y470" s="15" t="str">
        <x:v>否</x:v>
      </x:c>
      <x:c r="Z470" s="15" t="str"/>
      <x:c r="AA470" s="15" t="str"/>
      <x:c r="AB470" s="15" t="str"/>
      <x:c r="AC470" s="16" t="str">
        <x:f>IF(ISNUMBER(J470),ROUND(J470*$AE$2,2),"")</x:f>
      </x:c>
    </x:row>
    <x:row r="471" ht="25" customHeight="1">
      <x:c r="A471" s="7" t="str">
        <x:v>21/2102/210202</x:v>
      </x:c>
      <x:c r="B471" s="7" t="str">
        <x:v>辽宁省</x:v>
      </x:c>
      <x:c r="C471" s="7" t="str">
        <x:v>大连市</x:v>
      </x:c>
      <x:c r="D471" s="7" t="str">
        <x:v>中山区</x:v>
      </x:c>
      <x:c r="E471" s="13" t="str">
        <x:v>210202</x:v>
      </x:c>
      <x:c r="F471" s="7" t="str">
        <x:v>行政区县选区</x:v>
      </x:c>
      <x:c r="G471" s="7" t="str">
        <x:v>二线</x:v>
      </x:c>
      <x:c r="H471" s="10" t="n">
        <x:v>0.6</x:v>
      </x:c>
      <x:c r="I471" s="16" t="str">
        <x:f>IF(ISNUMBER(U471),ROUND(H471*U471,4),"")</x:f>
      </x:c>
      <x:c r="J471" s="16" t="str">
        <x:f>IF(ISNUMBER(I471),I471,"")</x:f>
      </x:c>
      <x:c r="K471" s="17" t="str">
        <x:f>IF(AND(ISNUMBER(Q471),ISNUMBER(R471),Q471&gt;R471),"GDP超出基准，待核查",IF(ISNUMBER(I471),"按GDP规则计算","待核验，暂不生成区县报价"))</x:f>
        <x:v>待核验，暂不生成区县报价</x:v>
      </x:c>
      <x:c r="L471" s="7" t="str">
        <x:v>尚未取得同年份、同口径的区县GDP和同城最高值依据；不自动套用城市或主城区系数</x:v>
      </x:c>
      <x:c r="M471" s="15" t="str"/>
      <x:c r="N471" s="15"/>
      <x:c r="O471" s="15" t="str"/>
      <x:c r="P471" s="15" t="str"/>
      <x:c r="Q471" s="14"/>
      <x:c r="R471" s="14"/>
      <x:c r="S471" s="18" t="str">
        <x:f>IF(AND(ISNUMBER(Q471),ISNUMBER(R471),Q471&gt;0,R471&gt;0,Q471&lt;=R471,ISNUMBER(N471),N471=V471,P471&lt;&gt;"",P471=AB471,M471&lt;&gt;"",W471&lt;&gt;"",Z471&lt;&gt;"",AA471&lt;&gt;"",H471&gt;0,H471&lt;=1,X471="是",Y471="是"),Q471/R471,"")</x:f>
      </x:c>
      <x:c r="T471" s="17" t="str">
        <x:f>IF(ISNUMBER(S471),IF(S471&gt;=$AE$3,"经济一档",IF(S471&gt;=$AE$4,"经济二档","经济三档")),"待数据")</x:f>
        <x:v>待数据</x:v>
      </x:c>
      <x:c r="U471" s="16" t="str">
        <x:f>IF(ISNUMBER(S471),IF(S471&gt;=$AE$3,$AE$5,IF(S471&gt;=$AE$4,$AE$6,$AE$7)),"")</x:f>
      </x:c>
      <x:c r="V471" s="15"/>
      <x:c r="W471" s="15" t="str"/>
      <x:c r="X471" s="15" t="str">
        <x:v>否</x:v>
      </x:c>
      <x:c r="Y471" s="15" t="str">
        <x:v>否</x:v>
      </x:c>
      <x:c r="Z471" s="15" t="str"/>
      <x:c r="AA471" s="15" t="str"/>
      <x:c r="AB471" s="15" t="str"/>
      <x:c r="AC471" s="16" t="str">
        <x:f>IF(ISNUMBER(J471),ROUND(J471*$AE$2,2),"")</x:f>
      </x:c>
    </x:row>
    <x:row r="472" ht="25" customHeight="1">
      <x:c r="A472" s="7" t="str">
        <x:v>21/2102/210203</x:v>
      </x:c>
      <x:c r="B472" s="7" t="str">
        <x:v>辽宁省</x:v>
      </x:c>
      <x:c r="C472" s="7" t="str">
        <x:v>大连市</x:v>
      </x:c>
      <x:c r="D472" s="7" t="str">
        <x:v>西岗区</x:v>
      </x:c>
      <x:c r="E472" s="13" t="str">
        <x:v>210203</x:v>
      </x:c>
      <x:c r="F472" s="7" t="str">
        <x:v>行政区县选区</x:v>
      </x:c>
      <x:c r="G472" s="7" t="str">
        <x:v>二线</x:v>
      </x:c>
      <x:c r="H472" s="10" t="n">
        <x:v>0.6</x:v>
      </x:c>
      <x:c r="I472" s="16" t="str">
        <x:f>IF(ISNUMBER(U472),ROUND(H472*U472,4),"")</x:f>
      </x:c>
      <x:c r="J472" s="16" t="str">
        <x:f>IF(ISNUMBER(I472),I472,"")</x:f>
      </x:c>
      <x:c r="K472" s="17" t="str">
        <x:f>IF(AND(ISNUMBER(Q472),ISNUMBER(R472),Q472&gt;R472),"GDP超出基准，待核查",IF(ISNUMBER(I472),"按GDP规则计算","待核验，暂不生成区县报价"))</x:f>
        <x:v>待核验，暂不生成区县报价</x:v>
      </x:c>
      <x:c r="L472" s="7" t="str">
        <x:v>尚未取得同年份、同口径的区县GDP和同城最高值依据；不自动套用城市或主城区系数</x:v>
      </x:c>
      <x:c r="M472" s="15" t="str"/>
      <x:c r="N472" s="15"/>
      <x:c r="O472" s="15" t="str"/>
      <x:c r="P472" s="15" t="str"/>
      <x:c r="Q472" s="14"/>
      <x:c r="R472" s="14"/>
      <x:c r="S472" s="18" t="str">
        <x:f>IF(AND(ISNUMBER(Q472),ISNUMBER(R472),Q472&gt;0,R472&gt;0,Q472&lt;=R472,ISNUMBER(N472),N472=V472,P472&lt;&gt;"",P472=AB472,M472&lt;&gt;"",W472&lt;&gt;"",Z472&lt;&gt;"",AA472&lt;&gt;"",H472&gt;0,H472&lt;=1,X472="是",Y472="是"),Q472/R472,"")</x:f>
      </x:c>
      <x:c r="T472" s="17" t="str">
        <x:f>IF(ISNUMBER(S472),IF(S472&gt;=$AE$3,"经济一档",IF(S472&gt;=$AE$4,"经济二档","经济三档")),"待数据")</x:f>
        <x:v>待数据</x:v>
      </x:c>
      <x:c r="U472" s="16" t="str">
        <x:f>IF(ISNUMBER(S472),IF(S472&gt;=$AE$3,$AE$5,IF(S472&gt;=$AE$4,$AE$6,$AE$7)),"")</x:f>
      </x:c>
      <x:c r="V472" s="15"/>
      <x:c r="W472" s="15" t="str"/>
      <x:c r="X472" s="15" t="str">
        <x:v>否</x:v>
      </x:c>
      <x:c r="Y472" s="15" t="str">
        <x:v>否</x:v>
      </x:c>
      <x:c r="Z472" s="15" t="str"/>
      <x:c r="AA472" s="15" t="str"/>
      <x:c r="AB472" s="15" t="str"/>
      <x:c r="AC472" s="16" t="str">
        <x:f>IF(ISNUMBER(J472),ROUND(J472*$AE$2,2),"")</x:f>
      </x:c>
    </x:row>
    <x:row r="473" ht="25" customHeight="1">
      <x:c r="A473" s="7" t="str">
        <x:v>21/2102/210204</x:v>
      </x:c>
      <x:c r="B473" s="7" t="str">
        <x:v>辽宁省</x:v>
      </x:c>
      <x:c r="C473" s="7" t="str">
        <x:v>大连市</x:v>
      </x:c>
      <x:c r="D473" s="7" t="str">
        <x:v>沙河口区</x:v>
      </x:c>
      <x:c r="E473" s="13" t="str">
        <x:v>210204</x:v>
      </x:c>
      <x:c r="F473" s="7" t="str">
        <x:v>行政区县选区</x:v>
      </x:c>
      <x:c r="G473" s="7" t="str">
        <x:v>二线</x:v>
      </x:c>
      <x:c r="H473" s="10" t="n">
        <x:v>0.6</x:v>
      </x:c>
      <x:c r="I473" s="16" t="str">
        <x:f>IF(ISNUMBER(U473),ROUND(H473*U473,4),"")</x:f>
      </x:c>
      <x:c r="J473" s="16" t="str">
        <x:f>IF(ISNUMBER(I473),I473,"")</x:f>
      </x:c>
      <x:c r="K473" s="17" t="str">
        <x:f>IF(AND(ISNUMBER(Q473),ISNUMBER(R473),Q473&gt;R473),"GDP超出基准，待核查",IF(ISNUMBER(I473),"按GDP规则计算","待核验，暂不生成区县报价"))</x:f>
        <x:v>待核验，暂不生成区县报价</x:v>
      </x:c>
      <x:c r="L473" s="7" t="str">
        <x:v>尚未取得同年份、同口径的区县GDP和同城最高值依据；不自动套用城市或主城区系数</x:v>
      </x:c>
      <x:c r="M473" s="15" t="str"/>
      <x:c r="N473" s="15"/>
      <x:c r="O473" s="15" t="str"/>
      <x:c r="P473" s="15" t="str"/>
      <x:c r="Q473" s="14"/>
      <x:c r="R473" s="14"/>
      <x:c r="S473" s="18" t="str">
        <x:f>IF(AND(ISNUMBER(Q473),ISNUMBER(R473),Q473&gt;0,R473&gt;0,Q473&lt;=R473,ISNUMBER(N473),N473=V473,P473&lt;&gt;"",P473=AB473,M473&lt;&gt;"",W473&lt;&gt;"",Z473&lt;&gt;"",AA473&lt;&gt;"",H473&gt;0,H473&lt;=1,X473="是",Y473="是"),Q473/R473,"")</x:f>
      </x:c>
      <x:c r="T473" s="17" t="str">
        <x:f>IF(ISNUMBER(S473),IF(S473&gt;=$AE$3,"经济一档",IF(S473&gt;=$AE$4,"经济二档","经济三档")),"待数据")</x:f>
        <x:v>待数据</x:v>
      </x:c>
      <x:c r="U473" s="16" t="str">
        <x:f>IF(ISNUMBER(S473),IF(S473&gt;=$AE$3,$AE$5,IF(S473&gt;=$AE$4,$AE$6,$AE$7)),"")</x:f>
      </x:c>
      <x:c r="V473" s="15"/>
      <x:c r="W473" s="15" t="str"/>
      <x:c r="X473" s="15" t="str">
        <x:v>否</x:v>
      </x:c>
      <x:c r="Y473" s="15" t="str">
        <x:v>否</x:v>
      </x:c>
      <x:c r="Z473" s="15" t="str"/>
      <x:c r="AA473" s="15" t="str"/>
      <x:c r="AB473" s="15" t="str"/>
      <x:c r="AC473" s="16" t="str">
        <x:f>IF(ISNUMBER(J473),ROUND(J473*$AE$2,2),"")</x:f>
      </x:c>
    </x:row>
    <x:row r="474" ht="25" customHeight="1">
      <x:c r="A474" s="7" t="str">
        <x:v>21/2102/210211</x:v>
      </x:c>
      <x:c r="B474" s="7" t="str">
        <x:v>辽宁省</x:v>
      </x:c>
      <x:c r="C474" s="7" t="str">
        <x:v>大连市</x:v>
      </x:c>
      <x:c r="D474" s="7" t="str">
        <x:v>甘井子区</x:v>
      </x:c>
      <x:c r="E474" s="13" t="str">
        <x:v>210211</x:v>
      </x:c>
      <x:c r="F474" s="7" t="str">
        <x:v>行政区县选区</x:v>
      </x:c>
      <x:c r="G474" s="7" t="str">
        <x:v>二线</x:v>
      </x:c>
      <x:c r="H474" s="10" t="n">
        <x:v>0.6</x:v>
      </x:c>
      <x:c r="I474" s="16" t="str">
        <x:f>IF(ISNUMBER(U474),ROUND(H474*U474,4),"")</x:f>
      </x:c>
      <x:c r="J474" s="16" t="str">
        <x:f>IF(ISNUMBER(I474),I474,"")</x:f>
      </x:c>
      <x:c r="K474" s="17" t="str">
        <x:f>IF(AND(ISNUMBER(Q474),ISNUMBER(R474),Q474&gt;R474),"GDP超出基准，待核查",IF(ISNUMBER(I474),"按GDP规则计算","待核验，暂不生成区县报价"))</x:f>
        <x:v>待核验，暂不生成区县报价</x:v>
      </x:c>
      <x:c r="L474" s="7" t="str">
        <x:v>尚未取得同年份、同口径的区县GDP和同城最高值依据；不自动套用城市或主城区系数</x:v>
      </x:c>
      <x:c r="M474" s="15" t="str"/>
      <x:c r="N474" s="15"/>
      <x:c r="O474" s="15" t="str"/>
      <x:c r="P474" s="15" t="str"/>
      <x:c r="Q474" s="14"/>
      <x:c r="R474" s="14"/>
      <x:c r="S474" s="18" t="str">
        <x:f>IF(AND(ISNUMBER(Q474),ISNUMBER(R474),Q474&gt;0,R474&gt;0,Q474&lt;=R474,ISNUMBER(N474),N474=V474,P474&lt;&gt;"",P474=AB474,M474&lt;&gt;"",W474&lt;&gt;"",Z474&lt;&gt;"",AA474&lt;&gt;"",H474&gt;0,H474&lt;=1,X474="是",Y474="是"),Q474/R474,"")</x:f>
      </x:c>
      <x:c r="T474" s="17" t="str">
        <x:f>IF(ISNUMBER(S474),IF(S474&gt;=$AE$3,"经济一档",IF(S474&gt;=$AE$4,"经济二档","经济三档")),"待数据")</x:f>
        <x:v>待数据</x:v>
      </x:c>
      <x:c r="U474" s="16" t="str">
        <x:f>IF(ISNUMBER(S474),IF(S474&gt;=$AE$3,$AE$5,IF(S474&gt;=$AE$4,$AE$6,$AE$7)),"")</x:f>
      </x:c>
      <x:c r="V474" s="15"/>
      <x:c r="W474" s="15" t="str"/>
      <x:c r="X474" s="15" t="str">
        <x:v>否</x:v>
      </x:c>
      <x:c r="Y474" s="15" t="str">
        <x:v>否</x:v>
      </x:c>
      <x:c r="Z474" s="15" t="str"/>
      <x:c r="AA474" s="15" t="str"/>
      <x:c r="AB474" s="15" t="str"/>
      <x:c r="AC474" s="16" t="str">
        <x:f>IF(ISNUMBER(J474),ROUND(J474*$AE$2,2),"")</x:f>
      </x:c>
    </x:row>
    <x:row r="475" ht="25" customHeight="1">
      <x:c r="A475" s="7" t="str">
        <x:v>21/2102/210212</x:v>
      </x:c>
      <x:c r="B475" s="7" t="str">
        <x:v>辽宁省</x:v>
      </x:c>
      <x:c r="C475" s="7" t="str">
        <x:v>大连市</x:v>
      </x:c>
      <x:c r="D475" s="7" t="str">
        <x:v>旅顺口区</x:v>
      </x:c>
      <x:c r="E475" s="13" t="str">
        <x:v>210212</x:v>
      </x:c>
      <x:c r="F475" s="7" t="str">
        <x:v>行政区县选区</x:v>
      </x:c>
      <x:c r="G475" s="7" t="str">
        <x:v>二线</x:v>
      </x:c>
      <x:c r="H475" s="10" t="n">
        <x:v>0.6</x:v>
      </x:c>
      <x:c r="I475" s="16" t="str">
        <x:f>IF(ISNUMBER(U475),ROUND(H475*U475,4),"")</x:f>
      </x:c>
      <x:c r="J475" s="16" t="str">
        <x:f>IF(ISNUMBER(I475),I475,"")</x:f>
      </x:c>
      <x:c r="K475" s="17" t="str">
        <x:f>IF(AND(ISNUMBER(Q475),ISNUMBER(R475),Q475&gt;R475),"GDP超出基准，待核查",IF(ISNUMBER(I475),"按GDP规则计算","待核验，暂不生成区县报价"))</x:f>
        <x:v>待核验，暂不生成区县报价</x:v>
      </x:c>
      <x:c r="L475" s="7" t="str">
        <x:v>尚未取得同年份、同口径的区县GDP和同城最高值依据；不自动套用城市或主城区系数</x:v>
      </x:c>
      <x:c r="M475" s="15" t="str"/>
      <x:c r="N475" s="15"/>
      <x:c r="O475" s="15" t="str"/>
      <x:c r="P475" s="15" t="str"/>
      <x:c r="Q475" s="14"/>
      <x:c r="R475" s="14"/>
      <x:c r="S475" s="18" t="str">
        <x:f>IF(AND(ISNUMBER(Q475),ISNUMBER(R475),Q475&gt;0,R475&gt;0,Q475&lt;=R475,ISNUMBER(N475),N475=V475,P475&lt;&gt;"",P475=AB475,M475&lt;&gt;"",W475&lt;&gt;"",Z475&lt;&gt;"",AA475&lt;&gt;"",H475&gt;0,H475&lt;=1,X475="是",Y475="是"),Q475/R475,"")</x:f>
      </x:c>
      <x:c r="T475" s="17" t="str">
        <x:f>IF(ISNUMBER(S475),IF(S475&gt;=$AE$3,"经济一档",IF(S475&gt;=$AE$4,"经济二档","经济三档")),"待数据")</x:f>
        <x:v>待数据</x:v>
      </x:c>
      <x:c r="U475" s="16" t="str">
        <x:f>IF(ISNUMBER(S475),IF(S475&gt;=$AE$3,$AE$5,IF(S475&gt;=$AE$4,$AE$6,$AE$7)),"")</x:f>
      </x:c>
      <x:c r="V475" s="15"/>
      <x:c r="W475" s="15" t="str"/>
      <x:c r="X475" s="15" t="str">
        <x:v>否</x:v>
      </x:c>
      <x:c r="Y475" s="15" t="str">
        <x:v>否</x:v>
      </x:c>
      <x:c r="Z475" s="15" t="str"/>
      <x:c r="AA475" s="15" t="str"/>
      <x:c r="AB475" s="15" t="str"/>
      <x:c r="AC475" s="16" t="str">
        <x:f>IF(ISNUMBER(J475),ROUND(J475*$AE$2,2),"")</x:f>
      </x:c>
    </x:row>
    <x:row r="476" ht="25" customHeight="1">
      <x:c r="A476" s="7" t="str">
        <x:v>21/2102/210213</x:v>
      </x:c>
      <x:c r="B476" s="7" t="str">
        <x:v>辽宁省</x:v>
      </x:c>
      <x:c r="C476" s="7" t="str">
        <x:v>大连市</x:v>
      </x:c>
      <x:c r="D476" s="7" t="str">
        <x:v>金州区</x:v>
      </x:c>
      <x:c r="E476" s="13" t="str">
        <x:v>210213</x:v>
      </x:c>
      <x:c r="F476" s="7" t="str">
        <x:v>行政区县选区</x:v>
      </x:c>
      <x:c r="G476" s="7" t="str">
        <x:v>二线</x:v>
      </x:c>
      <x:c r="H476" s="10" t="n">
        <x:v>0.6</x:v>
      </x:c>
      <x:c r="I476" s="16" t="str">
        <x:f>IF(ISNUMBER(U476),ROUND(H476*U476,4),"")</x:f>
      </x:c>
      <x:c r="J476" s="16" t="str">
        <x:f>IF(ISNUMBER(I476),I476,"")</x:f>
      </x:c>
      <x:c r="K476" s="17" t="str">
        <x:f>IF(AND(ISNUMBER(Q476),ISNUMBER(R476),Q476&gt;R476),"GDP超出基准，待核查",IF(ISNUMBER(I476),"按GDP规则计算","待核验，暂不生成区县报价"))</x:f>
        <x:v>待核验，暂不生成区县报价</x:v>
      </x:c>
      <x:c r="L476" s="7" t="str">
        <x:v>尚未取得同年份、同口径的区县GDP和同城最高值依据；不自动套用城市或主城区系数</x:v>
      </x:c>
      <x:c r="M476" s="15" t="str"/>
      <x:c r="N476" s="15"/>
      <x:c r="O476" s="15" t="str"/>
      <x:c r="P476" s="15" t="str"/>
      <x:c r="Q476" s="14"/>
      <x:c r="R476" s="14"/>
      <x:c r="S476" s="18" t="str">
        <x:f>IF(AND(ISNUMBER(Q476),ISNUMBER(R476),Q476&gt;0,R476&gt;0,Q476&lt;=R476,ISNUMBER(N476),N476=V476,P476&lt;&gt;"",P476=AB476,M476&lt;&gt;"",W476&lt;&gt;"",Z476&lt;&gt;"",AA476&lt;&gt;"",H476&gt;0,H476&lt;=1,X476="是",Y476="是"),Q476/R476,"")</x:f>
      </x:c>
      <x:c r="T476" s="17" t="str">
        <x:f>IF(ISNUMBER(S476),IF(S476&gt;=$AE$3,"经济一档",IF(S476&gt;=$AE$4,"经济二档","经济三档")),"待数据")</x:f>
        <x:v>待数据</x:v>
      </x:c>
      <x:c r="U476" s="16" t="str">
        <x:f>IF(ISNUMBER(S476),IF(S476&gt;=$AE$3,$AE$5,IF(S476&gt;=$AE$4,$AE$6,$AE$7)),"")</x:f>
      </x:c>
      <x:c r="V476" s="15"/>
      <x:c r="W476" s="15" t="str"/>
      <x:c r="X476" s="15" t="str">
        <x:v>否</x:v>
      </x:c>
      <x:c r="Y476" s="15" t="str">
        <x:v>否</x:v>
      </x:c>
      <x:c r="Z476" s="15" t="str"/>
      <x:c r="AA476" s="15" t="str"/>
      <x:c r="AB476" s="15" t="str"/>
      <x:c r="AC476" s="16" t="str">
        <x:f>IF(ISNUMBER(J476),ROUND(J476*$AE$2,2),"")</x:f>
      </x:c>
    </x:row>
    <x:row r="477" ht="25" customHeight="1">
      <x:c r="A477" s="7" t="str">
        <x:v>21/2102/210214</x:v>
      </x:c>
      <x:c r="B477" s="7" t="str">
        <x:v>辽宁省</x:v>
      </x:c>
      <x:c r="C477" s="7" t="str">
        <x:v>大连市</x:v>
      </x:c>
      <x:c r="D477" s="7" t="str">
        <x:v>普兰店区</x:v>
      </x:c>
      <x:c r="E477" s="13" t="str">
        <x:v>210214</x:v>
      </x:c>
      <x:c r="F477" s="7" t="str">
        <x:v>行政区县选区</x:v>
      </x:c>
      <x:c r="G477" s="7" t="str">
        <x:v>二线</x:v>
      </x:c>
      <x:c r="H477" s="10" t="n">
        <x:v>0.6</x:v>
      </x:c>
      <x:c r="I477" s="16" t="str">
        <x:f>IF(ISNUMBER(U477),ROUND(H477*U477,4),"")</x:f>
      </x:c>
      <x:c r="J477" s="16" t="str">
        <x:f>IF(ISNUMBER(I477),I477,"")</x:f>
      </x:c>
      <x:c r="K477" s="17" t="str">
        <x:f>IF(AND(ISNUMBER(Q477),ISNUMBER(R477),Q477&gt;R477),"GDP超出基准，待核查",IF(ISNUMBER(I477),"按GDP规则计算","待核验，暂不生成区县报价"))</x:f>
        <x:v>待核验，暂不生成区县报价</x:v>
      </x:c>
      <x:c r="L477" s="7" t="str">
        <x:v>尚未取得同年份、同口径的区县GDP和同城最高值依据；不自动套用城市或主城区系数</x:v>
      </x:c>
      <x:c r="M477" s="15" t="str"/>
      <x:c r="N477" s="15"/>
      <x:c r="O477" s="15" t="str"/>
      <x:c r="P477" s="15" t="str"/>
      <x:c r="Q477" s="14"/>
      <x:c r="R477" s="14"/>
      <x:c r="S477" s="18" t="str">
        <x:f>IF(AND(ISNUMBER(Q477),ISNUMBER(R477),Q477&gt;0,R477&gt;0,Q477&lt;=R477,ISNUMBER(N477),N477=V477,P477&lt;&gt;"",P477=AB477,M477&lt;&gt;"",W477&lt;&gt;"",Z477&lt;&gt;"",AA477&lt;&gt;"",H477&gt;0,H477&lt;=1,X477="是",Y477="是"),Q477/R477,"")</x:f>
      </x:c>
      <x:c r="T477" s="17" t="str">
        <x:f>IF(ISNUMBER(S477),IF(S477&gt;=$AE$3,"经济一档",IF(S477&gt;=$AE$4,"经济二档","经济三档")),"待数据")</x:f>
        <x:v>待数据</x:v>
      </x:c>
      <x:c r="U477" s="16" t="str">
        <x:f>IF(ISNUMBER(S477),IF(S477&gt;=$AE$3,$AE$5,IF(S477&gt;=$AE$4,$AE$6,$AE$7)),"")</x:f>
      </x:c>
      <x:c r="V477" s="15"/>
      <x:c r="W477" s="15" t="str"/>
      <x:c r="X477" s="15" t="str">
        <x:v>否</x:v>
      </x:c>
      <x:c r="Y477" s="15" t="str">
        <x:v>否</x:v>
      </x:c>
      <x:c r="Z477" s="15" t="str"/>
      <x:c r="AA477" s="15" t="str"/>
      <x:c r="AB477" s="15" t="str"/>
      <x:c r="AC477" s="16" t="str">
        <x:f>IF(ISNUMBER(J477),ROUND(J477*$AE$2,2),"")</x:f>
      </x:c>
    </x:row>
    <x:row r="478" ht="25" customHeight="1">
      <x:c r="A478" s="7" t="str">
        <x:v>21/2102/210224</x:v>
      </x:c>
      <x:c r="B478" s="7" t="str">
        <x:v>辽宁省</x:v>
      </x:c>
      <x:c r="C478" s="7" t="str">
        <x:v>大连市</x:v>
      </x:c>
      <x:c r="D478" s="7" t="str">
        <x:v>长海县</x:v>
      </x:c>
      <x:c r="E478" s="13" t="str">
        <x:v>210224</x:v>
      </x:c>
      <x:c r="F478" s="7" t="str">
        <x:v>行政区县选区</x:v>
      </x:c>
      <x:c r="G478" s="7" t="str">
        <x:v>二线</x:v>
      </x:c>
      <x:c r="H478" s="10" t="n">
        <x:v>0.6</x:v>
      </x:c>
      <x:c r="I478" s="16" t="str">
        <x:f>IF(ISNUMBER(U478),ROUND(H478*U478,4),"")</x:f>
      </x:c>
      <x:c r="J478" s="16" t="str">
        <x:f>IF(ISNUMBER(I478),I478,"")</x:f>
      </x:c>
      <x:c r="K478" s="17" t="str">
        <x:f>IF(AND(ISNUMBER(Q478),ISNUMBER(R478),Q478&gt;R478),"GDP超出基准，待核查",IF(ISNUMBER(I478),"按GDP规则计算","待核验，暂不生成区县报价"))</x:f>
        <x:v>待核验，暂不生成区县报价</x:v>
      </x:c>
      <x:c r="L478" s="7" t="str">
        <x:v>尚未取得同年份、同口径的区县GDP和同城最高值依据；不自动套用城市或主城区系数</x:v>
      </x:c>
      <x:c r="M478" s="15" t="str"/>
      <x:c r="N478" s="15"/>
      <x:c r="O478" s="15" t="str"/>
      <x:c r="P478" s="15" t="str"/>
      <x:c r="Q478" s="14"/>
      <x:c r="R478" s="14"/>
      <x:c r="S478" s="18" t="str">
        <x:f>IF(AND(ISNUMBER(Q478),ISNUMBER(R478),Q478&gt;0,R478&gt;0,Q478&lt;=R478,ISNUMBER(N478),N478=V478,P478&lt;&gt;"",P478=AB478,M478&lt;&gt;"",W478&lt;&gt;"",Z478&lt;&gt;"",AA478&lt;&gt;"",H478&gt;0,H478&lt;=1,X478="是",Y478="是"),Q478/R478,"")</x:f>
      </x:c>
      <x:c r="T478" s="17" t="str">
        <x:f>IF(ISNUMBER(S478),IF(S478&gt;=$AE$3,"经济一档",IF(S478&gt;=$AE$4,"经济二档","经济三档")),"待数据")</x:f>
        <x:v>待数据</x:v>
      </x:c>
      <x:c r="U478" s="16" t="str">
        <x:f>IF(ISNUMBER(S478),IF(S478&gt;=$AE$3,$AE$5,IF(S478&gt;=$AE$4,$AE$6,$AE$7)),"")</x:f>
      </x:c>
      <x:c r="V478" s="15"/>
      <x:c r="W478" s="15" t="str"/>
      <x:c r="X478" s="15" t="str">
        <x:v>否</x:v>
      </x:c>
      <x:c r="Y478" s="15" t="str">
        <x:v>否</x:v>
      </x:c>
      <x:c r="Z478" s="15" t="str"/>
      <x:c r="AA478" s="15" t="str"/>
      <x:c r="AB478" s="15" t="str"/>
      <x:c r="AC478" s="16" t="str">
        <x:f>IF(ISNUMBER(J478),ROUND(J478*$AE$2,2),"")</x:f>
      </x:c>
    </x:row>
    <x:row r="479" ht="25" customHeight="1">
      <x:c r="A479" s="7" t="str">
        <x:v>21/2102/210281</x:v>
      </x:c>
      <x:c r="B479" s="7" t="str">
        <x:v>辽宁省</x:v>
      </x:c>
      <x:c r="C479" s="7" t="str">
        <x:v>大连市</x:v>
      </x:c>
      <x:c r="D479" s="7" t="str">
        <x:v>瓦房店市</x:v>
      </x:c>
      <x:c r="E479" s="13" t="str">
        <x:v>210281</x:v>
      </x:c>
      <x:c r="F479" s="7" t="str">
        <x:v>行政区县选区</x:v>
      </x:c>
      <x:c r="G479" s="7" t="str">
        <x:v>二线</x:v>
      </x:c>
      <x:c r="H479" s="10" t="n">
        <x:v>0.6</x:v>
      </x:c>
      <x:c r="I479" s="16" t="str">
        <x:f>IF(ISNUMBER(U479),ROUND(H479*U479,4),"")</x:f>
      </x:c>
      <x:c r="J479" s="16" t="str">
        <x:f>IF(ISNUMBER(I479),I479,"")</x:f>
      </x:c>
      <x:c r="K479" s="17" t="str">
        <x:f>IF(AND(ISNUMBER(Q479),ISNUMBER(R479),Q479&gt;R479),"GDP超出基准，待核查",IF(ISNUMBER(I479),"按GDP规则计算","待核验，暂不生成区县报价"))</x:f>
        <x:v>待核验，暂不生成区县报价</x:v>
      </x:c>
      <x:c r="L479" s="7" t="str">
        <x:v>尚未取得同年份、同口径的区县GDP和同城最高值依据；不自动套用城市或主城区系数</x:v>
      </x:c>
      <x:c r="M479" s="15" t="str"/>
      <x:c r="N479" s="15"/>
      <x:c r="O479" s="15" t="str"/>
      <x:c r="P479" s="15" t="str"/>
      <x:c r="Q479" s="14"/>
      <x:c r="R479" s="14"/>
      <x:c r="S479" s="18" t="str">
        <x:f>IF(AND(ISNUMBER(Q479),ISNUMBER(R479),Q479&gt;0,R479&gt;0,Q479&lt;=R479,ISNUMBER(N479),N479=V479,P479&lt;&gt;"",P479=AB479,M479&lt;&gt;"",W479&lt;&gt;"",Z479&lt;&gt;"",AA479&lt;&gt;"",H479&gt;0,H479&lt;=1,X479="是",Y479="是"),Q479/R479,"")</x:f>
      </x:c>
      <x:c r="T479" s="17" t="str">
        <x:f>IF(ISNUMBER(S479),IF(S479&gt;=$AE$3,"经济一档",IF(S479&gt;=$AE$4,"经济二档","经济三档")),"待数据")</x:f>
        <x:v>待数据</x:v>
      </x:c>
      <x:c r="U479" s="16" t="str">
        <x:f>IF(ISNUMBER(S479),IF(S479&gt;=$AE$3,$AE$5,IF(S479&gt;=$AE$4,$AE$6,$AE$7)),"")</x:f>
      </x:c>
      <x:c r="V479" s="15"/>
      <x:c r="W479" s="15" t="str"/>
      <x:c r="X479" s="15" t="str">
        <x:v>否</x:v>
      </x:c>
      <x:c r="Y479" s="15" t="str">
        <x:v>否</x:v>
      </x:c>
      <x:c r="Z479" s="15" t="str"/>
      <x:c r="AA479" s="15" t="str"/>
      <x:c r="AB479" s="15" t="str"/>
      <x:c r="AC479" s="16" t="str">
        <x:f>IF(ISNUMBER(J479),ROUND(J479*$AE$2,2),"")</x:f>
      </x:c>
    </x:row>
    <x:row r="480" ht="25" customHeight="1">
      <x:c r="A480" s="7" t="str">
        <x:v>21/2102/210283</x:v>
      </x:c>
      <x:c r="B480" s="7" t="str">
        <x:v>辽宁省</x:v>
      </x:c>
      <x:c r="C480" s="7" t="str">
        <x:v>大连市</x:v>
      </x:c>
      <x:c r="D480" s="7" t="str">
        <x:v>庄河市</x:v>
      </x:c>
      <x:c r="E480" s="13" t="str">
        <x:v>210283</x:v>
      </x:c>
      <x:c r="F480" s="7" t="str">
        <x:v>行政区县选区</x:v>
      </x:c>
      <x:c r="G480" s="7" t="str">
        <x:v>二线</x:v>
      </x:c>
      <x:c r="H480" s="10" t="n">
        <x:v>0.6</x:v>
      </x:c>
      <x:c r="I480" s="16" t="str">
        <x:f>IF(ISNUMBER(U480),ROUND(H480*U480,4),"")</x:f>
      </x:c>
      <x:c r="J480" s="16" t="str">
        <x:f>IF(ISNUMBER(I480),I480,"")</x:f>
      </x:c>
      <x:c r="K480" s="17" t="str">
        <x:f>IF(AND(ISNUMBER(Q480),ISNUMBER(R480),Q480&gt;R480),"GDP超出基准，待核查",IF(ISNUMBER(I480),"按GDP规则计算","待核验，暂不生成区县报价"))</x:f>
        <x:v>待核验，暂不生成区县报价</x:v>
      </x:c>
      <x:c r="L480" s="7" t="str">
        <x:v>尚未取得同年份、同口径的区县GDP和同城最高值依据；不自动套用城市或主城区系数</x:v>
      </x:c>
      <x:c r="M480" s="15" t="str"/>
      <x:c r="N480" s="15"/>
      <x:c r="O480" s="15" t="str"/>
      <x:c r="P480" s="15" t="str"/>
      <x:c r="Q480" s="14"/>
      <x:c r="R480" s="14"/>
      <x:c r="S480" s="18" t="str">
        <x:f>IF(AND(ISNUMBER(Q480),ISNUMBER(R480),Q480&gt;0,R480&gt;0,Q480&lt;=R480,ISNUMBER(N480),N480=V480,P480&lt;&gt;"",P480=AB480,M480&lt;&gt;"",W480&lt;&gt;"",Z480&lt;&gt;"",AA480&lt;&gt;"",H480&gt;0,H480&lt;=1,X480="是",Y480="是"),Q480/R480,"")</x:f>
      </x:c>
      <x:c r="T480" s="17" t="str">
        <x:f>IF(ISNUMBER(S480),IF(S480&gt;=$AE$3,"经济一档",IF(S480&gt;=$AE$4,"经济二档","经济三档")),"待数据")</x:f>
        <x:v>待数据</x:v>
      </x:c>
      <x:c r="U480" s="16" t="str">
        <x:f>IF(ISNUMBER(S480),IF(S480&gt;=$AE$3,$AE$5,IF(S480&gt;=$AE$4,$AE$6,$AE$7)),"")</x:f>
      </x:c>
      <x:c r="V480" s="15"/>
      <x:c r="W480" s="15" t="str"/>
      <x:c r="X480" s="15" t="str">
        <x:v>否</x:v>
      </x:c>
      <x:c r="Y480" s="15" t="str">
        <x:v>否</x:v>
      </x:c>
      <x:c r="Z480" s="15" t="str"/>
      <x:c r="AA480" s="15" t="str"/>
      <x:c r="AB480" s="15" t="str"/>
      <x:c r="AC480" s="16" t="str">
        <x:f>IF(ISNUMBER(J480),ROUND(J480*$AE$2,2),"")</x:f>
      </x:c>
    </x:row>
    <x:row r="481" ht="25" customHeight="1">
      <x:c r="A481" s="7" t="str">
        <x:v>21/2103/210302</x:v>
      </x:c>
      <x:c r="B481" s="7" t="str">
        <x:v>辽宁省</x:v>
      </x:c>
      <x:c r="C481" s="7" t="str">
        <x:v>鞍山市</x:v>
      </x:c>
      <x:c r="D481" s="7" t="str">
        <x:v>铁东区</x:v>
      </x:c>
      <x:c r="E481" s="13" t="str">
        <x:v>210302</x:v>
      </x:c>
      <x:c r="F481" s="7" t="str">
        <x:v>行政区县选区</x:v>
      </x:c>
      <x:c r="G481" s="7" t="str">
        <x:v>四线</x:v>
      </x:c>
      <x:c r="H481" s="10" t="n">
        <x:v>0.4</x:v>
      </x:c>
      <x:c r="I481" s="16" t="str">
        <x:f>IF(ISNUMBER(U481),ROUND(H481*U481,4),"")</x:f>
      </x:c>
      <x:c r="J481" s="16" t="str">
        <x:f>IF(ISNUMBER(I481),I481,"")</x:f>
      </x:c>
      <x:c r="K481" s="17" t="str">
        <x:f>IF(AND(ISNUMBER(Q481),ISNUMBER(R481),Q481&gt;R481),"GDP超出基准，待核查",IF(ISNUMBER(I481),"按GDP规则计算","待核验，暂不生成区县报价"))</x:f>
        <x:v>待核验，暂不生成区县报价</x:v>
      </x:c>
      <x:c r="L481" s="7" t="str">
        <x:v>尚未取得同年份、同口径的区县GDP和同城最高值依据；不自动套用城市或主城区系数</x:v>
      </x:c>
      <x:c r="M481" s="15" t="str"/>
      <x:c r="N481" s="15"/>
      <x:c r="O481" s="15" t="str"/>
      <x:c r="P481" s="15" t="str"/>
      <x:c r="Q481" s="14"/>
      <x:c r="R481" s="14"/>
      <x:c r="S481" s="18" t="str">
        <x:f>IF(AND(ISNUMBER(Q481),ISNUMBER(R481),Q481&gt;0,R481&gt;0,Q481&lt;=R481,ISNUMBER(N481),N481=V481,P481&lt;&gt;"",P481=AB481,M481&lt;&gt;"",W481&lt;&gt;"",Z481&lt;&gt;"",AA481&lt;&gt;"",H481&gt;0,H481&lt;=1,X481="是",Y481="是"),Q481/R481,"")</x:f>
      </x:c>
      <x:c r="T481" s="17" t="str">
        <x:f>IF(ISNUMBER(S481),IF(S481&gt;=$AE$3,"经济一档",IF(S481&gt;=$AE$4,"经济二档","经济三档")),"待数据")</x:f>
        <x:v>待数据</x:v>
      </x:c>
      <x:c r="U481" s="16" t="str">
        <x:f>IF(ISNUMBER(S481),IF(S481&gt;=$AE$3,$AE$5,IF(S481&gt;=$AE$4,$AE$6,$AE$7)),"")</x:f>
      </x:c>
      <x:c r="V481" s="15"/>
      <x:c r="W481" s="15" t="str"/>
      <x:c r="X481" s="15" t="str">
        <x:v>否</x:v>
      </x:c>
      <x:c r="Y481" s="15" t="str">
        <x:v>否</x:v>
      </x:c>
      <x:c r="Z481" s="15" t="str"/>
      <x:c r="AA481" s="15" t="str"/>
      <x:c r="AB481" s="15" t="str"/>
      <x:c r="AC481" s="16" t="str">
        <x:f>IF(ISNUMBER(J481),ROUND(J481*$AE$2,2),"")</x:f>
      </x:c>
    </x:row>
    <x:row r="482" ht="25" customHeight="1">
      <x:c r="A482" s="7" t="str">
        <x:v>21/2103/210303</x:v>
      </x:c>
      <x:c r="B482" s="7" t="str">
        <x:v>辽宁省</x:v>
      </x:c>
      <x:c r="C482" s="7" t="str">
        <x:v>鞍山市</x:v>
      </x:c>
      <x:c r="D482" s="7" t="str">
        <x:v>铁西区</x:v>
      </x:c>
      <x:c r="E482" s="13" t="str">
        <x:v>210303</x:v>
      </x:c>
      <x:c r="F482" s="7" t="str">
        <x:v>行政区县选区</x:v>
      </x:c>
      <x:c r="G482" s="7" t="str">
        <x:v>四线</x:v>
      </x:c>
      <x:c r="H482" s="10" t="n">
        <x:v>0.4</x:v>
      </x:c>
      <x:c r="I482" s="16" t="str">
        <x:f>IF(ISNUMBER(U482),ROUND(H482*U482,4),"")</x:f>
      </x:c>
      <x:c r="J482" s="16" t="str">
        <x:f>IF(ISNUMBER(I482),I482,"")</x:f>
      </x:c>
      <x:c r="K482" s="17" t="str">
        <x:f>IF(AND(ISNUMBER(Q482),ISNUMBER(R482),Q482&gt;R482),"GDP超出基准，待核查",IF(ISNUMBER(I482),"按GDP规则计算","待核验，暂不生成区县报价"))</x:f>
        <x:v>待核验，暂不生成区县报价</x:v>
      </x:c>
      <x:c r="L482" s="7" t="str">
        <x:v>尚未取得同年份、同口径的区县GDP和同城最高值依据；不自动套用城市或主城区系数</x:v>
      </x:c>
      <x:c r="M482" s="15" t="str"/>
      <x:c r="N482" s="15"/>
      <x:c r="O482" s="15" t="str"/>
      <x:c r="P482" s="15" t="str"/>
      <x:c r="Q482" s="14"/>
      <x:c r="R482" s="14"/>
      <x:c r="S482" s="18" t="str">
        <x:f>IF(AND(ISNUMBER(Q482),ISNUMBER(R482),Q482&gt;0,R482&gt;0,Q482&lt;=R482,ISNUMBER(N482),N482=V482,P482&lt;&gt;"",P482=AB482,M482&lt;&gt;"",W482&lt;&gt;"",Z482&lt;&gt;"",AA482&lt;&gt;"",H482&gt;0,H482&lt;=1,X482="是",Y482="是"),Q482/R482,"")</x:f>
      </x:c>
      <x:c r="T482" s="17" t="str">
        <x:f>IF(ISNUMBER(S482),IF(S482&gt;=$AE$3,"经济一档",IF(S482&gt;=$AE$4,"经济二档","经济三档")),"待数据")</x:f>
        <x:v>待数据</x:v>
      </x:c>
      <x:c r="U482" s="16" t="str">
        <x:f>IF(ISNUMBER(S482),IF(S482&gt;=$AE$3,$AE$5,IF(S482&gt;=$AE$4,$AE$6,$AE$7)),"")</x:f>
      </x:c>
      <x:c r="V482" s="15"/>
      <x:c r="W482" s="15" t="str"/>
      <x:c r="X482" s="15" t="str">
        <x:v>否</x:v>
      </x:c>
      <x:c r="Y482" s="15" t="str">
        <x:v>否</x:v>
      </x:c>
      <x:c r="Z482" s="15" t="str"/>
      <x:c r="AA482" s="15" t="str"/>
      <x:c r="AB482" s="15" t="str"/>
      <x:c r="AC482" s="16" t="str">
        <x:f>IF(ISNUMBER(J482),ROUND(J482*$AE$2,2),"")</x:f>
      </x:c>
    </x:row>
    <x:row r="483" ht="25" customHeight="1">
      <x:c r="A483" s="7" t="str">
        <x:v>21/2103/210304</x:v>
      </x:c>
      <x:c r="B483" s="7" t="str">
        <x:v>辽宁省</x:v>
      </x:c>
      <x:c r="C483" s="7" t="str">
        <x:v>鞍山市</x:v>
      </x:c>
      <x:c r="D483" s="7" t="str">
        <x:v>立山区</x:v>
      </x:c>
      <x:c r="E483" s="13" t="str">
        <x:v>210304</x:v>
      </x:c>
      <x:c r="F483" s="7" t="str">
        <x:v>行政区县选区</x:v>
      </x:c>
      <x:c r="G483" s="7" t="str">
        <x:v>四线</x:v>
      </x:c>
      <x:c r="H483" s="10" t="n">
        <x:v>0.4</x:v>
      </x:c>
      <x:c r="I483" s="16" t="str">
        <x:f>IF(ISNUMBER(U483),ROUND(H483*U483,4),"")</x:f>
      </x:c>
      <x:c r="J483" s="16" t="str">
        <x:f>IF(ISNUMBER(I483),I483,"")</x:f>
      </x:c>
      <x:c r="K483" s="17" t="str">
        <x:f>IF(AND(ISNUMBER(Q483),ISNUMBER(R483),Q483&gt;R483),"GDP超出基准，待核查",IF(ISNUMBER(I483),"按GDP规则计算","待核验，暂不生成区县报价"))</x:f>
        <x:v>待核验，暂不生成区县报价</x:v>
      </x:c>
      <x:c r="L483" s="7" t="str">
        <x:v>尚未取得同年份、同口径的区县GDP和同城最高值依据；不自动套用城市或主城区系数</x:v>
      </x:c>
      <x:c r="M483" s="15" t="str"/>
      <x:c r="N483" s="15"/>
      <x:c r="O483" s="15" t="str"/>
      <x:c r="P483" s="15" t="str"/>
      <x:c r="Q483" s="14"/>
      <x:c r="R483" s="14"/>
      <x:c r="S483" s="18" t="str">
        <x:f>IF(AND(ISNUMBER(Q483),ISNUMBER(R483),Q483&gt;0,R483&gt;0,Q483&lt;=R483,ISNUMBER(N483),N483=V483,P483&lt;&gt;"",P483=AB483,M483&lt;&gt;"",W483&lt;&gt;"",Z483&lt;&gt;"",AA483&lt;&gt;"",H483&gt;0,H483&lt;=1,X483="是",Y483="是"),Q483/R483,"")</x:f>
      </x:c>
      <x:c r="T483" s="17" t="str">
        <x:f>IF(ISNUMBER(S483),IF(S483&gt;=$AE$3,"经济一档",IF(S483&gt;=$AE$4,"经济二档","经济三档")),"待数据")</x:f>
        <x:v>待数据</x:v>
      </x:c>
      <x:c r="U483" s="16" t="str">
        <x:f>IF(ISNUMBER(S483),IF(S483&gt;=$AE$3,$AE$5,IF(S483&gt;=$AE$4,$AE$6,$AE$7)),"")</x:f>
      </x:c>
      <x:c r="V483" s="15"/>
      <x:c r="W483" s="15" t="str"/>
      <x:c r="X483" s="15" t="str">
        <x:v>否</x:v>
      </x:c>
      <x:c r="Y483" s="15" t="str">
        <x:v>否</x:v>
      </x:c>
      <x:c r="Z483" s="15" t="str"/>
      <x:c r="AA483" s="15" t="str"/>
      <x:c r="AB483" s="15" t="str"/>
      <x:c r="AC483" s="16" t="str">
        <x:f>IF(ISNUMBER(J483),ROUND(J483*$AE$2,2),"")</x:f>
      </x:c>
    </x:row>
    <x:row r="484" ht="25" customHeight="1">
      <x:c r="A484" s="7" t="str">
        <x:v>21/2103/210311</x:v>
      </x:c>
      <x:c r="B484" s="7" t="str">
        <x:v>辽宁省</x:v>
      </x:c>
      <x:c r="C484" s="7" t="str">
        <x:v>鞍山市</x:v>
      </x:c>
      <x:c r="D484" s="7" t="str">
        <x:v>千山区</x:v>
      </x:c>
      <x:c r="E484" s="13" t="str">
        <x:v>210311</x:v>
      </x:c>
      <x:c r="F484" s="7" t="str">
        <x:v>行政区县选区</x:v>
      </x:c>
      <x:c r="G484" s="7" t="str">
        <x:v>四线</x:v>
      </x:c>
      <x:c r="H484" s="10" t="n">
        <x:v>0.4</x:v>
      </x:c>
      <x:c r="I484" s="16" t="str">
        <x:f>IF(ISNUMBER(U484),ROUND(H484*U484,4),"")</x:f>
      </x:c>
      <x:c r="J484" s="16" t="str">
        <x:f>IF(ISNUMBER(I484),I484,"")</x:f>
      </x:c>
      <x:c r="K484" s="17" t="str">
        <x:f>IF(AND(ISNUMBER(Q484),ISNUMBER(R484),Q484&gt;R484),"GDP超出基准，待核查",IF(ISNUMBER(I484),"按GDP规则计算","待核验，暂不生成区县报价"))</x:f>
        <x:v>待核验，暂不生成区县报价</x:v>
      </x:c>
      <x:c r="L484" s="7" t="str">
        <x:v>尚未取得同年份、同口径的区县GDP和同城最高值依据；不自动套用城市或主城区系数</x:v>
      </x:c>
      <x:c r="M484" s="15" t="str"/>
      <x:c r="N484" s="15"/>
      <x:c r="O484" s="15" t="str"/>
      <x:c r="P484" s="15" t="str"/>
      <x:c r="Q484" s="14"/>
      <x:c r="R484" s="14"/>
      <x:c r="S484" s="18" t="str">
        <x:f>IF(AND(ISNUMBER(Q484),ISNUMBER(R484),Q484&gt;0,R484&gt;0,Q484&lt;=R484,ISNUMBER(N484),N484=V484,P484&lt;&gt;"",P484=AB484,M484&lt;&gt;"",W484&lt;&gt;"",Z484&lt;&gt;"",AA484&lt;&gt;"",H484&gt;0,H484&lt;=1,X484="是",Y484="是"),Q484/R484,"")</x:f>
      </x:c>
      <x:c r="T484" s="17" t="str">
        <x:f>IF(ISNUMBER(S484),IF(S484&gt;=$AE$3,"经济一档",IF(S484&gt;=$AE$4,"经济二档","经济三档")),"待数据")</x:f>
        <x:v>待数据</x:v>
      </x:c>
      <x:c r="U484" s="16" t="str">
        <x:f>IF(ISNUMBER(S484),IF(S484&gt;=$AE$3,$AE$5,IF(S484&gt;=$AE$4,$AE$6,$AE$7)),"")</x:f>
      </x:c>
      <x:c r="V484" s="15"/>
      <x:c r="W484" s="15" t="str"/>
      <x:c r="X484" s="15" t="str">
        <x:v>否</x:v>
      </x:c>
      <x:c r="Y484" s="15" t="str">
        <x:v>否</x:v>
      </x:c>
      <x:c r="Z484" s="15" t="str"/>
      <x:c r="AA484" s="15" t="str"/>
      <x:c r="AB484" s="15" t="str"/>
      <x:c r="AC484" s="16" t="str">
        <x:f>IF(ISNUMBER(J484),ROUND(J484*$AE$2,2),"")</x:f>
      </x:c>
    </x:row>
    <x:row r="485" ht="25" customHeight="1">
      <x:c r="A485" s="7" t="str">
        <x:v>21/2103/210321</x:v>
      </x:c>
      <x:c r="B485" s="7" t="str">
        <x:v>辽宁省</x:v>
      </x:c>
      <x:c r="C485" s="7" t="str">
        <x:v>鞍山市</x:v>
      </x:c>
      <x:c r="D485" s="7" t="str">
        <x:v>台安县</x:v>
      </x:c>
      <x:c r="E485" s="13" t="str">
        <x:v>210321</x:v>
      </x:c>
      <x:c r="F485" s="7" t="str">
        <x:v>行政区县选区</x:v>
      </x:c>
      <x:c r="G485" s="7" t="str">
        <x:v>四线</x:v>
      </x:c>
      <x:c r="H485" s="10" t="n">
        <x:v>0.4</x:v>
      </x:c>
      <x:c r="I485" s="16" t="str">
        <x:f>IF(ISNUMBER(U485),ROUND(H485*U485,4),"")</x:f>
      </x:c>
      <x:c r="J485" s="16" t="str">
        <x:f>IF(ISNUMBER(I485),I485,"")</x:f>
      </x:c>
      <x:c r="K485" s="17" t="str">
        <x:f>IF(AND(ISNUMBER(Q485),ISNUMBER(R485),Q485&gt;R485),"GDP超出基准，待核查",IF(ISNUMBER(I485),"按GDP规则计算","待核验，暂不生成区县报价"))</x:f>
        <x:v>待核验，暂不生成区县报价</x:v>
      </x:c>
      <x:c r="L485" s="7" t="str">
        <x:v>尚未取得同年份、同口径的区县GDP和同城最高值依据；不自动套用城市或主城区系数</x:v>
      </x:c>
      <x:c r="M485" s="15" t="str"/>
      <x:c r="N485" s="15"/>
      <x:c r="O485" s="15" t="str"/>
      <x:c r="P485" s="15" t="str"/>
      <x:c r="Q485" s="14"/>
      <x:c r="R485" s="14"/>
      <x:c r="S485" s="18" t="str">
        <x:f>IF(AND(ISNUMBER(Q485),ISNUMBER(R485),Q485&gt;0,R485&gt;0,Q485&lt;=R485,ISNUMBER(N485),N485=V485,P485&lt;&gt;"",P485=AB485,M485&lt;&gt;"",W485&lt;&gt;"",Z485&lt;&gt;"",AA485&lt;&gt;"",H485&gt;0,H485&lt;=1,X485="是",Y485="是"),Q485/R485,"")</x:f>
      </x:c>
      <x:c r="T485" s="17" t="str">
        <x:f>IF(ISNUMBER(S485),IF(S485&gt;=$AE$3,"经济一档",IF(S485&gt;=$AE$4,"经济二档","经济三档")),"待数据")</x:f>
        <x:v>待数据</x:v>
      </x:c>
      <x:c r="U485" s="16" t="str">
        <x:f>IF(ISNUMBER(S485),IF(S485&gt;=$AE$3,$AE$5,IF(S485&gt;=$AE$4,$AE$6,$AE$7)),"")</x:f>
      </x:c>
      <x:c r="V485" s="15"/>
      <x:c r="W485" s="15" t="str"/>
      <x:c r="X485" s="15" t="str">
        <x:v>否</x:v>
      </x:c>
      <x:c r="Y485" s="15" t="str">
        <x:v>否</x:v>
      </x:c>
      <x:c r="Z485" s="15" t="str"/>
      <x:c r="AA485" s="15" t="str"/>
      <x:c r="AB485" s="15" t="str"/>
      <x:c r="AC485" s="16" t="str">
        <x:f>IF(ISNUMBER(J485),ROUND(J485*$AE$2,2),"")</x:f>
      </x:c>
    </x:row>
    <x:row r="486" ht="25" customHeight="1">
      <x:c r="A486" s="7" t="str">
        <x:v>21/2103/210323</x:v>
      </x:c>
      <x:c r="B486" s="7" t="str">
        <x:v>辽宁省</x:v>
      </x:c>
      <x:c r="C486" s="7" t="str">
        <x:v>鞍山市</x:v>
      </x:c>
      <x:c r="D486" s="7" t="str">
        <x:v>岫岩满族自治县</x:v>
      </x:c>
      <x:c r="E486" s="13" t="str">
        <x:v>210323</x:v>
      </x:c>
      <x:c r="F486" s="7" t="str">
        <x:v>行政区县选区</x:v>
      </x:c>
      <x:c r="G486" s="7" t="str">
        <x:v>四线</x:v>
      </x:c>
      <x:c r="H486" s="10" t="n">
        <x:v>0.4</x:v>
      </x:c>
      <x:c r="I486" s="16" t="str">
        <x:f>IF(ISNUMBER(U486),ROUND(H486*U486,4),"")</x:f>
      </x:c>
      <x:c r="J486" s="16" t="str">
        <x:f>IF(ISNUMBER(I486),I486,"")</x:f>
      </x:c>
      <x:c r="K486" s="17" t="str">
        <x:f>IF(AND(ISNUMBER(Q486),ISNUMBER(R486),Q486&gt;R486),"GDP超出基准，待核查",IF(ISNUMBER(I486),"按GDP规则计算","待核验，暂不生成区县报价"))</x:f>
        <x:v>待核验，暂不生成区县报价</x:v>
      </x:c>
      <x:c r="L486" s="7" t="str">
        <x:v>尚未取得同年份、同口径的区县GDP和同城最高值依据；不自动套用城市或主城区系数</x:v>
      </x:c>
      <x:c r="M486" s="15" t="str"/>
      <x:c r="N486" s="15"/>
      <x:c r="O486" s="15" t="str"/>
      <x:c r="P486" s="15" t="str"/>
      <x:c r="Q486" s="14"/>
      <x:c r="R486" s="14"/>
      <x:c r="S486" s="18" t="str">
        <x:f>IF(AND(ISNUMBER(Q486),ISNUMBER(R486),Q486&gt;0,R486&gt;0,Q486&lt;=R486,ISNUMBER(N486),N486=V486,P486&lt;&gt;"",P486=AB486,M486&lt;&gt;"",W486&lt;&gt;"",Z486&lt;&gt;"",AA486&lt;&gt;"",H486&gt;0,H486&lt;=1,X486="是",Y486="是"),Q486/R486,"")</x:f>
      </x:c>
      <x:c r="T486" s="17" t="str">
        <x:f>IF(ISNUMBER(S486),IF(S486&gt;=$AE$3,"经济一档",IF(S486&gt;=$AE$4,"经济二档","经济三档")),"待数据")</x:f>
        <x:v>待数据</x:v>
      </x:c>
      <x:c r="U486" s="16" t="str">
        <x:f>IF(ISNUMBER(S486),IF(S486&gt;=$AE$3,$AE$5,IF(S486&gt;=$AE$4,$AE$6,$AE$7)),"")</x:f>
      </x:c>
      <x:c r="V486" s="15"/>
      <x:c r="W486" s="15" t="str"/>
      <x:c r="X486" s="15" t="str">
        <x:v>否</x:v>
      </x:c>
      <x:c r="Y486" s="15" t="str">
        <x:v>否</x:v>
      </x:c>
      <x:c r="Z486" s="15" t="str"/>
      <x:c r="AA486" s="15" t="str"/>
      <x:c r="AB486" s="15" t="str"/>
      <x:c r="AC486" s="16" t="str">
        <x:f>IF(ISNUMBER(J486),ROUND(J486*$AE$2,2),"")</x:f>
      </x:c>
    </x:row>
    <x:row r="487" ht="25" customHeight="1">
      <x:c r="A487" s="7" t="str">
        <x:v>21/2103/210381</x:v>
      </x:c>
      <x:c r="B487" s="7" t="str">
        <x:v>辽宁省</x:v>
      </x:c>
      <x:c r="C487" s="7" t="str">
        <x:v>鞍山市</x:v>
      </x:c>
      <x:c r="D487" s="7" t="str">
        <x:v>海城市</x:v>
      </x:c>
      <x:c r="E487" s="13" t="str">
        <x:v>210381</x:v>
      </x:c>
      <x:c r="F487" s="7" t="str">
        <x:v>行政区县选区</x:v>
      </x:c>
      <x:c r="G487" s="7" t="str">
        <x:v>四线</x:v>
      </x:c>
      <x:c r="H487" s="10" t="n">
        <x:v>0.4</x:v>
      </x:c>
      <x:c r="I487" s="16" t="str">
        <x:f>IF(ISNUMBER(U487),ROUND(H487*U487,4),"")</x:f>
      </x:c>
      <x:c r="J487" s="16" t="str">
        <x:f>IF(ISNUMBER(I487),I487,"")</x:f>
      </x:c>
      <x:c r="K487" s="17" t="str">
        <x:f>IF(AND(ISNUMBER(Q487),ISNUMBER(R487),Q487&gt;R487),"GDP超出基准，待核查",IF(ISNUMBER(I487),"按GDP规则计算","待核验，暂不生成区县报价"))</x:f>
        <x:v>待核验，暂不生成区县报价</x:v>
      </x:c>
      <x:c r="L487" s="7" t="str">
        <x:v>尚未取得同年份、同口径的区县GDP和同城最高值依据；不自动套用城市或主城区系数</x:v>
      </x:c>
      <x:c r="M487" s="15" t="str"/>
      <x:c r="N487" s="15"/>
      <x:c r="O487" s="15" t="str"/>
      <x:c r="P487" s="15" t="str"/>
      <x:c r="Q487" s="14"/>
      <x:c r="R487" s="14"/>
      <x:c r="S487" s="18" t="str">
        <x:f>IF(AND(ISNUMBER(Q487),ISNUMBER(R487),Q487&gt;0,R487&gt;0,Q487&lt;=R487,ISNUMBER(N487),N487=V487,P487&lt;&gt;"",P487=AB487,M487&lt;&gt;"",W487&lt;&gt;"",Z487&lt;&gt;"",AA487&lt;&gt;"",H487&gt;0,H487&lt;=1,X487="是",Y487="是"),Q487/R487,"")</x:f>
      </x:c>
      <x:c r="T487" s="17" t="str">
        <x:f>IF(ISNUMBER(S487),IF(S487&gt;=$AE$3,"经济一档",IF(S487&gt;=$AE$4,"经济二档","经济三档")),"待数据")</x:f>
        <x:v>待数据</x:v>
      </x:c>
      <x:c r="U487" s="16" t="str">
        <x:f>IF(ISNUMBER(S487),IF(S487&gt;=$AE$3,$AE$5,IF(S487&gt;=$AE$4,$AE$6,$AE$7)),"")</x:f>
      </x:c>
      <x:c r="V487" s="15"/>
      <x:c r="W487" s="15" t="str"/>
      <x:c r="X487" s="15" t="str">
        <x:v>否</x:v>
      </x:c>
      <x:c r="Y487" s="15" t="str">
        <x:v>否</x:v>
      </x:c>
      <x:c r="Z487" s="15" t="str"/>
      <x:c r="AA487" s="15" t="str"/>
      <x:c r="AB487" s="15" t="str"/>
      <x:c r="AC487" s="16" t="str">
        <x:f>IF(ISNUMBER(J487),ROUND(J487*$AE$2,2),"")</x:f>
      </x:c>
    </x:row>
    <x:row r="488" ht="25" customHeight="1">
      <x:c r="A488" s="7" t="str">
        <x:v>21/2104/210402</x:v>
      </x:c>
      <x:c r="B488" s="7" t="str">
        <x:v>辽宁省</x:v>
      </x:c>
      <x:c r="C488" s="7" t="str">
        <x:v>抚顺市</x:v>
      </x:c>
      <x:c r="D488" s="7" t="str">
        <x:v>新抚区</x:v>
      </x:c>
      <x:c r="E488" s="13" t="str">
        <x:v>210402</x:v>
      </x:c>
      <x:c r="F488" s="7" t="str">
        <x:v>行政区县选区</x:v>
      </x:c>
      <x:c r="G488" s="7" t="str">
        <x:v>其他</x:v>
      </x:c>
      <x:c r="H488" s="10" t="n">
        <x:v>0.2</x:v>
      </x:c>
      <x:c r="I488" s="16" t="str">
        <x:f>IF(ISNUMBER(U488),ROUND(H488*U488,4),"")</x:f>
      </x:c>
      <x:c r="J488" s="16" t="str">
        <x:f>IF(ISNUMBER(I488),I488,"")</x:f>
      </x:c>
      <x:c r="K488" s="17" t="str">
        <x:f>IF(AND(ISNUMBER(Q488),ISNUMBER(R488),Q488&gt;R488),"GDP超出基准，待核查",IF(ISNUMBER(I488),"按GDP规则计算","待核验，暂不生成区县报价"))</x:f>
        <x:v>待核验，暂不生成区县报价</x:v>
      </x:c>
      <x:c r="L488" s="7" t="str">
        <x:v>尚未取得同年份、同口径的区县GDP和同城最高值依据；不自动套用城市或主城区系数</x:v>
      </x:c>
      <x:c r="M488" s="15" t="str"/>
      <x:c r="N488" s="15"/>
      <x:c r="O488" s="15" t="str"/>
      <x:c r="P488" s="15" t="str"/>
      <x:c r="Q488" s="14"/>
      <x:c r="R488" s="14"/>
      <x:c r="S488" s="18" t="str">
        <x:f>IF(AND(ISNUMBER(Q488),ISNUMBER(R488),Q488&gt;0,R488&gt;0,Q488&lt;=R488,ISNUMBER(N488),N488=V488,P488&lt;&gt;"",P488=AB488,M488&lt;&gt;"",W488&lt;&gt;"",Z488&lt;&gt;"",AA488&lt;&gt;"",H488&gt;0,H488&lt;=1,X488="是",Y488="是"),Q488/R488,"")</x:f>
      </x:c>
      <x:c r="T488" s="17" t="str">
        <x:f>IF(ISNUMBER(S488),IF(S488&gt;=$AE$3,"经济一档",IF(S488&gt;=$AE$4,"经济二档","经济三档")),"待数据")</x:f>
        <x:v>待数据</x:v>
      </x:c>
      <x:c r="U488" s="16" t="str">
        <x:f>IF(ISNUMBER(S488),IF(S488&gt;=$AE$3,$AE$5,IF(S488&gt;=$AE$4,$AE$6,$AE$7)),"")</x:f>
      </x:c>
      <x:c r="V488" s="15"/>
      <x:c r="W488" s="15" t="str"/>
      <x:c r="X488" s="15" t="str">
        <x:v>否</x:v>
      </x:c>
      <x:c r="Y488" s="15" t="str">
        <x:v>否</x:v>
      </x:c>
      <x:c r="Z488" s="15" t="str"/>
      <x:c r="AA488" s="15" t="str"/>
      <x:c r="AB488" s="15" t="str"/>
      <x:c r="AC488" s="16" t="str">
        <x:f>IF(ISNUMBER(J488),ROUND(J488*$AE$2,2),"")</x:f>
      </x:c>
    </x:row>
    <x:row r="489" ht="25" customHeight="1">
      <x:c r="A489" s="7" t="str">
        <x:v>21/2104/210403</x:v>
      </x:c>
      <x:c r="B489" s="7" t="str">
        <x:v>辽宁省</x:v>
      </x:c>
      <x:c r="C489" s="7" t="str">
        <x:v>抚顺市</x:v>
      </x:c>
      <x:c r="D489" s="7" t="str">
        <x:v>东洲区</x:v>
      </x:c>
      <x:c r="E489" s="13" t="str">
        <x:v>210403</x:v>
      </x:c>
      <x:c r="F489" s="7" t="str">
        <x:v>行政区县选区</x:v>
      </x:c>
      <x:c r="G489" s="7" t="str">
        <x:v>其他</x:v>
      </x:c>
      <x:c r="H489" s="10" t="n">
        <x:v>0.2</x:v>
      </x:c>
      <x:c r="I489" s="16" t="str">
        <x:f>IF(ISNUMBER(U489),ROUND(H489*U489,4),"")</x:f>
      </x:c>
      <x:c r="J489" s="16" t="str">
        <x:f>IF(ISNUMBER(I489),I489,"")</x:f>
      </x:c>
      <x:c r="K489" s="17" t="str">
        <x:f>IF(AND(ISNUMBER(Q489),ISNUMBER(R489),Q489&gt;R489),"GDP超出基准，待核查",IF(ISNUMBER(I489),"按GDP规则计算","待核验，暂不生成区县报价"))</x:f>
        <x:v>待核验，暂不生成区县报价</x:v>
      </x:c>
      <x:c r="L489" s="7" t="str">
        <x:v>尚未取得同年份、同口径的区县GDP和同城最高值依据；不自动套用城市或主城区系数</x:v>
      </x:c>
      <x:c r="M489" s="15" t="str"/>
      <x:c r="N489" s="15"/>
      <x:c r="O489" s="15" t="str"/>
      <x:c r="P489" s="15" t="str"/>
      <x:c r="Q489" s="14"/>
      <x:c r="R489" s="14"/>
      <x:c r="S489" s="18" t="str">
        <x:f>IF(AND(ISNUMBER(Q489),ISNUMBER(R489),Q489&gt;0,R489&gt;0,Q489&lt;=R489,ISNUMBER(N489),N489=V489,P489&lt;&gt;"",P489=AB489,M489&lt;&gt;"",W489&lt;&gt;"",Z489&lt;&gt;"",AA489&lt;&gt;"",H489&gt;0,H489&lt;=1,X489="是",Y489="是"),Q489/R489,"")</x:f>
      </x:c>
      <x:c r="T489" s="17" t="str">
        <x:f>IF(ISNUMBER(S489),IF(S489&gt;=$AE$3,"经济一档",IF(S489&gt;=$AE$4,"经济二档","经济三档")),"待数据")</x:f>
        <x:v>待数据</x:v>
      </x:c>
      <x:c r="U489" s="16" t="str">
        <x:f>IF(ISNUMBER(S489),IF(S489&gt;=$AE$3,$AE$5,IF(S489&gt;=$AE$4,$AE$6,$AE$7)),"")</x:f>
      </x:c>
      <x:c r="V489" s="15"/>
      <x:c r="W489" s="15" t="str"/>
      <x:c r="X489" s="15" t="str">
        <x:v>否</x:v>
      </x:c>
      <x:c r="Y489" s="15" t="str">
        <x:v>否</x:v>
      </x:c>
      <x:c r="Z489" s="15" t="str"/>
      <x:c r="AA489" s="15" t="str"/>
      <x:c r="AB489" s="15" t="str"/>
      <x:c r="AC489" s="16" t="str">
        <x:f>IF(ISNUMBER(J489),ROUND(J489*$AE$2,2),"")</x:f>
      </x:c>
    </x:row>
    <x:row r="490" ht="25" customHeight="1">
      <x:c r="A490" s="7" t="str">
        <x:v>21/2104/210404</x:v>
      </x:c>
      <x:c r="B490" s="7" t="str">
        <x:v>辽宁省</x:v>
      </x:c>
      <x:c r="C490" s="7" t="str">
        <x:v>抚顺市</x:v>
      </x:c>
      <x:c r="D490" s="7" t="str">
        <x:v>望花区</x:v>
      </x:c>
      <x:c r="E490" s="13" t="str">
        <x:v>210404</x:v>
      </x:c>
      <x:c r="F490" s="7" t="str">
        <x:v>行政区县选区</x:v>
      </x:c>
      <x:c r="G490" s="7" t="str">
        <x:v>其他</x:v>
      </x:c>
      <x:c r="H490" s="10" t="n">
        <x:v>0.2</x:v>
      </x:c>
      <x:c r="I490" s="16" t="str">
        <x:f>IF(ISNUMBER(U490),ROUND(H490*U490,4),"")</x:f>
      </x:c>
      <x:c r="J490" s="16" t="str">
        <x:f>IF(ISNUMBER(I490),I490,"")</x:f>
      </x:c>
      <x:c r="K490" s="17" t="str">
        <x:f>IF(AND(ISNUMBER(Q490),ISNUMBER(R490),Q490&gt;R490),"GDP超出基准，待核查",IF(ISNUMBER(I490),"按GDP规则计算","待核验，暂不生成区县报价"))</x:f>
        <x:v>待核验，暂不生成区县报价</x:v>
      </x:c>
      <x:c r="L490" s="7" t="str">
        <x:v>尚未取得同年份、同口径的区县GDP和同城最高值依据；不自动套用城市或主城区系数</x:v>
      </x:c>
      <x:c r="M490" s="15" t="str"/>
      <x:c r="N490" s="15"/>
      <x:c r="O490" s="15" t="str"/>
      <x:c r="P490" s="15" t="str"/>
      <x:c r="Q490" s="14"/>
      <x:c r="R490" s="14"/>
      <x:c r="S490" s="18" t="str">
        <x:f>IF(AND(ISNUMBER(Q490),ISNUMBER(R490),Q490&gt;0,R490&gt;0,Q490&lt;=R490,ISNUMBER(N490),N490=V490,P490&lt;&gt;"",P490=AB490,M490&lt;&gt;"",W490&lt;&gt;"",Z490&lt;&gt;"",AA490&lt;&gt;"",H490&gt;0,H490&lt;=1,X490="是",Y490="是"),Q490/R490,"")</x:f>
      </x:c>
      <x:c r="T490" s="17" t="str">
        <x:f>IF(ISNUMBER(S490),IF(S490&gt;=$AE$3,"经济一档",IF(S490&gt;=$AE$4,"经济二档","经济三档")),"待数据")</x:f>
        <x:v>待数据</x:v>
      </x:c>
      <x:c r="U490" s="16" t="str">
        <x:f>IF(ISNUMBER(S490),IF(S490&gt;=$AE$3,$AE$5,IF(S490&gt;=$AE$4,$AE$6,$AE$7)),"")</x:f>
      </x:c>
      <x:c r="V490" s="15"/>
      <x:c r="W490" s="15" t="str"/>
      <x:c r="X490" s="15" t="str">
        <x:v>否</x:v>
      </x:c>
      <x:c r="Y490" s="15" t="str">
        <x:v>否</x:v>
      </x:c>
      <x:c r="Z490" s="15" t="str"/>
      <x:c r="AA490" s="15" t="str"/>
      <x:c r="AB490" s="15" t="str"/>
      <x:c r="AC490" s="16" t="str">
        <x:f>IF(ISNUMBER(J490),ROUND(J490*$AE$2,2),"")</x:f>
      </x:c>
    </x:row>
    <x:row r="491" ht="25" customHeight="1">
      <x:c r="A491" s="7" t="str">
        <x:v>21/2104/210411</x:v>
      </x:c>
      <x:c r="B491" s="7" t="str">
        <x:v>辽宁省</x:v>
      </x:c>
      <x:c r="C491" s="7" t="str">
        <x:v>抚顺市</x:v>
      </x:c>
      <x:c r="D491" s="7" t="str">
        <x:v>顺城区</x:v>
      </x:c>
      <x:c r="E491" s="13" t="str">
        <x:v>210411</x:v>
      </x:c>
      <x:c r="F491" s="7" t="str">
        <x:v>行政区县选区</x:v>
      </x:c>
      <x:c r="G491" s="7" t="str">
        <x:v>其他</x:v>
      </x:c>
      <x:c r="H491" s="10" t="n">
        <x:v>0.2</x:v>
      </x:c>
      <x:c r="I491" s="16" t="str">
        <x:f>IF(ISNUMBER(U491),ROUND(H491*U491,4),"")</x:f>
      </x:c>
      <x:c r="J491" s="16" t="str">
        <x:f>IF(ISNUMBER(I491),I491,"")</x:f>
      </x:c>
      <x:c r="K491" s="17" t="str">
        <x:f>IF(AND(ISNUMBER(Q491),ISNUMBER(R491),Q491&gt;R491),"GDP超出基准，待核查",IF(ISNUMBER(I491),"按GDP规则计算","待核验，暂不生成区县报价"))</x:f>
        <x:v>待核验，暂不生成区县报价</x:v>
      </x:c>
      <x:c r="L491" s="7" t="str">
        <x:v>尚未取得同年份、同口径的区县GDP和同城最高值依据；不自动套用城市或主城区系数</x:v>
      </x:c>
      <x:c r="M491" s="15" t="str"/>
      <x:c r="N491" s="15"/>
      <x:c r="O491" s="15" t="str"/>
      <x:c r="P491" s="15" t="str"/>
      <x:c r="Q491" s="14"/>
      <x:c r="R491" s="14"/>
      <x:c r="S491" s="18" t="str">
        <x:f>IF(AND(ISNUMBER(Q491),ISNUMBER(R491),Q491&gt;0,R491&gt;0,Q491&lt;=R491,ISNUMBER(N491),N491=V491,P491&lt;&gt;"",P491=AB491,M491&lt;&gt;"",W491&lt;&gt;"",Z491&lt;&gt;"",AA491&lt;&gt;"",H491&gt;0,H491&lt;=1,X491="是",Y491="是"),Q491/R491,"")</x:f>
      </x:c>
      <x:c r="T491" s="17" t="str">
        <x:f>IF(ISNUMBER(S491),IF(S491&gt;=$AE$3,"经济一档",IF(S491&gt;=$AE$4,"经济二档","经济三档")),"待数据")</x:f>
        <x:v>待数据</x:v>
      </x:c>
      <x:c r="U491" s="16" t="str">
        <x:f>IF(ISNUMBER(S491),IF(S491&gt;=$AE$3,$AE$5,IF(S491&gt;=$AE$4,$AE$6,$AE$7)),"")</x:f>
      </x:c>
      <x:c r="V491" s="15"/>
      <x:c r="W491" s="15" t="str"/>
      <x:c r="X491" s="15" t="str">
        <x:v>否</x:v>
      </x:c>
      <x:c r="Y491" s="15" t="str">
        <x:v>否</x:v>
      </x:c>
      <x:c r="Z491" s="15" t="str"/>
      <x:c r="AA491" s="15" t="str"/>
      <x:c r="AB491" s="15" t="str"/>
      <x:c r="AC491" s="16" t="str">
        <x:f>IF(ISNUMBER(J491),ROUND(J491*$AE$2,2),"")</x:f>
      </x:c>
    </x:row>
    <x:row r="492" ht="25" customHeight="1">
      <x:c r="A492" s="7" t="str">
        <x:v>21/2104/210421</x:v>
      </x:c>
      <x:c r="B492" s="7" t="str">
        <x:v>辽宁省</x:v>
      </x:c>
      <x:c r="C492" s="7" t="str">
        <x:v>抚顺市</x:v>
      </x:c>
      <x:c r="D492" s="7" t="str">
        <x:v>抚顺县</x:v>
      </x:c>
      <x:c r="E492" s="13" t="str">
        <x:v>210421</x:v>
      </x:c>
      <x:c r="F492" s="7" t="str">
        <x:v>行政区县选区</x:v>
      </x:c>
      <x:c r="G492" s="7" t="str">
        <x:v>其他</x:v>
      </x:c>
      <x:c r="H492" s="10" t="n">
        <x:v>0.2</x:v>
      </x:c>
      <x:c r="I492" s="16" t="str">
        <x:f>IF(ISNUMBER(U492),ROUND(H492*U492,4),"")</x:f>
      </x:c>
      <x:c r="J492" s="16" t="str">
        <x:f>IF(ISNUMBER(I492),I492,"")</x:f>
      </x:c>
      <x:c r="K492" s="17" t="str">
        <x:f>IF(AND(ISNUMBER(Q492),ISNUMBER(R492),Q492&gt;R492),"GDP超出基准，待核查",IF(ISNUMBER(I492),"按GDP规则计算","待核验，暂不生成区县报价"))</x:f>
        <x:v>待核验，暂不生成区县报价</x:v>
      </x:c>
      <x:c r="L492" s="7" t="str">
        <x:v>尚未取得同年份、同口径的区县GDP和同城最高值依据；不自动套用城市或主城区系数</x:v>
      </x:c>
      <x:c r="M492" s="15" t="str"/>
      <x:c r="N492" s="15"/>
      <x:c r="O492" s="15" t="str"/>
      <x:c r="P492" s="15" t="str"/>
      <x:c r="Q492" s="14"/>
      <x:c r="R492" s="14"/>
      <x:c r="S492" s="18" t="str">
        <x:f>IF(AND(ISNUMBER(Q492),ISNUMBER(R492),Q492&gt;0,R492&gt;0,Q492&lt;=R492,ISNUMBER(N492),N492=V492,P492&lt;&gt;"",P492=AB492,M492&lt;&gt;"",W492&lt;&gt;"",Z492&lt;&gt;"",AA492&lt;&gt;"",H492&gt;0,H492&lt;=1,X492="是",Y492="是"),Q492/R492,"")</x:f>
      </x:c>
      <x:c r="T492" s="17" t="str">
        <x:f>IF(ISNUMBER(S492),IF(S492&gt;=$AE$3,"经济一档",IF(S492&gt;=$AE$4,"经济二档","经济三档")),"待数据")</x:f>
        <x:v>待数据</x:v>
      </x:c>
      <x:c r="U492" s="16" t="str">
        <x:f>IF(ISNUMBER(S492),IF(S492&gt;=$AE$3,$AE$5,IF(S492&gt;=$AE$4,$AE$6,$AE$7)),"")</x:f>
      </x:c>
      <x:c r="V492" s="15"/>
      <x:c r="W492" s="15" t="str"/>
      <x:c r="X492" s="15" t="str">
        <x:v>否</x:v>
      </x:c>
      <x:c r="Y492" s="15" t="str">
        <x:v>否</x:v>
      </x:c>
      <x:c r="Z492" s="15" t="str"/>
      <x:c r="AA492" s="15" t="str"/>
      <x:c r="AB492" s="15" t="str"/>
      <x:c r="AC492" s="16" t="str">
        <x:f>IF(ISNUMBER(J492),ROUND(J492*$AE$2,2),"")</x:f>
      </x:c>
    </x:row>
    <x:row r="493" ht="25" customHeight="1">
      <x:c r="A493" s="7" t="str">
        <x:v>21/2104/210422</x:v>
      </x:c>
      <x:c r="B493" s="7" t="str">
        <x:v>辽宁省</x:v>
      </x:c>
      <x:c r="C493" s="7" t="str">
        <x:v>抚顺市</x:v>
      </x:c>
      <x:c r="D493" s="7" t="str">
        <x:v>新宾满族自治县</x:v>
      </x:c>
      <x:c r="E493" s="13" t="str">
        <x:v>210422</x:v>
      </x:c>
      <x:c r="F493" s="7" t="str">
        <x:v>行政区县选区</x:v>
      </x:c>
      <x:c r="G493" s="7" t="str">
        <x:v>其他</x:v>
      </x:c>
      <x:c r="H493" s="10" t="n">
        <x:v>0.2</x:v>
      </x:c>
      <x:c r="I493" s="16" t="str">
        <x:f>IF(ISNUMBER(U493),ROUND(H493*U493,4),"")</x:f>
      </x:c>
      <x:c r="J493" s="16" t="str">
        <x:f>IF(ISNUMBER(I493),I493,"")</x:f>
      </x:c>
      <x:c r="K493" s="17" t="str">
        <x:f>IF(AND(ISNUMBER(Q493),ISNUMBER(R493),Q493&gt;R493),"GDP超出基准，待核查",IF(ISNUMBER(I493),"按GDP规则计算","待核验，暂不生成区县报价"))</x:f>
        <x:v>待核验，暂不生成区县报价</x:v>
      </x:c>
      <x:c r="L493" s="7" t="str">
        <x:v>尚未取得同年份、同口径的区县GDP和同城最高值依据；不自动套用城市或主城区系数</x:v>
      </x:c>
      <x:c r="M493" s="15" t="str"/>
      <x:c r="N493" s="15"/>
      <x:c r="O493" s="15" t="str"/>
      <x:c r="P493" s="15" t="str"/>
      <x:c r="Q493" s="14"/>
      <x:c r="R493" s="14"/>
      <x:c r="S493" s="18" t="str">
        <x:f>IF(AND(ISNUMBER(Q493),ISNUMBER(R493),Q493&gt;0,R493&gt;0,Q493&lt;=R493,ISNUMBER(N493),N493=V493,P493&lt;&gt;"",P493=AB493,M493&lt;&gt;"",W493&lt;&gt;"",Z493&lt;&gt;"",AA493&lt;&gt;"",H493&gt;0,H493&lt;=1,X493="是",Y493="是"),Q493/R493,"")</x:f>
      </x:c>
      <x:c r="T493" s="17" t="str">
        <x:f>IF(ISNUMBER(S493),IF(S493&gt;=$AE$3,"经济一档",IF(S493&gt;=$AE$4,"经济二档","经济三档")),"待数据")</x:f>
        <x:v>待数据</x:v>
      </x:c>
      <x:c r="U493" s="16" t="str">
        <x:f>IF(ISNUMBER(S493),IF(S493&gt;=$AE$3,$AE$5,IF(S493&gt;=$AE$4,$AE$6,$AE$7)),"")</x:f>
      </x:c>
      <x:c r="V493" s="15"/>
      <x:c r="W493" s="15" t="str"/>
      <x:c r="X493" s="15" t="str">
        <x:v>否</x:v>
      </x:c>
      <x:c r="Y493" s="15" t="str">
        <x:v>否</x:v>
      </x:c>
      <x:c r="Z493" s="15" t="str"/>
      <x:c r="AA493" s="15" t="str"/>
      <x:c r="AB493" s="15" t="str"/>
      <x:c r="AC493" s="16" t="str">
        <x:f>IF(ISNUMBER(J493),ROUND(J493*$AE$2,2),"")</x:f>
      </x:c>
    </x:row>
    <x:row r="494" ht="25" customHeight="1">
      <x:c r="A494" s="7" t="str">
        <x:v>21/2104/210423</x:v>
      </x:c>
      <x:c r="B494" s="7" t="str">
        <x:v>辽宁省</x:v>
      </x:c>
      <x:c r="C494" s="7" t="str">
        <x:v>抚顺市</x:v>
      </x:c>
      <x:c r="D494" s="7" t="str">
        <x:v>清原满族自治县</x:v>
      </x:c>
      <x:c r="E494" s="13" t="str">
        <x:v>210423</x:v>
      </x:c>
      <x:c r="F494" s="7" t="str">
        <x:v>行政区县选区</x:v>
      </x:c>
      <x:c r="G494" s="7" t="str">
        <x:v>其他</x:v>
      </x:c>
      <x:c r="H494" s="10" t="n">
        <x:v>0.2</x:v>
      </x:c>
      <x:c r="I494" s="16" t="str">
        <x:f>IF(ISNUMBER(U494),ROUND(H494*U494,4),"")</x:f>
      </x:c>
      <x:c r="J494" s="16" t="str">
        <x:f>IF(ISNUMBER(I494),I494,"")</x:f>
      </x:c>
      <x:c r="K494" s="17" t="str">
        <x:f>IF(AND(ISNUMBER(Q494),ISNUMBER(R494),Q494&gt;R494),"GDP超出基准，待核查",IF(ISNUMBER(I494),"按GDP规则计算","待核验，暂不生成区县报价"))</x:f>
        <x:v>待核验，暂不生成区县报价</x:v>
      </x:c>
      <x:c r="L494" s="7" t="str">
        <x:v>尚未取得同年份、同口径的区县GDP和同城最高值依据；不自动套用城市或主城区系数</x:v>
      </x:c>
      <x:c r="M494" s="15" t="str"/>
      <x:c r="N494" s="15"/>
      <x:c r="O494" s="15" t="str"/>
      <x:c r="P494" s="15" t="str"/>
      <x:c r="Q494" s="14"/>
      <x:c r="R494" s="14"/>
      <x:c r="S494" s="18" t="str">
        <x:f>IF(AND(ISNUMBER(Q494),ISNUMBER(R494),Q494&gt;0,R494&gt;0,Q494&lt;=R494,ISNUMBER(N494),N494=V494,P494&lt;&gt;"",P494=AB494,M494&lt;&gt;"",W494&lt;&gt;"",Z494&lt;&gt;"",AA494&lt;&gt;"",H494&gt;0,H494&lt;=1,X494="是",Y494="是"),Q494/R494,"")</x:f>
      </x:c>
      <x:c r="T494" s="17" t="str">
        <x:f>IF(ISNUMBER(S494),IF(S494&gt;=$AE$3,"经济一档",IF(S494&gt;=$AE$4,"经济二档","经济三档")),"待数据")</x:f>
        <x:v>待数据</x:v>
      </x:c>
      <x:c r="U494" s="16" t="str">
        <x:f>IF(ISNUMBER(S494),IF(S494&gt;=$AE$3,$AE$5,IF(S494&gt;=$AE$4,$AE$6,$AE$7)),"")</x:f>
      </x:c>
      <x:c r="V494" s="15"/>
      <x:c r="W494" s="15" t="str"/>
      <x:c r="X494" s="15" t="str">
        <x:v>否</x:v>
      </x:c>
      <x:c r="Y494" s="15" t="str">
        <x:v>否</x:v>
      </x:c>
      <x:c r="Z494" s="15" t="str"/>
      <x:c r="AA494" s="15" t="str"/>
      <x:c r="AB494" s="15" t="str"/>
      <x:c r="AC494" s="16" t="str">
        <x:f>IF(ISNUMBER(J494),ROUND(J494*$AE$2,2),"")</x:f>
      </x:c>
    </x:row>
    <x:row r="495" ht="25" customHeight="1">
      <x:c r="A495" s="7" t="str">
        <x:v>21/2105/210502</x:v>
      </x:c>
      <x:c r="B495" s="7" t="str">
        <x:v>辽宁省</x:v>
      </x:c>
      <x:c r="C495" s="7" t="str">
        <x:v>本溪市</x:v>
      </x:c>
      <x:c r="D495" s="7" t="str">
        <x:v>平山区</x:v>
      </x:c>
      <x:c r="E495" s="13" t="str">
        <x:v>210502</x:v>
      </x:c>
      <x:c r="F495" s="7" t="str">
        <x:v>行政区县选区</x:v>
      </x:c>
      <x:c r="G495" s="7" t="str">
        <x:v>其他</x:v>
      </x:c>
      <x:c r="H495" s="10" t="n">
        <x:v>0.2</x:v>
      </x:c>
      <x:c r="I495" s="16" t="str">
        <x:f>IF(ISNUMBER(U495),ROUND(H495*U495,4),"")</x:f>
      </x:c>
      <x:c r="J495" s="16" t="str">
        <x:f>IF(ISNUMBER(I495),I495,"")</x:f>
      </x:c>
      <x:c r="K495" s="17" t="str">
        <x:f>IF(AND(ISNUMBER(Q495),ISNUMBER(R495),Q495&gt;R495),"GDP超出基准，待核查",IF(ISNUMBER(I495),"按GDP规则计算","待核验，暂不生成区县报价"))</x:f>
        <x:v>待核验，暂不生成区县报价</x:v>
      </x:c>
      <x:c r="L495" s="7" t="str">
        <x:v>尚未取得同年份、同口径的区县GDP和同城最高值依据；不自动套用城市或主城区系数</x:v>
      </x:c>
      <x:c r="M495" s="15" t="str"/>
      <x:c r="N495" s="15"/>
      <x:c r="O495" s="15" t="str"/>
      <x:c r="P495" s="15" t="str"/>
      <x:c r="Q495" s="14"/>
      <x:c r="R495" s="14"/>
      <x:c r="S495" s="18" t="str">
        <x:f>IF(AND(ISNUMBER(Q495),ISNUMBER(R495),Q495&gt;0,R495&gt;0,Q495&lt;=R495,ISNUMBER(N495),N495=V495,P495&lt;&gt;"",P495=AB495,M495&lt;&gt;"",W495&lt;&gt;"",Z495&lt;&gt;"",AA495&lt;&gt;"",H495&gt;0,H495&lt;=1,X495="是",Y495="是"),Q495/R495,"")</x:f>
      </x:c>
      <x:c r="T495" s="17" t="str">
        <x:f>IF(ISNUMBER(S495),IF(S495&gt;=$AE$3,"经济一档",IF(S495&gt;=$AE$4,"经济二档","经济三档")),"待数据")</x:f>
        <x:v>待数据</x:v>
      </x:c>
      <x:c r="U495" s="16" t="str">
        <x:f>IF(ISNUMBER(S495),IF(S495&gt;=$AE$3,$AE$5,IF(S495&gt;=$AE$4,$AE$6,$AE$7)),"")</x:f>
      </x:c>
      <x:c r="V495" s="15"/>
      <x:c r="W495" s="15" t="str"/>
      <x:c r="X495" s="15" t="str">
        <x:v>否</x:v>
      </x:c>
      <x:c r="Y495" s="15" t="str">
        <x:v>否</x:v>
      </x:c>
      <x:c r="Z495" s="15" t="str"/>
      <x:c r="AA495" s="15" t="str"/>
      <x:c r="AB495" s="15" t="str"/>
      <x:c r="AC495" s="16" t="str">
        <x:f>IF(ISNUMBER(J495),ROUND(J495*$AE$2,2),"")</x:f>
      </x:c>
    </x:row>
    <x:row r="496" ht="25" customHeight="1">
      <x:c r="A496" s="7" t="str">
        <x:v>21/2105/210503</x:v>
      </x:c>
      <x:c r="B496" s="7" t="str">
        <x:v>辽宁省</x:v>
      </x:c>
      <x:c r="C496" s="7" t="str">
        <x:v>本溪市</x:v>
      </x:c>
      <x:c r="D496" s="7" t="str">
        <x:v>溪湖区</x:v>
      </x:c>
      <x:c r="E496" s="13" t="str">
        <x:v>210503</x:v>
      </x:c>
      <x:c r="F496" s="7" t="str">
        <x:v>行政区县选区</x:v>
      </x:c>
      <x:c r="G496" s="7" t="str">
        <x:v>其他</x:v>
      </x:c>
      <x:c r="H496" s="10" t="n">
        <x:v>0.2</x:v>
      </x:c>
      <x:c r="I496" s="16" t="str">
        <x:f>IF(ISNUMBER(U496),ROUND(H496*U496,4),"")</x:f>
      </x:c>
      <x:c r="J496" s="16" t="str">
        <x:f>IF(ISNUMBER(I496),I496,"")</x:f>
      </x:c>
      <x:c r="K496" s="17" t="str">
        <x:f>IF(AND(ISNUMBER(Q496),ISNUMBER(R496),Q496&gt;R496),"GDP超出基准，待核查",IF(ISNUMBER(I496),"按GDP规则计算","待核验，暂不生成区县报价"))</x:f>
        <x:v>待核验，暂不生成区县报价</x:v>
      </x:c>
      <x:c r="L496" s="7" t="str">
        <x:v>尚未取得同年份、同口径的区县GDP和同城最高值依据；不自动套用城市或主城区系数</x:v>
      </x:c>
      <x:c r="M496" s="15" t="str"/>
      <x:c r="N496" s="15"/>
      <x:c r="O496" s="15" t="str"/>
      <x:c r="P496" s="15" t="str"/>
      <x:c r="Q496" s="14"/>
      <x:c r="R496" s="14"/>
      <x:c r="S496" s="18" t="str">
        <x:f>IF(AND(ISNUMBER(Q496),ISNUMBER(R496),Q496&gt;0,R496&gt;0,Q496&lt;=R496,ISNUMBER(N496),N496=V496,P496&lt;&gt;"",P496=AB496,M496&lt;&gt;"",W496&lt;&gt;"",Z496&lt;&gt;"",AA496&lt;&gt;"",H496&gt;0,H496&lt;=1,X496="是",Y496="是"),Q496/R496,"")</x:f>
      </x:c>
      <x:c r="T496" s="17" t="str">
        <x:f>IF(ISNUMBER(S496),IF(S496&gt;=$AE$3,"经济一档",IF(S496&gt;=$AE$4,"经济二档","经济三档")),"待数据")</x:f>
        <x:v>待数据</x:v>
      </x:c>
      <x:c r="U496" s="16" t="str">
        <x:f>IF(ISNUMBER(S496),IF(S496&gt;=$AE$3,$AE$5,IF(S496&gt;=$AE$4,$AE$6,$AE$7)),"")</x:f>
      </x:c>
      <x:c r="V496" s="15"/>
      <x:c r="W496" s="15" t="str"/>
      <x:c r="X496" s="15" t="str">
        <x:v>否</x:v>
      </x:c>
      <x:c r="Y496" s="15" t="str">
        <x:v>否</x:v>
      </x:c>
      <x:c r="Z496" s="15" t="str"/>
      <x:c r="AA496" s="15" t="str"/>
      <x:c r="AB496" s="15" t="str"/>
      <x:c r="AC496" s="16" t="str">
        <x:f>IF(ISNUMBER(J496),ROUND(J496*$AE$2,2),"")</x:f>
      </x:c>
    </x:row>
    <x:row r="497" ht="25" customHeight="1">
      <x:c r="A497" s="7" t="str">
        <x:v>21/2105/210504</x:v>
      </x:c>
      <x:c r="B497" s="7" t="str">
        <x:v>辽宁省</x:v>
      </x:c>
      <x:c r="C497" s="7" t="str">
        <x:v>本溪市</x:v>
      </x:c>
      <x:c r="D497" s="7" t="str">
        <x:v>明山区</x:v>
      </x:c>
      <x:c r="E497" s="13" t="str">
        <x:v>210504</x:v>
      </x:c>
      <x:c r="F497" s="7" t="str">
        <x:v>行政区县选区</x:v>
      </x:c>
      <x:c r="G497" s="7" t="str">
        <x:v>其他</x:v>
      </x:c>
      <x:c r="H497" s="10" t="n">
        <x:v>0.2</x:v>
      </x:c>
      <x:c r="I497" s="16" t="str">
        <x:f>IF(ISNUMBER(U497),ROUND(H497*U497,4),"")</x:f>
      </x:c>
      <x:c r="J497" s="16" t="str">
        <x:f>IF(ISNUMBER(I497),I497,"")</x:f>
      </x:c>
      <x:c r="K497" s="17" t="str">
        <x:f>IF(AND(ISNUMBER(Q497),ISNUMBER(R497),Q497&gt;R497),"GDP超出基准，待核查",IF(ISNUMBER(I497),"按GDP规则计算","待核验，暂不生成区县报价"))</x:f>
        <x:v>待核验，暂不生成区县报价</x:v>
      </x:c>
      <x:c r="L497" s="7" t="str">
        <x:v>尚未取得同年份、同口径的区县GDP和同城最高值依据；不自动套用城市或主城区系数</x:v>
      </x:c>
      <x:c r="M497" s="15" t="str"/>
      <x:c r="N497" s="15"/>
      <x:c r="O497" s="15" t="str"/>
      <x:c r="P497" s="15" t="str"/>
      <x:c r="Q497" s="14"/>
      <x:c r="R497" s="14"/>
      <x:c r="S497" s="18" t="str">
        <x:f>IF(AND(ISNUMBER(Q497),ISNUMBER(R497),Q497&gt;0,R497&gt;0,Q497&lt;=R497,ISNUMBER(N497),N497=V497,P497&lt;&gt;"",P497=AB497,M497&lt;&gt;"",W497&lt;&gt;"",Z497&lt;&gt;"",AA497&lt;&gt;"",H497&gt;0,H497&lt;=1,X497="是",Y497="是"),Q497/R497,"")</x:f>
      </x:c>
      <x:c r="T497" s="17" t="str">
        <x:f>IF(ISNUMBER(S497),IF(S497&gt;=$AE$3,"经济一档",IF(S497&gt;=$AE$4,"经济二档","经济三档")),"待数据")</x:f>
        <x:v>待数据</x:v>
      </x:c>
      <x:c r="U497" s="16" t="str">
        <x:f>IF(ISNUMBER(S497),IF(S497&gt;=$AE$3,$AE$5,IF(S497&gt;=$AE$4,$AE$6,$AE$7)),"")</x:f>
      </x:c>
      <x:c r="V497" s="15"/>
      <x:c r="W497" s="15" t="str"/>
      <x:c r="X497" s="15" t="str">
        <x:v>否</x:v>
      </x:c>
      <x:c r="Y497" s="15" t="str">
        <x:v>否</x:v>
      </x:c>
      <x:c r="Z497" s="15" t="str"/>
      <x:c r="AA497" s="15" t="str"/>
      <x:c r="AB497" s="15" t="str"/>
      <x:c r="AC497" s="16" t="str">
        <x:f>IF(ISNUMBER(J497),ROUND(J497*$AE$2,2),"")</x:f>
      </x:c>
    </x:row>
    <x:row r="498" ht="25" customHeight="1">
      <x:c r="A498" s="7" t="str">
        <x:v>21/2105/210505</x:v>
      </x:c>
      <x:c r="B498" s="7" t="str">
        <x:v>辽宁省</x:v>
      </x:c>
      <x:c r="C498" s="7" t="str">
        <x:v>本溪市</x:v>
      </x:c>
      <x:c r="D498" s="7" t="str">
        <x:v>南芬区</x:v>
      </x:c>
      <x:c r="E498" s="13" t="str">
        <x:v>210505</x:v>
      </x:c>
      <x:c r="F498" s="7" t="str">
        <x:v>行政区县选区</x:v>
      </x:c>
      <x:c r="G498" s="7" t="str">
        <x:v>其他</x:v>
      </x:c>
      <x:c r="H498" s="10" t="n">
        <x:v>0.2</x:v>
      </x:c>
      <x:c r="I498" s="16" t="str">
        <x:f>IF(ISNUMBER(U498),ROUND(H498*U498,4),"")</x:f>
      </x:c>
      <x:c r="J498" s="16" t="str">
        <x:f>IF(ISNUMBER(I498),I498,"")</x:f>
      </x:c>
      <x:c r="K498" s="17" t="str">
        <x:f>IF(AND(ISNUMBER(Q498),ISNUMBER(R498),Q498&gt;R498),"GDP超出基准，待核查",IF(ISNUMBER(I498),"按GDP规则计算","待核验，暂不生成区县报价"))</x:f>
        <x:v>待核验，暂不生成区县报价</x:v>
      </x:c>
      <x:c r="L498" s="7" t="str">
        <x:v>尚未取得同年份、同口径的区县GDP和同城最高值依据；不自动套用城市或主城区系数</x:v>
      </x:c>
      <x:c r="M498" s="15" t="str"/>
      <x:c r="N498" s="15"/>
      <x:c r="O498" s="15" t="str"/>
      <x:c r="P498" s="15" t="str"/>
      <x:c r="Q498" s="14"/>
      <x:c r="R498" s="14"/>
      <x:c r="S498" s="18" t="str">
        <x:f>IF(AND(ISNUMBER(Q498),ISNUMBER(R498),Q498&gt;0,R498&gt;0,Q498&lt;=R498,ISNUMBER(N498),N498=V498,P498&lt;&gt;"",P498=AB498,M498&lt;&gt;"",W498&lt;&gt;"",Z498&lt;&gt;"",AA498&lt;&gt;"",H498&gt;0,H498&lt;=1,X498="是",Y498="是"),Q498/R498,"")</x:f>
      </x:c>
      <x:c r="T498" s="17" t="str">
        <x:f>IF(ISNUMBER(S498),IF(S498&gt;=$AE$3,"经济一档",IF(S498&gt;=$AE$4,"经济二档","经济三档")),"待数据")</x:f>
        <x:v>待数据</x:v>
      </x:c>
      <x:c r="U498" s="16" t="str">
        <x:f>IF(ISNUMBER(S498),IF(S498&gt;=$AE$3,$AE$5,IF(S498&gt;=$AE$4,$AE$6,$AE$7)),"")</x:f>
      </x:c>
      <x:c r="V498" s="15"/>
      <x:c r="W498" s="15" t="str"/>
      <x:c r="X498" s="15" t="str">
        <x:v>否</x:v>
      </x:c>
      <x:c r="Y498" s="15" t="str">
        <x:v>否</x:v>
      </x:c>
      <x:c r="Z498" s="15" t="str"/>
      <x:c r="AA498" s="15" t="str"/>
      <x:c r="AB498" s="15" t="str"/>
      <x:c r="AC498" s="16" t="str">
        <x:f>IF(ISNUMBER(J498),ROUND(J498*$AE$2,2),"")</x:f>
      </x:c>
    </x:row>
    <x:row r="499" ht="25" customHeight="1">
      <x:c r="A499" s="7" t="str">
        <x:v>21/2105/210521</x:v>
      </x:c>
      <x:c r="B499" s="7" t="str">
        <x:v>辽宁省</x:v>
      </x:c>
      <x:c r="C499" s="7" t="str">
        <x:v>本溪市</x:v>
      </x:c>
      <x:c r="D499" s="7" t="str">
        <x:v>本溪满族自治县</x:v>
      </x:c>
      <x:c r="E499" s="13" t="str">
        <x:v>210521</x:v>
      </x:c>
      <x:c r="F499" s="7" t="str">
        <x:v>行政区县选区</x:v>
      </x:c>
      <x:c r="G499" s="7" t="str">
        <x:v>其他</x:v>
      </x:c>
      <x:c r="H499" s="10" t="n">
        <x:v>0.2</x:v>
      </x:c>
      <x:c r="I499" s="16" t="str">
        <x:f>IF(ISNUMBER(U499),ROUND(H499*U499,4),"")</x:f>
      </x:c>
      <x:c r="J499" s="16" t="str">
        <x:f>IF(ISNUMBER(I499),I499,"")</x:f>
      </x:c>
      <x:c r="K499" s="17" t="str">
        <x:f>IF(AND(ISNUMBER(Q499),ISNUMBER(R499),Q499&gt;R499),"GDP超出基准，待核查",IF(ISNUMBER(I499),"按GDP规则计算","待核验，暂不生成区县报价"))</x:f>
        <x:v>待核验，暂不生成区县报价</x:v>
      </x:c>
      <x:c r="L499" s="7" t="str">
        <x:v>尚未取得同年份、同口径的区县GDP和同城最高值依据；不自动套用城市或主城区系数</x:v>
      </x:c>
      <x:c r="M499" s="15" t="str"/>
      <x:c r="N499" s="15"/>
      <x:c r="O499" s="15" t="str"/>
      <x:c r="P499" s="15" t="str"/>
      <x:c r="Q499" s="14"/>
      <x:c r="R499" s="14"/>
      <x:c r="S499" s="18" t="str">
        <x:f>IF(AND(ISNUMBER(Q499),ISNUMBER(R499),Q499&gt;0,R499&gt;0,Q499&lt;=R499,ISNUMBER(N499),N499=V499,P499&lt;&gt;"",P499=AB499,M499&lt;&gt;"",W499&lt;&gt;"",Z499&lt;&gt;"",AA499&lt;&gt;"",H499&gt;0,H499&lt;=1,X499="是",Y499="是"),Q499/R499,"")</x:f>
      </x:c>
      <x:c r="T499" s="17" t="str">
        <x:f>IF(ISNUMBER(S499),IF(S499&gt;=$AE$3,"经济一档",IF(S499&gt;=$AE$4,"经济二档","经济三档")),"待数据")</x:f>
        <x:v>待数据</x:v>
      </x:c>
      <x:c r="U499" s="16" t="str">
        <x:f>IF(ISNUMBER(S499),IF(S499&gt;=$AE$3,$AE$5,IF(S499&gt;=$AE$4,$AE$6,$AE$7)),"")</x:f>
      </x:c>
      <x:c r="V499" s="15"/>
      <x:c r="W499" s="15" t="str"/>
      <x:c r="X499" s="15" t="str">
        <x:v>否</x:v>
      </x:c>
      <x:c r="Y499" s="15" t="str">
        <x:v>否</x:v>
      </x:c>
      <x:c r="Z499" s="15" t="str"/>
      <x:c r="AA499" s="15" t="str"/>
      <x:c r="AB499" s="15" t="str"/>
      <x:c r="AC499" s="16" t="str">
        <x:f>IF(ISNUMBER(J499),ROUND(J499*$AE$2,2),"")</x:f>
      </x:c>
    </x:row>
    <x:row r="500" ht="25" customHeight="1">
      <x:c r="A500" s="7" t="str">
        <x:v>21/2105/210522</x:v>
      </x:c>
      <x:c r="B500" s="7" t="str">
        <x:v>辽宁省</x:v>
      </x:c>
      <x:c r="C500" s="7" t="str">
        <x:v>本溪市</x:v>
      </x:c>
      <x:c r="D500" s="7" t="str">
        <x:v>桓仁满族自治县</x:v>
      </x:c>
      <x:c r="E500" s="13" t="str">
        <x:v>210522</x:v>
      </x:c>
      <x:c r="F500" s="7" t="str">
        <x:v>行政区县选区</x:v>
      </x:c>
      <x:c r="G500" s="7" t="str">
        <x:v>其他</x:v>
      </x:c>
      <x:c r="H500" s="10" t="n">
        <x:v>0.2</x:v>
      </x:c>
      <x:c r="I500" s="16" t="str">
        <x:f>IF(ISNUMBER(U500),ROUND(H500*U500,4),"")</x:f>
      </x:c>
      <x:c r="J500" s="16" t="str">
        <x:f>IF(ISNUMBER(I500),I500,"")</x:f>
      </x:c>
      <x:c r="K500" s="17" t="str">
        <x:f>IF(AND(ISNUMBER(Q500),ISNUMBER(R500),Q500&gt;R500),"GDP超出基准，待核查",IF(ISNUMBER(I500),"按GDP规则计算","待核验，暂不生成区县报价"))</x:f>
        <x:v>待核验，暂不生成区县报价</x:v>
      </x:c>
      <x:c r="L500" s="7" t="str">
        <x:v>尚未取得同年份、同口径的区县GDP和同城最高值依据；不自动套用城市或主城区系数</x:v>
      </x:c>
      <x:c r="M500" s="15" t="str"/>
      <x:c r="N500" s="15"/>
      <x:c r="O500" s="15" t="str"/>
      <x:c r="P500" s="15" t="str"/>
      <x:c r="Q500" s="14"/>
      <x:c r="R500" s="14"/>
      <x:c r="S500" s="18" t="str">
        <x:f>IF(AND(ISNUMBER(Q500),ISNUMBER(R500),Q500&gt;0,R500&gt;0,Q500&lt;=R500,ISNUMBER(N500),N500=V500,P500&lt;&gt;"",P500=AB500,M500&lt;&gt;"",W500&lt;&gt;"",Z500&lt;&gt;"",AA500&lt;&gt;"",H500&gt;0,H500&lt;=1,X500="是",Y500="是"),Q500/R500,"")</x:f>
      </x:c>
      <x:c r="T500" s="17" t="str">
        <x:f>IF(ISNUMBER(S500),IF(S500&gt;=$AE$3,"经济一档",IF(S500&gt;=$AE$4,"经济二档","经济三档")),"待数据")</x:f>
        <x:v>待数据</x:v>
      </x:c>
      <x:c r="U500" s="16" t="str">
        <x:f>IF(ISNUMBER(S500),IF(S500&gt;=$AE$3,$AE$5,IF(S500&gt;=$AE$4,$AE$6,$AE$7)),"")</x:f>
      </x:c>
      <x:c r="V500" s="15"/>
      <x:c r="W500" s="15" t="str"/>
      <x:c r="X500" s="15" t="str">
        <x:v>否</x:v>
      </x:c>
      <x:c r="Y500" s="15" t="str">
        <x:v>否</x:v>
      </x:c>
      <x:c r="Z500" s="15" t="str"/>
      <x:c r="AA500" s="15" t="str"/>
      <x:c r="AB500" s="15" t="str"/>
      <x:c r="AC500" s="16" t="str">
        <x:f>IF(ISNUMBER(J500),ROUND(J500*$AE$2,2),"")</x:f>
      </x:c>
    </x:row>
    <x:row r="501" ht="25" customHeight="1">
      <x:c r="A501" s="7" t="str">
        <x:v>21/2106/210602</x:v>
      </x:c>
      <x:c r="B501" s="7" t="str">
        <x:v>辽宁省</x:v>
      </x:c>
      <x:c r="C501" s="7" t="str">
        <x:v>丹东市</x:v>
      </x:c>
      <x:c r="D501" s="7" t="str">
        <x:v>元宝区</x:v>
      </x:c>
      <x:c r="E501" s="13" t="str">
        <x:v>210602</x:v>
      </x:c>
      <x:c r="F501" s="7" t="str">
        <x:v>行政区县选区</x:v>
      </x:c>
      <x:c r="G501" s="7" t="str">
        <x:v>其他</x:v>
      </x:c>
      <x:c r="H501" s="10" t="n">
        <x:v>0.2</x:v>
      </x:c>
      <x:c r="I501" s="16" t="str">
        <x:f>IF(ISNUMBER(U501),ROUND(H501*U501,4),"")</x:f>
      </x:c>
      <x:c r="J501" s="16" t="str">
        <x:f>IF(ISNUMBER(I501),I501,"")</x:f>
      </x:c>
      <x:c r="K501" s="17" t="str">
        <x:f>IF(AND(ISNUMBER(Q501),ISNUMBER(R501),Q501&gt;R501),"GDP超出基准，待核查",IF(ISNUMBER(I501),"按GDP规则计算","待核验，暂不生成区县报价"))</x:f>
        <x:v>待核验，暂不生成区县报价</x:v>
      </x:c>
      <x:c r="L501" s="7" t="str">
        <x:v>尚未取得同年份、同口径的区县GDP和同城最高值依据；不自动套用城市或主城区系数</x:v>
      </x:c>
      <x:c r="M501" s="15" t="str"/>
      <x:c r="N501" s="15"/>
      <x:c r="O501" s="15" t="str"/>
      <x:c r="P501" s="15" t="str"/>
      <x:c r="Q501" s="14"/>
      <x:c r="R501" s="14"/>
      <x:c r="S501" s="18" t="str">
        <x:f>IF(AND(ISNUMBER(Q501),ISNUMBER(R501),Q501&gt;0,R501&gt;0,Q501&lt;=R501,ISNUMBER(N501),N501=V501,P501&lt;&gt;"",P501=AB501,M501&lt;&gt;"",W501&lt;&gt;"",Z501&lt;&gt;"",AA501&lt;&gt;"",H501&gt;0,H501&lt;=1,X501="是",Y501="是"),Q501/R501,"")</x:f>
      </x:c>
      <x:c r="T501" s="17" t="str">
        <x:f>IF(ISNUMBER(S501),IF(S501&gt;=$AE$3,"经济一档",IF(S501&gt;=$AE$4,"经济二档","经济三档")),"待数据")</x:f>
        <x:v>待数据</x:v>
      </x:c>
      <x:c r="U501" s="16" t="str">
        <x:f>IF(ISNUMBER(S501),IF(S501&gt;=$AE$3,$AE$5,IF(S501&gt;=$AE$4,$AE$6,$AE$7)),"")</x:f>
      </x:c>
      <x:c r="V501" s="15"/>
      <x:c r="W501" s="15" t="str"/>
      <x:c r="X501" s="15" t="str">
        <x:v>否</x:v>
      </x:c>
      <x:c r="Y501" s="15" t="str">
        <x:v>否</x:v>
      </x:c>
      <x:c r="Z501" s="15" t="str"/>
      <x:c r="AA501" s="15" t="str"/>
      <x:c r="AB501" s="15" t="str"/>
      <x:c r="AC501" s="16" t="str">
        <x:f>IF(ISNUMBER(J501),ROUND(J501*$AE$2,2),"")</x:f>
      </x:c>
    </x:row>
    <x:row r="502" ht="25" customHeight="1">
      <x:c r="A502" s="7" t="str">
        <x:v>21/2106/210603</x:v>
      </x:c>
      <x:c r="B502" s="7" t="str">
        <x:v>辽宁省</x:v>
      </x:c>
      <x:c r="C502" s="7" t="str">
        <x:v>丹东市</x:v>
      </x:c>
      <x:c r="D502" s="7" t="str">
        <x:v>振兴区</x:v>
      </x:c>
      <x:c r="E502" s="13" t="str">
        <x:v>210603</x:v>
      </x:c>
      <x:c r="F502" s="7" t="str">
        <x:v>行政区县选区</x:v>
      </x:c>
      <x:c r="G502" s="7" t="str">
        <x:v>其他</x:v>
      </x:c>
      <x:c r="H502" s="10" t="n">
        <x:v>0.2</x:v>
      </x:c>
      <x:c r="I502" s="16" t="str">
        <x:f>IF(ISNUMBER(U502),ROUND(H502*U502,4),"")</x:f>
      </x:c>
      <x:c r="J502" s="16" t="str">
        <x:f>IF(ISNUMBER(I502),I502,"")</x:f>
      </x:c>
      <x:c r="K502" s="17" t="str">
        <x:f>IF(AND(ISNUMBER(Q502),ISNUMBER(R502),Q502&gt;R502),"GDP超出基准，待核查",IF(ISNUMBER(I502),"按GDP规则计算","待核验，暂不生成区县报价"))</x:f>
        <x:v>待核验，暂不生成区县报价</x:v>
      </x:c>
      <x:c r="L502" s="7" t="str">
        <x:v>尚未取得同年份、同口径的区县GDP和同城最高值依据；不自动套用城市或主城区系数</x:v>
      </x:c>
      <x:c r="M502" s="15" t="str"/>
      <x:c r="N502" s="15"/>
      <x:c r="O502" s="15" t="str"/>
      <x:c r="P502" s="15" t="str"/>
      <x:c r="Q502" s="14"/>
      <x:c r="R502" s="14"/>
      <x:c r="S502" s="18" t="str">
        <x:f>IF(AND(ISNUMBER(Q502),ISNUMBER(R502),Q502&gt;0,R502&gt;0,Q502&lt;=R502,ISNUMBER(N502),N502=V502,P502&lt;&gt;"",P502=AB502,M502&lt;&gt;"",W502&lt;&gt;"",Z502&lt;&gt;"",AA502&lt;&gt;"",H502&gt;0,H502&lt;=1,X502="是",Y502="是"),Q502/R502,"")</x:f>
      </x:c>
      <x:c r="T502" s="17" t="str">
        <x:f>IF(ISNUMBER(S502),IF(S502&gt;=$AE$3,"经济一档",IF(S502&gt;=$AE$4,"经济二档","经济三档")),"待数据")</x:f>
        <x:v>待数据</x:v>
      </x:c>
      <x:c r="U502" s="16" t="str">
        <x:f>IF(ISNUMBER(S502),IF(S502&gt;=$AE$3,$AE$5,IF(S502&gt;=$AE$4,$AE$6,$AE$7)),"")</x:f>
      </x:c>
      <x:c r="V502" s="15"/>
      <x:c r="W502" s="15" t="str"/>
      <x:c r="X502" s="15" t="str">
        <x:v>否</x:v>
      </x:c>
      <x:c r="Y502" s="15" t="str">
        <x:v>否</x:v>
      </x:c>
      <x:c r="Z502" s="15" t="str"/>
      <x:c r="AA502" s="15" t="str"/>
      <x:c r="AB502" s="15" t="str"/>
      <x:c r="AC502" s="16" t="str">
        <x:f>IF(ISNUMBER(J502),ROUND(J502*$AE$2,2),"")</x:f>
      </x:c>
    </x:row>
    <x:row r="503" ht="25" customHeight="1">
      <x:c r="A503" s="7" t="str">
        <x:v>21/2106/210604</x:v>
      </x:c>
      <x:c r="B503" s="7" t="str">
        <x:v>辽宁省</x:v>
      </x:c>
      <x:c r="C503" s="7" t="str">
        <x:v>丹东市</x:v>
      </x:c>
      <x:c r="D503" s="7" t="str">
        <x:v>振安区</x:v>
      </x:c>
      <x:c r="E503" s="13" t="str">
        <x:v>210604</x:v>
      </x:c>
      <x:c r="F503" s="7" t="str">
        <x:v>行政区县选区</x:v>
      </x:c>
      <x:c r="G503" s="7" t="str">
        <x:v>其他</x:v>
      </x:c>
      <x:c r="H503" s="10" t="n">
        <x:v>0.2</x:v>
      </x:c>
      <x:c r="I503" s="16" t="str">
        <x:f>IF(ISNUMBER(U503),ROUND(H503*U503,4),"")</x:f>
      </x:c>
      <x:c r="J503" s="16" t="str">
        <x:f>IF(ISNUMBER(I503),I503,"")</x:f>
      </x:c>
      <x:c r="K503" s="17" t="str">
        <x:f>IF(AND(ISNUMBER(Q503),ISNUMBER(R503),Q503&gt;R503),"GDP超出基准，待核查",IF(ISNUMBER(I503),"按GDP规则计算","待核验，暂不生成区县报价"))</x:f>
        <x:v>待核验，暂不生成区县报价</x:v>
      </x:c>
      <x:c r="L503" s="7" t="str">
        <x:v>尚未取得同年份、同口径的区县GDP和同城最高值依据；不自动套用城市或主城区系数</x:v>
      </x:c>
      <x:c r="M503" s="15" t="str"/>
      <x:c r="N503" s="15"/>
      <x:c r="O503" s="15" t="str"/>
      <x:c r="P503" s="15" t="str"/>
      <x:c r="Q503" s="14"/>
      <x:c r="R503" s="14"/>
      <x:c r="S503" s="18" t="str">
        <x:f>IF(AND(ISNUMBER(Q503),ISNUMBER(R503),Q503&gt;0,R503&gt;0,Q503&lt;=R503,ISNUMBER(N503),N503=V503,P503&lt;&gt;"",P503=AB503,M503&lt;&gt;"",W503&lt;&gt;"",Z503&lt;&gt;"",AA503&lt;&gt;"",H503&gt;0,H503&lt;=1,X503="是",Y503="是"),Q503/R503,"")</x:f>
      </x:c>
      <x:c r="T503" s="17" t="str">
        <x:f>IF(ISNUMBER(S503),IF(S503&gt;=$AE$3,"经济一档",IF(S503&gt;=$AE$4,"经济二档","经济三档")),"待数据")</x:f>
        <x:v>待数据</x:v>
      </x:c>
      <x:c r="U503" s="16" t="str">
        <x:f>IF(ISNUMBER(S503),IF(S503&gt;=$AE$3,$AE$5,IF(S503&gt;=$AE$4,$AE$6,$AE$7)),"")</x:f>
      </x:c>
      <x:c r="V503" s="15"/>
      <x:c r="W503" s="15" t="str"/>
      <x:c r="X503" s="15" t="str">
        <x:v>否</x:v>
      </x:c>
      <x:c r="Y503" s="15" t="str">
        <x:v>否</x:v>
      </x:c>
      <x:c r="Z503" s="15" t="str"/>
      <x:c r="AA503" s="15" t="str"/>
      <x:c r="AB503" s="15" t="str"/>
      <x:c r="AC503" s="16" t="str">
        <x:f>IF(ISNUMBER(J503),ROUND(J503*$AE$2,2),"")</x:f>
      </x:c>
    </x:row>
    <x:row r="504" ht="25" customHeight="1">
      <x:c r="A504" s="7" t="str">
        <x:v>21/2106/210624</x:v>
      </x:c>
      <x:c r="B504" s="7" t="str">
        <x:v>辽宁省</x:v>
      </x:c>
      <x:c r="C504" s="7" t="str">
        <x:v>丹东市</x:v>
      </x:c>
      <x:c r="D504" s="7" t="str">
        <x:v>宽甸满族自治县</x:v>
      </x:c>
      <x:c r="E504" s="13" t="str">
        <x:v>210624</x:v>
      </x:c>
      <x:c r="F504" s="7" t="str">
        <x:v>行政区县选区</x:v>
      </x:c>
      <x:c r="G504" s="7" t="str">
        <x:v>其他</x:v>
      </x:c>
      <x:c r="H504" s="10" t="n">
        <x:v>0.2</x:v>
      </x:c>
      <x:c r="I504" s="16" t="str">
        <x:f>IF(ISNUMBER(U504),ROUND(H504*U504,4),"")</x:f>
      </x:c>
      <x:c r="J504" s="16" t="str">
        <x:f>IF(ISNUMBER(I504),I504,"")</x:f>
      </x:c>
      <x:c r="K504" s="17" t="str">
        <x:f>IF(AND(ISNUMBER(Q504),ISNUMBER(R504),Q504&gt;R504),"GDP超出基准，待核查",IF(ISNUMBER(I504),"按GDP规则计算","待核验，暂不生成区县报价"))</x:f>
        <x:v>待核验，暂不生成区县报价</x:v>
      </x:c>
      <x:c r="L504" s="7" t="str">
        <x:v>尚未取得同年份、同口径的区县GDP和同城最高值依据；不自动套用城市或主城区系数</x:v>
      </x:c>
      <x:c r="M504" s="15" t="str"/>
      <x:c r="N504" s="15"/>
      <x:c r="O504" s="15" t="str"/>
      <x:c r="P504" s="15" t="str"/>
      <x:c r="Q504" s="14"/>
      <x:c r="R504" s="14"/>
      <x:c r="S504" s="18" t="str">
        <x:f>IF(AND(ISNUMBER(Q504),ISNUMBER(R504),Q504&gt;0,R504&gt;0,Q504&lt;=R504,ISNUMBER(N504),N504=V504,P504&lt;&gt;"",P504=AB504,M504&lt;&gt;"",W504&lt;&gt;"",Z504&lt;&gt;"",AA504&lt;&gt;"",H504&gt;0,H504&lt;=1,X504="是",Y504="是"),Q504/R504,"")</x:f>
      </x:c>
      <x:c r="T504" s="17" t="str">
        <x:f>IF(ISNUMBER(S504),IF(S504&gt;=$AE$3,"经济一档",IF(S504&gt;=$AE$4,"经济二档","经济三档")),"待数据")</x:f>
        <x:v>待数据</x:v>
      </x:c>
      <x:c r="U504" s="16" t="str">
        <x:f>IF(ISNUMBER(S504),IF(S504&gt;=$AE$3,$AE$5,IF(S504&gt;=$AE$4,$AE$6,$AE$7)),"")</x:f>
      </x:c>
      <x:c r="V504" s="15"/>
      <x:c r="W504" s="15" t="str"/>
      <x:c r="X504" s="15" t="str">
        <x:v>否</x:v>
      </x:c>
      <x:c r="Y504" s="15" t="str">
        <x:v>否</x:v>
      </x:c>
      <x:c r="Z504" s="15" t="str"/>
      <x:c r="AA504" s="15" t="str"/>
      <x:c r="AB504" s="15" t="str"/>
      <x:c r="AC504" s="16" t="str">
        <x:f>IF(ISNUMBER(J504),ROUND(J504*$AE$2,2),"")</x:f>
      </x:c>
    </x:row>
    <x:row r="505" ht="25" customHeight="1">
      <x:c r="A505" s="7" t="str">
        <x:v>21/2106/210681</x:v>
      </x:c>
      <x:c r="B505" s="7" t="str">
        <x:v>辽宁省</x:v>
      </x:c>
      <x:c r="C505" s="7" t="str">
        <x:v>丹东市</x:v>
      </x:c>
      <x:c r="D505" s="7" t="str">
        <x:v>东港市</x:v>
      </x:c>
      <x:c r="E505" s="13" t="str">
        <x:v>210681</x:v>
      </x:c>
      <x:c r="F505" s="7" t="str">
        <x:v>行政区县选区</x:v>
      </x:c>
      <x:c r="G505" s="7" t="str">
        <x:v>其他</x:v>
      </x:c>
      <x:c r="H505" s="10" t="n">
        <x:v>0.2</x:v>
      </x:c>
      <x:c r="I505" s="16" t="str">
        <x:f>IF(ISNUMBER(U505),ROUND(H505*U505,4),"")</x:f>
      </x:c>
      <x:c r="J505" s="16" t="str">
        <x:f>IF(ISNUMBER(I505),I505,"")</x:f>
      </x:c>
      <x:c r="K505" s="17" t="str">
        <x:f>IF(AND(ISNUMBER(Q505),ISNUMBER(R505),Q505&gt;R505),"GDP超出基准，待核查",IF(ISNUMBER(I505),"按GDP规则计算","待核验，暂不生成区县报价"))</x:f>
        <x:v>待核验，暂不生成区县报价</x:v>
      </x:c>
      <x:c r="L505" s="7" t="str">
        <x:v>尚未取得同年份、同口径的区县GDP和同城最高值依据；不自动套用城市或主城区系数</x:v>
      </x:c>
      <x:c r="M505" s="15" t="str"/>
      <x:c r="N505" s="15"/>
      <x:c r="O505" s="15" t="str"/>
      <x:c r="P505" s="15" t="str"/>
      <x:c r="Q505" s="14"/>
      <x:c r="R505" s="14"/>
      <x:c r="S505" s="18" t="str">
        <x:f>IF(AND(ISNUMBER(Q505),ISNUMBER(R505),Q505&gt;0,R505&gt;0,Q505&lt;=R505,ISNUMBER(N505),N505=V505,P505&lt;&gt;"",P505=AB505,M505&lt;&gt;"",W505&lt;&gt;"",Z505&lt;&gt;"",AA505&lt;&gt;"",H505&gt;0,H505&lt;=1,X505="是",Y505="是"),Q505/R505,"")</x:f>
      </x:c>
      <x:c r="T505" s="17" t="str">
        <x:f>IF(ISNUMBER(S505),IF(S505&gt;=$AE$3,"经济一档",IF(S505&gt;=$AE$4,"经济二档","经济三档")),"待数据")</x:f>
        <x:v>待数据</x:v>
      </x:c>
      <x:c r="U505" s="16" t="str">
        <x:f>IF(ISNUMBER(S505),IF(S505&gt;=$AE$3,$AE$5,IF(S505&gt;=$AE$4,$AE$6,$AE$7)),"")</x:f>
      </x:c>
      <x:c r="V505" s="15"/>
      <x:c r="W505" s="15" t="str"/>
      <x:c r="X505" s="15" t="str">
        <x:v>否</x:v>
      </x:c>
      <x:c r="Y505" s="15" t="str">
        <x:v>否</x:v>
      </x:c>
      <x:c r="Z505" s="15" t="str"/>
      <x:c r="AA505" s="15" t="str"/>
      <x:c r="AB505" s="15" t="str"/>
      <x:c r="AC505" s="16" t="str">
        <x:f>IF(ISNUMBER(J505),ROUND(J505*$AE$2,2),"")</x:f>
      </x:c>
    </x:row>
    <x:row r="506" ht="25" customHeight="1">
      <x:c r="A506" s="7" t="str">
        <x:v>21/2106/210682</x:v>
      </x:c>
      <x:c r="B506" s="7" t="str">
        <x:v>辽宁省</x:v>
      </x:c>
      <x:c r="C506" s="7" t="str">
        <x:v>丹东市</x:v>
      </x:c>
      <x:c r="D506" s="7" t="str">
        <x:v>凤城市</x:v>
      </x:c>
      <x:c r="E506" s="13" t="str">
        <x:v>210682</x:v>
      </x:c>
      <x:c r="F506" s="7" t="str">
        <x:v>行政区县选区</x:v>
      </x:c>
      <x:c r="G506" s="7" t="str">
        <x:v>其他</x:v>
      </x:c>
      <x:c r="H506" s="10" t="n">
        <x:v>0.2</x:v>
      </x:c>
      <x:c r="I506" s="16" t="str">
        <x:f>IF(ISNUMBER(U506),ROUND(H506*U506,4),"")</x:f>
      </x:c>
      <x:c r="J506" s="16" t="str">
        <x:f>IF(ISNUMBER(I506),I506,"")</x:f>
      </x:c>
      <x:c r="K506" s="17" t="str">
        <x:f>IF(AND(ISNUMBER(Q506),ISNUMBER(R506),Q506&gt;R506),"GDP超出基准，待核查",IF(ISNUMBER(I506),"按GDP规则计算","待核验，暂不生成区县报价"))</x:f>
        <x:v>待核验，暂不生成区县报价</x:v>
      </x:c>
      <x:c r="L506" s="7" t="str">
        <x:v>尚未取得同年份、同口径的区县GDP和同城最高值依据；不自动套用城市或主城区系数</x:v>
      </x:c>
      <x:c r="M506" s="15" t="str"/>
      <x:c r="N506" s="15"/>
      <x:c r="O506" s="15" t="str"/>
      <x:c r="P506" s="15" t="str"/>
      <x:c r="Q506" s="14"/>
      <x:c r="R506" s="14"/>
      <x:c r="S506" s="18" t="str">
        <x:f>IF(AND(ISNUMBER(Q506),ISNUMBER(R506),Q506&gt;0,R506&gt;0,Q506&lt;=R506,ISNUMBER(N506),N506=V506,P506&lt;&gt;"",P506=AB506,M506&lt;&gt;"",W506&lt;&gt;"",Z506&lt;&gt;"",AA506&lt;&gt;"",H506&gt;0,H506&lt;=1,X506="是",Y506="是"),Q506/R506,"")</x:f>
      </x:c>
      <x:c r="T506" s="17" t="str">
        <x:f>IF(ISNUMBER(S506),IF(S506&gt;=$AE$3,"经济一档",IF(S506&gt;=$AE$4,"经济二档","经济三档")),"待数据")</x:f>
        <x:v>待数据</x:v>
      </x:c>
      <x:c r="U506" s="16" t="str">
        <x:f>IF(ISNUMBER(S506),IF(S506&gt;=$AE$3,$AE$5,IF(S506&gt;=$AE$4,$AE$6,$AE$7)),"")</x:f>
      </x:c>
      <x:c r="V506" s="15"/>
      <x:c r="W506" s="15" t="str"/>
      <x:c r="X506" s="15" t="str">
        <x:v>否</x:v>
      </x:c>
      <x:c r="Y506" s="15" t="str">
        <x:v>否</x:v>
      </x:c>
      <x:c r="Z506" s="15" t="str"/>
      <x:c r="AA506" s="15" t="str"/>
      <x:c r="AB506" s="15" t="str"/>
      <x:c r="AC506" s="16" t="str">
        <x:f>IF(ISNUMBER(J506),ROUND(J506*$AE$2,2),"")</x:f>
      </x:c>
    </x:row>
    <x:row r="507" ht="25" customHeight="1">
      <x:c r="A507" s="7" t="str">
        <x:v>21/2107/210702</x:v>
      </x:c>
      <x:c r="B507" s="7" t="str">
        <x:v>辽宁省</x:v>
      </x:c>
      <x:c r="C507" s="7" t="str">
        <x:v>锦州市</x:v>
      </x:c>
      <x:c r="D507" s="7" t="str">
        <x:v>古塔区</x:v>
      </x:c>
      <x:c r="E507" s="13" t="str">
        <x:v>210702</x:v>
      </x:c>
      <x:c r="F507" s="7" t="str">
        <x:v>行政区县选区</x:v>
      </x:c>
      <x:c r="G507" s="7" t="str">
        <x:v>四线</x:v>
      </x:c>
      <x:c r="H507" s="10" t="n">
        <x:v>0.4</x:v>
      </x:c>
      <x:c r="I507" s="16" t="str">
        <x:f>IF(ISNUMBER(U507),ROUND(H507*U507,4),"")</x:f>
      </x:c>
      <x:c r="J507" s="16" t="str">
        <x:f>IF(ISNUMBER(I507),I507,"")</x:f>
      </x:c>
      <x:c r="K507" s="17" t="str">
        <x:f>IF(AND(ISNUMBER(Q507),ISNUMBER(R507),Q507&gt;R507),"GDP超出基准，待核查",IF(ISNUMBER(I507),"按GDP规则计算","待核验，暂不生成区县报价"))</x:f>
        <x:v>待核验，暂不生成区县报价</x:v>
      </x:c>
      <x:c r="L507" s="7" t="str">
        <x:v>尚未取得同年份、同口径的区县GDP和同城最高值依据；不自动套用城市或主城区系数</x:v>
      </x:c>
      <x:c r="M507" s="15" t="str"/>
      <x:c r="N507" s="15"/>
      <x:c r="O507" s="15" t="str"/>
      <x:c r="P507" s="15" t="str"/>
      <x:c r="Q507" s="14"/>
      <x:c r="R507" s="14"/>
      <x:c r="S507" s="18" t="str">
        <x:f>IF(AND(ISNUMBER(Q507),ISNUMBER(R507),Q507&gt;0,R507&gt;0,Q507&lt;=R507,ISNUMBER(N507),N507=V507,P507&lt;&gt;"",P507=AB507,M507&lt;&gt;"",W507&lt;&gt;"",Z507&lt;&gt;"",AA507&lt;&gt;"",H507&gt;0,H507&lt;=1,X507="是",Y507="是"),Q507/R507,"")</x:f>
      </x:c>
      <x:c r="T507" s="17" t="str">
        <x:f>IF(ISNUMBER(S507),IF(S507&gt;=$AE$3,"经济一档",IF(S507&gt;=$AE$4,"经济二档","经济三档")),"待数据")</x:f>
        <x:v>待数据</x:v>
      </x:c>
      <x:c r="U507" s="16" t="str">
        <x:f>IF(ISNUMBER(S507),IF(S507&gt;=$AE$3,$AE$5,IF(S507&gt;=$AE$4,$AE$6,$AE$7)),"")</x:f>
      </x:c>
      <x:c r="V507" s="15"/>
      <x:c r="W507" s="15" t="str"/>
      <x:c r="X507" s="15" t="str">
        <x:v>否</x:v>
      </x:c>
      <x:c r="Y507" s="15" t="str">
        <x:v>否</x:v>
      </x:c>
      <x:c r="Z507" s="15" t="str"/>
      <x:c r="AA507" s="15" t="str"/>
      <x:c r="AB507" s="15" t="str"/>
      <x:c r="AC507" s="16" t="str">
        <x:f>IF(ISNUMBER(J507),ROUND(J507*$AE$2,2),"")</x:f>
      </x:c>
    </x:row>
    <x:row r="508" ht="25" customHeight="1">
      <x:c r="A508" s="7" t="str">
        <x:v>21/2107/210703</x:v>
      </x:c>
      <x:c r="B508" s="7" t="str">
        <x:v>辽宁省</x:v>
      </x:c>
      <x:c r="C508" s="7" t="str">
        <x:v>锦州市</x:v>
      </x:c>
      <x:c r="D508" s="7" t="str">
        <x:v>凌河区</x:v>
      </x:c>
      <x:c r="E508" s="13" t="str">
        <x:v>210703</x:v>
      </x:c>
      <x:c r="F508" s="7" t="str">
        <x:v>行政区县选区</x:v>
      </x:c>
      <x:c r="G508" s="7" t="str">
        <x:v>四线</x:v>
      </x:c>
      <x:c r="H508" s="10" t="n">
        <x:v>0.4</x:v>
      </x:c>
      <x:c r="I508" s="16" t="str">
        <x:f>IF(ISNUMBER(U508),ROUND(H508*U508,4),"")</x:f>
      </x:c>
      <x:c r="J508" s="16" t="str">
        <x:f>IF(ISNUMBER(I508),I508,"")</x:f>
      </x:c>
      <x:c r="K508" s="17" t="str">
        <x:f>IF(AND(ISNUMBER(Q508),ISNUMBER(R508),Q508&gt;R508),"GDP超出基准，待核查",IF(ISNUMBER(I508),"按GDP规则计算","待核验，暂不生成区县报价"))</x:f>
        <x:v>待核验，暂不生成区县报价</x:v>
      </x:c>
      <x:c r="L508" s="7" t="str">
        <x:v>尚未取得同年份、同口径的区县GDP和同城最高值依据；不自动套用城市或主城区系数</x:v>
      </x:c>
      <x:c r="M508" s="15" t="str"/>
      <x:c r="N508" s="15"/>
      <x:c r="O508" s="15" t="str"/>
      <x:c r="P508" s="15" t="str"/>
      <x:c r="Q508" s="14"/>
      <x:c r="R508" s="14"/>
      <x:c r="S508" s="18" t="str">
        <x:f>IF(AND(ISNUMBER(Q508),ISNUMBER(R508),Q508&gt;0,R508&gt;0,Q508&lt;=R508,ISNUMBER(N508),N508=V508,P508&lt;&gt;"",P508=AB508,M508&lt;&gt;"",W508&lt;&gt;"",Z508&lt;&gt;"",AA508&lt;&gt;"",H508&gt;0,H508&lt;=1,X508="是",Y508="是"),Q508/R508,"")</x:f>
      </x:c>
      <x:c r="T508" s="17" t="str">
        <x:f>IF(ISNUMBER(S508),IF(S508&gt;=$AE$3,"经济一档",IF(S508&gt;=$AE$4,"经济二档","经济三档")),"待数据")</x:f>
        <x:v>待数据</x:v>
      </x:c>
      <x:c r="U508" s="16" t="str">
        <x:f>IF(ISNUMBER(S508),IF(S508&gt;=$AE$3,$AE$5,IF(S508&gt;=$AE$4,$AE$6,$AE$7)),"")</x:f>
      </x:c>
      <x:c r="V508" s="15"/>
      <x:c r="W508" s="15" t="str"/>
      <x:c r="X508" s="15" t="str">
        <x:v>否</x:v>
      </x:c>
      <x:c r="Y508" s="15" t="str">
        <x:v>否</x:v>
      </x:c>
      <x:c r="Z508" s="15" t="str"/>
      <x:c r="AA508" s="15" t="str"/>
      <x:c r="AB508" s="15" t="str"/>
      <x:c r="AC508" s="16" t="str">
        <x:f>IF(ISNUMBER(J508),ROUND(J508*$AE$2,2),"")</x:f>
      </x:c>
    </x:row>
    <x:row r="509" ht="25" customHeight="1">
      <x:c r="A509" s="7" t="str">
        <x:v>21/2107/210711</x:v>
      </x:c>
      <x:c r="B509" s="7" t="str">
        <x:v>辽宁省</x:v>
      </x:c>
      <x:c r="C509" s="7" t="str">
        <x:v>锦州市</x:v>
      </x:c>
      <x:c r="D509" s="7" t="str">
        <x:v>太和区</x:v>
      </x:c>
      <x:c r="E509" s="13" t="str">
        <x:v>210711</x:v>
      </x:c>
      <x:c r="F509" s="7" t="str">
        <x:v>行政区县选区</x:v>
      </x:c>
      <x:c r="G509" s="7" t="str">
        <x:v>四线</x:v>
      </x:c>
      <x:c r="H509" s="10" t="n">
        <x:v>0.4</x:v>
      </x:c>
      <x:c r="I509" s="16" t="str">
        <x:f>IF(ISNUMBER(U509),ROUND(H509*U509,4),"")</x:f>
      </x:c>
      <x:c r="J509" s="16" t="str">
        <x:f>IF(ISNUMBER(I509),I509,"")</x:f>
      </x:c>
      <x:c r="K509" s="17" t="str">
        <x:f>IF(AND(ISNUMBER(Q509),ISNUMBER(R509),Q509&gt;R509),"GDP超出基准，待核查",IF(ISNUMBER(I509),"按GDP规则计算","待核验，暂不生成区县报价"))</x:f>
        <x:v>待核验，暂不生成区县报价</x:v>
      </x:c>
      <x:c r="L509" s="7" t="str">
        <x:v>尚未取得同年份、同口径的区县GDP和同城最高值依据；不自动套用城市或主城区系数</x:v>
      </x:c>
      <x:c r="M509" s="15" t="str"/>
      <x:c r="N509" s="15"/>
      <x:c r="O509" s="15" t="str"/>
      <x:c r="P509" s="15" t="str"/>
      <x:c r="Q509" s="14"/>
      <x:c r="R509" s="14"/>
      <x:c r="S509" s="18" t="str">
        <x:f>IF(AND(ISNUMBER(Q509),ISNUMBER(R509),Q509&gt;0,R509&gt;0,Q509&lt;=R509,ISNUMBER(N509),N509=V509,P509&lt;&gt;"",P509=AB509,M509&lt;&gt;"",W509&lt;&gt;"",Z509&lt;&gt;"",AA509&lt;&gt;"",H509&gt;0,H509&lt;=1,X509="是",Y509="是"),Q509/R509,"")</x:f>
      </x:c>
      <x:c r="T509" s="17" t="str">
        <x:f>IF(ISNUMBER(S509),IF(S509&gt;=$AE$3,"经济一档",IF(S509&gt;=$AE$4,"经济二档","经济三档")),"待数据")</x:f>
        <x:v>待数据</x:v>
      </x:c>
      <x:c r="U509" s="16" t="str">
        <x:f>IF(ISNUMBER(S509),IF(S509&gt;=$AE$3,$AE$5,IF(S509&gt;=$AE$4,$AE$6,$AE$7)),"")</x:f>
      </x:c>
      <x:c r="V509" s="15"/>
      <x:c r="W509" s="15" t="str"/>
      <x:c r="X509" s="15" t="str">
        <x:v>否</x:v>
      </x:c>
      <x:c r="Y509" s="15" t="str">
        <x:v>否</x:v>
      </x:c>
      <x:c r="Z509" s="15" t="str"/>
      <x:c r="AA509" s="15" t="str"/>
      <x:c r="AB509" s="15" t="str"/>
      <x:c r="AC509" s="16" t="str">
        <x:f>IF(ISNUMBER(J509),ROUND(J509*$AE$2,2),"")</x:f>
      </x:c>
    </x:row>
    <x:row r="510" ht="25" customHeight="1">
      <x:c r="A510" s="7" t="str">
        <x:v>21/2107/210726</x:v>
      </x:c>
      <x:c r="B510" s="7" t="str">
        <x:v>辽宁省</x:v>
      </x:c>
      <x:c r="C510" s="7" t="str">
        <x:v>锦州市</x:v>
      </x:c>
      <x:c r="D510" s="7" t="str">
        <x:v>黑山县</x:v>
      </x:c>
      <x:c r="E510" s="13" t="str">
        <x:v>210726</x:v>
      </x:c>
      <x:c r="F510" s="7" t="str">
        <x:v>行政区县选区</x:v>
      </x:c>
      <x:c r="G510" s="7" t="str">
        <x:v>四线</x:v>
      </x:c>
      <x:c r="H510" s="10" t="n">
        <x:v>0.4</x:v>
      </x:c>
      <x:c r="I510" s="16" t="str">
        <x:f>IF(ISNUMBER(U510),ROUND(H510*U510,4),"")</x:f>
      </x:c>
      <x:c r="J510" s="16" t="str">
        <x:f>IF(ISNUMBER(I510),I510,"")</x:f>
      </x:c>
      <x:c r="K510" s="17" t="str">
        <x:f>IF(AND(ISNUMBER(Q510),ISNUMBER(R510),Q510&gt;R510),"GDP超出基准，待核查",IF(ISNUMBER(I510),"按GDP规则计算","待核验，暂不生成区县报价"))</x:f>
        <x:v>待核验，暂不生成区县报价</x:v>
      </x:c>
      <x:c r="L510" s="7" t="str">
        <x:v>尚未取得同年份、同口径的区县GDP和同城最高值依据；不自动套用城市或主城区系数</x:v>
      </x:c>
      <x:c r="M510" s="15" t="str"/>
      <x:c r="N510" s="15"/>
      <x:c r="O510" s="15" t="str"/>
      <x:c r="P510" s="15" t="str"/>
      <x:c r="Q510" s="14"/>
      <x:c r="R510" s="14"/>
      <x:c r="S510" s="18" t="str">
        <x:f>IF(AND(ISNUMBER(Q510),ISNUMBER(R510),Q510&gt;0,R510&gt;0,Q510&lt;=R510,ISNUMBER(N510),N510=V510,P510&lt;&gt;"",P510=AB510,M510&lt;&gt;"",W510&lt;&gt;"",Z510&lt;&gt;"",AA510&lt;&gt;"",H510&gt;0,H510&lt;=1,X510="是",Y510="是"),Q510/R510,"")</x:f>
      </x:c>
      <x:c r="T510" s="17" t="str">
        <x:f>IF(ISNUMBER(S510),IF(S510&gt;=$AE$3,"经济一档",IF(S510&gt;=$AE$4,"经济二档","经济三档")),"待数据")</x:f>
        <x:v>待数据</x:v>
      </x:c>
      <x:c r="U510" s="16" t="str">
        <x:f>IF(ISNUMBER(S510),IF(S510&gt;=$AE$3,$AE$5,IF(S510&gt;=$AE$4,$AE$6,$AE$7)),"")</x:f>
      </x:c>
      <x:c r="V510" s="15"/>
      <x:c r="W510" s="15" t="str"/>
      <x:c r="X510" s="15" t="str">
        <x:v>否</x:v>
      </x:c>
      <x:c r="Y510" s="15" t="str">
        <x:v>否</x:v>
      </x:c>
      <x:c r="Z510" s="15" t="str"/>
      <x:c r="AA510" s="15" t="str"/>
      <x:c r="AB510" s="15" t="str"/>
      <x:c r="AC510" s="16" t="str">
        <x:f>IF(ISNUMBER(J510),ROUND(J510*$AE$2,2),"")</x:f>
      </x:c>
    </x:row>
    <x:row r="511" ht="25" customHeight="1">
      <x:c r="A511" s="7" t="str">
        <x:v>21/2107/210727</x:v>
      </x:c>
      <x:c r="B511" s="7" t="str">
        <x:v>辽宁省</x:v>
      </x:c>
      <x:c r="C511" s="7" t="str">
        <x:v>锦州市</x:v>
      </x:c>
      <x:c r="D511" s="7" t="str">
        <x:v>义县</x:v>
      </x:c>
      <x:c r="E511" s="13" t="str">
        <x:v>210727</x:v>
      </x:c>
      <x:c r="F511" s="7" t="str">
        <x:v>行政区县选区</x:v>
      </x:c>
      <x:c r="G511" s="7" t="str">
        <x:v>四线</x:v>
      </x:c>
      <x:c r="H511" s="10" t="n">
        <x:v>0.4</x:v>
      </x:c>
      <x:c r="I511" s="16" t="str">
        <x:f>IF(ISNUMBER(U511),ROUND(H511*U511,4),"")</x:f>
      </x:c>
      <x:c r="J511" s="16" t="str">
        <x:f>IF(ISNUMBER(I511),I511,"")</x:f>
      </x:c>
      <x:c r="K511" s="17" t="str">
        <x:f>IF(AND(ISNUMBER(Q511),ISNUMBER(R511),Q511&gt;R511),"GDP超出基准，待核查",IF(ISNUMBER(I511),"按GDP规则计算","待核验，暂不生成区县报价"))</x:f>
        <x:v>待核验，暂不生成区县报价</x:v>
      </x:c>
      <x:c r="L511" s="7" t="str">
        <x:v>尚未取得同年份、同口径的区县GDP和同城最高值依据；不自动套用城市或主城区系数</x:v>
      </x:c>
      <x:c r="M511" s="15" t="str"/>
      <x:c r="N511" s="15"/>
      <x:c r="O511" s="15" t="str"/>
      <x:c r="P511" s="15" t="str"/>
      <x:c r="Q511" s="14"/>
      <x:c r="R511" s="14"/>
      <x:c r="S511" s="18" t="str">
        <x:f>IF(AND(ISNUMBER(Q511),ISNUMBER(R511),Q511&gt;0,R511&gt;0,Q511&lt;=R511,ISNUMBER(N511),N511=V511,P511&lt;&gt;"",P511=AB511,M511&lt;&gt;"",W511&lt;&gt;"",Z511&lt;&gt;"",AA511&lt;&gt;"",H511&gt;0,H511&lt;=1,X511="是",Y511="是"),Q511/R511,"")</x:f>
      </x:c>
      <x:c r="T511" s="17" t="str">
        <x:f>IF(ISNUMBER(S511),IF(S511&gt;=$AE$3,"经济一档",IF(S511&gt;=$AE$4,"经济二档","经济三档")),"待数据")</x:f>
        <x:v>待数据</x:v>
      </x:c>
      <x:c r="U511" s="16" t="str">
        <x:f>IF(ISNUMBER(S511),IF(S511&gt;=$AE$3,$AE$5,IF(S511&gt;=$AE$4,$AE$6,$AE$7)),"")</x:f>
      </x:c>
      <x:c r="V511" s="15"/>
      <x:c r="W511" s="15" t="str"/>
      <x:c r="X511" s="15" t="str">
        <x:v>否</x:v>
      </x:c>
      <x:c r="Y511" s="15" t="str">
        <x:v>否</x:v>
      </x:c>
      <x:c r="Z511" s="15" t="str"/>
      <x:c r="AA511" s="15" t="str"/>
      <x:c r="AB511" s="15" t="str"/>
      <x:c r="AC511" s="16" t="str">
        <x:f>IF(ISNUMBER(J511),ROUND(J511*$AE$2,2),"")</x:f>
      </x:c>
    </x:row>
    <x:row r="512" ht="25" customHeight="1">
      <x:c r="A512" s="7" t="str">
        <x:v>21/2107/210781</x:v>
      </x:c>
      <x:c r="B512" s="7" t="str">
        <x:v>辽宁省</x:v>
      </x:c>
      <x:c r="C512" s="7" t="str">
        <x:v>锦州市</x:v>
      </x:c>
      <x:c r="D512" s="7" t="str">
        <x:v>凌海市</x:v>
      </x:c>
      <x:c r="E512" s="13" t="str">
        <x:v>210781</x:v>
      </x:c>
      <x:c r="F512" s="7" t="str">
        <x:v>行政区县选区</x:v>
      </x:c>
      <x:c r="G512" s="7" t="str">
        <x:v>四线</x:v>
      </x:c>
      <x:c r="H512" s="10" t="n">
        <x:v>0.4</x:v>
      </x:c>
      <x:c r="I512" s="16" t="str">
        <x:f>IF(ISNUMBER(U512),ROUND(H512*U512,4),"")</x:f>
      </x:c>
      <x:c r="J512" s="16" t="str">
        <x:f>IF(ISNUMBER(I512),I512,"")</x:f>
      </x:c>
      <x:c r="K512" s="17" t="str">
        <x:f>IF(AND(ISNUMBER(Q512),ISNUMBER(R512),Q512&gt;R512),"GDP超出基准，待核查",IF(ISNUMBER(I512),"按GDP规则计算","待核验，暂不生成区县报价"))</x:f>
        <x:v>待核验，暂不生成区县报价</x:v>
      </x:c>
      <x:c r="L512" s="7" t="str">
        <x:v>尚未取得同年份、同口径的区县GDP和同城最高值依据；不自动套用城市或主城区系数</x:v>
      </x:c>
      <x:c r="M512" s="15" t="str"/>
      <x:c r="N512" s="15"/>
      <x:c r="O512" s="15" t="str"/>
      <x:c r="P512" s="15" t="str"/>
      <x:c r="Q512" s="14"/>
      <x:c r="R512" s="14"/>
      <x:c r="S512" s="18" t="str">
        <x:f>IF(AND(ISNUMBER(Q512),ISNUMBER(R512),Q512&gt;0,R512&gt;0,Q512&lt;=R512,ISNUMBER(N512),N512=V512,P512&lt;&gt;"",P512=AB512,M512&lt;&gt;"",W512&lt;&gt;"",Z512&lt;&gt;"",AA512&lt;&gt;"",H512&gt;0,H512&lt;=1,X512="是",Y512="是"),Q512/R512,"")</x:f>
      </x:c>
      <x:c r="T512" s="17" t="str">
        <x:f>IF(ISNUMBER(S512),IF(S512&gt;=$AE$3,"经济一档",IF(S512&gt;=$AE$4,"经济二档","经济三档")),"待数据")</x:f>
        <x:v>待数据</x:v>
      </x:c>
      <x:c r="U512" s="16" t="str">
        <x:f>IF(ISNUMBER(S512),IF(S512&gt;=$AE$3,$AE$5,IF(S512&gt;=$AE$4,$AE$6,$AE$7)),"")</x:f>
      </x:c>
      <x:c r="V512" s="15"/>
      <x:c r="W512" s="15" t="str"/>
      <x:c r="X512" s="15" t="str">
        <x:v>否</x:v>
      </x:c>
      <x:c r="Y512" s="15" t="str">
        <x:v>否</x:v>
      </x:c>
      <x:c r="Z512" s="15" t="str"/>
      <x:c r="AA512" s="15" t="str"/>
      <x:c r="AB512" s="15" t="str"/>
      <x:c r="AC512" s="16" t="str">
        <x:f>IF(ISNUMBER(J512),ROUND(J512*$AE$2,2),"")</x:f>
      </x:c>
    </x:row>
    <x:row r="513" ht="25" customHeight="1">
      <x:c r="A513" s="7" t="str">
        <x:v>21/2107/210782</x:v>
      </x:c>
      <x:c r="B513" s="7" t="str">
        <x:v>辽宁省</x:v>
      </x:c>
      <x:c r="C513" s="7" t="str">
        <x:v>锦州市</x:v>
      </x:c>
      <x:c r="D513" s="7" t="str">
        <x:v>北镇市</x:v>
      </x:c>
      <x:c r="E513" s="13" t="str">
        <x:v>210782</x:v>
      </x:c>
      <x:c r="F513" s="7" t="str">
        <x:v>行政区县选区</x:v>
      </x:c>
      <x:c r="G513" s="7" t="str">
        <x:v>四线</x:v>
      </x:c>
      <x:c r="H513" s="10" t="n">
        <x:v>0.4</x:v>
      </x:c>
      <x:c r="I513" s="16" t="str">
        <x:f>IF(ISNUMBER(U513),ROUND(H513*U513,4),"")</x:f>
      </x:c>
      <x:c r="J513" s="16" t="str">
        <x:f>IF(ISNUMBER(I513),I513,"")</x:f>
      </x:c>
      <x:c r="K513" s="17" t="str">
        <x:f>IF(AND(ISNUMBER(Q513),ISNUMBER(R513),Q513&gt;R513),"GDP超出基准，待核查",IF(ISNUMBER(I513),"按GDP规则计算","待核验，暂不生成区县报价"))</x:f>
        <x:v>待核验，暂不生成区县报价</x:v>
      </x:c>
      <x:c r="L513" s="7" t="str">
        <x:v>尚未取得同年份、同口径的区县GDP和同城最高值依据；不自动套用城市或主城区系数</x:v>
      </x:c>
      <x:c r="M513" s="15" t="str"/>
      <x:c r="N513" s="15"/>
      <x:c r="O513" s="15" t="str"/>
      <x:c r="P513" s="15" t="str"/>
      <x:c r="Q513" s="14"/>
      <x:c r="R513" s="14"/>
      <x:c r="S513" s="18" t="str">
        <x:f>IF(AND(ISNUMBER(Q513),ISNUMBER(R513),Q513&gt;0,R513&gt;0,Q513&lt;=R513,ISNUMBER(N513),N513=V513,P513&lt;&gt;"",P513=AB513,M513&lt;&gt;"",W513&lt;&gt;"",Z513&lt;&gt;"",AA513&lt;&gt;"",H513&gt;0,H513&lt;=1,X513="是",Y513="是"),Q513/R513,"")</x:f>
      </x:c>
      <x:c r="T513" s="17" t="str">
        <x:f>IF(ISNUMBER(S513),IF(S513&gt;=$AE$3,"经济一档",IF(S513&gt;=$AE$4,"经济二档","经济三档")),"待数据")</x:f>
        <x:v>待数据</x:v>
      </x:c>
      <x:c r="U513" s="16" t="str">
        <x:f>IF(ISNUMBER(S513),IF(S513&gt;=$AE$3,$AE$5,IF(S513&gt;=$AE$4,$AE$6,$AE$7)),"")</x:f>
      </x:c>
      <x:c r="V513" s="15"/>
      <x:c r="W513" s="15" t="str"/>
      <x:c r="X513" s="15" t="str">
        <x:v>否</x:v>
      </x:c>
      <x:c r="Y513" s="15" t="str">
        <x:v>否</x:v>
      </x:c>
      <x:c r="Z513" s="15" t="str"/>
      <x:c r="AA513" s="15" t="str"/>
      <x:c r="AB513" s="15" t="str"/>
      <x:c r="AC513" s="16" t="str">
        <x:f>IF(ISNUMBER(J513),ROUND(J513*$AE$2,2),"")</x:f>
      </x:c>
    </x:row>
    <x:row r="514" ht="25" customHeight="1">
      <x:c r="A514" s="7" t="str">
        <x:v>21/2108/210802</x:v>
      </x:c>
      <x:c r="B514" s="7" t="str">
        <x:v>辽宁省</x:v>
      </x:c>
      <x:c r="C514" s="7" t="str">
        <x:v>营口市</x:v>
      </x:c>
      <x:c r="D514" s="7" t="str">
        <x:v>站前区</x:v>
      </x:c>
      <x:c r="E514" s="13" t="str">
        <x:v>210802</x:v>
      </x:c>
      <x:c r="F514" s="7" t="str">
        <x:v>行政区县选区</x:v>
      </x:c>
      <x:c r="G514" s="7" t="str">
        <x:v>四线</x:v>
      </x:c>
      <x:c r="H514" s="10" t="n">
        <x:v>0.4</x:v>
      </x:c>
      <x:c r="I514" s="16" t="str">
        <x:f>IF(ISNUMBER(U514),ROUND(H514*U514,4),"")</x:f>
      </x:c>
      <x:c r="J514" s="16" t="str">
        <x:f>IF(ISNUMBER(I514),I514,"")</x:f>
      </x:c>
      <x:c r="K514" s="17" t="str">
        <x:f>IF(AND(ISNUMBER(Q514),ISNUMBER(R514),Q514&gt;R514),"GDP超出基准，待核查",IF(ISNUMBER(I514),"按GDP规则计算","待核验，暂不生成区县报价"))</x:f>
        <x:v>待核验，暂不生成区县报价</x:v>
      </x:c>
      <x:c r="L514" s="7" t="str">
        <x:v>尚未取得同年份、同口径的区县GDP和同城最高值依据；不自动套用城市或主城区系数</x:v>
      </x:c>
      <x:c r="M514" s="15" t="str"/>
      <x:c r="N514" s="15"/>
      <x:c r="O514" s="15" t="str"/>
      <x:c r="P514" s="15" t="str"/>
      <x:c r="Q514" s="14"/>
      <x:c r="R514" s="14"/>
      <x:c r="S514" s="18" t="str">
        <x:f>IF(AND(ISNUMBER(Q514),ISNUMBER(R514),Q514&gt;0,R514&gt;0,Q514&lt;=R514,ISNUMBER(N514),N514=V514,P514&lt;&gt;"",P514=AB514,M514&lt;&gt;"",W514&lt;&gt;"",Z514&lt;&gt;"",AA514&lt;&gt;"",H514&gt;0,H514&lt;=1,X514="是",Y514="是"),Q514/R514,"")</x:f>
      </x:c>
      <x:c r="T514" s="17" t="str">
        <x:f>IF(ISNUMBER(S514),IF(S514&gt;=$AE$3,"经济一档",IF(S514&gt;=$AE$4,"经济二档","经济三档")),"待数据")</x:f>
        <x:v>待数据</x:v>
      </x:c>
      <x:c r="U514" s="16" t="str">
        <x:f>IF(ISNUMBER(S514),IF(S514&gt;=$AE$3,$AE$5,IF(S514&gt;=$AE$4,$AE$6,$AE$7)),"")</x:f>
      </x:c>
      <x:c r="V514" s="15"/>
      <x:c r="W514" s="15" t="str"/>
      <x:c r="X514" s="15" t="str">
        <x:v>否</x:v>
      </x:c>
      <x:c r="Y514" s="15" t="str">
        <x:v>否</x:v>
      </x:c>
      <x:c r="Z514" s="15" t="str"/>
      <x:c r="AA514" s="15" t="str"/>
      <x:c r="AB514" s="15" t="str"/>
      <x:c r="AC514" s="16" t="str">
        <x:f>IF(ISNUMBER(J514),ROUND(J514*$AE$2,2),"")</x:f>
      </x:c>
    </x:row>
    <x:row r="515" ht="25" customHeight="1">
      <x:c r="A515" s="7" t="str">
        <x:v>21/2108/210803</x:v>
      </x:c>
      <x:c r="B515" s="7" t="str">
        <x:v>辽宁省</x:v>
      </x:c>
      <x:c r="C515" s="7" t="str">
        <x:v>营口市</x:v>
      </x:c>
      <x:c r="D515" s="7" t="str">
        <x:v>西市区</x:v>
      </x:c>
      <x:c r="E515" s="13" t="str">
        <x:v>210803</x:v>
      </x:c>
      <x:c r="F515" s="7" t="str">
        <x:v>行政区县选区</x:v>
      </x:c>
      <x:c r="G515" s="7" t="str">
        <x:v>四线</x:v>
      </x:c>
      <x:c r="H515" s="10" t="n">
        <x:v>0.4</x:v>
      </x:c>
      <x:c r="I515" s="16" t="str">
        <x:f>IF(ISNUMBER(U515),ROUND(H515*U515,4),"")</x:f>
      </x:c>
      <x:c r="J515" s="16" t="str">
        <x:f>IF(ISNUMBER(I515),I515,"")</x:f>
      </x:c>
      <x:c r="K515" s="17" t="str">
        <x:f>IF(AND(ISNUMBER(Q515),ISNUMBER(R515),Q515&gt;R515),"GDP超出基准，待核查",IF(ISNUMBER(I515),"按GDP规则计算","待核验，暂不生成区县报价"))</x:f>
        <x:v>待核验，暂不生成区县报价</x:v>
      </x:c>
      <x:c r="L515" s="7" t="str">
        <x:v>尚未取得同年份、同口径的区县GDP和同城最高值依据；不自动套用城市或主城区系数</x:v>
      </x:c>
      <x:c r="M515" s="15" t="str"/>
      <x:c r="N515" s="15"/>
      <x:c r="O515" s="15" t="str"/>
      <x:c r="P515" s="15" t="str"/>
      <x:c r="Q515" s="14"/>
      <x:c r="R515" s="14"/>
      <x:c r="S515" s="18" t="str">
        <x:f>IF(AND(ISNUMBER(Q515),ISNUMBER(R515),Q515&gt;0,R515&gt;0,Q515&lt;=R515,ISNUMBER(N515),N515=V515,P515&lt;&gt;"",P515=AB515,M515&lt;&gt;"",W515&lt;&gt;"",Z515&lt;&gt;"",AA515&lt;&gt;"",H515&gt;0,H515&lt;=1,X515="是",Y515="是"),Q515/R515,"")</x:f>
      </x:c>
      <x:c r="T515" s="17" t="str">
        <x:f>IF(ISNUMBER(S515),IF(S515&gt;=$AE$3,"经济一档",IF(S515&gt;=$AE$4,"经济二档","经济三档")),"待数据")</x:f>
        <x:v>待数据</x:v>
      </x:c>
      <x:c r="U515" s="16" t="str">
        <x:f>IF(ISNUMBER(S515),IF(S515&gt;=$AE$3,$AE$5,IF(S515&gt;=$AE$4,$AE$6,$AE$7)),"")</x:f>
      </x:c>
      <x:c r="V515" s="15"/>
      <x:c r="W515" s="15" t="str"/>
      <x:c r="X515" s="15" t="str">
        <x:v>否</x:v>
      </x:c>
      <x:c r="Y515" s="15" t="str">
        <x:v>否</x:v>
      </x:c>
      <x:c r="Z515" s="15" t="str"/>
      <x:c r="AA515" s="15" t="str"/>
      <x:c r="AB515" s="15" t="str"/>
      <x:c r="AC515" s="16" t="str">
        <x:f>IF(ISNUMBER(J515),ROUND(J515*$AE$2,2),"")</x:f>
      </x:c>
    </x:row>
    <x:row r="516" ht="25" customHeight="1">
      <x:c r="A516" s="7" t="str">
        <x:v>21/2108/210804</x:v>
      </x:c>
      <x:c r="B516" s="7" t="str">
        <x:v>辽宁省</x:v>
      </x:c>
      <x:c r="C516" s="7" t="str">
        <x:v>营口市</x:v>
      </x:c>
      <x:c r="D516" s="7" t="str">
        <x:v>鲅鱼圈区</x:v>
      </x:c>
      <x:c r="E516" s="13" t="str">
        <x:v>210804</x:v>
      </x:c>
      <x:c r="F516" s="7" t="str">
        <x:v>行政区县选区</x:v>
      </x:c>
      <x:c r="G516" s="7" t="str">
        <x:v>四线</x:v>
      </x:c>
      <x:c r="H516" s="10" t="n">
        <x:v>0.4</x:v>
      </x:c>
      <x:c r="I516" s="16" t="str">
        <x:f>IF(ISNUMBER(U516),ROUND(H516*U516,4),"")</x:f>
      </x:c>
      <x:c r="J516" s="16" t="str">
        <x:f>IF(ISNUMBER(I516),I516,"")</x:f>
      </x:c>
      <x:c r="K516" s="17" t="str">
        <x:f>IF(AND(ISNUMBER(Q516),ISNUMBER(R516),Q516&gt;R516),"GDP超出基准，待核查",IF(ISNUMBER(I516),"按GDP规则计算","待核验，暂不生成区县报价"))</x:f>
        <x:v>待核验，暂不生成区县报价</x:v>
      </x:c>
      <x:c r="L516" s="7" t="str">
        <x:v>尚未取得同年份、同口径的区县GDP和同城最高值依据；不自动套用城市或主城区系数</x:v>
      </x:c>
      <x:c r="M516" s="15" t="str"/>
      <x:c r="N516" s="15"/>
      <x:c r="O516" s="15" t="str"/>
      <x:c r="P516" s="15" t="str"/>
      <x:c r="Q516" s="14"/>
      <x:c r="R516" s="14"/>
      <x:c r="S516" s="18" t="str">
        <x:f>IF(AND(ISNUMBER(Q516),ISNUMBER(R516),Q516&gt;0,R516&gt;0,Q516&lt;=R516,ISNUMBER(N516),N516=V516,P516&lt;&gt;"",P516=AB516,M516&lt;&gt;"",W516&lt;&gt;"",Z516&lt;&gt;"",AA516&lt;&gt;"",H516&gt;0,H516&lt;=1,X516="是",Y516="是"),Q516/R516,"")</x:f>
      </x:c>
      <x:c r="T516" s="17" t="str">
        <x:f>IF(ISNUMBER(S516),IF(S516&gt;=$AE$3,"经济一档",IF(S516&gt;=$AE$4,"经济二档","经济三档")),"待数据")</x:f>
        <x:v>待数据</x:v>
      </x:c>
      <x:c r="U516" s="16" t="str">
        <x:f>IF(ISNUMBER(S516),IF(S516&gt;=$AE$3,$AE$5,IF(S516&gt;=$AE$4,$AE$6,$AE$7)),"")</x:f>
      </x:c>
      <x:c r="V516" s="15"/>
      <x:c r="W516" s="15" t="str"/>
      <x:c r="X516" s="15" t="str">
        <x:v>否</x:v>
      </x:c>
      <x:c r="Y516" s="15" t="str">
        <x:v>否</x:v>
      </x:c>
      <x:c r="Z516" s="15" t="str"/>
      <x:c r="AA516" s="15" t="str"/>
      <x:c r="AB516" s="15" t="str"/>
      <x:c r="AC516" s="16" t="str">
        <x:f>IF(ISNUMBER(J516),ROUND(J516*$AE$2,2),"")</x:f>
      </x:c>
    </x:row>
    <x:row r="517" ht="25" customHeight="1">
      <x:c r="A517" s="7" t="str">
        <x:v>21/2108/210811</x:v>
      </x:c>
      <x:c r="B517" s="7" t="str">
        <x:v>辽宁省</x:v>
      </x:c>
      <x:c r="C517" s="7" t="str">
        <x:v>营口市</x:v>
      </x:c>
      <x:c r="D517" s="7" t="str">
        <x:v>老边区</x:v>
      </x:c>
      <x:c r="E517" s="13" t="str">
        <x:v>210811</x:v>
      </x:c>
      <x:c r="F517" s="7" t="str">
        <x:v>行政区县选区</x:v>
      </x:c>
      <x:c r="G517" s="7" t="str">
        <x:v>四线</x:v>
      </x:c>
      <x:c r="H517" s="10" t="n">
        <x:v>0.4</x:v>
      </x:c>
      <x:c r="I517" s="16" t="str">
        <x:f>IF(ISNUMBER(U517),ROUND(H517*U517,4),"")</x:f>
      </x:c>
      <x:c r="J517" s="16" t="str">
        <x:f>IF(ISNUMBER(I517),I517,"")</x:f>
      </x:c>
      <x:c r="K517" s="17" t="str">
        <x:f>IF(AND(ISNUMBER(Q517),ISNUMBER(R517),Q517&gt;R517),"GDP超出基准，待核查",IF(ISNUMBER(I517),"按GDP规则计算","待核验，暂不生成区县报价"))</x:f>
        <x:v>待核验，暂不生成区县报价</x:v>
      </x:c>
      <x:c r="L517" s="7" t="str">
        <x:v>尚未取得同年份、同口径的区县GDP和同城最高值依据；不自动套用城市或主城区系数</x:v>
      </x:c>
      <x:c r="M517" s="15" t="str"/>
      <x:c r="N517" s="15"/>
      <x:c r="O517" s="15" t="str"/>
      <x:c r="P517" s="15" t="str"/>
      <x:c r="Q517" s="14"/>
      <x:c r="R517" s="14"/>
      <x:c r="S517" s="18" t="str">
        <x:f>IF(AND(ISNUMBER(Q517),ISNUMBER(R517),Q517&gt;0,R517&gt;0,Q517&lt;=R517,ISNUMBER(N517),N517=V517,P517&lt;&gt;"",P517=AB517,M517&lt;&gt;"",W517&lt;&gt;"",Z517&lt;&gt;"",AA517&lt;&gt;"",H517&gt;0,H517&lt;=1,X517="是",Y517="是"),Q517/R517,"")</x:f>
      </x:c>
      <x:c r="T517" s="17" t="str">
        <x:f>IF(ISNUMBER(S517),IF(S517&gt;=$AE$3,"经济一档",IF(S517&gt;=$AE$4,"经济二档","经济三档")),"待数据")</x:f>
        <x:v>待数据</x:v>
      </x:c>
      <x:c r="U517" s="16" t="str">
        <x:f>IF(ISNUMBER(S517),IF(S517&gt;=$AE$3,$AE$5,IF(S517&gt;=$AE$4,$AE$6,$AE$7)),"")</x:f>
      </x:c>
      <x:c r="V517" s="15"/>
      <x:c r="W517" s="15" t="str"/>
      <x:c r="X517" s="15" t="str">
        <x:v>否</x:v>
      </x:c>
      <x:c r="Y517" s="15" t="str">
        <x:v>否</x:v>
      </x:c>
      <x:c r="Z517" s="15" t="str"/>
      <x:c r="AA517" s="15" t="str"/>
      <x:c r="AB517" s="15" t="str"/>
      <x:c r="AC517" s="16" t="str">
        <x:f>IF(ISNUMBER(J517),ROUND(J517*$AE$2,2),"")</x:f>
      </x:c>
    </x:row>
    <x:row r="518" ht="25" customHeight="1">
      <x:c r="A518" s="7" t="str">
        <x:v>21/2108/210881</x:v>
      </x:c>
      <x:c r="B518" s="7" t="str">
        <x:v>辽宁省</x:v>
      </x:c>
      <x:c r="C518" s="7" t="str">
        <x:v>营口市</x:v>
      </x:c>
      <x:c r="D518" s="7" t="str">
        <x:v>盖州市</x:v>
      </x:c>
      <x:c r="E518" s="13" t="str">
        <x:v>210881</x:v>
      </x:c>
      <x:c r="F518" s="7" t="str">
        <x:v>行政区县选区</x:v>
      </x:c>
      <x:c r="G518" s="7" t="str">
        <x:v>四线</x:v>
      </x:c>
      <x:c r="H518" s="10" t="n">
        <x:v>0.4</x:v>
      </x:c>
      <x:c r="I518" s="16" t="str">
        <x:f>IF(ISNUMBER(U518),ROUND(H518*U518,4),"")</x:f>
      </x:c>
      <x:c r="J518" s="16" t="str">
        <x:f>IF(ISNUMBER(I518),I518,"")</x:f>
      </x:c>
      <x:c r="K518" s="17" t="str">
        <x:f>IF(AND(ISNUMBER(Q518),ISNUMBER(R518),Q518&gt;R518),"GDP超出基准，待核查",IF(ISNUMBER(I518),"按GDP规则计算","待核验，暂不生成区县报价"))</x:f>
        <x:v>待核验，暂不生成区县报价</x:v>
      </x:c>
      <x:c r="L518" s="7" t="str">
        <x:v>尚未取得同年份、同口径的区县GDP和同城最高值依据；不自动套用城市或主城区系数</x:v>
      </x:c>
      <x:c r="M518" s="15" t="str"/>
      <x:c r="N518" s="15"/>
      <x:c r="O518" s="15" t="str"/>
      <x:c r="P518" s="15" t="str"/>
      <x:c r="Q518" s="14"/>
      <x:c r="R518" s="14"/>
      <x:c r="S518" s="18" t="str">
        <x:f>IF(AND(ISNUMBER(Q518),ISNUMBER(R518),Q518&gt;0,R518&gt;0,Q518&lt;=R518,ISNUMBER(N518),N518=V518,P518&lt;&gt;"",P518=AB518,M518&lt;&gt;"",W518&lt;&gt;"",Z518&lt;&gt;"",AA518&lt;&gt;"",H518&gt;0,H518&lt;=1,X518="是",Y518="是"),Q518/R518,"")</x:f>
      </x:c>
      <x:c r="T518" s="17" t="str">
        <x:f>IF(ISNUMBER(S518),IF(S518&gt;=$AE$3,"经济一档",IF(S518&gt;=$AE$4,"经济二档","经济三档")),"待数据")</x:f>
        <x:v>待数据</x:v>
      </x:c>
      <x:c r="U518" s="16" t="str">
        <x:f>IF(ISNUMBER(S518),IF(S518&gt;=$AE$3,$AE$5,IF(S518&gt;=$AE$4,$AE$6,$AE$7)),"")</x:f>
      </x:c>
      <x:c r="V518" s="15"/>
      <x:c r="W518" s="15" t="str"/>
      <x:c r="X518" s="15" t="str">
        <x:v>否</x:v>
      </x:c>
      <x:c r="Y518" s="15" t="str">
        <x:v>否</x:v>
      </x:c>
      <x:c r="Z518" s="15" t="str"/>
      <x:c r="AA518" s="15" t="str"/>
      <x:c r="AB518" s="15" t="str"/>
      <x:c r="AC518" s="16" t="str">
        <x:f>IF(ISNUMBER(J518),ROUND(J518*$AE$2,2),"")</x:f>
      </x:c>
    </x:row>
    <x:row r="519" ht="25" customHeight="1">
      <x:c r="A519" s="7" t="str">
        <x:v>21/2108/210882</x:v>
      </x:c>
      <x:c r="B519" s="7" t="str">
        <x:v>辽宁省</x:v>
      </x:c>
      <x:c r="C519" s="7" t="str">
        <x:v>营口市</x:v>
      </x:c>
      <x:c r="D519" s="7" t="str">
        <x:v>大石桥市</x:v>
      </x:c>
      <x:c r="E519" s="13" t="str">
        <x:v>210882</x:v>
      </x:c>
      <x:c r="F519" s="7" t="str">
        <x:v>行政区县选区</x:v>
      </x:c>
      <x:c r="G519" s="7" t="str">
        <x:v>四线</x:v>
      </x:c>
      <x:c r="H519" s="10" t="n">
        <x:v>0.4</x:v>
      </x:c>
      <x:c r="I519" s="16" t="str">
        <x:f>IF(ISNUMBER(U519),ROUND(H519*U519,4),"")</x:f>
      </x:c>
      <x:c r="J519" s="16" t="str">
        <x:f>IF(ISNUMBER(I519),I519,"")</x:f>
      </x:c>
      <x:c r="K519" s="17" t="str">
        <x:f>IF(AND(ISNUMBER(Q519),ISNUMBER(R519),Q519&gt;R519),"GDP超出基准，待核查",IF(ISNUMBER(I519),"按GDP规则计算","待核验，暂不生成区县报价"))</x:f>
        <x:v>待核验，暂不生成区县报价</x:v>
      </x:c>
      <x:c r="L519" s="7" t="str">
        <x:v>尚未取得同年份、同口径的区县GDP和同城最高值依据；不自动套用城市或主城区系数</x:v>
      </x:c>
      <x:c r="M519" s="15" t="str"/>
      <x:c r="N519" s="15"/>
      <x:c r="O519" s="15" t="str"/>
      <x:c r="P519" s="15" t="str"/>
      <x:c r="Q519" s="14"/>
      <x:c r="R519" s="14"/>
      <x:c r="S519" s="18" t="str">
        <x:f>IF(AND(ISNUMBER(Q519),ISNUMBER(R519),Q519&gt;0,R519&gt;0,Q519&lt;=R519,ISNUMBER(N519),N519=V519,P519&lt;&gt;"",P519=AB519,M519&lt;&gt;"",W519&lt;&gt;"",Z519&lt;&gt;"",AA519&lt;&gt;"",H519&gt;0,H519&lt;=1,X519="是",Y519="是"),Q519/R519,"")</x:f>
      </x:c>
      <x:c r="T519" s="17" t="str">
        <x:f>IF(ISNUMBER(S519),IF(S519&gt;=$AE$3,"经济一档",IF(S519&gt;=$AE$4,"经济二档","经济三档")),"待数据")</x:f>
        <x:v>待数据</x:v>
      </x:c>
      <x:c r="U519" s="16" t="str">
        <x:f>IF(ISNUMBER(S519),IF(S519&gt;=$AE$3,$AE$5,IF(S519&gt;=$AE$4,$AE$6,$AE$7)),"")</x:f>
      </x:c>
      <x:c r="V519" s="15"/>
      <x:c r="W519" s="15" t="str"/>
      <x:c r="X519" s="15" t="str">
        <x:v>否</x:v>
      </x:c>
      <x:c r="Y519" s="15" t="str">
        <x:v>否</x:v>
      </x:c>
      <x:c r="Z519" s="15" t="str"/>
      <x:c r="AA519" s="15" t="str"/>
      <x:c r="AB519" s="15" t="str"/>
      <x:c r="AC519" s="16" t="str">
        <x:f>IF(ISNUMBER(J519),ROUND(J519*$AE$2,2),"")</x:f>
      </x:c>
    </x:row>
    <x:row r="520" ht="25" customHeight="1">
      <x:c r="A520" s="7" t="str">
        <x:v>21/2109/210902</x:v>
      </x:c>
      <x:c r="B520" s="7" t="str">
        <x:v>辽宁省</x:v>
      </x:c>
      <x:c r="C520" s="7" t="str">
        <x:v>阜新市</x:v>
      </x:c>
      <x:c r="D520" s="7" t="str">
        <x:v>海州区</x:v>
      </x:c>
      <x:c r="E520" s="13" t="str">
        <x:v>210902</x:v>
      </x:c>
      <x:c r="F520" s="7" t="str">
        <x:v>行政区县选区</x:v>
      </x:c>
      <x:c r="G520" s="7" t="str">
        <x:v>其他</x:v>
      </x:c>
      <x:c r="H520" s="10" t="n">
        <x:v>0.2</x:v>
      </x:c>
      <x:c r="I520" s="16" t="str">
        <x:f>IF(ISNUMBER(U520),ROUND(H520*U520,4),"")</x:f>
      </x:c>
      <x:c r="J520" s="16" t="str">
        <x:f>IF(ISNUMBER(I520),I520,"")</x:f>
      </x:c>
      <x:c r="K520" s="17" t="str">
        <x:f>IF(AND(ISNUMBER(Q520),ISNUMBER(R520),Q520&gt;R520),"GDP超出基准，待核查",IF(ISNUMBER(I520),"按GDP规则计算","待核验，暂不生成区县报价"))</x:f>
        <x:v>待核验，暂不生成区县报价</x:v>
      </x:c>
      <x:c r="L520" s="7" t="str">
        <x:v>尚未取得同年份、同口径的区县GDP和同城最高值依据；不自动套用城市或主城区系数</x:v>
      </x:c>
      <x:c r="M520" s="15" t="str"/>
      <x:c r="N520" s="15"/>
      <x:c r="O520" s="15" t="str"/>
      <x:c r="P520" s="15" t="str"/>
      <x:c r="Q520" s="14"/>
      <x:c r="R520" s="14"/>
      <x:c r="S520" s="18" t="str">
        <x:f>IF(AND(ISNUMBER(Q520),ISNUMBER(R520),Q520&gt;0,R520&gt;0,Q520&lt;=R520,ISNUMBER(N520),N520=V520,P520&lt;&gt;"",P520=AB520,M520&lt;&gt;"",W520&lt;&gt;"",Z520&lt;&gt;"",AA520&lt;&gt;"",H520&gt;0,H520&lt;=1,X520="是",Y520="是"),Q520/R520,"")</x:f>
      </x:c>
      <x:c r="T520" s="17" t="str">
        <x:f>IF(ISNUMBER(S520),IF(S520&gt;=$AE$3,"经济一档",IF(S520&gt;=$AE$4,"经济二档","经济三档")),"待数据")</x:f>
        <x:v>待数据</x:v>
      </x:c>
      <x:c r="U520" s="16" t="str">
        <x:f>IF(ISNUMBER(S520),IF(S520&gt;=$AE$3,$AE$5,IF(S520&gt;=$AE$4,$AE$6,$AE$7)),"")</x:f>
      </x:c>
      <x:c r="V520" s="15"/>
      <x:c r="W520" s="15" t="str"/>
      <x:c r="X520" s="15" t="str">
        <x:v>否</x:v>
      </x:c>
      <x:c r="Y520" s="15" t="str">
        <x:v>否</x:v>
      </x:c>
      <x:c r="Z520" s="15" t="str"/>
      <x:c r="AA520" s="15" t="str"/>
      <x:c r="AB520" s="15" t="str"/>
      <x:c r="AC520" s="16" t="str">
        <x:f>IF(ISNUMBER(J520),ROUND(J520*$AE$2,2),"")</x:f>
      </x:c>
    </x:row>
    <x:row r="521" ht="25" customHeight="1">
      <x:c r="A521" s="7" t="str">
        <x:v>21/2109/210903</x:v>
      </x:c>
      <x:c r="B521" s="7" t="str">
        <x:v>辽宁省</x:v>
      </x:c>
      <x:c r="C521" s="7" t="str">
        <x:v>阜新市</x:v>
      </x:c>
      <x:c r="D521" s="7" t="str">
        <x:v>新邱区</x:v>
      </x:c>
      <x:c r="E521" s="13" t="str">
        <x:v>210903</x:v>
      </x:c>
      <x:c r="F521" s="7" t="str">
        <x:v>行政区县选区</x:v>
      </x:c>
      <x:c r="G521" s="7" t="str">
        <x:v>其他</x:v>
      </x:c>
      <x:c r="H521" s="10" t="n">
        <x:v>0.2</x:v>
      </x:c>
      <x:c r="I521" s="16" t="str">
        <x:f>IF(ISNUMBER(U521),ROUND(H521*U521,4),"")</x:f>
      </x:c>
      <x:c r="J521" s="16" t="str">
        <x:f>IF(ISNUMBER(I521),I521,"")</x:f>
      </x:c>
      <x:c r="K521" s="17" t="str">
        <x:f>IF(AND(ISNUMBER(Q521),ISNUMBER(R521),Q521&gt;R521),"GDP超出基准，待核查",IF(ISNUMBER(I521),"按GDP规则计算","待核验，暂不生成区县报价"))</x:f>
        <x:v>待核验，暂不生成区县报价</x:v>
      </x:c>
      <x:c r="L521" s="7" t="str">
        <x:v>尚未取得同年份、同口径的区县GDP和同城最高值依据；不自动套用城市或主城区系数</x:v>
      </x:c>
      <x:c r="M521" s="15" t="str"/>
      <x:c r="N521" s="15"/>
      <x:c r="O521" s="15" t="str"/>
      <x:c r="P521" s="15" t="str"/>
      <x:c r="Q521" s="14"/>
      <x:c r="R521" s="14"/>
      <x:c r="S521" s="18" t="str">
        <x:f>IF(AND(ISNUMBER(Q521),ISNUMBER(R521),Q521&gt;0,R521&gt;0,Q521&lt;=R521,ISNUMBER(N521),N521=V521,P521&lt;&gt;"",P521=AB521,M521&lt;&gt;"",W521&lt;&gt;"",Z521&lt;&gt;"",AA521&lt;&gt;"",H521&gt;0,H521&lt;=1,X521="是",Y521="是"),Q521/R521,"")</x:f>
      </x:c>
      <x:c r="T521" s="17" t="str">
        <x:f>IF(ISNUMBER(S521),IF(S521&gt;=$AE$3,"经济一档",IF(S521&gt;=$AE$4,"经济二档","经济三档")),"待数据")</x:f>
        <x:v>待数据</x:v>
      </x:c>
      <x:c r="U521" s="16" t="str">
        <x:f>IF(ISNUMBER(S521),IF(S521&gt;=$AE$3,$AE$5,IF(S521&gt;=$AE$4,$AE$6,$AE$7)),"")</x:f>
      </x:c>
      <x:c r="V521" s="15"/>
      <x:c r="W521" s="15" t="str"/>
      <x:c r="X521" s="15" t="str">
        <x:v>否</x:v>
      </x:c>
      <x:c r="Y521" s="15" t="str">
        <x:v>否</x:v>
      </x:c>
      <x:c r="Z521" s="15" t="str"/>
      <x:c r="AA521" s="15" t="str"/>
      <x:c r="AB521" s="15" t="str"/>
      <x:c r="AC521" s="16" t="str">
        <x:f>IF(ISNUMBER(J521),ROUND(J521*$AE$2,2),"")</x:f>
      </x:c>
    </x:row>
    <x:row r="522" ht="25" customHeight="1">
      <x:c r="A522" s="7" t="str">
        <x:v>21/2109/210904</x:v>
      </x:c>
      <x:c r="B522" s="7" t="str">
        <x:v>辽宁省</x:v>
      </x:c>
      <x:c r="C522" s="7" t="str">
        <x:v>阜新市</x:v>
      </x:c>
      <x:c r="D522" s="7" t="str">
        <x:v>太平区</x:v>
      </x:c>
      <x:c r="E522" s="13" t="str">
        <x:v>210904</x:v>
      </x:c>
      <x:c r="F522" s="7" t="str">
        <x:v>行政区县选区</x:v>
      </x:c>
      <x:c r="G522" s="7" t="str">
        <x:v>其他</x:v>
      </x:c>
      <x:c r="H522" s="10" t="n">
        <x:v>0.2</x:v>
      </x:c>
      <x:c r="I522" s="16" t="str">
        <x:f>IF(ISNUMBER(U522),ROUND(H522*U522,4),"")</x:f>
      </x:c>
      <x:c r="J522" s="16" t="str">
        <x:f>IF(ISNUMBER(I522),I522,"")</x:f>
      </x:c>
      <x:c r="K522" s="17" t="str">
        <x:f>IF(AND(ISNUMBER(Q522),ISNUMBER(R522),Q522&gt;R522),"GDP超出基准，待核查",IF(ISNUMBER(I522),"按GDP规则计算","待核验，暂不生成区县报价"))</x:f>
        <x:v>待核验，暂不生成区县报价</x:v>
      </x:c>
      <x:c r="L522" s="7" t="str">
        <x:v>尚未取得同年份、同口径的区县GDP和同城最高值依据；不自动套用城市或主城区系数</x:v>
      </x:c>
      <x:c r="M522" s="15" t="str"/>
      <x:c r="N522" s="15"/>
      <x:c r="O522" s="15" t="str"/>
      <x:c r="P522" s="15" t="str"/>
      <x:c r="Q522" s="14"/>
      <x:c r="R522" s="14"/>
      <x:c r="S522" s="18" t="str">
        <x:f>IF(AND(ISNUMBER(Q522),ISNUMBER(R522),Q522&gt;0,R522&gt;0,Q522&lt;=R522,ISNUMBER(N522),N522=V522,P522&lt;&gt;"",P522=AB522,M522&lt;&gt;"",W522&lt;&gt;"",Z522&lt;&gt;"",AA522&lt;&gt;"",H522&gt;0,H522&lt;=1,X522="是",Y522="是"),Q522/R522,"")</x:f>
      </x:c>
      <x:c r="T522" s="17" t="str">
        <x:f>IF(ISNUMBER(S522),IF(S522&gt;=$AE$3,"经济一档",IF(S522&gt;=$AE$4,"经济二档","经济三档")),"待数据")</x:f>
        <x:v>待数据</x:v>
      </x:c>
      <x:c r="U522" s="16" t="str">
        <x:f>IF(ISNUMBER(S522),IF(S522&gt;=$AE$3,$AE$5,IF(S522&gt;=$AE$4,$AE$6,$AE$7)),"")</x:f>
      </x:c>
      <x:c r="V522" s="15"/>
      <x:c r="W522" s="15" t="str"/>
      <x:c r="X522" s="15" t="str">
        <x:v>否</x:v>
      </x:c>
      <x:c r="Y522" s="15" t="str">
        <x:v>否</x:v>
      </x:c>
      <x:c r="Z522" s="15" t="str"/>
      <x:c r="AA522" s="15" t="str"/>
      <x:c r="AB522" s="15" t="str"/>
      <x:c r="AC522" s="16" t="str">
        <x:f>IF(ISNUMBER(J522),ROUND(J522*$AE$2,2),"")</x:f>
      </x:c>
    </x:row>
    <x:row r="523" ht="25" customHeight="1">
      <x:c r="A523" s="7" t="str">
        <x:v>21/2109/210905</x:v>
      </x:c>
      <x:c r="B523" s="7" t="str">
        <x:v>辽宁省</x:v>
      </x:c>
      <x:c r="C523" s="7" t="str">
        <x:v>阜新市</x:v>
      </x:c>
      <x:c r="D523" s="7" t="str">
        <x:v>清河门区</x:v>
      </x:c>
      <x:c r="E523" s="13" t="str">
        <x:v>210905</x:v>
      </x:c>
      <x:c r="F523" s="7" t="str">
        <x:v>行政区县选区</x:v>
      </x:c>
      <x:c r="G523" s="7" t="str">
        <x:v>其他</x:v>
      </x:c>
      <x:c r="H523" s="10" t="n">
        <x:v>0.2</x:v>
      </x:c>
      <x:c r="I523" s="16" t="str">
        <x:f>IF(ISNUMBER(U523),ROUND(H523*U523,4),"")</x:f>
      </x:c>
      <x:c r="J523" s="16" t="str">
        <x:f>IF(ISNUMBER(I523),I523,"")</x:f>
      </x:c>
      <x:c r="K523" s="17" t="str">
        <x:f>IF(AND(ISNUMBER(Q523),ISNUMBER(R523),Q523&gt;R523),"GDP超出基准，待核查",IF(ISNUMBER(I523),"按GDP规则计算","待核验，暂不生成区县报价"))</x:f>
        <x:v>待核验，暂不生成区县报价</x:v>
      </x:c>
      <x:c r="L523" s="7" t="str">
        <x:v>尚未取得同年份、同口径的区县GDP和同城最高值依据；不自动套用城市或主城区系数</x:v>
      </x:c>
      <x:c r="M523" s="15" t="str"/>
      <x:c r="N523" s="15"/>
      <x:c r="O523" s="15" t="str"/>
      <x:c r="P523" s="15" t="str"/>
      <x:c r="Q523" s="14"/>
      <x:c r="R523" s="14"/>
      <x:c r="S523" s="18" t="str">
        <x:f>IF(AND(ISNUMBER(Q523),ISNUMBER(R523),Q523&gt;0,R523&gt;0,Q523&lt;=R523,ISNUMBER(N523),N523=V523,P523&lt;&gt;"",P523=AB523,M523&lt;&gt;"",W523&lt;&gt;"",Z523&lt;&gt;"",AA523&lt;&gt;"",H523&gt;0,H523&lt;=1,X523="是",Y523="是"),Q523/R523,"")</x:f>
      </x:c>
      <x:c r="T523" s="17" t="str">
        <x:f>IF(ISNUMBER(S523),IF(S523&gt;=$AE$3,"经济一档",IF(S523&gt;=$AE$4,"经济二档","经济三档")),"待数据")</x:f>
        <x:v>待数据</x:v>
      </x:c>
      <x:c r="U523" s="16" t="str">
        <x:f>IF(ISNUMBER(S523),IF(S523&gt;=$AE$3,$AE$5,IF(S523&gt;=$AE$4,$AE$6,$AE$7)),"")</x:f>
      </x:c>
      <x:c r="V523" s="15"/>
      <x:c r="W523" s="15" t="str"/>
      <x:c r="X523" s="15" t="str">
        <x:v>否</x:v>
      </x:c>
      <x:c r="Y523" s="15" t="str">
        <x:v>否</x:v>
      </x:c>
      <x:c r="Z523" s="15" t="str"/>
      <x:c r="AA523" s="15" t="str"/>
      <x:c r="AB523" s="15" t="str"/>
      <x:c r="AC523" s="16" t="str">
        <x:f>IF(ISNUMBER(J523),ROUND(J523*$AE$2,2),"")</x:f>
      </x:c>
    </x:row>
    <x:row r="524" ht="25" customHeight="1">
      <x:c r="A524" s="7" t="str">
        <x:v>21/2109/210911</x:v>
      </x:c>
      <x:c r="B524" s="7" t="str">
        <x:v>辽宁省</x:v>
      </x:c>
      <x:c r="C524" s="7" t="str">
        <x:v>阜新市</x:v>
      </x:c>
      <x:c r="D524" s="7" t="str">
        <x:v>细河区</x:v>
      </x:c>
      <x:c r="E524" s="13" t="str">
        <x:v>210911</x:v>
      </x:c>
      <x:c r="F524" s="7" t="str">
        <x:v>行政区县选区</x:v>
      </x:c>
      <x:c r="G524" s="7" t="str">
        <x:v>其他</x:v>
      </x:c>
      <x:c r="H524" s="10" t="n">
        <x:v>0.2</x:v>
      </x:c>
      <x:c r="I524" s="16" t="str">
        <x:f>IF(ISNUMBER(U524),ROUND(H524*U524,4),"")</x:f>
      </x:c>
      <x:c r="J524" s="16" t="str">
        <x:f>IF(ISNUMBER(I524),I524,"")</x:f>
      </x:c>
      <x:c r="K524" s="17" t="str">
        <x:f>IF(AND(ISNUMBER(Q524),ISNUMBER(R524),Q524&gt;R524),"GDP超出基准，待核查",IF(ISNUMBER(I524),"按GDP规则计算","待核验，暂不生成区县报价"))</x:f>
        <x:v>待核验，暂不生成区县报价</x:v>
      </x:c>
      <x:c r="L524" s="7" t="str">
        <x:v>尚未取得同年份、同口径的区县GDP和同城最高值依据；不自动套用城市或主城区系数</x:v>
      </x:c>
      <x:c r="M524" s="15" t="str"/>
      <x:c r="N524" s="15"/>
      <x:c r="O524" s="15" t="str"/>
      <x:c r="P524" s="15" t="str"/>
      <x:c r="Q524" s="14"/>
      <x:c r="R524" s="14"/>
      <x:c r="S524" s="18" t="str">
        <x:f>IF(AND(ISNUMBER(Q524),ISNUMBER(R524),Q524&gt;0,R524&gt;0,Q524&lt;=R524,ISNUMBER(N524),N524=V524,P524&lt;&gt;"",P524=AB524,M524&lt;&gt;"",W524&lt;&gt;"",Z524&lt;&gt;"",AA524&lt;&gt;"",H524&gt;0,H524&lt;=1,X524="是",Y524="是"),Q524/R524,"")</x:f>
      </x:c>
      <x:c r="T524" s="17" t="str">
        <x:f>IF(ISNUMBER(S524),IF(S524&gt;=$AE$3,"经济一档",IF(S524&gt;=$AE$4,"经济二档","经济三档")),"待数据")</x:f>
        <x:v>待数据</x:v>
      </x:c>
      <x:c r="U524" s="16" t="str">
        <x:f>IF(ISNUMBER(S524),IF(S524&gt;=$AE$3,$AE$5,IF(S524&gt;=$AE$4,$AE$6,$AE$7)),"")</x:f>
      </x:c>
      <x:c r="V524" s="15"/>
      <x:c r="W524" s="15" t="str"/>
      <x:c r="X524" s="15" t="str">
        <x:v>否</x:v>
      </x:c>
      <x:c r="Y524" s="15" t="str">
        <x:v>否</x:v>
      </x:c>
      <x:c r="Z524" s="15" t="str"/>
      <x:c r="AA524" s="15" t="str"/>
      <x:c r="AB524" s="15" t="str"/>
      <x:c r="AC524" s="16" t="str">
        <x:f>IF(ISNUMBER(J524),ROUND(J524*$AE$2,2),"")</x:f>
      </x:c>
    </x:row>
    <x:row r="525" ht="25" customHeight="1">
      <x:c r="A525" s="7" t="str">
        <x:v>21/2109/210921</x:v>
      </x:c>
      <x:c r="B525" s="7" t="str">
        <x:v>辽宁省</x:v>
      </x:c>
      <x:c r="C525" s="7" t="str">
        <x:v>阜新市</x:v>
      </x:c>
      <x:c r="D525" s="7" t="str">
        <x:v>阜新蒙古族自治县</x:v>
      </x:c>
      <x:c r="E525" s="13" t="str">
        <x:v>210921</x:v>
      </x:c>
      <x:c r="F525" s="7" t="str">
        <x:v>行政区县选区</x:v>
      </x:c>
      <x:c r="G525" s="7" t="str">
        <x:v>其他</x:v>
      </x:c>
      <x:c r="H525" s="10" t="n">
        <x:v>0.2</x:v>
      </x:c>
      <x:c r="I525" s="16" t="str">
        <x:f>IF(ISNUMBER(U525),ROUND(H525*U525,4),"")</x:f>
      </x:c>
      <x:c r="J525" s="16" t="str">
        <x:f>IF(ISNUMBER(I525),I525,"")</x:f>
      </x:c>
      <x:c r="K525" s="17" t="str">
        <x:f>IF(AND(ISNUMBER(Q525),ISNUMBER(R525),Q525&gt;R525),"GDP超出基准，待核查",IF(ISNUMBER(I525),"按GDP规则计算","待核验，暂不生成区县报价"))</x:f>
        <x:v>待核验，暂不生成区县报价</x:v>
      </x:c>
      <x:c r="L525" s="7" t="str">
        <x:v>尚未取得同年份、同口径的区县GDP和同城最高值依据；不自动套用城市或主城区系数</x:v>
      </x:c>
      <x:c r="M525" s="15" t="str"/>
      <x:c r="N525" s="15"/>
      <x:c r="O525" s="15" t="str"/>
      <x:c r="P525" s="15" t="str"/>
      <x:c r="Q525" s="14"/>
      <x:c r="R525" s="14"/>
      <x:c r="S525" s="18" t="str">
        <x:f>IF(AND(ISNUMBER(Q525),ISNUMBER(R525),Q525&gt;0,R525&gt;0,Q525&lt;=R525,ISNUMBER(N525),N525=V525,P525&lt;&gt;"",P525=AB525,M525&lt;&gt;"",W525&lt;&gt;"",Z525&lt;&gt;"",AA525&lt;&gt;"",H525&gt;0,H525&lt;=1,X525="是",Y525="是"),Q525/R525,"")</x:f>
      </x:c>
      <x:c r="T525" s="17" t="str">
        <x:f>IF(ISNUMBER(S525),IF(S525&gt;=$AE$3,"经济一档",IF(S525&gt;=$AE$4,"经济二档","经济三档")),"待数据")</x:f>
        <x:v>待数据</x:v>
      </x:c>
      <x:c r="U525" s="16" t="str">
        <x:f>IF(ISNUMBER(S525),IF(S525&gt;=$AE$3,$AE$5,IF(S525&gt;=$AE$4,$AE$6,$AE$7)),"")</x:f>
      </x:c>
      <x:c r="V525" s="15"/>
      <x:c r="W525" s="15" t="str"/>
      <x:c r="X525" s="15" t="str">
        <x:v>否</x:v>
      </x:c>
      <x:c r="Y525" s="15" t="str">
        <x:v>否</x:v>
      </x:c>
      <x:c r="Z525" s="15" t="str"/>
      <x:c r="AA525" s="15" t="str"/>
      <x:c r="AB525" s="15" t="str"/>
      <x:c r="AC525" s="16" t="str">
        <x:f>IF(ISNUMBER(J525),ROUND(J525*$AE$2,2),"")</x:f>
      </x:c>
    </x:row>
    <x:row r="526" ht="25" customHeight="1">
      <x:c r="A526" s="7" t="str">
        <x:v>21/2109/210922</x:v>
      </x:c>
      <x:c r="B526" s="7" t="str">
        <x:v>辽宁省</x:v>
      </x:c>
      <x:c r="C526" s="7" t="str">
        <x:v>阜新市</x:v>
      </x:c>
      <x:c r="D526" s="7" t="str">
        <x:v>彰武县</x:v>
      </x:c>
      <x:c r="E526" s="13" t="str">
        <x:v>210922</x:v>
      </x:c>
      <x:c r="F526" s="7" t="str">
        <x:v>行政区县选区</x:v>
      </x:c>
      <x:c r="G526" s="7" t="str">
        <x:v>其他</x:v>
      </x:c>
      <x:c r="H526" s="10" t="n">
        <x:v>0.2</x:v>
      </x:c>
      <x:c r="I526" s="16" t="str">
        <x:f>IF(ISNUMBER(U526),ROUND(H526*U526,4),"")</x:f>
      </x:c>
      <x:c r="J526" s="16" t="str">
        <x:f>IF(ISNUMBER(I526),I526,"")</x:f>
      </x:c>
      <x:c r="K526" s="17" t="str">
        <x:f>IF(AND(ISNUMBER(Q526),ISNUMBER(R526),Q526&gt;R526),"GDP超出基准，待核查",IF(ISNUMBER(I526),"按GDP规则计算","待核验，暂不生成区县报价"))</x:f>
        <x:v>待核验，暂不生成区县报价</x:v>
      </x:c>
      <x:c r="L526" s="7" t="str">
        <x:v>尚未取得同年份、同口径的区县GDP和同城最高值依据；不自动套用城市或主城区系数</x:v>
      </x:c>
      <x:c r="M526" s="15" t="str"/>
      <x:c r="N526" s="15"/>
      <x:c r="O526" s="15" t="str"/>
      <x:c r="P526" s="15" t="str"/>
      <x:c r="Q526" s="14"/>
      <x:c r="R526" s="14"/>
      <x:c r="S526" s="18" t="str">
        <x:f>IF(AND(ISNUMBER(Q526),ISNUMBER(R526),Q526&gt;0,R526&gt;0,Q526&lt;=R526,ISNUMBER(N526),N526=V526,P526&lt;&gt;"",P526=AB526,M526&lt;&gt;"",W526&lt;&gt;"",Z526&lt;&gt;"",AA526&lt;&gt;"",H526&gt;0,H526&lt;=1,X526="是",Y526="是"),Q526/R526,"")</x:f>
      </x:c>
      <x:c r="T526" s="17" t="str">
        <x:f>IF(ISNUMBER(S526),IF(S526&gt;=$AE$3,"经济一档",IF(S526&gt;=$AE$4,"经济二档","经济三档")),"待数据")</x:f>
        <x:v>待数据</x:v>
      </x:c>
      <x:c r="U526" s="16" t="str">
        <x:f>IF(ISNUMBER(S526),IF(S526&gt;=$AE$3,$AE$5,IF(S526&gt;=$AE$4,$AE$6,$AE$7)),"")</x:f>
      </x:c>
      <x:c r="V526" s="15"/>
      <x:c r="W526" s="15" t="str"/>
      <x:c r="X526" s="15" t="str">
        <x:v>否</x:v>
      </x:c>
      <x:c r="Y526" s="15" t="str">
        <x:v>否</x:v>
      </x:c>
      <x:c r="Z526" s="15" t="str"/>
      <x:c r="AA526" s="15" t="str"/>
      <x:c r="AB526" s="15" t="str"/>
      <x:c r="AC526" s="16" t="str">
        <x:f>IF(ISNUMBER(J526),ROUND(J526*$AE$2,2),"")</x:f>
      </x:c>
    </x:row>
    <x:row r="527" ht="25" customHeight="1">
      <x:c r="A527" s="7" t="str">
        <x:v>21/2110/211002</x:v>
      </x:c>
      <x:c r="B527" s="7" t="str">
        <x:v>辽宁省</x:v>
      </x:c>
      <x:c r="C527" s="7" t="str">
        <x:v>辽阳市</x:v>
      </x:c>
      <x:c r="D527" s="7" t="str">
        <x:v>白塔区</x:v>
      </x:c>
      <x:c r="E527" s="13" t="str">
        <x:v>211002</x:v>
      </x:c>
      <x:c r="F527" s="7" t="str">
        <x:v>行政区县选区</x:v>
      </x:c>
      <x:c r="G527" s="7" t="str">
        <x:v>其他</x:v>
      </x:c>
      <x:c r="H527" s="10" t="n">
        <x:v>0.2</x:v>
      </x:c>
      <x:c r="I527" s="16" t="str">
        <x:f>IF(ISNUMBER(U527),ROUND(H527*U527,4),"")</x:f>
      </x:c>
      <x:c r="J527" s="16" t="str">
        <x:f>IF(ISNUMBER(I527),I527,"")</x:f>
      </x:c>
      <x:c r="K527" s="17" t="str">
        <x:f>IF(AND(ISNUMBER(Q527),ISNUMBER(R527),Q527&gt;R527),"GDP超出基准，待核查",IF(ISNUMBER(I527),"按GDP规则计算","待核验，暂不生成区县报价"))</x:f>
        <x:v>待核验，暂不生成区县报价</x:v>
      </x:c>
      <x:c r="L527" s="7" t="str">
        <x:v>尚未取得同年份、同口径的区县GDP和同城最高值依据；不自动套用城市或主城区系数</x:v>
      </x:c>
      <x:c r="M527" s="15" t="str"/>
      <x:c r="N527" s="15"/>
      <x:c r="O527" s="15" t="str"/>
      <x:c r="P527" s="15" t="str"/>
      <x:c r="Q527" s="14"/>
      <x:c r="R527" s="14"/>
      <x:c r="S527" s="18" t="str">
        <x:f>IF(AND(ISNUMBER(Q527),ISNUMBER(R527),Q527&gt;0,R527&gt;0,Q527&lt;=R527,ISNUMBER(N527),N527=V527,P527&lt;&gt;"",P527=AB527,M527&lt;&gt;"",W527&lt;&gt;"",Z527&lt;&gt;"",AA527&lt;&gt;"",H527&gt;0,H527&lt;=1,X527="是",Y527="是"),Q527/R527,"")</x:f>
      </x:c>
      <x:c r="T527" s="17" t="str">
        <x:f>IF(ISNUMBER(S527),IF(S527&gt;=$AE$3,"经济一档",IF(S527&gt;=$AE$4,"经济二档","经济三档")),"待数据")</x:f>
        <x:v>待数据</x:v>
      </x:c>
      <x:c r="U527" s="16" t="str">
        <x:f>IF(ISNUMBER(S527),IF(S527&gt;=$AE$3,$AE$5,IF(S527&gt;=$AE$4,$AE$6,$AE$7)),"")</x:f>
      </x:c>
      <x:c r="V527" s="15"/>
      <x:c r="W527" s="15" t="str"/>
      <x:c r="X527" s="15" t="str">
        <x:v>否</x:v>
      </x:c>
      <x:c r="Y527" s="15" t="str">
        <x:v>否</x:v>
      </x:c>
      <x:c r="Z527" s="15" t="str"/>
      <x:c r="AA527" s="15" t="str"/>
      <x:c r="AB527" s="15" t="str"/>
      <x:c r="AC527" s="16" t="str">
        <x:f>IF(ISNUMBER(J527),ROUND(J527*$AE$2,2),"")</x:f>
      </x:c>
    </x:row>
    <x:row r="528" ht="25" customHeight="1">
      <x:c r="A528" s="7" t="str">
        <x:v>21/2110/211003</x:v>
      </x:c>
      <x:c r="B528" s="7" t="str">
        <x:v>辽宁省</x:v>
      </x:c>
      <x:c r="C528" s="7" t="str">
        <x:v>辽阳市</x:v>
      </x:c>
      <x:c r="D528" s="7" t="str">
        <x:v>文圣区</x:v>
      </x:c>
      <x:c r="E528" s="13" t="str">
        <x:v>211003</x:v>
      </x:c>
      <x:c r="F528" s="7" t="str">
        <x:v>行政区县选区</x:v>
      </x:c>
      <x:c r="G528" s="7" t="str">
        <x:v>其他</x:v>
      </x:c>
      <x:c r="H528" s="10" t="n">
        <x:v>0.2</x:v>
      </x:c>
      <x:c r="I528" s="16" t="str">
        <x:f>IF(ISNUMBER(U528),ROUND(H528*U528,4),"")</x:f>
      </x:c>
      <x:c r="J528" s="16" t="str">
        <x:f>IF(ISNUMBER(I528),I528,"")</x:f>
      </x:c>
      <x:c r="K528" s="17" t="str">
        <x:f>IF(AND(ISNUMBER(Q528),ISNUMBER(R528),Q528&gt;R528),"GDP超出基准，待核查",IF(ISNUMBER(I528),"按GDP规则计算","待核验，暂不生成区县报价"))</x:f>
        <x:v>待核验，暂不生成区县报价</x:v>
      </x:c>
      <x:c r="L528" s="7" t="str">
        <x:v>尚未取得同年份、同口径的区县GDP和同城最高值依据；不自动套用城市或主城区系数</x:v>
      </x:c>
      <x:c r="M528" s="15" t="str"/>
      <x:c r="N528" s="15"/>
      <x:c r="O528" s="15" t="str"/>
      <x:c r="P528" s="15" t="str"/>
      <x:c r="Q528" s="14"/>
      <x:c r="R528" s="14"/>
      <x:c r="S528" s="18" t="str">
        <x:f>IF(AND(ISNUMBER(Q528),ISNUMBER(R528),Q528&gt;0,R528&gt;0,Q528&lt;=R528,ISNUMBER(N528),N528=V528,P528&lt;&gt;"",P528=AB528,M528&lt;&gt;"",W528&lt;&gt;"",Z528&lt;&gt;"",AA528&lt;&gt;"",H528&gt;0,H528&lt;=1,X528="是",Y528="是"),Q528/R528,"")</x:f>
      </x:c>
      <x:c r="T528" s="17" t="str">
        <x:f>IF(ISNUMBER(S528),IF(S528&gt;=$AE$3,"经济一档",IF(S528&gt;=$AE$4,"经济二档","经济三档")),"待数据")</x:f>
        <x:v>待数据</x:v>
      </x:c>
      <x:c r="U528" s="16" t="str">
        <x:f>IF(ISNUMBER(S528),IF(S528&gt;=$AE$3,$AE$5,IF(S528&gt;=$AE$4,$AE$6,$AE$7)),"")</x:f>
      </x:c>
      <x:c r="V528" s="15"/>
      <x:c r="W528" s="15" t="str"/>
      <x:c r="X528" s="15" t="str">
        <x:v>否</x:v>
      </x:c>
      <x:c r="Y528" s="15" t="str">
        <x:v>否</x:v>
      </x:c>
      <x:c r="Z528" s="15" t="str"/>
      <x:c r="AA528" s="15" t="str"/>
      <x:c r="AB528" s="15" t="str"/>
      <x:c r="AC528" s="16" t="str">
        <x:f>IF(ISNUMBER(J528),ROUND(J528*$AE$2,2),"")</x:f>
      </x:c>
    </x:row>
    <x:row r="529" ht="25" customHeight="1">
      <x:c r="A529" s="7" t="str">
        <x:v>21/2110/211004</x:v>
      </x:c>
      <x:c r="B529" s="7" t="str">
        <x:v>辽宁省</x:v>
      </x:c>
      <x:c r="C529" s="7" t="str">
        <x:v>辽阳市</x:v>
      </x:c>
      <x:c r="D529" s="7" t="str">
        <x:v>宏伟区</x:v>
      </x:c>
      <x:c r="E529" s="13" t="str">
        <x:v>211004</x:v>
      </x:c>
      <x:c r="F529" s="7" t="str">
        <x:v>行政区县选区</x:v>
      </x:c>
      <x:c r="G529" s="7" t="str">
        <x:v>其他</x:v>
      </x:c>
      <x:c r="H529" s="10" t="n">
        <x:v>0.2</x:v>
      </x:c>
      <x:c r="I529" s="16" t="str">
        <x:f>IF(ISNUMBER(U529),ROUND(H529*U529,4),"")</x:f>
      </x:c>
      <x:c r="J529" s="16" t="str">
        <x:f>IF(ISNUMBER(I529),I529,"")</x:f>
      </x:c>
      <x:c r="K529" s="17" t="str">
        <x:f>IF(AND(ISNUMBER(Q529),ISNUMBER(R529),Q529&gt;R529),"GDP超出基准，待核查",IF(ISNUMBER(I529),"按GDP规则计算","待核验，暂不生成区县报价"))</x:f>
        <x:v>待核验，暂不生成区县报价</x:v>
      </x:c>
      <x:c r="L529" s="7" t="str">
        <x:v>尚未取得同年份、同口径的区县GDP和同城最高值依据；不自动套用城市或主城区系数</x:v>
      </x:c>
      <x:c r="M529" s="15" t="str"/>
      <x:c r="N529" s="15"/>
      <x:c r="O529" s="15" t="str"/>
      <x:c r="P529" s="15" t="str"/>
      <x:c r="Q529" s="14"/>
      <x:c r="R529" s="14"/>
      <x:c r="S529" s="18" t="str">
        <x:f>IF(AND(ISNUMBER(Q529),ISNUMBER(R529),Q529&gt;0,R529&gt;0,Q529&lt;=R529,ISNUMBER(N529),N529=V529,P529&lt;&gt;"",P529=AB529,M529&lt;&gt;"",W529&lt;&gt;"",Z529&lt;&gt;"",AA529&lt;&gt;"",H529&gt;0,H529&lt;=1,X529="是",Y529="是"),Q529/R529,"")</x:f>
      </x:c>
      <x:c r="T529" s="17" t="str">
        <x:f>IF(ISNUMBER(S529),IF(S529&gt;=$AE$3,"经济一档",IF(S529&gt;=$AE$4,"经济二档","经济三档")),"待数据")</x:f>
        <x:v>待数据</x:v>
      </x:c>
      <x:c r="U529" s="16" t="str">
        <x:f>IF(ISNUMBER(S529),IF(S529&gt;=$AE$3,$AE$5,IF(S529&gt;=$AE$4,$AE$6,$AE$7)),"")</x:f>
      </x:c>
      <x:c r="V529" s="15"/>
      <x:c r="W529" s="15" t="str"/>
      <x:c r="X529" s="15" t="str">
        <x:v>否</x:v>
      </x:c>
      <x:c r="Y529" s="15" t="str">
        <x:v>否</x:v>
      </x:c>
      <x:c r="Z529" s="15" t="str"/>
      <x:c r="AA529" s="15" t="str"/>
      <x:c r="AB529" s="15" t="str"/>
      <x:c r="AC529" s="16" t="str">
        <x:f>IF(ISNUMBER(J529),ROUND(J529*$AE$2,2),"")</x:f>
      </x:c>
    </x:row>
    <x:row r="530" ht="25" customHeight="1">
      <x:c r="A530" s="7" t="str">
        <x:v>21/2110/211005</x:v>
      </x:c>
      <x:c r="B530" s="7" t="str">
        <x:v>辽宁省</x:v>
      </x:c>
      <x:c r="C530" s="7" t="str">
        <x:v>辽阳市</x:v>
      </x:c>
      <x:c r="D530" s="7" t="str">
        <x:v>弓长岭区</x:v>
      </x:c>
      <x:c r="E530" s="13" t="str">
        <x:v>211005</x:v>
      </x:c>
      <x:c r="F530" s="7" t="str">
        <x:v>行政区县选区</x:v>
      </x:c>
      <x:c r="G530" s="7" t="str">
        <x:v>其他</x:v>
      </x:c>
      <x:c r="H530" s="10" t="n">
        <x:v>0.2</x:v>
      </x:c>
      <x:c r="I530" s="16" t="str">
        <x:f>IF(ISNUMBER(U530),ROUND(H530*U530,4),"")</x:f>
      </x:c>
      <x:c r="J530" s="16" t="str">
        <x:f>IF(ISNUMBER(I530),I530,"")</x:f>
      </x:c>
      <x:c r="K530" s="17" t="str">
        <x:f>IF(AND(ISNUMBER(Q530),ISNUMBER(R530),Q530&gt;R530),"GDP超出基准，待核查",IF(ISNUMBER(I530),"按GDP规则计算","待核验，暂不生成区县报价"))</x:f>
        <x:v>待核验，暂不生成区县报价</x:v>
      </x:c>
      <x:c r="L530" s="7" t="str">
        <x:v>尚未取得同年份、同口径的区县GDP和同城最高值依据；不自动套用城市或主城区系数</x:v>
      </x:c>
      <x:c r="M530" s="15" t="str"/>
      <x:c r="N530" s="15"/>
      <x:c r="O530" s="15" t="str"/>
      <x:c r="P530" s="15" t="str"/>
      <x:c r="Q530" s="14"/>
      <x:c r="R530" s="14"/>
      <x:c r="S530" s="18" t="str">
        <x:f>IF(AND(ISNUMBER(Q530),ISNUMBER(R530),Q530&gt;0,R530&gt;0,Q530&lt;=R530,ISNUMBER(N530),N530=V530,P530&lt;&gt;"",P530=AB530,M530&lt;&gt;"",W530&lt;&gt;"",Z530&lt;&gt;"",AA530&lt;&gt;"",H530&gt;0,H530&lt;=1,X530="是",Y530="是"),Q530/R530,"")</x:f>
      </x:c>
      <x:c r="T530" s="17" t="str">
        <x:f>IF(ISNUMBER(S530),IF(S530&gt;=$AE$3,"经济一档",IF(S530&gt;=$AE$4,"经济二档","经济三档")),"待数据")</x:f>
        <x:v>待数据</x:v>
      </x:c>
      <x:c r="U530" s="16" t="str">
        <x:f>IF(ISNUMBER(S530),IF(S530&gt;=$AE$3,$AE$5,IF(S530&gt;=$AE$4,$AE$6,$AE$7)),"")</x:f>
      </x:c>
      <x:c r="V530" s="15"/>
      <x:c r="W530" s="15" t="str"/>
      <x:c r="X530" s="15" t="str">
        <x:v>否</x:v>
      </x:c>
      <x:c r="Y530" s="15" t="str">
        <x:v>否</x:v>
      </x:c>
      <x:c r="Z530" s="15" t="str"/>
      <x:c r="AA530" s="15" t="str"/>
      <x:c r="AB530" s="15" t="str"/>
      <x:c r="AC530" s="16" t="str">
        <x:f>IF(ISNUMBER(J530),ROUND(J530*$AE$2,2),"")</x:f>
      </x:c>
    </x:row>
    <x:row r="531" ht="25" customHeight="1">
      <x:c r="A531" s="7" t="str">
        <x:v>21/2110/211011</x:v>
      </x:c>
      <x:c r="B531" s="7" t="str">
        <x:v>辽宁省</x:v>
      </x:c>
      <x:c r="C531" s="7" t="str">
        <x:v>辽阳市</x:v>
      </x:c>
      <x:c r="D531" s="7" t="str">
        <x:v>太子河区</x:v>
      </x:c>
      <x:c r="E531" s="13" t="str">
        <x:v>211011</x:v>
      </x:c>
      <x:c r="F531" s="7" t="str">
        <x:v>行政区县选区</x:v>
      </x:c>
      <x:c r="G531" s="7" t="str">
        <x:v>其他</x:v>
      </x:c>
      <x:c r="H531" s="10" t="n">
        <x:v>0.2</x:v>
      </x:c>
      <x:c r="I531" s="16" t="str">
        <x:f>IF(ISNUMBER(U531),ROUND(H531*U531,4),"")</x:f>
      </x:c>
      <x:c r="J531" s="16" t="str">
        <x:f>IF(ISNUMBER(I531),I531,"")</x:f>
      </x:c>
      <x:c r="K531" s="17" t="str">
        <x:f>IF(AND(ISNUMBER(Q531),ISNUMBER(R531),Q531&gt;R531),"GDP超出基准，待核查",IF(ISNUMBER(I531),"按GDP规则计算","待核验，暂不生成区县报价"))</x:f>
        <x:v>待核验，暂不生成区县报价</x:v>
      </x:c>
      <x:c r="L531" s="7" t="str">
        <x:v>尚未取得同年份、同口径的区县GDP和同城最高值依据；不自动套用城市或主城区系数</x:v>
      </x:c>
      <x:c r="M531" s="15" t="str"/>
      <x:c r="N531" s="15"/>
      <x:c r="O531" s="15" t="str"/>
      <x:c r="P531" s="15" t="str"/>
      <x:c r="Q531" s="14"/>
      <x:c r="R531" s="14"/>
      <x:c r="S531" s="18" t="str">
        <x:f>IF(AND(ISNUMBER(Q531),ISNUMBER(R531),Q531&gt;0,R531&gt;0,Q531&lt;=R531,ISNUMBER(N531),N531=V531,P531&lt;&gt;"",P531=AB531,M531&lt;&gt;"",W531&lt;&gt;"",Z531&lt;&gt;"",AA531&lt;&gt;"",H531&gt;0,H531&lt;=1,X531="是",Y531="是"),Q531/R531,"")</x:f>
      </x:c>
      <x:c r="T531" s="17" t="str">
        <x:f>IF(ISNUMBER(S531),IF(S531&gt;=$AE$3,"经济一档",IF(S531&gt;=$AE$4,"经济二档","经济三档")),"待数据")</x:f>
        <x:v>待数据</x:v>
      </x:c>
      <x:c r="U531" s="16" t="str">
        <x:f>IF(ISNUMBER(S531),IF(S531&gt;=$AE$3,$AE$5,IF(S531&gt;=$AE$4,$AE$6,$AE$7)),"")</x:f>
      </x:c>
      <x:c r="V531" s="15"/>
      <x:c r="W531" s="15" t="str"/>
      <x:c r="X531" s="15" t="str">
        <x:v>否</x:v>
      </x:c>
      <x:c r="Y531" s="15" t="str">
        <x:v>否</x:v>
      </x:c>
      <x:c r="Z531" s="15" t="str"/>
      <x:c r="AA531" s="15" t="str"/>
      <x:c r="AB531" s="15" t="str"/>
      <x:c r="AC531" s="16" t="str">
        <x:f>IF(ISNUMBER(J531),ROUND(J531*$AE$2,2),"")</x:f>
      </x:c>
    </x:row>
    <x:row r="532" ht="25" customHeight="1">
      <x:c r="A532" s="7" t="str">
        <x:v>21/2110/211021</x:v>
      </x:c>
      <x:c r="B532" s="7" t="str">
        <x:v>辽宁省</x:v>
      </x:c>
      <x:c r="C532" s="7" t="str">
        <x:v>辽阳市</x:v>
      </x:c>
      <x:c r="D532" s="7" t="str">
        <x:v>辽阳县</x:v>
      </x:c>
      <x:c r="E532" s="13" t="str">
        <x:v>211021</x:v>
      </x:c>
      <x:c r="F532" s="7" t="str">
        <x:v>行政区县选区</x:v>
      </x:c>
      <x:c r="G532" s="7" t="str">
        <x:v>其他</x:v>
      </x:c>
      <x:c r="H532" s="10" t="n">
        <x:v>0.2</x:v>
      </x:c>
      <x:c r="I532" s="16" t="str">
        <x:f>IF(ISNUMBER(U532),ROUND(H532*U532,4),"")</x:f>
      </x:c>
      <x:c r="J532" s="16" t="str">
        <x:f>IF(ISNUMBER(I532),I532,"")</x:f>
      </x:c>
      <x:c r="K532" s="17" t="str">
        <x:f>IF(AND(ISNUMBER(Q532),ISNUMBER(R532),Q532&gt;R532),"GDP超出基准，待核查",IF(ISNUMBER(I532),"按GDP规则计算","待核验，暂不生成区县报价"))</x:f>
        <x:v>待核验，暂不生成区县报价</x:v>
      </x:c>
      <x:c r="L532" s="7" t="str">
        <x:v>尚未取得同年份、同口径的区县GDP和同城最高值依据；不自动套用城市或主城区系数</x:v>
      </x:c>
      <x:c r="M532" s="15" t="str"/>
      <x:c r="N532" s="15"/>
      <x:c r="O532" s="15" t="str"/>
      <x:c r="P532" s="15" t="str"/>
      <x:c r="Q532" s="14"/>
      <x:c r="R532" s="14"/>
      <x:c r="S532" s="18" t="str">
        <x:f>IF(AND(ISNUMBER(Q532),ISNUMBER(R532),Q532&gt;0,R532&gt;0,Q532&lt;=R532,ISNUMBER(N532),N532=V532,P532&lt;&gt;"",P532=AB532,M532&lt;&gt;"",W532&lt;&gt;"",Z532&lt;&gt;"",AA532&lt;&gt;"",H532&gt;0,H532&lt;=1,X532="是",Y532="是"),Q532/R532,"")</x:f>
      </x:c>
      <x:c r="T532" s="17" t="str">
        <x:f>IF(ISNUMBER(S532),IF(S532&gt;=$AE$3,"经济一档",IF(S532&gt;=$AE$4,"经济二档","经济三档")),"待数据")</x:f>
        <x:v>待数据</x:v>
      </x:c>
      <x:c r="U532" s="16" t="str">
        <x:f>IF(ISNUMBER(S532),IF(S532&gt;=$AE$3,$AE$5,IF(S532&gt;=$AE$4,$AE$6,$AE$7)),"")</x:f>
      </x:c>
      <x:c r="V532" s="15"/>
      <x:c r="W532" s="15" t="str"/>
      <x:c r="X532" s="15" t="str">
        <x:v>否</x:v>
      </x:c>
      <x:c r="Y532" s="15" t="str">
        <x:v>否</x:v>
      </x:c>
      <x:c r="Z532" s="15" t="str"/>
      <x:c r="AA532" s="15" t="str"/>
      <x:c r="AB532" s="15" t="str"/>
      <x:c r="AC532" s="16" t="str">
        <x:f>IF(ISNUMBER(J532),ROUND(J532*$AE$2,2),"")</x:f>
      </x:c>
    </x:row>
    <x:row r="533" ht="25" customHeight="1">
      <x:c r="A533" s="7" t="str">
        <x:v>21/2110/211081</x:v>
      </x:c>
      <x:c r="B533" s="7" t="str">
        <x:v>辽宁省</x:v>
      </x:c>
      <x:c r="C533" s="7" t="str">
        <x:v>辽阳市</x:v>
      </x:c>
      <x:c r="D533" s="7" t="str">
        <x:v>灯塔市</x:v>
      </x:c>
      <x:c r="E533" s="13" t="str">
        <x:v>211081</x:v>
      </x:c>
      <x:c r="F533" s="7" t="str">
        <x:v>行政区县选区</x:v>
      </x:c>
      <x:c r="G533" s="7" t="str">
        <x:v>其他</x:v>
      </x:c>
      <x:c r="H533" s="10" t="n">
        <x:v>0.2</x:v>
      </x:c>
      <x:c r="I533" s="16" t="str">
        <x:f>IF(ISNUMBER(U533),ROUND(H533*U533,4),"")</x:f>
      </x:c>
      <x:c r="J533" s="16" t="str">
        <x:f>IF(ISNUMBER(I533),I533,"")</x:f>
      </x:c>
      <x:c r="K533" s="17" t="str">
        <x:f>IF(AND(ISNUMBER(Q533),ISNUMBER(R533),Q533&gt;R533),"GDP超出基准，待核查",IF(ISNUMBER(I533),"按GDP规则计算","待核验，暂不生成区县报价"))</x:f>
        <x:v>待核验，暂不生成区县报价</x:v>
      </x:c>
      <x:c r="L533" s="7" t="str">
        <x:v>尚未取得同年份、同口径的区县GDP和同城最高值依据；不自动套用城市或主城区系数</x:v>
      </x:c>
      <x:c r="M533" s="15" t="str"/>
      <x:c r="N533" s="15"/>
      <x:c r="O533" s="15" t="str"/>
      <x:c r="P533" s="15" t="str"/>
      <x:c r="Q533" s="14"/>
      <x:c r="R533" s="14"/>
      <x:c r="S533" s="18" t="str">
        <x:f>IF(AND(ISNUMBER(Q533),ISNUMBER(R533),Q533&gt;0,R533&gt;0,Q533&lt;=R533,ISNUMBER(N533),N533=V533,P533&lt;&gt;"",P533=AB533,M533&lt;&gt;"",W533&lt;&gt;"",Z533&lt;&gt;"",AA533&lt;&gt;"",H533&gt;0,H533&lt;=1,X533="是",Y533="是"),Q533/R533,"")</x:f>
      </x:c>
      <x:c r="T533" s="17" t="str">
        <x:f>IF(ISNUMBER(S533),IF(S533&gt;=$AE$3,"经济一档",IF(S533&gt;=$AE$4,"经济二档","经济三档")),"待数据")</x:f>
        <x:v>待数据</x:v>
      </x:c>
      <x:c r="U533" s="16" t="str">
        <x:f>IF(ISNUMBER(S533),IF(S533&gt;=$AE$3,$AE$5,IF(S533&gt;=$AE$4,$AE$6,$AE$7)),"")</x:f>
      </x:c>
      <x:c r="V533" s="15"/>
      <x:c r="W533" s="15" t="str"/>
      <x:c r="X533" s="15" t="str">
        <x:v>否</x:v>
      </x:c>
      <x:c r="Y533" s="15" t="str">
        <x:v>否</x:v>
      </x:c>
      <x:c r="Z533" s="15" t="str"/>
      <x:c r="AA533" s="15" t="str"/>
      <x:c r="AB533" s="15" t="str"/>
      <x:c r="AC533" s="16" t="str">
        <x:f>IF(ISNUMBER(J533),ROUND(J533*$AE$2,2),"")</x:f>
      </x:c>
    </x:row>
    <x:row r="534" ht="25" customHeight="1">
      <x:c r="A534" s="7" t="str">
        <x:v>21/2111/211102</x:v>
      </x:c>
      <x:c r="B534" s="7" t="str">
        <x:v>辽宁省</x:v>
      </x:c>
      <x:c r="C534" s="7" t="str">
        <x:v>盘锦市</x:v>
      </x:c>
      <x:c r="D534" s="7" t="str">
        <x:v>双台子区</x:v>
      </x:c>
      <x:c r="E534" s="13" t="str">
        <x:v>211102</x:v>
      </x:c>
      <x:c r="F534" s="7" t="str">
        <x:v>行政区县选区</x:v>
      </x:c>
      <x:c r="G534" s="7" t="str">
        <x:v>其他</x:v>
      </x:c>
      <x:c r="H534" s="10" t="n">
        <x:v>0.2</x:v>
      </x:c>
      <x:c r="I534" s="16" t="str">
        <x:f>IF(ISNUMBER(U534),ROUND(H534*U534,4),"")</x:f>
      </x:c>
      <x:c r="J534" s="16" t="str">
        <x:f>IF(ISNUMBER(I534),I534,"")</x:f>
      </x:c>
      <x:c r="K534" s="17" t="str">
        <x:f>IF(AND(ISNUMBER(Q534),ISNUMBER(R534),Q534&gt;R534),"GDP超出基准，待核查",IF(ISNUMBER(I534),"按GDP规则计算","待核验，暂不生成区县报价"))</x:f>
        <x:v>待核验，暂不生成区县报价</x:v>
      </x:c>
      <x:c r="L534" s="7" t="str">
        <x:v>尚未取得同年份、同口径的区县GDP和同城最高值依据；不自动套用城市或主城区系数</x:v>
      </x:c>
      <x:c r="M534" s="15" t="str"/>
      <x:c r="N534" s="15"/>
      <x:c r="O534" s="15" t="str"/>
      <x:c r="P534" s="15" t="str"/>
      <x:c r="Q534" s="14"/>
      <x:c r="R534" s="14"/>
      <x:c r="S534" s="18" t="str">
        <x:f>IF(AND(ISNUMBER(Q534),ISNUMBER(R534),Q534&gt;0,R534&gt;0,Q534&lt;=R534,ISNUMBER(N534),N534=V534,P534&lt;&gt;"",P534=AB534,M534&lt;&gt;"",W534&lt;&gt;"",Z534&lt;&gt;"",AA534&lt;&gt;"",H534&gt;0,H534&lt;=1,X534="是",Y534="是"),Q534/R534,"")</x:f>
      </x:c>
      <x:c r="T534" s="17" t="str">
        <x:f>IF(ISNUMBER(S534),IF(S534&gt;=$AE$3,"经济一档",IF(S534&gt;=$AE$4,"经济二档","经济三档")),"待数据")</x:f>
        <x:v>待数据</x:v>
      </x:c>
      <x:c r="U534" s="16" t="str">
        <x:f>IF(ISNUMBER(S534),IF(S534&gt;=$AE$3,$AE$5,IF(S534&gt;=$AE$4,$AE$6,$AE$7)),"")</x:f>
      </x:c>
      <x:c r="V534" s="15"/>
      <x:c r="W534" s="15" t="str"/>
      <x:c r="X534" s="15" t="str">
        <x:v>否</x:v>
      </x:c>
      <x:c r="Y534" s="15" t="str">
        <x:v>否</x:v>
      </x:c>
      <x:c r="Z534" s="15" t="str"/>
      <x:c r="AA534" s="15" t="str"/>
      <x:c r="AB534" s="15" t="str"/>
      <x:c r="AC534" s="16" t="str">
        <x:f>IF(ISNUMBER(J534),ROUND(J534*$AE$2,2),"")</x:f>
      </x:c>
    </x:row>
    <x:row r="535" ht="25" customHeight="1">
      <x:c r="A535" s="7" t="str">
        <x:v>21/2111/211103</x:v>
      </x:c>
      <x:c r="B535" s="7" t="str">
        <x:v>辽宁省</x:v>
      </x:c>
      <x:c r="C535" s="7" t="str">
        <x:v>盘锦市</x:v>
      </x:c>
      <x:c r="D535" s="7" t="str">
        <x:v>兴隆台区</x:v>
      </x:c>
      <x:c r="E535" s="13" t="str">
        <x:v>211103</x:v>
      </x:c>
      <x:c r="F535" s="7" t="str">
        <x:v>行政区县选区</x:v>
      </x:c>
      <x:c r="G535" s="7" t="str">
        <x:v>其他</x:v>
      </x:c>
      <x:c r="H535" s="10" t="n">
        <x:v>0.2</x:v>
      </x:c>
      <x:c r="I535" s="16" t="str">
        <x:f>IF(ISNUMBER(U535),ROUND(H535*U535,4),"")</x:f>
      </x:c>
      <x:c r="J535" s="16" t="str">
        <x:f>IF(ISNUMBER(I535),I535,"")</x:f>
      </x:c>
      <x:c r="K535" s="17" t="str">
        <x:f>IF(AND(ISNUMBER(Q535),ISNUMBER(R535),Q535&gt;R535),"GDP超出基准，待核查",IF(ISNUMBER(I535),"按GDP规则计算","待核验，暂不生成区县报价"))</x:f>
        <x:v>待核验，暂不生成区县报价</x:v>
      </x:c>
      <x:c r="L535" s="7" t="str">
        <x:v>尚未取得同年份、同口径的区县GDP和同城最高值依据；不自动套用城市或主城区系数</x:v>
      </x:c>
      <x:c r="M535" s="15" t="str"/>
      <x:c r="N535" s="15"/>
      <x:c r="O535" s="15" t="str"/>
      <x:c r="P535" s="15" t="str"/>
      <x:c r="Q535" s="14"/>
      <x:c r="R535" s="14"/>
      <x:c r="S535" s="18" t="str">
        <x:f>IF(AND(ISNUMBER(Q535),ISNUMBER(R535),Q535&gt;0,R535&gt;0,Q535&lt;=R535,ISNUMBER(N535),N535=V535,P535&lt;&gt;"",P535=AB535,M535&lt;&gt;"",W535&lt;&gt;"",Z535&lt;&gt;"",AA535&lt;&gt;"",H535&gt;0,H535&lt;=1,X535="是",Y535="是"),Q535/R535,"")</x:f>
      </x:c>
      <x:c r="T535" s="17" t="str">
        <x:f>IF(ISNUMBER(S535),IF(S535&gt;=$AE$3,"经济一档",IF(S535&gt;=$AE$4,"经济二档","经济三档")),"待数据")</x:f>
        <x:v>待数据</x:v>
      </x:c>
      <x:c r="U535" s="16" t="str">
        <x:f>IF(ISNUMBER(S535),IF(S535&gt;=$AE$3,$AE$5,IF(S535&gt;=$AE$4,$AE$6,$AE$7)),"")</x:f>
      </x:c>
      <x:c r="V535" s="15"/>
      <x:c r="W535" s="15" t="str"/>
      <x:c r="X535" s="15" t="str">
        <x:v>否</x:v>
      </x:c>
      <x:c r="Y535" s="15" t="str">
        <x:v>否</x:v>
      </x:c>
      <x:c r="Z535" s="15" t="str"/>
      <x:c r="AA535" s="15" t="str"/>
      <x:c r="AB535" s="15" t="str"/>
      <x:c r="AC535" s="16" t="str">
        <x:f>IF(ISNUMBER(J535),ROUND(J535*$AE$2,2),"")</x:f>
      </x:c>
    </x:row>
    <x:row r="536" ht="25" customHeight="1">
      <x:c r="A536" s="7" t="str">
        <x:v>21/2111/211104</x:v>
      </x:c>
      <x:c r="B536" s="7" t="str">
        <x:v>辽宁省</x:v>
      </x:c>
      <x:c r="C536" s="7" t="str">
        <x:v>盘锦市</x:v>
      </x:c>
      <x:c r="D536" s="7" t="str">
        <x:v>大洼区</x:v>
      </x:c>
      <x:c r="E536" s="13" t="str">
        <x:v>211104</x:v>
      </x:c>
      <x:c r="F536" s="7" t="str">
        <x:v>行政区县选区</x:v>
      </x:c>
      <x:c r="G536" s="7" t="str">
        <x:v>其他</x:v>
      </x:c>
      <x:c r="H536" s="10" t="n">
        <x:v>0.2</x:v>
      </x:c>
      <x:c r="I536" s="16" t="str">
        <x:f>IF(ISNUMBER(U536),ROUND(H536*U536,4),"")</x:f>
      </x:c>
      <x:c r="J536" s="16" t="str">
        <x:f>IF(ISNUMBER(I536),I536,"")</x:f>
      </x:c>
      <x:c r="K536" s="17" t="str">
        <x:f>IF(AND(ISNUMBER(Q536),ISNUMBER(R536),Q536&gt;R536),"GDP超出基准，待核查",IF(ISNUMBER(I536),"按GDP规则计算","待核验，暂不生成区县报价"))</x:f>
        <x:v>待核验，暂不生成区县报价</x:v>
      </x:c>
      <x:c r="L536" s="7" t="str">
        <x:v>尚未取得同年份、同口径的区县GDP和同城最高值依据；不自动套用城市或主城区系数</x:v>
      </x:c>
      <x:c r="M536" s="15" t="str"/>
      <x:c r="N536" s="15"/>
      <x:c r="O536" s="15" t="str"/>
      <x:c r="P536" s="15" t="str"/>
      <x:c r="Q536" s="14"/>
      <x:c r="R536" s="14"/>
      <x:c r="S536" s="18" t="str">
        <x:f>IF(AND(ISNUMBER(Q536),ISNUMBER(R536),Q536&gt;0,R536&gt;0,Q536&lt;=R536,ISNUMBER(N536),N536=V536,P536&lt;&gt;"",P536=AB536,M536&lt;&gt;"",W536&lt;&gt;"",Z536&lt;&gt;"",AA536&lt;&gt;"",H536&gt;0,H536&lt;=1,X536="是",Y536="是"),Q536/R536,"")</x:f>
      </x:c>
      <x:c r="T536" s="17" t="str">
        <x:f>IF(ISNUMBER(S536),IF(S536&gt;=$AE$3,"经济一档",IF(S536&gt;=$AE$4,"经济二档","经济三档")),"待数据")</x:f>
        <x:v>待数据</x:v>
      </x:c>
      <x:c r="U536" s="16" t="str">
        <x:f>IF(ISNUMBER(S536),IF(S536&gt;=$AE$3,$AE$5,IF(S536&gt;=$AE$4,$AE$6,$AE$7)),"")</x:f>
      </x:c>
      <x:c r="V536" s="15"/>
      <x:c r="W536" s="15" t="str"/>
      <x:c r="X536" s="15" t="str">
        <x:v>否</x:v>
      </x:c>
      <x:c r="Y536" s="15" t="str">
        <x:v>否</x:v>
      </x:c>
      <x:c r="Z536" s="15" t="str"/>
      <x:c r="AA536" s="15" t="str"/>
      <x:c r="AB536" s="15" t="str"/>
      <x:c r="AC536" s="16" t="str">
        <x:f>IF(ISNUMBER(J536),ROUND(J536*$AE$2,2),"")</x:f>
      </x:c>
    </x:row>
    <x:row r="537" ht="25" customHeight="1">
      <x:c r="A537" s="7" t="str">
        <x:v>21/2111/211122</x:v>
      </x:c>
      <x:c r="B537" s="7" t="str">
        <x:v>辽宁省</x:v>
      </x:c>
      <x:c r="C537" s="7" t="str">
        <x:v>盘锦市</x:v>
      </x:c>
      <x:c r="D537" s="7" t="str">
        <x:v>盘山县</x:v>
      </x:c>
      <x:c r="E537" s="13" t="str">
        <x:v>211122</x:v>
      </x:c>
      <x:c r="F537" s="7" t="str">
        <x:v>行政区县选区</x:v>
      </x:c>
      <x:c r="G537" s="7" t="str">
        <x:v>其他</x:v>
      </x:c>
      <x:c r="H537" s="10" t="n">
        <x:v>0.2</x:v>
      </x:c>
      <x:c r="I537" s="16" t="str">
        <x:f>IF(ISNUMBER(U537),ROUND(H537*U537,4),"")</x:f>
      </x:c>
      <x:c r="J537" s="16" t="str">
        <x:f>IF(ISNUMBER(I537),I537,"")</x:f>
      </x:c>
      <x:c r="K537" s="17" t="str">
        <x:f>IF(AND(ISNUMBER(Q537),ISNUMBER(R537),Q537&gt;R537),"GDP超出基准，待核查",IF(ISNUMBER(I537),"按GDP规则计算","待核验，暂不生成区县报价"))</x:f>
        <x:v>待核验，暂不生成区县报价</x:v>
      </x:c>
      <x:c r="L537" s="7" t="str">
        <x:v>尚未取得同年份、同口径的区县GDP和同城最高值依据；不自动套用城市或主城区系数</x:v>
      </x:c>
      <x:c r="M537" s="15" t="str"/>
      <x:c r="N537" s="15"/>
      <x:c r="O537" s="15" t="str"/>
      <x:c r="P537" s="15" t="str"/>
      <x:c r="Q537" s="14"/>
      <x:c r="R537" s="14"/>
      <x:c r="S537" s="18" t="str">
        <x:f>IF(AND(ISNUMBER(Q537),ISNUMBER(R537),Q537&gt;0,R537&gt;0,Q537&lt;=R537,ISNUMBER(N537),N537=V537,P537&lt;&gt;"",P537=AB537,M537&lt;&gt;"",W537&lt;&gt;"",Z537&lt;&gt;"",AA537&lt;&gt;"",H537&gt;0,H537&lt;=1,X537="是",Y537="是"),Q537/R537,"")</x:f>
      </x:c>
      <x:c r="T537" s="17" t="str">
        <x:f>IF(ISNUMBER(S537),IF(S537&gt;=$AE$3,"经济一档",IF(S537&gt;=$AE$4,"经济二档","经济三档")),"待数据")</x:f>
        <x:v>待数据</x:v>
      </x:c>
      <x:c r="U537" s="16" t="str">
        <x:f>IF(ISNUMBER(S537),IF(S537&gt;=$AE$3,$AE$5,IF(S537&gt;=$AE$4,$AE$6,$AE$7)),"")</x:f>
      </x:c>
      <x:c r="V537" s="15"/>
      <x:c r="W537" s="15" t="str"/>
      <x:c r="X537" s="15" t="str">
        <x:v>否</x:v>
      </x:c>
      <x:c r="Y537" s="15" t="str">
        <x:v>否</x:v>
      </x:c>
      <x:c r="Z537" s="15" t="str"/>
      <x:c r="AA537" s="15" t="str"/>
      <x:c r="AB537" s="15" t="str"/>
      <x:c r="AC537" s="16" t="str">
        <x:f>IF(ISNUMBER(J537),ROUND(J537*$AE$2,2),"")</x:f>
      </x:c>
    </x:row>
    <x:row r="538" ht="25" customHeight="1">
      <x:c r="A538" s="7" t="str">
        <x:v>21/2112/211202</x:v>
      </x:c>
      <x:c r="B538" s="7" t="str">
        <x:v>辽宁省</x:v>
      </x:c>
      <x:c r="C538" s="7" t="str">
        <x:v>铁岭市</x:v>
      </x:c>
      <x:c r="D538" s="7" t="str">
        <x:v>银州区</x:v>
      </x:c>
      <x:c r="E538" s="13" t="str">
        <x:v>211202</x:v>
      </x:c>
      <x:c r="F538" s="7" t="str">
        <x:v>行政区县选区</x:v>
      </x:c>
      <x:c r="G538" s="7" t="str">
        <x:v>其他</x:v>
      </x:c>
      <x:c r="H538" s="10" t="n">
        <x:v>0.2</x:v>
      </x:c>
      <x:c r="I538" s="16" t="str">
        <x:f>IF(ISNUMBER(U538),ROUND(H538*U538,4),"")</x:f>
      </x:c>
      <x:c r="J538" s="16" t="str">
        <x:f>IF(ISNUMBER(I538),I538,"")</x:f>
      </x:c>
      <x:c r="K538" s="17" t="str">
        <x:f>IF(AND(ISNUMBER(Q538),ISNUMBER(R538),Q538&gt;R538),"GDP超出基准，待核查",IF(ISNUMBER(I538),"按GDP规则计算","待核验，暂不生成区县报价"))</x:f>
        <x:v>待核验，暂不生成区县报价</x:v>
      </x:c>
      <x:c r="L538" s="7" t="str">
        <x:v>尚未取得同年份、同口径的区县GDP和同城最高值依据；不自动套用城市或主城区系数</x:v>
      </x:c>
      <x:c r="M538" s="15" t="str"/>
      <x:c r="N538" s="15"/>
      <x:c r="O538" s="15" t="str"/>
      <x:c r="P538" s="15" t="str"/>
      <x:c r="Q538" s="14"/>
      <x:c r="R538" s="14"/>
      <x:c r="S538" s="18" t="str">
        <x:f>IF(AND(ISNUMBER(Q538),ISNUMBER(R538),Q538&gt;0,R538&gt;0,Q538&lt;=R538,ISNUMBER(N538),N538=V538,P538&lt;&gt;"",P538=AB538,M538&lt;&gt;"",W538&lt;&gt;"",Z538&lt;&gt;"",AA538&lt;&gt;"",H538&gt;0,H538&lt;=1,X538="是",Y538="是"),Q538/R538,"")</x:f>
      </x:c>
      <x:c r="T538" s="17" t="str">
        <x:f>IF(ISNUMBER(S538),IF(S538&gt;=$AE$3,"经济一档",IF(S538&gt;=$AE$4,"经济二档","经济三档")),"待数据")</x:f>
        <x:v>待数据</x:v>
      </x:c>
      <x:c r="U538" s="16" t="str">
        <x:f>IF(ISNUMBER(S538),IF(S538&gt;=$AE$3,$AE$5,IF(S538&gt;=$AE$4,$AE$6,$AE$7)),"")</x:f>
      </x:c>
      <x:c r="V538" s="15"/>
      <x:c r="W538" s="15" t="str"/>
      <x:c r="X538" s="15" t="str">
        <x:v>否</x:v>
      </x:c>
      <x:c r="Y538" s="15" t="str">
        <x:v>否</x:v>
      </x:c>
      <x:c r="Z538" s="15" t="str"/>
      <x:c r="AA538" s="15" t="str"/>
      <x:c r="AB538" s="15" t="str"/>
      <x:c r="AC538" s="16" t="str">
        <x:f>IF(ISNUMBER(J538),ROUND(J538*$AE$2,2),"")</x:f>
      </x:c>
    </x:row>
    <x:row r="539" ht="25" customHeight="1">
      <x:c r="A539" s="7" t="str">
        <x:v>21/2112/211204</x:v>
      </x:c>
      <x:c r="B539" s="7" t="str">
        <x:v>辽宁省</x:v>
      </x:c>
      <x:c r="C539" s="7" t="str">
        <x:v>铁岭市</x:v>
      </x:c>
      <x:c r="D539" s="7" t="str">
        <x:v>清河区</x:v>
      </x:c>
      <x:c r="E539" s="13" t="str">
        <x:v>211204</x:v>
      </x:c>
      <x:c r="F539" s="7" t="str">
        <x:v>行政区县选区</x:v>
      </x:c>
      <x:c r="G539" s="7" t="str">
        <x:v>其他</x:v>
      </x:c>
      <x:c r="H539" s="10" t="n">
        <x:v>0.2</x:v>
      </x:c>
      <x:c r="I539" s="16" t="str">
        <x:f>IF(ISNUMBER(U539),ROUND(H539*U539,4),"")</x:f>
      </x:c>
      <x:c r="J539" s="16" t="str">
        <x:f>IF(ISNUMBER(I539),I539,"")</x:f>
      </x:c>
      <x:c r="K539" s="17" t="str">
        <x:f>IF(AND(ISNUMBER(Q539),ISNUMBER(R539),Q539&gt;R539),"GDP超出基准，待核查",IF(ISNUMBER(I539),"按GDP规则计算","待核验，暂不生成区县报价"))</x:f>
        <x:v>待核验，暂不生成区县报价</x:v>
      </x:c>
      <x:c r="L539" s="7" t="str">
        <x:v>尚未取得同年份、同口径的区县GDP和同城最高值依据；不自动套用城市或主城区系数</x:v>
      </x:c>
      <x:c r="M539" s="15" t="str"/>
      <x:c r="N539" s="15"/>
      <x:c r="O539" s="15" t="str"/>
      <x:c r="P539" s="15" t="str"/>
      <x:c r="Q539" s="14"/>
      <x:c r="R539" s="14"/>
      <x:c r="S539" s="18" t="str">
        <x:f>IF(AND(ISNUMBER(Q539),ISNUMBER(R539),Q539&gt;0,R539&gt;0,Q539&lt;=R539,ISNUMBER(N539),N539=V539,P539&lt;&gt;"",P539=AB539,M539&lt;&gt;"",W539&lt;&gt;"",Z539&lt;&gt;"",AA539&lt;&gt;"",H539&gt;0,H539&lt;=1,X539="是",Y539="是"),Q539/R539,"")</x:f>
      </x:c>
      <x:c r="T539" s="17" t="str">
        <x:f>IF(ISNUMBER(S539),IF(S539&gt;=$AE$3,"经济一档",IF(S539&gt;=$AE$4,"经济二档","经济三档")),"待数据")</x:f>
        <x:v>待数据</x:v>
      </x:c>
      <x:c r="U539" s="16" t="str">
        <x:f>IF(ISNUMBER(S539),IF(S539&gt;=$AE$3,$AE$5,IF(S539&gt;=$AE$4,$AE$6,$AE$7)),"")</x:f>
      </x:c>
      <x:c r="V539" s="15"/>
      <x:c r="W539" s="15" t="str"/>
      <x:c r="X539" s="15" t="str">
        <x:v>否</x:v>
      </x:c>
      <x:c r="Y539" s="15" t="str">
        <x:v>否</x:v>
      </x:c>
      <x:c r="Z539" s="15" t="str"/>
      <x:c r="AA539" s="15" t="str"/>
      <x:c r="AB539" s="15" t="str"/>
      <x:c r="AC539" s="16" t="str">
        <x:f>IF(ISNUMBER(J539),ROUND(J539*$AE$2,2),"")</x:f>
      </x:c>
    </x:row>
    <x:row r="540" ht="25" customHeight="1">
      <x:c r="A540" s="7" t="str">
        <x:v>21/2112/211221</x:v>
      </x:c>
      <x:c r="B540" s="7" t="str">
        <x:v>辽宁省</x:v>
      </x:c>
      <x:c r="C540" s="7" t="str">
        <x:v>铁岭市</x:v>
      </x:c>
      <x:c r="D540" s="7" t="str">
        <x:v>铁岭县</x:v>
      </x:c>
      <x:c r="E540" s="13" t="str">
        <x:v>211221</x:v>
      </x:c>
      <x:c r="F540" s="7" t="str">
        <x:v>行政区县选区</x:v>
      </x:c>
      <x:c r="G540" s="7" t="str">
        <x:v>其他</x:v>
      </x:c>
      <x:c r="H540" s="10" t="n">
        <x:v>0.2</x:v>
      </x:c>
      <x:c r="I540" s="16" t="str">
        <x:f>IF(ISNUMBER(U540),ROUND(H540*U540,4),"")</x:f>
      </x:c>
      <x:c r="J540" s="16" t="str">
        <x:f>IF(ISNUMBER(I540),I540,"")</x:f>
      </x:c>
      <x:c r="K540" s="17" t="str">
        <x:f>IF(AND(ISNUMBER(Q540),ISNUMBER(R540),Q540&gt;R540),"GDP超出基准，待核查",IF(ISNUMBER(I540),"按GDP规则计算","待核验，暂不生成区县报价"))</x:f>
        <x:v>待核验，暂不生成区县报价</x:v>
      </x:c>
      <x:c r="L540" s="7" t="str">
        <x:v>尚未取得同年份、同口径的区县GDP和同城最高值依据；不自动套用城市或主城区系数</x:v>
      </x:c>
      <x:c r="M540" s="15" t="str"/>
      <x:c r="N540" s="15"/>
      <x:c r="O540" s="15" t="str"/>
      <x:c r="P540" s="15" t="str"/>
      <x:c r="Q540" s="14"/>
      <x:c r="R540" s="14"/>
      <x:c r="S540" s="18" t="str">
        <x:f>IF(AND(ISNUMBER(Q540),ISNUMBER(R540),Q540&gt;0,R540&gt;0,Q540&lt;=R540,ISNUMBER(N540),N540=V540,P540&lt;&gt;"",P540=AB540,M540&lt;&gt;"",W540&lt;&gt;"",Z540&lt;&gt;"",AA540&lt;&gt;"",H540&gt;0,H540&lt;=1,X540="是",Y540="是"),Q540/R540,"")</x:f>
      </x:c>
      <x:c r="T540" s="17" t="str">
        <x:f>IF(ISNUMBER(S540),IF(S540&gt;=$AE$3,"经济一档",IF(S540&gt;=$AE$4,"经济二档","经济三档")),"待数据")</x:f>
        <x:v>待数据</x:v>
      </x:c>
      <x:c r="U540" s="16" t="str">
        <x:f>IF(ISNUMBER(S540),IF(S540&gt;=$AE$3,$AE$5,IF(S540&gt;=$AE$4,$AE$6,$AE$7)),"")</x:f>
      </x:c>
      <x:c r="V540" s="15"/>
      <x:c r="W540" s="15" t="str"/>
      <x:c r="X540" s="15" t="str">
        <x:v>否</x:v>
      </x:c>
      <x:c r="Y540" s="15" t="str">
        <x:v>否</x:v>
      </x:c>
      <x:c r="Z540" s="15" t="str"/>
      <x:c r="AA540" s="15" t="str"/>
      <x:c r="AB540" s="15" t="str"/>
      <x:c r="AC540" s="16" t="str">
        <x:f>IF(ISNUMBER(J540),ROUND(J540*$AE$2,2),"")</x:f>
      </x:c>
    </x:row>
    <x:row r="541" ht="25" customHeight="1">
      <x:c r="A541" s="7" t="str">
        <x:v>21/2112/211223</x:v>
      </x:c>
      <x:c r="B541" s="7" t="str">
        <x:v>辽宁省</x:v>
      </x:c>
      <x:c r="C541" s="7" t="str">
        <x:v>铁岭市</x:v>
      </x:c>
      <x:c r="D541" s="7" t="str">
        <x:v>西丰县</x:v>
      </x:c>
      <x:c r="E541" s="13" t="str">
        <x:v>211223</x:v>
      </x:c>
      <x:c r="F541" s="7" t="str">
        <x:v>行政区县选区</x:v>
      </x:c>
      <x:c r="G541" s="7" t="str">
        <x:v>其他</x:v>
      </x:c>
      <x:c r="H541" s="10" t="n">
        <x:v>0.2</x:v>
      </x:c>
      <x:c r="I541" s="16" t="str">
        <x:f>IF(ISNUMBER(U541),ROUND(H541*U541,4),"")</x:f>
      </x:c>
      <x:c r="J541" s="16" t="str">
        <x:f>IF(ISNUMBER(I541),I541,"")</x:f>
      </x:c>
      <x:c r="K541" s="17" t="str">
        <x:f>IF(AND(ISNUMBER(Q541),ISNUMBER(R541),Q541&gt;R541),"GDP超出基准，待核查",IF(ISNUMBER(I541),"按GDP规则计算","待核验，暂不生成区县报价"))</x:f>
        <x:v>待核验，暂不生成区县报价</x:v>
      </x:c>
      <x:c r="L541" s="7" t="str">
        <x:v>尚未取得同年份、同口径的区县GDP和同城最高值依据；不自动套用城市或主城区系数</x:v>
      </x:c>
      <x:c r="M541" s="15" t="str"/>
      <x:c r="N541" s="15"/>
      <x:c r="O541" s="15" t="str"/>
      <x:c r="P541" s="15" t="str"/>
      <x:c r="Q541" s="14"/>
      <x:c r="R541" s="14"/>
      <x:c r="S541" s="18" t="str">
        <x:f>IF(AND(ISNUMBER(Q541),ISNUMBER(R541),Q541&gt;0,R541&gt;0,Q541&lt;=R541,ISNUMBER(N541),N541=V541,P541&lt;&gt;"",P541=AB541,M541&lt;&gt;"",W541&lt;&gt;"",Z541&lt;&gt;"",AA541&lt;&gt;"",H541&gt;0,H541&lt;=1,X541="是",Y541="是"),Q541/R541,"")</x:f>
      </x:c>
      <x:c r="T541" s="17" t="str">
        <x:f>IF(ISNUMBER(S541),IF(S541&gt;=$AE$3,"经济一档",IF(S541&gt;=$AE$4,"经济二档","经济三档")),"待数据")</x:f>
        <x:v>待数据</x:v>
      </x:c>
      <x:c r="U541" s="16" t="str">
        <x:f>IF(ISNUMBER(S541),IF(S541&gt;=$AE$3,$AE$5,IF(S541&gt;=$AE$4,$AE$6,$AE$7)),"")</x:f>
      </x:c>
      <x:c r="V541" s="15"/>
      <x:c r="W541" s="15" t="str"/>
      <x:c r="X541" s="15" t="str">
        <x:v>否</x:v>
      </x:c>
      <x:c r="Y541" s="15" t="str">
        <x:v>否</x:v>
      </x:c>
      <x:c r="Z541" s="15" t="str"/>
      <x:c r="AA541" s="15" t="str"/>
      <x:c r="AB541" s="15" t="str"/>
      <x:c r="AC541" s="16" t="str">
        <x:f>IF(ISNUMBER(J541),ROUND(J541*$AE$2,2),"")</x:f>
      </x:c>
    </x:row>
    <x:row r="542" ht="25" customHeight="1">
      <x:c r="A542" s="7" t="str">
        <x:v>21/2112/211224</x:v>
      </x:c>
      <x:c r="B542" s="7" t="str">
        <x:v>辽宁省</x:v>
      </x:c>
      <x:c r="C542" s="7" t="str">
        <x:v>铁岭市</x:v>
      </x:c>
      <x:c r="D542" s="7" t="str">
        <x:v>昌图县</x:v>
      </x:c>
      <x:c r="E542" s="13" t="str">
        <x:v>211224</x:v>
      </x:c>
      <x:c r="F542" s="7" t="str">
        <x:v>行政区县选区</x:v>
      </x:c>
      <x:c r="G542" s="7" t="str">
        <x:v>其他</x:v>
      </x:c>
      <x:c r="H542" s="10" t="n">
        <x:v>0.2</x:v>
      </x:c>
      <x:c r="I542" s="16" t="str">
        <x:f>IF(ISNUMBER(U542),ROUND(H542*U542,4),"")</x:f>
      </x:c>
      <x:c r="J542" s="16" t="str">
        <x:f>IF(ISNUMBER(I542),I542,"")</x:f>
      </x:c>
      <x:c r="K542" s="17" t="str">
        <x:f>IF(AND(ISNUMBER(Q542),ISNUMBER(R542),Q542&gt;R542),"GDP超出基准，待核查",IF(ISNUMBER(I542),"按GDP规则计算","待核验，暂不生成区县报价"))</x:f>
        <x:v>待核验，暂不生成区县报价</x:v>
      </x:c>
      <x:c r="L542" s="7" t="str">
        <x:v>尚未取得同年份、同口径的区县GDP和同城最高值依据；不自动套用城市或主城区系数</x:v>
      </x:c>
      <x:c r="M542" s="15" t="str"/>
      <x:c r="N542" s="15"/>
      <x:c r="O542" s="15" t="str"/>
      <x:c r="P542" s="15" t="str"/>
      <x:c r="Q542" s="14"/>
      <x:c r="R542" s="14"/>
      <x:c r="S542" s="18" t="str">
        <x:f>IF(AND(ISNUMBER(Q542),ISNUMBER(R542),Q542&gt;0,R542&gt;0,Q542&lt;=R542,ISNUMBER(N542),N542=V542,P542&lt;&gt;"",P542=AB542,M542&lt;&gt;"",W542&lt;&gt;"",Z542&lt;&gt;"",AA542&lt;&gt;"",H542&gt;0,H542&lt;=1,X542="是",Y542="是"),Q542/R542,"")</x:f>
      </x:c>
      <x:c r="T542" s="17" t="str">
        <x:f>IF(ISNUMBER(S542),IF(S542&gt;=$AE$3,"经济一档",IF(S542&gt;=$AE$4,"经济二档","经济三档")),"待数据")</x:f>
        <x:v>待数据</x:v>
      </x:c>
      <x:c r="U542" s="16" t="str">
        <x:f>IF(ISNUMBER(S542),IF(S542&gt;=$AE$3,$AE$5,IF(S542&gt;=$AE$4,$AE$6,$AE$7)),"")</x:f>
      </x:c>
      <x:c r="V542" s="15"/>
      <x:c r="W542" s="15" t="str"/>
      <x:c r="X542" s="15" t="str">
        <x:v>否</x:v>
      </x:c>
      <x:c r="Y542" s="15" t="str">
        <x:v>否</x:v>
      </x:c>
      <x:c r="Z542" s="15" t="str"/>
      <x:c r="AA542" s="15" t="str"/>
      <x:c r="AB542" s="15" t="str"/>
      <x:c r="AC542" s="16" t="str">
        <x:f>IF(ISNUMBER(J542),ROUND(J542*$AE$2,2),"")</x:f>
      </x:c>
    </x:row>
    <x:row r="543" ht="25" customHeight="1">
      <x:c r="A543" s="7" t="str">
        <x:v>21/2112/211281</x:v>
      </x:c>
      <x:c r="B543" s="7" t="str">
        <x:v>辽宁省</x:v>
      </x:c>
      <x:c r="C543" s="7" t="str">
        <x:v>铁岭市</x:v>
      </x:c>
      <x:c r="D543" s="7" t="str">
        <x:v>调兵山市</x:v>
      </x:c>
      <x:c r="E543" s="13" t="str">
        <x:v>211281</x:v>
      </x:c>
      <x:c r="F543" s="7" t="str">
        <x:v>行政区县选区</x:v>
      </x:c>
      <x:c r="G543" s="7" t="str">
        <x:v>其他</x:v>
      </x:c>
      <x:c r="H543" s="10" t="n">
        <x:v>0.2</x:v>
      </x:c>
      <x:c r="I543" s="16" t="str">
        <x:f>IF(ISNUMBER(U543),ROUND(H543*U543,4),"")</x:f>
      </x:c>
      <x:c r="J543" s="16" t="str">
        <x:f>IF(ISNUMBER(I543),I543,"")</x:f>
      </x:c>
      <x:c r="K543" s="17" t="str">
        <x:f>IF(AND(ISNUMBER(Q543),ISNUMBER(R543),Q543&gt;R543),"GDP超出基准，待核查",IF(ISNUMBER(I543),"按GDP规则计算","待核验，暂不生成区县报价"))</x:f>
        <x:v>待核验，暂不生成区县报价</x:v>
      </x:c>
      <x:c r="L543" s="7" t="str">
        <x:v>尚未取得同年份、同口径的区县GDP和同城最高值依据；不自动套用城市或主城区系数</x:v>
      </x:c>
      <x:c r="M543" s="15" t="str"/>
      <x:c r="N543" s="15"/>
      <x:c r="O543" s="15" t="str"/>
      <x:c r="P543" s="15" t="str"/>
      <x:c r="Q543" s="14"/>
      <x:c r="R543" s="14"/>
      <x:c r="S543" s="18" t="str">
        <x:f>IF(AND(ISNUMBER(Q543),ISNUMBER(R543),Q543&gt;0,R543&gt;0,Q543&lt;=R543,ISNUMBER(N543),N543=V543,P543&lt;&gt;"",P543=AB543,M543&lt;&gt;"",W543&lt;&gt;"",Z543&lt;&gt;"",AA543&lt;&gt;"",H543&gt;0,H543&lt;=1,X543="是",Y543="是"),Q543/R543,"")</x:f>
      </x:c>
      <x:c r="T543" s="17" t="str">
        <x:f>IF(ISNUMBER(S543),IF(S543&gt;=$AE$3,"经济一档",IF(S543&gt;=$AE$4,"经济二档","经济三档")),"待数据")</x:f>
        <x:v>待数据</x:v>
      </x:c>
      <x:c r="U543" s="16" t="str">
        <x:f>IF(ISNUMBER(S543),IF(S543&gt;=$AE$3,$AE$5,IF(S543&gt;=$AE$4,$AE$6,$AE$7)),"")</x:f>
      </x:c>
      <x:c r="V543" s="15"/>
      <x:c r="W543" s="15" t="str"/>
      <x:c r="X543" s="15" t="str">
        <x:v>否</x:v>
      </x:c>
      <x:c r="Y543" s="15" t="str">
        <x:v>否</x:v>
      </x:c>
      <x:c r="Z543" s="15" t="str"/>
      <x:c r="AA543" s="15" t="str"/>
      <x:c r="AB543" s="15" t="str"/>
      <x:c r="AC543" s="16" t="str">
        <x:f>IF(ISNUMBER(J543),ROUND(J543*$AE$2,2),"")</x:f>
      </x:c>
    </x:row>
    <x:row r="544" ht="25" customHeight="1">
      <x:c r="A544" s="7" t="str">
        <x:v>21/2112/211282</x:v>
      </x:c>
      <x:c r="B544" s="7" t="str">
        <x:v>辽宁省</x:v>
      </x:c>
      <x:c r="C544" s="7" t="str">
        <x:v>铁岭市</x:v>
      </x:c>
      <x:c r="D544" s="7" t="str">
        <x:v>开原市</x:v>
      </x:c>
      <x:c r="E544" s="13" t="str">
        <x:v>211282</x:v>
      </x:c>
      <x:c r="F544" s="7" t="str">
        <x:v>行政区县选区</x:v>
      </x:c>
      <x:c r="G544" s="7" t="str">
        <x:v>其他</x:v>
      </x:c>
      <x:c r="H544" s="10" t="n">
        <x:v>0.2</x:v>
      </x:c>
      <x:c r="I544" s="16" t="str">
        <x:f>IF(ISNUMBER(U544),ROUND(H544*U544,4),"")</x:f>
      </x:c>
      <x:c r="J544" s="16" t="str">
        <x:f>IF(ISNUMBER(I544),I544,"")</x:f>
      </x:c>
      <x:c r="K544" s="17" t="str">
        <x:f>IF(AND(ISNUMBER(Q544),ISNUMBER(R544),Q544&gt;R544),"GDP超出基准，待核查",IF(ISNUMBER(I544),"按GDP规则计算","待核验，暂不生成区县报价"))</x:f>
        <x:v>待核验，暂不生成区县报价</x:v>
      </x:c>
      <x:c r="L544" s="7" t="str">
        <x:v>尚未取得同年份、同口径的区县GDP和同城最高值依据；不自动套用城市或主城区系数</x:v>
      </x:c>
      <x:c r="M544" s="15" t="str"/>
      <x:c r="N544" s="15"/>
      <x:c r="O544" s="15" t="str"/>
      <x:c r="P544" s="15" t="str"/>
      <x:c r="Q544" s="14"/>
      <x:c r="R544" s="14"/>
      <x:c r="S544" s="18" t="str">
        <x:f>IF(AND(ISNUMBER(Q544),ISNUMBER(R544),Q544&gt;0,R544&gt;0,Q544&lt;=R544,ISNUMBER(N544),N544=V544,P544&lt;&gt;"",P544=AB544,M544&lt;&gt;"",W544&lt;&gt;"",Z544&lt;&gt;"",AA544&lt;&gt;"",H544&gt;0,H544&lt;=1,X544="是",Y544="是"),Q544/R544,"")</x:f>
      </x:c>
      <x:c r="T544" s="17" t="str">
        <x:f>IF(ISNUMBER(S544),IF(S544&gt;=$AE$3,"经济一档",IF(S544&gt;=$AE$4,"经济二档","经济三档")),"待数据")</x:f>
        <x:v>待数据</x:v>
      </x:c>
      <x:c r="U544" s="16" t="str">
        <x:f>IF(ISNUMBER(S544),IF(S544&gt;=$AE$3,$AE$5,IF(S544&gt;=$AE$4,$AE$6,$AE$7)),"")</x:f>
      </x:c>
      <x:c r="V544" s="15"/>
      <x:c r="W544" s="15" t="str"/>
      <x:c r="X544" s="15" t="str">
        <x:v>否</x:v>
      </x:c>
      <x:c r="Y544" s="15" t="str">
        <x:v>否</x:v>
      </x:c>
      <x:c r="Z544" s="15" t="str"/>
      <x:c r="AA544" s="15" t="str"/>
      <x:c r="AB544" s="15" t="str"/>
      <x:c r="AC544" s="16" t="str">
        <x:f>IF(ISNUMBER(J544),ROUND(J544*$AE$2,2),"")</x:f>
      </x:c>
    </x:row>
    <x:row r="545" ht="25" customHeight="1">
      <x:c r="A545" s="7" t="str">
        <x:v>21/2113/211302</x:v>
      </x:c>
      <x:c r="B545" s="7" t="str">
        <x:v>辽宁省</x:v>
      </x:c>
      <x:c r="C545" s="7" t="str">
        <x:v>朝阳市</x:v>
      </x:c>
      <x:c r="D545" s="7" t="str">
        <x:v>双塔区</x:v>
      </x:c>
      <x:c r="E545" s="13" t="str">
        <x:v>211302</x:v>
      </x:c>
      <x:c r="F545" s="7" t="str">
        <x:v>行政区县选区</x:v>
      </x:c>
      <x:c r="G545" s="7" t="str">
        <x:v>其他</x:v>
      </x:c>
      <x:c r="H545" s="10" t="n">
        <x:v>0.2</x:v>
      </x:c>
      <x:c r="I545" s="16" t="str">
        <x:f>IF(ISNUMBER(U545),ROUND(H545*U545,4),"")</x:f>
      </x:c>
      <x:c r="J545" s="16" t="str">
        <x:f>IF(ISNUMBER(I545),I545,"")</x:f>
      </x:c>
      <x:c r="K545" s="17" t="str">
        <x:f>IF(AND(ISNUMBER(Q545),ISNUMBER(R545),Q545&gt;R545),"GDP超出基准，待核查",IF(ISNUMBER(I545),"按GDP规则计算","待核验，暂不生成区县报价"))</x:f>
        <x:v>待核验，暂不生成区县报价</x:v>
      </x:c>
      <x:c r="L545" s="7" t="str">
        <x:v>尚未取得同年份、同口径的区县GDP和同城最高值依据；不自动套用城市或主城区系数</x:v>
      </x:c>
      <x:c r="M545" s="15" t="str"/>
      <x:c r="N545" s="15"/>
      <x:c r="O545" s="15" t="str"/>
      <x:c r="P545" s="15" t="str"/>
      <x:c r="Q545" s="14"/>
      <x:c r="R545" s="14"/>
      <x:c r="S545" s="18" t="str">
        <x:f>IF(AND(ISNUMBER(Q545),ISNUMBER(R545),Q545&gt;0,R545&gt;0,Q545&lt;=R545,ISNUMBER(N545),N545=V545,P545&lt;&gt;"",P545=AB545,M545&lt;&gt;"",W545&lt;&gt;"",Z545&lt;&gt;"",AA545&lt;&gt;"",H545&gt;0,H545&lt;=1,X545="是",Y545="是"),Q545/R545,"")</x:f>
      </x:c>
      <x:c r="T545" s="17" t="str">
        <x:f>IF(ISNUMBER(S545),IF(S545&gt;=$AE$3,"经济一档",IF(S545&gt;=$AE$4,"经济二档","经济三档")),"待数据")</x:f>
        <x:v>待数据</x:v>
      </x:c>
      <x:c r="U545" s="16" t="str">
        <x:f>IF(ISNUMBER(S545),IF(S545&gt;=$AE$3,$AE$5,IF(S545&gt;=$AE$4,$AE$6,$AE$7)),"")</x:f>
      </x:c>
      <x:c r="V545" s="15"/>
      <x:c r="W545" s="15" t="str"/>
      <x:c r="X545" s="15" t="str">
        <x:v>否</x:v>
      </x:c>
      <x:c r="Y545" s="15" t="str">
        <x:v>否</x:v>
      </x:c>
      <x:c r="Z545" s="15" t="str"/>
      <x:c r="AA545" s="15" t="str"/>
      <x:c r="AB545" s="15" t="str"/>
      <x:c r="AC545" s="16" t="str">
        <x:f>IF(ISNUMBER(J545),ROUND(J545*$AE$2,2),"")</x:f>
      </x:c>
    </x:row>
    <x:row r="546" ht="25" customHeight="1">
      <x:c r="A546" s="7" t="str">
        <x:v>21/2113/211303</x:v>
      </x:c>
      <x:c r="B546" s="7" t="str">
        <x:v>辽宁省</x:v>
      </x:c>
      <x:c r="C546" s="7" t="str">
        <x:v>朝阳市</x:v>
      </x:c>
      <x:c r="D546" s="7" t="str">
        <x:v>龙城区</x:v>
      </x:c>
      <x:c r="E546" s="13" t="str">
        <x:v>211303</x:v>
      </x:c>
      <x:c r="F546" s="7" t="str">
        <x:v>行政区县选区</x:v>
      </x:c>
      <x:c r="G546" s="7" t="str">
        <x:v>其他</x:v>
      </x:c>
      <x:c r="H546" s="10" t="n">
        <x:v>0.2</x:v>
      </x:c>
      <x:c r="I546" s="16" t="str">
        <x:f>IF(ISNUMBER(U546),ROUND(H546*U546,4),"")</x:f>
      </x:c>
      <x:c r="J546" s="16" t="str">
        <x:f>IF(ISNUMBER(I546),I546,"")</x:f>
      </x:c>
      <x:c r="K546" s="17" t="str">
        <x:f>IF(AND(ISNUMBER(Q546),ISNUMBER(R546),Q546&gt;R546),"GDP超出基准，待核查",IF(ISNUMBER(I546),"按GDP规则计算","待核验，暂不生成区县报价"))</x:f>
        <x:v>待核验，暂不生成区县报价</x:v>
      </x:c>
      <x:c r="L546" s="7" t="str">
        <x:v>尚未取得同年份、同口径的区县GDP和同城最高值依据；不自动套用城市或主城区系数</x:v>
      </x:c>
      <x:c r="M546" s="15" t="str"/>
      <x:c r="N546" s="15"/>
      <x:c r="O546" s="15" t="str"/>
      <x:c r="P546" s="15" t="str"/>
      <x:c r="Q546" s="14"/>
      <x:c r="R546" s="14"/>
      <x:c r="S546" s="18" t="str">
        <x:f>IF(AND(ISNUMBER(Q546),ISNUMBER(R546),Q546&gt;0,R546&gt;0,Q546&lt;=R546,ISNUMBER(N546),N546=V546,P546&lt;&gt;"",P546=AB546,M546&lt;&gt;"",W546&lt;&gt;"",Z546&lt;&gt;"",AA546&lt;&gt;"",H546&gt;0,H546&lt;=1,X546="是",Y546="是"),Q546/R546,"")</x:f>
      </x:c>
      <x:c r="T546" s="17" t="str">
        <x:f>IF(ISNUMBER(S546),IF(S546&gt;=$AE$3,"经济一档",IF(S546&gt;=$AE$4,"经济二档","经济三档")),"待数据")</x:f>
        <x:v>待数据</x:v>
      </x:c>
      <x:c r="U546" s="16" t="str">
        <x:f>IF(ISNUMBER(S546),IF(S546&gt;=$AE$3,$AE$5,IF(S546&gt;=$AE$4,$AE$6,$AE$7)),"")</x:f>
      </x:c>
      <x:c r="V546" s="15"/>
      <x:c r="W546" s="15" t="str"/>
      <x:c r="X546" s="15" t="str">
        <x:v>否</x:v>
      </x:c>
      <x:c r="Y546" s="15" t="str">
        <x:v>否</x:v>
      </x:c>
      <x:c r="Z546" s="15" t="str"/>
      <x:c r="AA546" s="15" t="str"/>
      <x:c r="AB546" s="15" t="str"/>
      <x:c r="AC546" s="16" t="str">
        <x:f>IF(ISNUMBER(J546),ROUND(J546*$AE$2,2),"")</x:f>
      </x:c>
    </x:row>
    <x:row r="547" ht="25" customHeight="1">
      <x:c r="A547" s="7" t="str">
        <x:v>21/2113/211321</x:v>
      </x:c>
      <x:c r="B547" s="7" t="str">
        <x:v>辽宁省</x:v>
      </x:c>
      <x:c r="C547" s="7" t="str">
        <x:v>朝阳市</x:v>
      </x:c>
      <x:c r="D547" s="7" t="str">
        <x:v>朝阳县</x:v>
      </x:c>
      <x:c r="E547" s="13" t="str">
        <x:v>211321</x:v>
      </x:c>
      <x:c r="F547" s="7" t="str">
        <x:v>行政区县选区</x:v>
      </x:c>
      <x:c r="G547" s="7" t="str">
        <x:v>其他</x:v>
      </x:c>
      <x:c r="H547" s="10" t="n">
        <x:v>0.2</x:v>
      </x:c>
      <x:c r="I547" s="16" t="str">
        <x:f>IF(ISNUMBER(U547),ROUND(H547*U547,4),"")</x:f>
      </x:c>
      <x:c r="J547" s="16" t="str">
        <x:f>IF(ISNUMBER(I547),I547,"")</x:f>
      </x:c>
      <x:c r="K547" s="17" t="str">
        <x:f>IF(AND(ISNUMBER(Q547),ISNUMBER(R547),Q547&gt;R547),"GDP超出基准，待核查",IF(ISNUMBER(I547),"按GDP规则计算","待核验，暂不生成区县报价"))</x:f>
        <x:v>待核验，暂不生成区县报价</x:v>
      </x:c>
      <x:c r="L547" s="7" t="str">
        <x:v>尚未取得同年份、同口径的区县GDP和同城最高值依据；不自动套用城市或主城区系数</x:v>
      </x:c>
      <x:c r="M547" s="15" t="str"/>
      <x:c r="N547" s="15"/>
      <x:c r="O547" s="15" t="str"/>
      <x:c r="P547" s="15" t="str"/>
      <x:c r="Q547" s="14"/>
      <x:c r="R547" s="14"/>
      <x:c r="S547" s="18" t="str">
        <x:f>IF(AND(ISNUMBER(Q547),ISNUMBER(R547),Q547&gt;0,R547&gt;0,Q547&lt;=R547,ISNUMBER(N547),N547=V547,P547&lt;&gt;"",P547=AB547,M547&lt;&gt;"",W547&lt;&gt;"",Z547&lt;&gt;"",AA547&lt;&gt;"",H547&gt;0,H547&lt;=1,X547="是",Y547="是"),Q547/R547,"")</x:f>
      </x:c>
      <x:c r="T547" s="17" t="str">
        <x:f>IF(ISNUMBER(S547),IF(S547&gt;=$AE$3,"经济一档",IF(S547&gt;=$AE$4,"经济二档","经济三档")),"待数据")</x:f>
        <x:v>待数据</x:v>
      </x:c>
      <x:c r="U547" s="16" t="str">
        <x:f>IF(ISNUMBER(S547),IF(S547&gt;=$AE$3,$AE$5,IF(S547&gt;=$AE$4,$AE$6,$AE$7)),"")</x:f>
      </x:c>
      <x:c r="V547" s="15"/>
      <x:c r="W547" s="15" t="str"/>
      <x:c r="X547" s="15" t="str">
        <x:v>否</x:v>
      </x:c>
      <x:c r="Y547" s="15" t="str">
        <x:v>否</x:v>
      </x:c>
      <x:c r="Z547" s="15" t="str"/>
      <x:c r="AA547" s="15" t="str"/>
      <x:c r="AB547" s="15" t="str"/>
      <x:c r="AC547" s="16" t="str">
        <x:f>IF(ISNUMBER(J547),ROUND(J547*$AE$2,2),"")</x:f>
      </x:c>
    </x:row>
    <x:row r="548" ht="25" customHeight="1">
      <x:c r="A548" s="7" t="str">
        <x:v>21/2113/211322</x:v>
      </x:c>
      <x:c r="B548" s="7" t="str">
        <x:v>辽宁省</x:v>
      </x:c>
      <x:c r="C548" s="7" t="str">
        <x:v>朝阳市</x:v>
      </x:c>
      <x:c r="D548" s="7" t="str">
        <x:v>建平县</x:v>
      </x:c>
      <x:c r="E548" s="13" t="str">
        <x:v>211322</x:v>
      </x:c>
      <x:c r="F548" s="7" t="str">
        <x:v>行政区县选区</x:v>
      </x:c>
      <x:c r="G548" s="7" t="str">
        <x:v>其他</x:v>
      </x:c>
      <x:c r="H548" s="10" t="n">
        <x:v>0.2</x:v>
      </x:c>
      <x:c r="I548" s="16" t="str">
        <x:f>IF(ISNUMBER(U548),ROUND(H548*U548,4),"")</x:f>
      </x:c>
      <x:c r="J548" s="16" t="str">
        <x:f>IF(ISNUMBER(I548),I548,"")</x:f>
      </x:c>
      <x:c r="K548" s="17" t="str">
        <x:f>IF(AND(ISNUMBER(Q548),ISNUMBER(R548),Q548&gt;R548),"GDP超出基准，待核查",IF(ISNUMBER(I548),"按GDP规则计算","待核验，暂不生成区县报价"))</x:f>
        <x:v>待核验，暂不生成区县报价</x:v>
      </x:c>
      <x:c r="L548" s="7" t="str">
        <x:v>尚未取得同年份、同口径的区县GDP和同城最高值依据；不自动套用城市或主城区系数</x:v>
      </x:c>
      <x:c r="M548" s="15" t="str"/>
      <x:c r="N548" s="15"/>
      <x:c r="O548" s="15" t="str"/>
      <x:c r="P548" s="15" t="str"/>
      <x:c r="Q548" s="14"/>
      <x:c r="R548" s="14"/>
      <x:c r="S548" s="18" t="str">
        <x:f>IF(AND(ISNUMBER(Q548),ISNUMBER(R548),Q548&gt;0,R548&gt;0,Q548&lt;=R548,ISNUMBER(N548),N548=V548,P548&lt;&gt;"",P548=AB548,M548&lt;&gt;"",W548&lt;&gt;"",Z548&lt;&gt;"",AA548&lt;&gt;"",H548&gt;0,H548&lt;=1,X548="是",Y548="是"),Q548/R548,"")</x:f>
      </x:c>
      <x:c r="T548" s="17" t="str">
        <x:f>IF(ISNUMBER(S548),IF(S548&gt;=$AE$3,"经济一档",IF(S548&gt;=$AE$4,"经济二档","经济三档")),"待数据")</x:f>
        <x:v>待数据</x:v>
      </x:c>
      <x:c r="U548" s="16" t="str">
        <x:f>IF(ISNUMBER(S548),IF(S548&gt;=$AE$3,$AE$5,IF(S548&gt;=$AE$4,$AE$6,$AE$7)),"")</x:f>
      </x:c>
      <x:c r="V548" s="15"/>
      <x:c r="W548" s="15" t="str"/>
      <x:c r="X548" s="15" t="str">
        <x:v>否</x:v>
      </x:c>
      <x:c r="Y548" s="15" t="str">
        <x:v>否</x:v>
      </x:c>
      <x:c r="Z548" s="15" t="str"/>
      <x:c r="AA548" s="15" t="str"/>
      <x:c r="AB548" s="15" t="str"/>
      <x:c r="AC548" s="16" t="str">
        <x:f>IF(ISNUMBER(J548),ROUND(J548*$AE$2,2),"")</x:f>
      </x:c>
    </x:row>
    <x:row r="549" ht="25" customHeight="1">
      <x:c r="A549" s="7" t="str">
        <x:v>21/2113/211324</x:v>
      </x:c>
      <x:c r="B549" s="7" t="str">
        <x:v>辽宁省</x:v>
      </x:c>
      <x:c r="C549" s="7" t="str">
        <x:v>朝阳市</x:v>
      </x:c>
      <x:c r="D549" s="7" t="str">
        <x:v>喀喇沁左翼蒙古族自治县</x:v>
      </x:c>
      <x:c r="E549" s="13" t="str">
        <x:v>211324</x:v>
      </x:c>
      <x:c r="F549" s="7" t="str">
        <x:v>行政区县选区</x:v>
      </x:c>
      <x:c r="G549" s="7" t="str">
        <x:v>其他</x:v>
      </x:c>
      <x:c r="H549" s="10" t="n">
        <x:v>0.2</x:v>
      </x:c>
      <x:c r="I549" s="16" t="str">
        <x:f>IF(ISNUMBER(U549),ROUND(H549*U549,4),"")</x:f>
      </x:c>
      <x:c r="J549" s="16" t="str">
        <x:f>IF(ISNUMBER(I549),I549,"")</x:f>
      </x:c>
      <x:c r="K549" s="17" t="str">
        <x:f>IF(AND(ISNUMBER(Q549),ISNUMBER(R549),Q549&gt;R549),"GDP超出基准，待核查",IF(ISNUMBER(I549),"按GDP规则计算","待核验，暂不生成区县报价"))</x:f>
        <x:v>待核验，暂不生成区县报价</x:v>
      </x:c>
      <x:c r="L549" s="7" t="str">
        <x:v>尚未取得同年份、同口径的区县GDP和同城最高值依据；不自动套用城市或主城区系数</x:v>
      </x:c>
      <x:c r="M549" s="15" t="str"/>
      <x:c r="N549" s="15"/>
      <x:c r="O549" s="15" t="str"/>
      <x:c r="P549" s="15" t="str"/>
      <x:c r="Q549" s="14"/>
      <x:c r="R549" s="14"/>
      <x:c r="S549" s="18" t="str">
        <x:f>IF(AND(ISNUMBER(Q549),ISNUMBER(R549),Q549&gt;0,R549&gt;0,Q549&lt;=R549,ISNUMBER(N549),N549=V549,P549&lt;&gt;"",P549=AB549,M549&lt;&gt;"",W549&lt;&gt;"",Z549&lt;&gt;"",AA549&lt;&gt;"",H549&gt;0,H549&lt;=1,X549="是",Y549="是"),Q549/R549,"")</x:f>
      </x:c>
      <x:c r="T549" s="17" t="str">
        <x:f>IF(ISNUMBER(S549),IF(S549&gt;=$AE$3,"经济一档",IF(S549&gt;=$AE$4,"经济二档","经济三档")),"待数据")</x:f>
        <x:v>待数据</x:v>
      </x:c>
      <x:c r="U549" s="16" t="str">
        <x:f>IF(ISNUMBER(S549),IF(S549&gt;=$AE$3,$AE$5,IF(S549&gt;=$AE$4,$AE$6,$AE$7)),"")</x:f>
      </x:c>
      <x:c r="V549" s="15"/>
      <x:c r="W549" s="15" t="str"/>
      <x:c r="X549" s="15" t="str">
        <x:v>否</x:v>
      </x:c>
      <x:c r="Y549" s="15" t="str">
        <x:v>否</x:v>
      </x:c>
      <x:c r="Z549" s="15" t="str"/>
      <x:c r="AA549" s="15" t="str"/>
      <x:c r="AB549" s="15" t="str"/>
      <x:c r="AC549" s="16" t="str">
        <x:f>IF(ISNUMBER(J549),ROUND(J549*$AE$2,2),"")</x:f>
      </x:c>
    </x:row>
    <x:row r="550" ht="25" customHeight="1">
      <x:c r="A550" s="7" t="str">
        <x:v>21/2113/211381</x:v>
      </x:c>
      <x:c r="B550" s="7" t="str">
        <x:v>辽宁省</x:v>
      </x:c>
      <x:c r="C550" s="7" t="str">
        <x:v>朝阳市</x:v>
      </x:c>
      <x:c r="D550" s="7" t="str">
        <x:v>北票市</x:v>
      </x:c>
      <x:c r="E550" s="13" t="str">
        <x:v>211381</x:v>
      </x:c>
      <x:c r="F550" s="7" t="str">
        <x:v>行政区县选区</x:v>
      </x:c>
      <x:c r="G550" s="7" t="str">
        <x:v>其他</x:v>
      </x:c>
      <x:c r="H550" s="10" t="n">
        <x:v>0.2</x:v>
      </x:c>
      <x:c r="I550" s="16" t="str">
        <x:f>IF(ISNUMBER(U550),ROUND(H550*U550,4),"")</x:f>
      </x:c>
      <x:c r="J550" s="16" t="str">
        <x:f>IF(ISNUMBER(I550),I550,"")</x:f>
      </x:c>
      <x:c r="K550" s="17" t="str">
        <x:f>IF(AND(ISNUMBER(Q550),ISNUMBER(R550),Q550&gt;R550),"GDP超出基准，待核查",IF(ISNUMBER(I550),"按GDP规则计算","待核验，暂不生成区县报价"))</x:f>
        <x:v>待核验，暂不生成区县报价</x:v>
      </x:c>
      <x:c r="L550" s="7" t="str">
        <x:v>尚未取得同年份、同口径的区县GDP和同城最高值依据；不自动套用城市或主城区系数</x:v>
      </x:c>
      <x:c r="M550" s="15" t="str"/>
      <x:c r="N550" s="15"/>
      <x:c r="O550" s="15" t="str"/>
      <x:c r="P550" s="15" t="str"/>
      <x:c r="Q550" s="14"/>
      <x:c r="R550" s="14"/>
      <x:c r="S550" s="18" t="str">
        <x:f>IF(AND(ISNUMBER(Q550),ISNUMBER(R550),Q550&gt;0,R550&gt;0,Q550&lt;=R550,ISNUMBER(N550),N550=V550,P550&lt;&gt;"",P550=AB550,M550&lt;&gt;"",W550&lt;&gt;"",Z550&lt;&gt;"",AA550&lt;&gt;"",H550&gt;0,H550&lt;=1,X550="是",Y550="是"),Q550/R550,"")</x:f>
      </x:c>
      <x:c r="T550" s="17" t="str">
        <x:f>IF(ISNUMBER(S550),IF(S550&gt;=$AE$3,"经济一档",IF(S550&gt;=$AE$4,"经济二档","经济三档")),"待数据")</x:f>
        <x:v>待数据</x:v>
      </x:c>
      <x:c r="U550" s="16" t="str">
        <x:f>IF(ISNUMBER(S550),IF(S550&gt;=$AE$3,$AE$5,IF(S550&gt;=$AE$4,$AE$6,$AE$7)),"")</x:f>
      </x:c>
      <x:c r="V550" s="15"/>
      <x:c r="W550" s="15" t="str"/>
      <x:c r="X550" s="15" t="str">
        <x:v>否</x:v>
      </x:c>
      <x:c r="Y550" s="15" t="str">
        <x:v>否</x:v>
      </x:c>
      <x:c r="Z550" s="15" t="str"/>
      <x:c r="AA550" s="15" t="str"/>
      <x:c r="AB550" s="15" t="str"/>
      <x:c r="AC550" s="16" t="str">
        <x:f>IF(ISNUMBER(J550),ROUND(J550*$AE$2,2),"")</x:f>
      </x:c>
    </x:row>
    <x:row r="551" ht="25" customHeight="1">
      <x:c r="A551" s="7" t="str">
        <x:v>21/2113/211382</x:v>
      </x:c>
      <x:c r="B551" s="7" t="str">
        <x:v>辽宁省</x:v>
      </x:c>
      <x:c r="C551" s="7" t="str">
        <x:v>朝阳市</x:v>
      </x:c>
      <x:c r="D551" s="7" t="str">
        <x:v>凌源市</x:v>
      </x:c>
      <x:c r="E551" s="13" t="str">
        <x:v>211382</x:v>
      </x:c>
      <x:c r="F551" s="7" t="str">
        <x:v>行政区县选区</x:v>
      </x:c>
      <x:c r="G551" s="7" t="str">
        <x:v>其他</x:v>
      </x:c>
      <x:c r="H551" s="10" t="n">
        <x:v>0.2</x:v>
      </x:c>
      <x:c r="I551" s="16" t="str">
        <x:f>IF(ISNUMBER(U551),ROUND(H551*U551,4),"")</x:f>
      </x:c>
      <x:c r="J551" s="16" t="str">
        <x:f>IF(ISNUMBER(I551),I551,"")</x:f>
      </x:c>
      <x:c r="K551" s="17" t="str">
        <x:f>IF(AND(ISNUMBER(Q551),ISNUMBER(R551),Q551&gt;R551),"GDP超出基准，待核查",IF(ISNUMBER(I551),"按GDP规则计算","待核验，暂不生成区县报价"))</x:f>
        <x:v>待核验，暂不生成区县报价</x:v>
      </x:c>
      <x:c r="L551" s="7" t="str">
        <x:v>尚未取得同年份、同口径的区县GDP和同城最高值依据；不自动套用城市或主城区系数</x:v>
      </x:c>
      <x:c r="M551" s="15" t="str"/>
      <x:c r="N551" s="15"/>
      <x:c r="O551" s="15" t="str"/>
      <x:c r="P551" s="15" t="str"/>
      <x:c r="Q551" s="14"/>
      <x:c r="R551" s="14"/>
      <x:c r="S551" s="18" t="str">
        <x:f>IF(AND(ISNUMBER(Q551),ISNUMBER(R551),Q551&gt;0,R551&gt;0,Q551&lt;=R551,ISNUMBER(N551),N551=V551,P551&lt;&gt;"",P551=AB551,M551&lt;&gt;"",W551&lt;&gt;"",Z551&lt;&gt;"",AA551&lt;&gt;"",H551&gt;0,H551&lt;=1,X551="是",Y551="是"),Q551/R551,"")</x:f>
      </x:c>
      <x:c r="T551" s="17" t="str">
        <x:f>IF(ISNUMBER(S551),IF(S551&gt;=$AE$3,"经济一档",IF(S551&gt;=$AE$4,"经济二档","经济三档")),"待数据")</x:f>
        <x:v>待数据</x:v>
      </x:c>
      <x:c r="U551" s="16" t="str">
        <x:f>IF(ISNUMBER(S551),IF(S551&gt;=$AE$3,$AE$5,IF(S551&gt;=$AE$4,$AE$6,$AE$7)),"")</x:f>
      </x:c>
      <x:c r="V551" s="15"/>
      <x:c r="W551" s="15" t="str"/>
      <x:c r="X551" s="15" t="str">
        <x:v>否</x:v>
      </x:c>
      <x:c r="Y551" s="15" t="str">
        <x:v>否</x:v>
      </x:c>
      <x:c r="Z551" s="15" t="str"/>
      <x:c r="AA551" s="15" t="str"/>
      <x:c r="AB551" s="15" t="str"/>
      <x:c r="AC551" s="16" t="str">
        <x:f>IF(ISNUMBER(J551),ROUND(J551*$AE$2,2),"")</x:f>
      </x:c>
    </x:row>
    <x:row r="552" ht="25" customHeight="1">
      <x:c r="A552" s="7" t="str">
        <x:v>21/2114/211402</x:v>
      </x:c>
      <x:c r="B552" s="7" t="str">
        <x:v>辽宁省</x:v>
      </x:c>
      <x:c r="C552" s="7" t="str">
        <x:v>葫芦岛市</x:v>
      </x:c>
      <x:c r="D552" s="7" t="str">
        <x:v>连山区</x:v>
      </x:c>
      <x:c r="E552" s="13" t="str">
        <x:v>211402</x:v>
      </x:c>
      <x:c r="F552" s="7" t="str">
        <x:v>行政区县选区</x:v>
      </x:c>
      <x:c r="G552" s="7" t="str">
        <x:v>其他</x:v>
      </x:c>
      <x:c r="H552" s="10" t="n">
        <x:v>0.2</x:v>
      </x:c>
      <x:c r="I552" s="16" t="str">
        <x:f>IF(ISNUMBER(U552),ROUND(H552*U552,4),"")</x:f>
      </x:c>
      <x:c r="J552" s="16" t="str">
        <x:f>IF(ISNUMBER(I552),I552,"")</x:f>
      </x:c>
      <x:c r="K552" s="17" t="str">
        <x:f>IF(AND(ISNUMBER(Q552),ISNUMBER(R552),Q552&gt;R552),"GDP超出基准，待核查",IF(ISNUMBER(I552),"按GDP规则计算","待核验，暂不生成区县报价"))</x:f>
        <x:v>待核验，暂不生成区县报价</x:v>
      </x:c>
      <x:c r="L552" s="7" t="str">
        <x:v>尚未取得同年份、同口径的区县GDP和同城最高值依据；不自动套用城市或主城区系数</x:v>
      </x:c>
      <x:c r="M552" s="15" t="str"/>
      <x:c r="N552" s="15"/>
      <x:c r="O552" s="15" t="str"/>
      <x:c r="P552" s="15" t="str"/>
      <x:c r="Q552" s="14"/>
      <x:c r="R552" s="14"/>
      <x:c r="S552" s="18" t="str">
        <x:f>IF(AND(ISNUMBER(Q552),ISNUMBER(R552),Q552&gt;0,R552&gt;0,Q552&lt;=R552,ISNUMBER(N552),N552=V552,P552&lt;&gt;"",P552=AB552,M552&lt;&gt;"",W552&lt;&gt;"",Z552&lt;&gt;"",AA552&lt;&gt;"",H552&gt;0,H552&lt;=1,X552="是",Y552="是"),Q552/R552,"")</x:f>
      </x:c>
      <x:c r="T552" s="17" t="str">
        <x:f>IF(ISNUMBER(S552),IF(S552&gt;=$AE$3,"经济一档",IF(S552&gt;=$AE$4,"经济二档","经济三档")),"待数据")</x:f>
        <x:v>待数据</x:v>
      </x:c>
      <x:c r="U552" s="16" t="str">
        <x:f>IF(ISNUMBER(S552),IF(S552&gt;=$AE$3,$AE$5,IF(S552&gt;=$AE$4,$AE$6,$AE$7)),"")</x:f>
      </x:c>
      <x:c r="V552" s="15"/>
      <x:c r="W552" s="15" t="str"/>
      <x:c r="X552" s="15" t="str">
        <x:v>否</x:v>
      </x:c>
      <x:c r="Y552" s="15" t="str">
        <x:v>否</x:v>
      </x:c>
      <x:c r="Z552" s="15" t="str"/>
      <x:c r="AA552" s="15" t="str"/>
      <x:c r="AB552" s="15" t="str"/>
      <x:c r="AC552" s="16" t="str">
        <x:f>IF(ISNUMBER(J552),ROUND(J552*$AE$2,2),"")</x:f>
      </x:c>
    </x:row>
    <x:row r="553" ht="25" customHeight="1">
      <x:c r="A553" s="7" t="str">
        <x:v>21/2114/211403</x:v>
      </x:c>
      <x:c r="B553" s="7" t="str">
        <x:v>辽宁省</x:v>
      </x:c>
      <x:c r="C553" s="7" t="str">
        <x:v>葫芦岛市</x:v>
      </x:c>
      <x:c r="D553" s="7" t="str">
        <x:v>龙港区</x:v>
      </x:c>
      <x:c r="E553" s="13" t="str">
        <x:v>211403</x:v>
      </x:c>
      <x:c r="F553" s="7" t="str">
        <x:v>行政区县选区</x:v>
      </x:c>
      <x:c r="G553" s="7" t="str">
        <x:v>其他</x:v>
      </x:c>
      <x:c r="H553" s="10" t="n">
        <x:v>0.2</x:v>
      </x:c>
      <x:c r="I553" s="16" t="str">
        <x:f>IF(ISNUMBER(U553),ROUND(H553*U553,4),"")</x:f>
      </x:c>
      <x:c r="J553" s="16" t="str">
        <x:f>IF(ISNUMBER(I553),I553,"")</x:f>
      </x:c>
      <x:c r="K553" s="17" t="str">
        <x:f>IF(AND(ISNUMBER(Q553),ISNUMBER(R553),Q553&gt;R553),"GDP超出基准，待核查",IF(ISNUMBER(I553),"按GDP规则计算","待核验，暂不生成区县报价"))</x:f>
        <x:v>待核验，暂不生成区县报价</x:v>
      </x:c>
      <x:c r="L553" s="7" t="str">
        <x:v>尚未取得同年份、同口径的区县GDP和同城最高值依据；不自动套用城市或主城区系数</x:v>
      </x:c>
      <x:c r="M553" s="15" t="str"/>
      <x:c r="N553" s="15"/>
      <x:c r="O553" s="15" t="str"/>
      <x:c r="P553" s="15" t="str"/>
      <x:c r="Q553" s="14"/>
      <x:c r="R553" s="14"/>
      <x:c r="S553" s="18" t="str">
        <x:f>IF(AND(ISNUMBER(Q553),ISNUMBER(R553),Q553&gt;0,R553&gt;0,Q553&lt;=R553,ISNUMBER(N553),N553=V553,P553&lt;&gt;"",P553=AB553,M553&lt;&gt;"",W553&lt;&gt;"",Z553&lt;&gt;"",AA553&lt;&gt;"",H553&gt;0,H553&lt;=1,X553="是",Y553="是"),Q553/R553,"")</x:f>
      </x:c>
      <x:c r="T553" s="17" t="str">
        <x:f>IF(ISNUMBER(S553),IF(S553&gt;=$AE$3,"经济一档",IF(S553&gt;=$AE$4,"经济二档","经济三档")),"待数据")</x:f>
        <x:v>待数据</x:v>
      </x:c>
      <x:c r="U553" s="16" t="str">
        <x:f>IF(ISNUMBER(S553),IF(S553&gt;=$AE$3,$AE$5,IF(S553&gt;=$AE$4,$AE$6,$AE$7)),"")</x:f>
      </x:c>
      <x:c r="V553" s="15"/>
      <x:c r="W553" s="15" t="str"/>
      <x:c r="X553" s="15" t="str">
        <x:v>否</x:v>
      </x:c>
      <x:c r="Y553" s="15" t="str">
        <x:v>否</x:v>
      </x:c>
      <x:c r="Z553" s="15" t="str"/>
      <x:c r="AA553" s="15" t="str"/>
      <x:c r="AB553" s="15" t="str"/>
      <x:c r="AC553" s="16" t="str">
        <x:f>IF(ISNUMBER(J553),ROUND(J553*$AE$2,2),"")</x:f>
      </x:c>
    </x:row>
    <x:row r="554" ht="25" customHeight="1">
      <x:c r="A554" s="7" t="str">
        <x:v>21/2114/211404</x:v>
      </x:c>
      <x:c r="B554" s="7" t="str">
        <x:v>辽宁省</x:v>
      </x:c>
      <x:c r="C554" s="7" t="str">
        <x:v>葫芦岛市</x:v>
      </x:c>
      <x:c r="D554" s="7" t="str">
        <x:v>南票区</x:v>
      </x:c>
      <x:c r="E554" s="13" t="str">
        <x:v>211404</x:v>
      </x:c>
      <x:c r="F554" s="7" t="str">
        <x:v>行政区县选区</x:v>
      </x:c>
      <x:c r="G554" s="7" t="str">
        <x:v>其他</x:v>
      </x:c>
      <x:c r="H554" s="10" t="n">
        <x:v>0.2</x:v>
      </x:c>
      <x:c r="I554" s="16" t="str">
        <x:f>IF(ISNUMBER(U554),ROUND(H554*U554,4),"")</x:f>
      </x:c>
      <x:c r="J554" s="16" t="str">
        <x:f>IF(ISNUMBER(I554),I554,"")</x:f>
      </x:c>
      <x:c r="K554" s="17" t="str">
        <x:f>IF(AND(ISNUMBER(Q554),ISNUMBER(R554),Q554&gt;R554),"GDP超出基准，待核查",IF(ISNUMBER(I554),"按GDP规则计算","待核验，暂不生成区县报价"))</x:f>
        <x:v>待核验，暂不生成区县报价</x:v>
      </x:c>
      <x:c r="L554" s="7" t="str">
        <x:v>尚未取得同年份、同口径的区县GDP和同城最高值依据；不自动套用城市或主城区系数</x:v>
      </x:c>
      <x:c r="M554" s="15" t="str"/>
      <x:c r="N554" s="15"/>
      <x:c r="O554" s="15" t="str"/>
      <x:c r="P554" s="15" t="str"/>
      <x:c r="Q554" s="14"/>
      <x:c r="R554" s="14"/>
      <x:c r="S554" s="18" t="str">
        <x:f>IF(AND(ISNUMBER(Q554),ISNUMBER(R554),Q554&gt;0,R554&gt;0,Q554&lt;=R554,ISNUMBER(N554),N554=V554,P554&lt;&gt;"",P554=AB554,M554&lt;&gt;"",W554&lt;&gt;"",Z554&lt;&gt;"",AA554&lt;&gt;"",H554&gt;0,H554&lt;=1,X554="是",Y554="是"),Q554/R554,"")</x:f>
      </x:c>
      <x:c r="T554" s="17" t="str">
        <x:f>IF(ISNUMBER(S554),IF(S554&gt;=$AE$3,"经济一档",IF(S554&gt;=$AE$4,"经济二档","经济三档")),"待数据")</x:f>
        <x:v>待数据</x:v>
      </x:c>
      <x:c r="U554" s="16" t="str">
        <x:f>IF(ISNUMBER(S554),IF(S554&gt;=$AE$3,$AE$5,IF(S554&gt;=$AE$4,$AE$6,$AE$7)),"")</x:f>
      </x:c>
      <x:c r="V554" s="15"/>
      <x:c r="W554" s="15" t="str"/>
      <x:c r="X554" s="15" t="str">
        <x:v>否</x:v>
      </x:c>
      <x:c r="Y554" s="15" t="str">
        <x:v>否</x:v>
      </x:c>
      <x:c r="Z554" s="15" t="str"/>
      <x:c r="AA554" s="15" t="str"/>
      <x:c r="AB554" s="15" t="str"/>
      <x:c r="AC554" s="16" t="str">
        <x:f>IF(ISNUMBER(J554),ROUND(J554*$AE$2,2),"")</x:f>
      </x:c>
    </x:row>
    <x:row r="555" ht="25" customHeight="1">
      <x:c r="A555" s="7" t="str">
        <x:v>21/2114/211421</x:v>
      </x:c>
      <x:c r="B555" s="7" t="str">
        <x:v>辽宁省</x:v>
      </x:c>
      <x:c r="C555" s="7" t="str">
        <x:v>葫芦岛市</x:v>
      </x:c>
      <x:c r="D555" s="7" t="str">
        <x:v>绥中县</x:v>
      </x:c>
      <x:c r="E555" s="13" t="str">
        <x:v>211421</x:v>
      </x:c>
      <x:c r="F555" s="7" t="str">
        <x:v>行政区县选区</x:v>
      </x:c>
      <x:c r="G555" s="7" t="str">
        <x:v>其他</x:v>
      </x:c>
      <x:c r="H555" s="10" t="n">
        <x:v>0.2</x:v>
      </x:c>
      <x:c r="I555" s="16" t="str">
        <x:f>IF(ISNUMBER(U555),ROUND(H555*U555,4),"")</x:f>
      </x:c>
      <x:c r="J555" s="16" t="str">
        <x:f>IF(ISNUMBER(I555),I555,"")</x:f>
      </x:c>
      <x:c r="K555" s="17" t="str">
        <x:f>IF(AND(ISNUMBER(Q555),ISNUMBER(R555),Q555&gt;R555),"GDP超出基准，待核查",IF(ISNUMBER(I555),"按GDP规则计算","待核验，暂不生成区县报价"))</x:f>
        <x:v>待核验，暂不生成区县报价</x:v>
      </x:c>
      <x:c r="L555" s="7" t="str">
        <x:v>尚未取得同年份、同口径的区县GDP和同城最高值依据；不自动套用城市或主城区系数</x:v>
      </x:c>
      <x:c r="M555" s="15" t="str"/>
      <x:c r="N555" s="15"/>
      <x:c r="O555" s="15" t="str"/>
      <x:c r="P555" s="15" t="str"/>
      <x:c r="Q555" s="14"/>
      <x:c r="R555" s="14"/>
      <x:c r="S555" s="18" t="str">
        <x:f>IF(AND(ISNUMBER(Q555),ISNUMBER(R555),Q555&gt;0,R555&gt;0,Q555&lt;=R555,ISNUMBER(N555),N555=V555,P555&lt;&gt;"",P555=AB555,M555&lt;&gt;"",W555&lt;&gt;"",Z555&lt;&gt;"",AA555&lt;&gt;"",H555&gt;0,H555&lt;=1,X555="是",Y555="是"),Q555/R555,"")</x:f>
      </x:c>
      <x:c r="T555" s="17" t="str">
        <x:f>IF(ISNUMBER(S555),IF(S555&gt;=$AE$3,"经济一档",IF(S555&gt;=$AE$4,"经济二档","经济三档")),"待数据")</x:f>
        <x:v>待数据</x:v>
      </x:c>
      <x:c r="U555" s="16" t="str">
        <x:f>IF(ISNUMBER(S555),IF(S555&gt;=$AE$3,$AE$5,IF(S555&gt;=$AE$4,$AE$6,$AE$7)),"")</x:f>
      </x:c>
      <x:c r="V555" s="15"/>
      <x:c r="W555" s="15" t="str"/>
      <x:c r="X555" s="15" t="str">
        <x:v>否</x:v>
      </x:c>
      <x:c r="Y555" s="15" t="str">
        <x:v>否</x:v>
      </x:c>
      <x:c r="Z555" s="15" t="str"/>
      <x:c r="AA555" s="15" t="str"/>
      <x:c r="AB555" s="15" t="str"/>
      <x:c r="AC555" s="16" t="str">
        <x:f>IF(ISNUMBER(J555),ROUND(J555*$AE$2,2),"")</x:f>
      </x:c>
    </x:row>
    <x:row r="556" ht="25" customHeight="1">
      <x:c r="A556" s="7" t="str">
        <x:v>21/2114/211422</x:v>
      </x:c>
      <x:c r="B556" s="7" t="str">
        <x:v>辽宁省</x:v>
      </x:c>
      <x:c r="C556" s="7" t="str">
        <x:v>葫芦岛市</x:v>
      </x:c>
      <x:c r="D556" s="7" t="str">
        <x:v>建昌县</x:v>
      </x:c>
      <x:c r="E556" s="13" t="str">
        <x:v>211422</x:v>
      </x:c>
      <x:c r="F556" s="7" t="str">
        <x:v>行政区县选区</x:v>
      </x:c>
      <x:c r="G556" s="7" t="str">
        <x:v>其他</x:v>
      </x:c>
      <x:c r="H556" s="10" t="n">
        <x:v>0.2</x:v>
      </x:c>
      <x:c r="I556" s="16" t="str">
        <x:f>IF(ISNUMBER(U556),ROUND(H556*U556,4),"")</x:f>
      </x:c>
      <x:c r="J556" s="16" t="str">
        <x:f>IF(ISNUMBER(I556),I556,"")</x:f>
      </x:c>
      <x:c r="K556" s="17" t="str">
        <x:f>IF(AND(ISNUMBER(Q556),ISNUMBER(R556),Q556&gt;R556),"GDP超出基准，待核查",IF(ISNUMBER(I556),"按GDP规则计算","待核验，暂不生成区县报价"))</x:f>
        <x:v>待核验，暂不生成区县报价</x:v>
      </x:c>
      <x:c r="L556" s="7" t="str">
        <x:v>尚未取得同年份、同口径的区县GDP和同城最高值依据；不自动套用城市或主城区系数</x:v>
      </x:c>
      <x:c r="M556" s="15" t="str"/>
      <x:c r="N556" s="15"/>
      <x:c r="O556" s="15" t="str"/>
      <x:c r="P556" s="15" t="str"/>
      <x:c r="Q556" s="14"/>
      <x:c r="R556" s="14"/>
      <x:c r="S556" s="18" t="str">
        <x:f>IF(AND(ISNUMBER(Q556),ISNUMBER(R556),Q556&gt;0,R556&gt;0,Q556&lt;=R556,ISNUMBER(N556),N556=V556,P556&lt;&gt;"",P556=AB556,M556&lt;&gt;"",W556&lt;&gt;"",Z556&lt;&gt;"",AA556&lt;&gt;"",H556&gt;0,H556&lt;=1,X556="是",Y556="是"),Q556/R556,"")</x:f>
      </x:c>
      <x:c r="T556" s="17" t="str">
        <x:f>IF(ISNUMBER(S556),IF(S556&gt;=$AE$3,"经济一档",IF(S556&gt;=$AE$4,"经济二档","经济三档")),"待数据")</x:f>
        <x:v>待数据</x:v>
      </x:c>
      <x:c r="U556" s="16" t="str">
        <x:f>IF(ISNUMBER(S556),IF(S556&gt;=$AE$3,$AE$5,IF(S556&gt;=$AE$4,$AE$6,$AE$7)),"")</x:f>
      </x:c>
      <x:c r="V556" s="15"/>
      <x:c r="W556" s="15" t="str"/>
      <x:c r="X556" s="15" t="str">
        <x:v>否</x:v>
      </x:c>
      <x:c r="Y556" s="15" t="str">
        <x:v>否</x:v>
      </x:c>
      <x:c r="Z556" s="15" t="str"/>
      <x:c r="AA556" s="15" t="str"/>
      <x:c r="AB556" s="15" t="str"/>
      <x:c r="AC556" s="16" t="str">
        <x:f>IF(ISNUMBER(J556),ROUND(J556*$AE$2,2),"")</x:f>
      </x:c>
    </x:row>
    <x:row r="557" ht="25" customHeight="1">
      <x:c r="A557" s="7" t="str">
        <x:v>21/2114/211481</x:v>
      </x:c>
      <x:c r="B557" s="7" t="str">
        <x:v>辽宁省</x:v>
      </x:c>
      <x:c r="C557" s="7" t="str">
        <x:v>葫芦岛市</x:v>
      </x:c>
      <x:c r="D557" s="7" t="str">
        <x:v>兴城市</x:v>
      </x:c>
      <x:c r="E557" s="13" t="str">
        <x:v>211481</x:v>
      </x:c>
      <x:c r="F557" s="7" t="str">
        <x:v>行政区县选区</x:v>
      </x:c>
      <x:c r="G557" s="7" t="str">
        <x:v>其他</x:v>
      </x:c>
      <x:c r="H557" s="10" t="n">
        <x:v>0.2</x:v>
      </x:c>
      <x:c r="I557" s="16" t="str">
        <x:f>IF(ISNUMBER(U557),ROUND(H557*U557,4),"")</x:f>
      </x:c>
      <x:c r="J557" s="16" t="str">
        <x:f>IF(ISNUMBER(I557),I557,"")</x:f>
      </x:c>
      <x:c r="K557" s="17" t="str">
        <x:f>IF(AND(ISNUMBER(Q557),ISNUMBER(R557),Q557&gt;R557),"GDP超出基准，待核查",IF(ISNUMBER(I557),"按GDP规则计算","待核验，暂不生成区县报价"))</x:f>
        <x:v>待核验，暂不生成区县报价</x:v>
      </x:c>
      <x:c r="L557" s="7" t="str">
        <x:v>尚未取得同年份、同口径的区县GDP和同城最高值依据；不自动套用城市或主城区系数</x:v>
      </x:c>
      <x:c r="M557" s="15" t="str"/>
      <x:c r="N557" s="15"/>
      <x:c r="O557" s="15" t="str"/>
      <x:c r="P557" s="15" t="str"/>
      <x:c r="Q557" s="14"/>
      <x:c r="R557" s="14"/>
      <x:c r="S557" s="18" t="str">
        <x:f>IF(AND(ISNUMBER(Q557),ISNUMBER(R557),Q557&gt;0,R557&gt;0,Q557&lt;=R557,ISNUMBER(N557),N557=V557,P557&lt;&gt;"",P557=AB557,M557&lt;&gt;"",W557&lt;&gt;"",Z557&lt;&gt;"",AA557&lt;&gt;"",H557&gt;0,H557&lt;=1,X557="是",Y557="是"),Q557/R557,"")</x:f>
      </x:c>
      <x:c r="T557" s="17" t="str">
        <x:f>IF(ISNUMBER(S557),IF(S557&gt;=$AE$3,"经济一档",IF(S557&gt;=$AE$4,"经济二档","经济三档")),"待数据")</x:f>
        <x:v>待数据</x:v>
      </x:c>
      <x:c r="U557" s="16" t="str">
        <x:f>IF(ISNUMBER(S557),IF(S557&gt;=$AE$3,$AE$5,IF(S557&gt;=$AE$4,$AE$6,$AE$7)),"")</x:f>
      </x:c>
      <x:c r="V557" s="15"/>
      <x:c r="W557" s="15" t="str"/>
      <x:c r="X557" s="15" t="str">
        <x:v>否</x:v>
      </x:c>
      <x:c r="Y557" s="15" t="str">
        <x:v>否</x:v>
      </x:c>
      <x:c r="Z557" s="15" t="str"/>
      <x:c r="AA557" s="15" t="str"/>
      <x:c r="AB557" s="15" t="str"/>
      <x:c r="AC557" s="16" t="str">
        <x:f>IF(ISNUMBER(J557),ROUND(J557*$AE$2,2),"")</x:f>
      </x:c>
    </x:row>
    <x:row r="558" ht="25" customHeight="1">
      <x:c r="A558" s="7" t="str">
        <x:v>22/2201/220102</x:v>
      </x:c>
      <x:c r="B558" s="7" t="str">
        <x:v>吉林省</x:v>
      </x:c>
      <x:c r="C558" s="7" t="str">
        <x:v>长春市</x:v>
      </x:c>
      <x:c r="D558" s="7" t="str">
        <x:v>南关区</x:v>
      </x:c>
      <x:c r="E558" s="13" t="str">
        <x:v>220102</x:v>
      </x:c>
      <x:c r="F558" s="7" t="str">
        <x:v>行政区县选区</x:v>
      </x:c>
      <x:c r="G558" s="7" t="str">
        <x:v>二线</x:v>
      </x:c>
      <x:c r="H558" s="10" t="n">
        <x:v>0.6</x:v>
      </x:c>
      <x:c r="I558" s="16" t="str">
        <x:f>IF(ISNUMBER(U558),ROUND(H558*U558,4),"")</x:f>
      </x:c>
      <x:c r="J558" s="16" t="str">
        <x:f>IF(ISNUMBER(I558),I558,"")</x:f>
      </x:c>
      <x:c r="K558" s="17" t="str">
        <x:f>IF(AND(ISNUMBER(Q558),ISNUMBER(R558),Q558&gt;R558),"GDP超出基准，待核查",IF(ISNUMBER(I558),"按GDP规则计算","待核验，暂不生成区县报价"))</x:f>
        <x:v>待核验，暂不生成区县报价</x:v>
      </x:c>
      <x:c r="L558" s="7" t="str">
        <x:v>尚未取得同年份、同口径的区县GDP和同城最高值依据；不自动套用城市或主城区系数</x:v>
      </x:c>
      <x:c r="M558" s="15" t="str"/>
      <x:c r="N558" s="15"/>
      <x:c r="O558" s="15" t="str"/>
      <x:c r="P558" s="15" t="str"/>
      <x:c r="Q558" s="14"/>
      <x:c r="R558" s="14"/>
      <x:c r="S558" s="18" t="str">
        <x:f>IF(AND(ISNUMBER(Q558),ISNUMBER(R558),Q558&gt;0,R558&gt;0,Q558&lt;=R558,ISNUMBER(N558),N558=V558,P558&lt;&gt;"",P558=AB558,M558&lt;&gt;"",W558&lt;&gt;"",Z558&lt;&gt;"",AA558&lt;&gt;"",H558&gt;0,H558&lt;=1,X558="是",Y558="是"),Q558/R558,"")</x:f>
      </x:c>
      <x:c r="T558" s="17" t="str">
        <x:f>IF(ISNUMBER(S558),IF(S558&gt;=$AE$3,"经济一档",IF(S558&gt;=$AE$4,"经济二档","经济三档")),"待数据")</x:f>
        <x:v>待数据</x:v>
      </x:c>
      <x:c r="U558" s="16" t="str">
        <x:f>IF(ISNUMBER(S558),IF(S558&gt;=$AE$3,$AE$5,IF(S558&gt;=$AE$4,$AE$6,$AE$7)),"")</x:f>
      </x:c>
      <x:c r="V558" s="15"/>
      <x:c r="W558" s="15" t="str"/>
      <x:c r="X558" s="15" t="str">
        <x:v>否</x:v>
      </x:c>
      <x:c r="Y558" s="15" t="str">
        <x:v>否</x:v>
      </x:c>
      <x:c r="Z558" s="15" t="str"/>
      <x:c r="AA558" s="15" t="str"/>
      <x:c r="AB558" s="15" t="str"/>
      <x:c r="AC558" s="16" t="str">
        <x:f>IF(ISNUMBER(J558),ROUND(J558*$AE$2,2),"")</x:f>
      </x:c>
    </x:row>
    <x:row r="559" ht="25" customHeight="1">
      <x:c r="A559" s="7" t="str">
        <x:v>22/2201/220103</x:v>
      </x:c>
      <x:c r="B559" s="7" t="str">
        <x:v>吉林省</x:v>
      </x:c>
      <x:c r="C559" s="7" t="str">
        <x:v>长春市</x:v>
      </x:c>
      <x:c r="D559" s="7" t="str">
        <x:v>宽城区</x:v>
      </x:c>
      <x:c r="E559" s="13" t="str">
        <x:v>220103</x:v>
      </x:c>
      <x:c r="F559" s="7" t="str">
        <x:v>行政区县选区</x:v>
      </x:c>
      <x:c r="G559" s="7" t="str">
        <x:v>二线</x:v>
      </x:c>
      <x:c r="H559" s="10" t="n">
        <x:v>0.6</x:v>
      </x:c>
      <x:c r="I559" s="16" t="str">
        <x:f>IF(ISNUMBER(U559),ROUND(H559*U559,4),"")</x:f>
      </x:c>
      <x:c r="J559" s="16" t="str">
        <x:f>IF(ISNUMBER(I559),I559,"")</x:f>
      </x:c>
      <x:c r="K559" s="17" t="str">
        <x:f>IF(AND(ISNUMBER(Q559),ISNUMBER(R559),Q559&gt;R559),"GDP超出基准，待核查",IF(ISNUMBER(I559),"按GDP规则计算","待核验，暂不生成区县报价"))</x:f>
        <x:v>待核验，暂不生成区县报价</x:v>
      </x:c>
      <x:c r="L559" s="7" t="str">
        <x:v>尚未取得同年份、同口径的区县GDP和同城最高值依据；不自动套用城市或主城区系数</x:v>
      </x:c>
      <x:c r="M559" s="15" t="str"/>
      <x:c r="N559" s="15"/>
      <x:c r="O559" s="15" t="str"/>
      <x:c r="P559" s="15" t="str"/>
      <x:c r="Q559" s="14"/>
      <x:c r="R559" s="14"/>
      <x:c r="S559" s="18" t="str">
        <x:f>IF(AND(ISNUMBER(Q559),ISNUMBER(R559),Q559&gt;0,R559&gt;0,Q559&lt;=R559,ISNUMBER(N559),N559=V559,P559&lt;&gt;"",P559=AB559,M559&lt;&gt;"",W559&lt;&gt;"",Z559&lt;&gt;"",AA559&lt;&gt;"",H559&gt;0,H559&lt;=1,X559="是",Y559="是"),Q559/R559,"")</x:f>
      </x:c>
      <x:c r="T559" s="17" t="str">
        <x:f>IF(ISNUMBER(S559),IF(S559&gt;=$AE$3,"经济一档",IF(S559&gt;=$AE$4,"经济二档","经济三档")),"待数据")</x:f>
        <x:v>待数据</x:v>
      </x:c>
      <x:c r="U559" s="16" t="str">
        <x:f>IF(ISNUMBER(S559),IF(S559&gt;=$AE$3,$AE$5,IF(S559&gt;=$AE$4,$AE$6,$AE$7)),"")</x:f>
      </x:c>
      <x:c r="V559" s="15"/>
      <x:c r="W559" s="15" t="str"/>
      <x:c r="X559" s="15" t="str">
        <x:v>否</x:v>
      </x:c>
      <x:c r="Y559" s="15" t="str">
        <x:v>否</x:v>
      </x:c>
      <x:c r="Z559" s="15" t="str"/>
      <x:c r="AA559" s="15" t="str"/>
      <x:c r="AB559" s="15" t="str"/>
      <x:c r="AC559" s="16" t="str">
        <x:f>IF(ISNUMBER(J559),ROUND(J559*$AE$2,2),"")</x:f>
      </x:c>
    </x:row>
    <x:row r="560" ht="25" customHeight="1">
      <x:c r="A560" s="7" t="str">
        <x:v>22/2201/220104</x:v>
      </x:c>
      <x:c r="B560" s="7" t="str">
        <x:v>吉林省</x:v>
      </x:c>
      <x:c r="C560" s="7" t="str">
        <x:v>长春市</x:v>
      </x:c>
      <x:c r="D560" s="7" t="str">
        <x:v>朝阳区</x:v>
      </x:c>
      <x:c r="E560" s="13" t="str">
        <x:v>220104</x:v>
      </x:c>
      <x:c r="F560" s="7" t="str">
        <x:v>行政区县选区</x:v>
      </x:c>
      <x:c r="G560" s="7" t="str">
        <x:v>二线</x:v>
      </x:c>
      <x:c r="H560" s="10" t="n">
        <x:v>0.6</x:v>
      </x:c>
      <x:c r="I560" s="16" t="str">
        <x:f>IF(ISNUMBER(U560),ROUND(H560*U560,4),"")</x:f>
      </x:c>
      <x:c r="J560" s="16" t="str">
        <x:f>IF(ISNUMBER(I560),I560,"")</x:f>
      </x:c>
      <x:c r="K560" s="17" t="str">
        <x:f>IF(AND(ISNUMBER(Q560),ISNUMBER(R560),Q560&gt;R560),"GDP超出基准，待核查",IF(ISNUMBER(I560),"按GDP规则计算","待核验，暂不生成区县报价"))</x:f>
        <x:v>待核验，暂不生成区县报价</x:v>
      </x:c>
      <x:c r="L560" s="7" t="str">
        <x:v>尚未取得同年份、同口径的区县GDP和同城最高值依据；不自动套用城市或主城区系数</x:v>
      </x:c>
      <x:c r="M560" s="15" t="str"/>
      <x:c r="N560" s="15"/>
      <x:c r="O560" s="15" t="str"/>
      <x:c r="P560" s="15" t="str"/>
      <x:c r="Q560" s="14"/>
      <x:c r="R560" s="14"/>
      <x:c r="S560" s="18" t="str">
        <x:f>IF(AND(ISNUMBER(Q560),ISNUMBER(R560),Q560&gt;0,R560&gt;0,Q560&lt;=R560,ISNUMBER(N560),N560=V560,P560&lt;&gt;"",P560=AB560,M560&lt;&gt;"",W560&lt;&gt;"",Z560&lt;&gt;"",AA560&lt;&gt;"",H560&gt;0,H560&lt;=1,X560="是",Y560="是"),Q560/R560,"")</x:f>
      </x:c>
      <x:c r="T560" s="17" t="str">
        <x:f>IF(ISNUMBER(S560),IF(S560&gt;=$AE$3,"经济一档",IF(S560&gt;=$AE$4,"经济二档","经济三档")),"待数据")</x:f>
        <x:v>待数据</x:v>
      </x:c>
      <x:c r="U560" s="16" t="str">
        <x:f>IF(ISNUMBER(S560),IF(S560&gt;=$AE$3,$AE$5,IF(S560&gt;=$AE$4,$AE$6,$AE$7)),"")</x:f>
      </x:c>
      <x:c r="V560" s="15"/>
      <x:c r="W560" s="15" t="str"/>
      <x:c r="X560" s="15" t="str">
        <x:v>否</x:v>
      </x:c>
      <x:c r="Y560" s="15" t="str">
        <x:v>否</x:v>
      </x:c>
      <x:c r="Z560" s="15" t="str"/>
      <x:c r="AA560" s="15" t="str"/>
      <x:c r="AB560" s="15" t="str"/>
      <x:c r="AC560" s="16" t="str">
        <x:f>IF(ISNUMBER(J560),ROUND(J560*$AE$2,2),"")</x:f>
      </x:c>
    </x:row>
    <x:row r="561" ht="25" customHeight="1">
      <x:c r="A561" s="7" t="str">
        <x:v>22/2201/220105</x:v>
      </x:c>
      <x:c r="B561" s="7" t="str">
        <x:v>吉林省</x:v>
      </x:c>
      <x:c r="C561" s="7" t="str">
        <x:v>长春市</x:v>
      </x:c>
      <x:c r="D561" s="7" t="str">
        <x:v>二道区</x:v>
      </x:c>
      <x:c r="E561" s="13" t="str">
        <x:v>220105</x:v>
      </x:c>
      <x:c r="F561" s="7" t="str">
        <x:v>行政区县选区</x:v>
      </x:c>
      <x:c r="G561" s="7" t="str">
        <x:v>二线</x:v>
      </x:c>
      <x:c r="H561" s="10" t="n">
        <x:v>0.6</x:v>
      </x:c>
      <x:c r="I561" s="16" t="str">
        <x:f>IF(ISNUMBER(U561),ROUND(H561*U561,4),"")</x:f>
      </x:c>
      <x:c r="J561" s="16" t="str">
        <x:f>IF(ISNUMBER(I561),I561,"")</x:f>
      </x:c>
      <x:c r="K561" s="17" t="str">
        <x:f>IF(AND(ISNUMBER(Q561),ISNUMBER(R561),Q561&gt;R561),"GDP超出基准，待核查",IF(ISNUMBER(I561),"按GDP规则计算","待核验，暂不生成区县报价"))</x:f>
        <x:v>待核验，暂不生成区县报价</x:v>
      </x:c>
      <x:c r="L561" s="7" t="str">
        <x:v>尚未取得同年份、同口径的区县GDP和同城最高值依据；不自动套用城市或主城区系数</x:v>
      </x:c>
      <x:c r="M561" s="15" t="str"/>
      <x:c r="N561" s="15"/>
      <x:c r="O561" s="15" t="str"/>
      <x:c r="P561" s="15" t="str"/>
      <x:c r="Q561" s="14"/>
      <x:c r="R561" s="14"/>
      <x:c r="S561" s="18" t="str">
        <x:f>IF(AND(ISNUMBER(Q561),ISNUMBER(R561),Q561&gt;0,R561&gt;0,Q561&lt;=R561,ISNUMBER(N561),N561=V561,P561&lt;&gt;"",P561=AB561,M561&lt;&gt;"",W561&lt;&gt;"",Z561&lt;&gt;"",AA561&lt;&gt;"",H561&gt;0,H561&lt;=1,X561="是",Y561="是"),Q561/R561,"")</x:f>
      </x:c>
      <x:c r="T561" s="17" t="str">
        <x:f>IF(ISNUMBER(S561),IF(S561&gt;=$AE$3,"经济一档",IF(S561&gt;=$AE$4,"经济二档","经济三档")),"待数据")</x:f>
        <x:v>待数据</x:v>
      </x:c>
      <x:c r="U561" s="16" t="str">
        <x:f>IF(ISNUMBER(S561),IF(S561&gt;=$AE$3,$AE$5,IF(S561&gt;=$AE$4,$AE$6,$AE$7)),"")</x:f>
      </x:c>
      <x:c r="V561" s="15"/>
      <x:c r="W561" s="15" t="str"/>
      <x:c r="X561" s="15" t="str">
        <x:v>否</x:v>
      </x:c>
      <x:c r="Y561" s="15" t="str">
        <x:v>否</x:v>
      </x:c>
      <x:c r="Z561" s="15" t="str"/>
      <x:c r="AA561" s="15" t="str"/>
      <x:c r="AB561" s="15" t="str"/>
      <x:c r="AC561" s="16" t="str">
        <x:f>IF(ISNUMBER(J561),ROUND(J561*$AE$2,2),"")</x:f>
      </x:c>
    </x:row>
    <x:row r="562" ht="25" customHeight="1">
      <x:c r="A562" s="7" t="str">
        <x:v>22/2201/220106</x:v>
      </x:c>
      <x:c r="B562" s="7" t="str">
        <x:v>吉林省</x:v>
      </x:c>
      <x:c r="C562" s="7" t="str">
        <x:v>长春市</x:v>
      </x:c>
      <x:c r="D562" s="7" t="str">
        <x:v>绿园区</x:v>
      </x:c>
      <x:c r="E562" s="13" t="str">
        <x:v>220106</x:v>
      </x:c>
      <x:c r="F562" s="7" t="str">
        <x:v>行政区县选区</x:v>
      </x:c>
      <x:c r="G562" s="7" t="str">
        <x:v>二线</x:v>
      </x:c>
      <x:c r="H562" s="10" t="n">
        <x:v>0.6</x:v>
      </x:c>
      <x:c r="I562" s="16" t="str">
        <x:f>IF(ISNUMBER(U562),ROUND(H562*U562,4),"")</x:f>
      </x:c>
      <x:c r="J562" s="16" t="str">
        <x:f>IF(ISNUMBER(I562),I562,"")</x:f>
      </x:c>
      <x:c r="K562" s="17" t="str">
        <x:f>IF(AND(ISNUMBER(Q562),ISNUMBER(R562),Q562&gt;R562),"GDP超出基准，待核查",IF(ISNUMBER(I562),"按GDP规则计算","待核验，暂不生成区县报价"))</x:f>
        <x:v>待核验，暂不生成区县报价</x:v>
      </x:c>
      <x:c r="L562" s="7" t="str">
        <x:v>尚未取得同年份、同口径的区县GDP和同城最高值依据；不自动套用城市或主城区系数</x:v>
      </x:c>
      <x:c r="M562" s="15" t="str"/>
      <x:c r="N562" s="15"/>
      <x:c r="O562" s="15" t="str"/>
      <x:c r="P562" s="15" t="str"/>
      <x:c r="Q562" s="14"/>
      <x:c r="R562" s="14"/>
      <x:c r="S562" s="18" t="str">
        <x:f>IF(AND(ISNUMBER(Q562),ISNUMBER(R562),Q562&gt;0,R562&gt;0,Q562&lt;=R562,ISNUMBER(N562),N562=V562,P562&lt;&gt;"",P562=AB562,M562&lt;&gt;"",W562&lt;&gt;"",Z562&lt;&gt;"",AA562&lt;&gt;"",H562&gt;0,H562&lt;=1,X562="是",Y562="是"),Q562/R562,"")</x:f>
      </x:c>
      <x:c r="T562" s="17" t="str">
        <x:f>IF(ISNUMBER(S562),IF(S562&gt;=$AE$3,"经济一档",IF(S562&gt;=$AE$4,"经济二档","经济三档")),"待数据")</x:f>
        <x:v>待数据</x:v>
      </x:c>
      <x:c r="U562" s="16" t="str">
        <x:f>IF(ISNUMBER(S562),IF(S562&gt;=$AE$3,$AE$5,IF(S562&gt;=$AE$4,$AE$6,$AE$7)),"")</x:f>
      </x:c>
      <x:c r="V562" s="15"/>
      <x:c r="W562" s="15" t="str"/>
      <x:c r="X562" s="15" t="str">
        <x:v>否</x:v>
      </x:c>
      <x:c r="Y562" s="15" t="str">
        <x:v>否</x:v>
      </x:c>
      <x:c r="Z562" s="15" t="str"/>
      <x:c r="AA562" s="15" t="str"/>
      <x:c r="AB562" s="15" t="str"/>
      <x:c r="AC562" s="16" t="str">
        <x:f>IF(ISNUMBER(J562),ROUND(J562*$AE$2,2),"")</x:f>
      </x:c>
    </x:row>
    <x:row r="563" ht="25" customHeight="1">
      <x:c r="A563" s="7" t="str">
        <x:v>22/2201/220112</x:v>
      </x:c>
      <x:c r="B563" s="7" t="str">
        <x:v>吉林省</x:v>
      </x:c>
      <x:c r="C563" s="7" t="str">
        <x:v>长春市</x:v>
      </x:c>
      <x:c r="D563" s="7" t="str">
        <x:v>双阳区</x:v>
      </x:c>
      <x:c r="E563" s="13" t="str">
        <x:v>220112</x:v>
      </x:c>
      <x:c r="F563" s="7" t="str">
        <x:v>行政区县选区</x:v>
      </x:c>
      <x:c r="G563" s="7" t="str">
        <x:v>二线</x:v>
      </x:c>
      <x:c r="H563" s="10" t="n">
        <x:v>0.6</x:v>
      </x:c>
      <x:c r="I563" s="16" t="str">
        <x:f>IF(ISNUMBER(U563),ROUND(H563*U563,4),"")</x:f>
      </x:c>
      <x:c r="J563" s="16" t="str">
        <x:f>IF(ISNUMBER(I563),I563,"")</x:f>
      </x:c>
      <x:c r="K563" s="17" t="str">
        <x:f>IF(AND(ISNUMBER(Q563),ISNUMBER(R563),Q563&gt;R563),"GDP超出基准，待核查",IF(ISNUMBER(I563),"按GDP规则计算","待核验，暂不生成区县报价"))</x:f>
        <x:v>待核验，暂不生成区县报价</x:v>
      </x:c>
      <x:c r="L563" s="7" t="str">
        <x:v>尚未取得同年份、同口径的区县GDP和同城最高值依据；不自动套用城市或主城区系数</x:v>
      </x:c>
      <x:c r="M563" s="15" t="str"/>
      <x:c r="N563" s="15"/>
      <x:c r="O563" s="15" t="str"/>
      <x:c r="P563" s="15" t="str"/>
      <x:c r="Q563" s="14"/>
      <x:c r="R563" s="14"/>
      <x:c r="S563" s="18" t="str">
        <x:f>IF(AND(ISNUMBER(Q563),ISNUMBER(R563),Q563&gt;0,R563&gt;0,Q563&lt;=R563,ISNUMBER(N563),N563=V563,P563&lt;&gt;"",P563=AB563,M563&lt;&gt;"",W563&lt;&gt;"",Z563&lt;&gt;"",AA563&lt;&gt;"",H563&gt;0,H563&lt;=1,X563="是",Y563="是"),Q563/R563,"")</x:f>
      </x:c>
      <x:c r="T563" s="17" t="str">
        <x:f>IF(ISNUMBER(S563),IF(S563&gt;=$AE$3,"经济一档",IF(S563&gt;=$AE$4,"经济二档","经济三档")),"待数据")</x:f>
        <x:v>待数据</x:v>
      </x:c>
      <x:c r="U563" s="16" t="str">
        <x:f>IF(ISNUMBER(S563),IF(S563&gt;=$AE$3,$AE$5,IF(S563&gt;=$AE$4,$AE$6,$AE$7)),"")</x:f>
      </x:c>
      <x:c r="V563" s="15"/>
      <x:c r="W563" s="15" t="str"/>
      <x:c r="X563" s="15" t="str">
        <x:v>否</x:v>
      </x:c>
      <x:c r="Y563" s="15" t="str">
        <x:v>否</x:v>
      </x:c>
      <x:c r="Z563" s="15" t="str"/>
      <x:c r="AA563" s="15" t="str"/>
      <x:c r="AB563" s="15" t="str"/>
      <x:c r="AC563" s="16" t="str">
        <x:f>IF(ISNUMBER(J563),ROUND(J563*$AE$2,2),"")</x:f>
      </x:c>
    </x:row>
    <x:row r="564" ht="25" customHeight="1">
      <x:c r="A564" s="7" t="str">
        <x:v>22/2201/220113</x:v>
      </x:c>
      <x:c r="B564" s="7" t="str">
        <x:v>吉林省</x:v>
      </x:c>
      <x:c r="C564" s="7" t="str">
        <x:v>长春市</x:v>
      </x:c>
      <x:c r="D564" s="7" t="str">
        <x:v>九台区</x:v>
      </x:c>
      <x:c r="E564" s="13" t="str">
        <x:v>220113</x:v>
      </x:c>
      <x:c r="F564" s="7" t="str">
        <x:v>行政区县选区</x:v>
      </x:c>
      <x:c r="G564" s="7" t="str">
        <x:v>二线</x:v>
      </x:c>
      <x:c r="H564" s="10" t="n">
        <x:v>0.6</x:v>
      </x:c>
      <x:c r="I564" s="16" t="str">
        <x:f>IF(ISNUMBER(U564),ROUND(H564*U564,4),"")</x:f>
      </x:c>
      <x:c r="J564" s="16" t="str">
        <x:f>IF(ISNUMBER(I564),I564,"")</x:f>
      </x:c>
      <x:c r="K564" s="17" t="str">
        <x:f>IF(AND(ISNUMBER(Q564),ISNUMBER(R564),Q564&gt;R564),"GDP超出基准，待核查",IF(ISNUMBER(I564),"按GDP规则计算","待核验，暂不生成区县报价"))</x:f>
        <x:v>待核验，暂不生成区县报价</x:v>
      </x:c>
      <x:c r="L564" s="7" t="str">
        <x:v>尚未取得同年份、同口径的区县GDP和同城最高值依据；不自动套用城市或主城区系数</x:v>
      </x:c>
      <x:c r="M564" s="15" t="str"/>
      <x:c r="N564" s="15"/>
      <x:c r="O564" s="15" t="str"/>
      <x:c r="P564" s="15" t="str"/>
      <x:c r="Q564" s="14"/>
      <x:c r="R564" s="14"/>
      <x:c r="S564" s="18" t="str">
        <x:f>IF(AND(ISNUMBER(Q564),ISNUMBER(R564),Q564&gt;0,R564&gt;0,Q564&lt;=R564,ISNUMBER(N564),N564=V564,P564&lt;&gt;"",P564=AB564,M564&lt;&gt;"",W564&lt;&gt;"",Z564&lt;&gt;"",AA564&lt;&gt;"",H564&gt;0,H564&lt;=1,X564="是",Y564="是"),Q564/R564,"")</x:f>
      </x:c>
      <x:c r="T564" s="17" t="str">
        <x:f>IF(ISNUMBER(S564),IF(S564&gt;=$AE$3,"经济一档",IF(S564&gt;=$AE$4,"经济二档","经济三档")),"待数据")</x:f>
        <x:v>待数据</x:v>
      </x:c>
      <x:c r="U564" s="16" t="str">
        <x:f>IF(ISNUMBER(S564),IF(S564&gt;=$AE$3,$AE$5,IF(S564&gt;=$AE$4,$AE$6,$AE$7)),"")</x:f>
      </x:c>
      <x:c r="V564" s="15"/>
      <x:c r="W564" s="15" t="str"/>
      <x:c r="X564" s="15" t="str">
        <x:v>否</x:v>
      </x:c>
      <x:c r="Y564" s="15" t="str">
        <x:v>否</x:v>
      </x:c>
      <x:c r="Z564" s="15" t="str"/>
      <x:c r="AA564" s="15" t="str"/>
      <x:c r="AB564" s="15" t="str"/>
      <x:c r="AC564" s="16" t="str">
        <x:f>IF(ISNUMBER(J564),ROUND(J564*$AE$2,2),"")</x:f>
      </x:c>
    </x:row>
    <x:row r="565" ht="25" customHeight="1">
      <x:c r="A565" s="7" t="str">
        <x:v>22/2201/220122</x:v>
      </x:c>
      <x:c r="B565" s="7" t="str">
        <x:v>吉林省</x:v>
      </x:c>
      <x:c r="C565" s="7" t="str">
        <x:v>长春市</x:v>
      </x:c>
      <x:c r="D565" s="7" t="str">
        <x:v>农安县</x:v>
      </x:c>
      <x:c r="E565" s="13" t="str">
        <x:v>220122</x:v>
      </x:c>
      <x:c r="F565" s="7" t="str">
        <x:v>行政区县选区</x:v>
      </x:c>
      <x:c r="G565" s="7" t="str">
        <x:v>二线</x:v>
      </x:c>
      <x:c r="H565" s="10" t="n">
        <x:v>0.6</x:v>
      </x:c>
      <x:c r="I565" s="16" t="str">
        <x:f>IF(ISNUMBER(U565),ROUND(H565*U565,4),"")</x:f>
      </x:c>
      <x:c r="J565" s="16" t="str">
        <x:f>IF(ISNUMBER(I565),I565,"")</x:f>
      </x:c>
      <x:c r="K565" s="17" t="str">
        <x:f>IF(AND(ISNUMBER(Q565),ISNUMBER(R565),Q565&gt;R565),"GDP超出基准，待核查",IF(ISNUMBER(I565),"按GDP规则计算","待核验，暂不生成区县报价"))</x:f>
        <x:v>待核验，暂不生成区县报价</x:v>
      </x:c>
      <x:c r="L565" s="7" t="str">
        <x:v>尚未取得同年份、同口径的区县GDP和同城最高值依据；不自动套用城市或主城区系数</x:v>
      </x:c>
      <x:c r="M565" s="15" t="str"/>
      <x:c r="N565" s="15"/>
      <x:c r="O565" s="15" t="str"/>
      <x:c r="P565" s="15" t="str"/>
      <x:c r="Q565" s="14"/>
      <x:c r="R565" s="14"/>
      <x:c r="S565" s="18" t="str">
        <x:f>IF(AND(ISNUMBER(Q565),ISNUMBER(R565),Q565&gt;0,R565&gt;0,Q565&lt;=R565,ISNUMBER(N565),N565=V565,P565&lt;&gt;"",P565=AB565,M565&lt;&gt;"",W565&lt;&gt;"",Z565&lt;&gt;"",AA565&lt;&gt;"",H565&gt;0,H565&lt;=1,X565="是",Y565="是"),Q565/R565,"")</x:f>
      </x:c>
      <x:c r="T565" s="17" t="str">
        <x:f>IF(ISNUMBER(S565),IF(S565&gt;=$AE$3,"经济一档",IF(S565&gt;=$AE$4,"经济二档","经济三档")),"待数据")</x:f>
        <x:v>待数据</x:v>
      </x:c>
      <x:c r="U565" s="16" t="str">
        <x:f>IF(ISNUMBER(S565),IF(S565&gt;=$AE$3,$AE$5,IF(S565&gt;=$AE$4,$AE$6,$AE$7)),"")</x:f>
      </x:c>
      <x:c r="V565" s="15"/>
      <x:c r="W565" s="15" t="str"/>
      <x:c r="X565" s="15" t="str">
        <x:v>否</x:v>
      </x:c>
      <x:c r="Y565" s="15" t="str">
        <x:v>否</x:v>
      </x:c>
      <x:c r="Z565" s="15" t="str"/>
      <x:c r="AA565" s="15" t="str"/>
      <x:c r="AB565" s="15" t="str"/>
      <x:c r="AC565" s="16" t="str">
        <x:f>IF(ISNUMBER(J565),ROUND(J565*$AE$2,2),"")</x:f>
      </x:c>
    </x:row>
    <x:row r="566" ht="25" customHeight="1">
      <x:c r="A566" s="7" t="str">
        <x:v>22/2201/220171</x:v>
      </x:c>
      <x:c r="B566" s="7" t="str">
        <x:v>吉林省</x:v>
      </x:c>
      <x:c r="C566" s="7" t="str">
        <x:v>长春市</x:v>
      </x:c>
      <x:c r="D566" s="7" t="str">
        <x:v>长春经济技术开发区</x:v>
      </x:c>
      <x:c r="E566" s="13" t="str">
        <x:v>220171</x:v>
      </x:c>
      <x:c r="F566" s="7" t="str">
        <x:v>功能区或其他统计选区（非行政区县）</x:v>
      </x:c>
      <x:c r="G566" s="7" t="str">
        <x:v>二线</x:v>
      </x:c>
      <x:c r="H566" s="10" t="n">
        <x:v>0.6</x:v>
      </x:c>
      <x:c r="I566" s="16" t="str">
        <x:f>IF(ISNUMBER(U566),ROUND(H566*U566,4),"")</x:f>
      </x:c>
      <x:c r="J566" s="16" t="str">
        <x:f>IF(ISNUMBER(I566),I566,"")</x:f>
      </x:c>
      <x:c r="K566" s="17" t="str">
        <x:f>IF(AND(ISNUMBER(Q566),ISNUMBER(R566),Q566&gt;R566),"GDP超出基准，待核查",IF(ISNUMBER(I566),"按GDP规则计算","待核验，暂不生成区县报价"))</x:f>
        <x:v>待核验，暂不生成区县报价</x:v>
      </x:c>
      <x:c r="L566" s="7" t="str">
        <x:v>尚未取得同年份、同口径的区县GDP和同城最高值依据；不自动套用城市或主城区系数</x:v>
      </x:c>
      <x:c r="M566" s="15" t="str"/>
      <x:c r="N566" s="15"/>
      <x:c r="O566" s="15" t="str"/>
      <x:c r="P566" s="15" t="str"/>
      <x:c r="Q566" s="14"/>
      <x:c r="R566" s="14"/>
      <x:c r="S566" s="18" t="str">
        <x:f>IF(AND(ISNUMBER(Q566),ISNUMBER(R566),Q566&gt;0,R566&gt;0,Q566&lt;=R566,ISNUMBER(N566),N566=V566,P566&lt;&gt;"",P566=AB566,M566&lt;&gt;"",W566&lt;&gt;"",Z566&lt;&gt;"",AA566&lt;&gt;"",H566&gt;0,H566&lt;=1,X566="是",Y566="是"),Q566/R566,"")</x:f>
      </x:c>
      <x:c r="T566" s="17" t="str">
        <x:f>IF(ISNUMBER(S566),IF(S566&gt;=$AE$3,"经济一档",IF(S566&gt;=$AE$4,"经济二档","经济三档")),"待数据")</x:f>
        <x:v>待数据</x:v>
      </x:c>
      <x:c r="U566" s="16" t="str">
        <x:f>IF(ISNUMBER(S566),IF(S566&gt;=$AE$3,$AE$5,IF(S566&gt;=$AE$4,$AE$6,$AE$7)),"")</x:f>
      </x:c>
      <x:c r="V566" s="15"/>
      <x:c r="W566" s="15" t="str"/>
      <x:c r="X566" s="15" t="str">
        <x:v>否</x:v>
      </x:c>
      <x:c r="Y566" s="15" t="str">
        <x:v>否</x:v>
      </x:c>
      <x:c r="Z566" s="15" t="str"/>
      <x:c r="AA566" s="15" t="str"/>
      <x:c r="AB566" s="15" t="str"/>
      <x:c r="AC566" s="16" t="str">
        <x:f>IF(ISNUMBER(J566),ROUND(J566*$AE$2,2),"")</x:f>
      </x:c>
    </x:row>
    <x:row r="567" ht="25" customHeight="1">
      <x:c r="A567" s="7" t="str">
        <x:v>22/2201/220172</x:v>
      </x:c>
      <x:c r="B567" s="7" t="str">
        <x:v>吉林省</x:v>
      </x:c>
      <x:c r="C567" s="7" t="str">
        <x:v>长春市</x:v>
      </x:c>
      <x:c r="D567" s="7" t="str">
        <x:v>长春净月高新技术产业开发区</x:v>
      </x:c>
      <x:c r="E567" s="13" t="str">
        <x:v>220172</x:v>
      </x:c>
      <x:c r="F567" s="7" t="str">
        <x:v>功能区或其他统计选区（非行政区县）</x:v>
      </x:c>
      <x:c r="G567" s="7" t="str">
        <x:v>二线</x:v>
      </x:c>
      <x:c r="H567" s="10" t="n">
        <x:v>0.6</x:v>
      </x:c>
      <x:c r="I567" s="16" t="str">
        <x:f>IF(ISNUMBER(U567),ROUND(H567*U567,4),"")</x:f>
      </x:c>
      <x:c r="J567" s="16" t="str">
        <x:f>IF(ISNUMBER(I567),I567,"")</x:f>
      </x:c>
      <x:c r="K567" s="17" t="str">
        <x:f>IF(AND(ISNUMBER(Q567),ISNUMBER(R567),Q567&gt;R567),"GDP超出基准，待核查",IF(ISNUMBER(I567),"按GDP规则计算","待核验，暂不生成区县报价"))</x:f>
        <x:v>待核验，暂不生成区县报价</x:v>
      </x:c>
      <x:c r="L567" s="7" t="str">
        <x:v>尚未取得同年份、同口径的区县GDP和同城最高值依据；不自动套用城市或主城区系数</x:v>
      </x:c>
      <x:c r="M567" s="15" t="str"/>
      <x:c r="N567" s="15"/>
      <x:c r="O567" s="15" t="str"/>
      <x:c r="P567" s="15" t="str"/>
      <x:c r="Q567" s="14"/>
      <x:c r="R567" s="14"/>
      <x:c r="S567" s="18" t="str">
        <x:f>IF(AND(ISNUMBER(Q567),ISNUMBER(R567),Q567&gt;0,R567&gt;0,Q567&lt;=R567,ISNUMBER(N567),N567=V567,P567&lt;&gt;"",P567=AB567,M567&lt;&gt;"",W567&lt;&gt;"",Z567&lt;&gt;"",AA567&lt;&gt;"",H567&gt;0,H567&lt;=1,X567="是",Y567="是"),Q567/R567,"")</x:f>
      </x:c>
      <x:c r="T567" s="17" t="str">
        <x:f>IF(ISNUMBER(S567),IF(S567&gt;=$AE$3,"经济一档",IF(S567&gt;=$AE$4,"经济二档","经济三档")),"待数据")</x:f>
        <x:v>待数据</x:v>
      </x:c>
      <x:c r="U567" s="16" t="str">
        <x:f>IF(ISNUMBER(S567),IF(S567&gt;=$AE$3,$AE$5,IF(S567&gt;=$AE$4,$AE$6,$AE$7)),"")</x:f>
      </x:c>
      <x:c r="V567" s="15"/>
      <x:c r="W567" s="15" t="str"/>
      <x:c r="X567" s="15" t="str">
        <x:v>否</x:v>
      </x:c>
      <x:c r="Y567" s="15" t="str">
        <x:v>否</x:v>
      </x:c>
      <x:c r="Z567" s="15" t="str"/>
      <x:c r="AA567" s="15" t="str"/>
      <x:c r="AB567" s="15" t="str"/>
      <x:c r="AC567" s="16" t="str">
        <x:f>IF(ISNUMBER(J567),ROUND(J567*$AE$2,2),"")</x:f>
      </x:c>
    </x:row>
    <x:row r="568" ht="25" customHeight="1">
      <x:c r="A568" s="7" t="str">
        <x:v>22/2201/220173</x:v>
      </x:c>
      <x:c r="B568" s="7" t="str">
        <x:v>吉林省</x:v>
      </x:c>
      <x:c r="C568" s="7" t="str">
        <x:v>长春市</x:v>
      </x:c>
      <x:c r="D568" s="7" t="str">
        <x:v>长春高新技术产业开发区</x:v>
      </x:c>
      <x:c r="E568" s="13" t="str">
        <x:v>220173</x:v>
      </x:c>
      <x:c r="F568" s="7" t="str">
        <x:v>功能区或其他统计选区（非行政区县）</x:v>
      </x:c>
      <x:c r="G568" s="7" t="str">
        <x:v>二线</x:v>
      </x:c>
      <x:c r="H568" s="10" t="n">
        <x:v>0.6</x:v>
      </x:c>
      <x:c r="I568" s="16" t="str">
        <x:f>IF(ISNUMBER(U568),ROUND(H568*U568,4),"")</x:f>
      </x:c>
      <x:c r="J568" s="16" t="str">
        <x:f>IF(ISNUMBER(I568),I568,"")</x:f>
      </x:c>
      <x:c r="K568" s="17" t="str">
        <x:f>IF(AND(ISNUMBER(Q568),ISNUMBER(R568),Q568&gt;R568),"GDP超出基准，待核查",IF(ISNUMBER(I568),"按GDP规则计算","待核验，暂不生成区县报价"))</x:f>
        <x:v>待核验，暂不生成区县报价</x:v>
      </x:c>
      <x:c r="L568" s="7" t="str">
        <x:v>尚未取得同年份、同口径的区县GDP和同城最高值依据；不自动套用城市或主城区系数</x:v>
      </x:c>
      <x:c r="M568" s="15" t="str"/>
      <x:c r="N568" s="15"/>
      <x:c r="O568" s="15" t="str"/>
      <x:c r="P568" s="15" t="str"/>
      <x:c r="Q568" s="14"/>
      <x:c r="R568" s="14"/>
      <x:c r="S568" s="18" t="str">
        <x:f>IF(AND(ISNUMBER(Q568),ISNUMBER(R568),Q568&gt;0,R568&gt;0,Q568&lt;=R568,ISNUMBER(N568),N568=V568,P568&lt;&gt;"",P568=AB568,M568&lt;&gt;"",W568&lt;&gt;"",Z568&lt;&gt;"",AA568&lt;&gt;"",H568&gt;0,H568&lt;=1,X568="是",Y568="是"),Q568/R568,"")</x:f>
      </x:c>
      <x:c r="T568" s="17" t="str">
        <x:f>IF(ISNUMBER(S568),IF(S568&gt;=$AE$3,"经济一档",IF(S568&gt;=$AE$4,"经济二档","经济三档")),"待数据")</x:f>
        <x:v>待数据</x:v>
      </x:c>
      <x:c r="U568" s="16" t="str">
        <x:f>IF(ISNUMBER(S568),IF(S568&gt;=$AE$3,$AE$5,IF(S568&gt;=$AE$4,$AE$6,$AE$7)),"")</x:f>
      </x:c>
      <x:c r="V568" s="15"/>
      <x:c r="W568" s="15" t="str"/>
      <x:c r="X568" s="15" t="str">
        <x:v>否</x:v>
      </x:c>
      <x:c r="Y568" s="15" t="str">
        <x:v>否</x:v>
      </x:c>
      <x:c r="Z568" s="15" t="str"/>
      <x:c r="AA568" s="15" t="str"/>
      <x:c r="AB568" s="15" t="str"/>
      <x:c r="AC568" s="16" t="str">
        <x:f>IF(ISNUMBER(J568),ROUND(J568*$AE$2,2),"")</x:f>
      </x:c>
    </x:row>
    <x:row r="569" ht="25" customHeight="1">
      <x:c r="A569" s="7" t="str">
        <x:v>22/2201/220174</x:v>
      </x:c>
      <x:c r="B569" s="7" t="str">
        <x:v>吉林省</x:v>
      </x:c>
      <x:c r="C569" s="7" t="str">
        <x:v>长春市</x:v>
      </x:c>
      <x:c r="D569" s="7" t="str">
        <x:v>长春汽车经济技术开发区</x:v>
      </x:c>
      <x:c r="E569" s="13" t="str">
        <x:v>220174</x:v>
      </x:c>
      <x:c r="F569" s="7" t="str">
        <x:v>功能区或其他统计选区（非行政区县）</x:v>
      </x:c>
      <x:c r="G569" s="7" t="str">
        <x:v>二线</x:v>
      </x:c>
      <x:c r="H569" s="10" t="n">
        <x:v>0.6</x:v>
      </x:c>
      <x:c r="I569" s="16" t="str">
        <x:f>IF(ISNUMBER(U569),ROUND(H569*U569,4),"")</x:f>
      </x:c>
      <x:c r="J569" s="16" t="str">
        <x:f>IF(ISNUMBER(I569),I569,"")</x:f>
      </x:c>
      <x:c r="K569" s="17" t="str">
        <x:f>IF(AND(ISNUMBER(Q569),ISNUMBER(R569),Q569&gt;R569),"GDP超出基准，待核查",IF(ISNUMBER(I569),"按GDP规则计算","待核验，暂不生成区县报价"))</x:f>
        <x:v>待核验，暂不生成区县报价</x:v>
      </x:c>
      <x:c r="L569" s="7" t="str">
        <x:v>尚未取得同年份、同口径的区县GDP和同城最高值依据；不自动套用城市或主城区系数</x:v>
      </x:c>
      <x:c r="M569" s="15" t="str"/>
      <x:c r="N569" s="15"/>
      <x:c r="O569" s="15" t="str"/>
      <x:c r="P569" s="15" t="str"/>
      <x:c r="Q569" s="14"/>
      <x:c r="R569" s="14"/>
      <x:c r="S569" s="18" t="str">
        <x:f>IF(AND(ISNUMBER(Q569),ISNUMBER(R569),Q569&gt;0,R569&gt;0,Q569&lt;=R569,ISNUMBER(N569),N569=V569,P569&lt;&gt;"",P569=AB569,M569&lt;&gt;"",W569&lt;&gt;"",Z569&lt;&gt;"",AA569&lt;&gt;"",H569&gt;0,H569&lt;=1,X569="是",Y569="是"),Q569/R569,"")</x:f>
      </x:c>
      <x:c r="T569" s="17" t="str">
        <x:f>IF(ISNUMBER(S569),IF(S569&gt;=$AE$3,"经济一档",IF(S569&gt;=$AE$4,"经济二档","经济三档")),"待数据")</x:f>
        <x:v>待数据</x:v>
      </x:c>
      <x:c r="U569" s="16" t="str">
        <x:f>IF(ISNUMBER(S569),IF(S569&gt;=$AE$3,$AE$5,IF(S569&gt;=$AE$4,$AE$6,$AE$7)),"")</x:f>
      </x:c>
      <x:c r="V569" s="15"/>
      <x:c r="W569" s="15" t="str"/>
      <x:c r="X569" s="15" t="str">
        <x:v>否</x:v>
      </x:c>
      <x:c r="Y569" s="15" t="str">
        <x:v>否</x:v>
      </x:c>
      <x:c r="Z569" s="15" t="str"/>
      <x:c r="AA569" s="15" t="str"/>
      <x:c r="AB569" s="15" t="str"/>
      <x:c r="AC569" s="16" t="str">
        <x:f>IF(ISNUMBER(J569),ROUND(J569*$AE$2,2),"")</x:f>
      </x:c>
    </x:row>
    <x:row r="570" ht="25" customHeight="1">
      <x:c r="A570" s="7" t="str">
        <x:v>22/2201/220182</x:v>
      </x:c>
      <x:c r="B570" s="7" t="str">
        <x:v>吉林省</x:v>
      </x:c>
      <x:c r="C570" s="7" t="str">
        <x:v>长春市</x:v>
      </x:c>
      <x:c r="D570" s="7" t="str">
        <x:v>榆树市</x:v>
      </x:c>
      <x:c r="E570" s="13" t="str">
        <x:v>220182</x:v>
      </x:c>
      <x:c r="F570" s="7" t="str">
        <x:v>行政区县选区</x:v>
      </x:c>
      <x:c r="G570" s="7" t="str">
        <x:v>二线</x:v>
      </x:c>
      <x:c r="H570" s="10" t="n">
        <x:v>0.6</x:v>
      </x:c>
      <x:c r="I570" s="16" t="str">
        <x:f>IF(ISNUMBER(U570),ROUND(H570*U570,4),"")</x:f>
      </x:c>
      <x:c r="J570" s="16" t="str">
        <x:f>IF(ISNUMBER(I570),I570,"")</x:f>
      </x:c>
      <x:c r="K570" s="17" t="str">
        <x:f>IF(AND(ISNUMBER(Q570),ISNUMBER(R570),Q570&gt;R570),"GDP超出基准，待核查",IF(ISNUMBER(I570),"按GDP规则计算","待核验，暂不生成区县报价"))</x:f>
        <x:v>待核验，暂不生成区县报价</x:v>
      </x:c>
      <x:c r="L570" s="7" t="str">
        <x:v>尚未取得同年份、同口径的区县GDP和同城最高值依据；不自动套用城市或主城区系数</x:v>
      </x:c>
      <x:c r="M570" s="15" t="str"/>
      <x:c r="N570" s="15"/>
      <x:c r="O570" s="15" t="str"/>
      <x:c r="P570" s="15" t="str"/>
      <x:c r="Q570" s="14"/>
      <x:c r="R570" s="14"/>
      <x:c r="S570" s="18" t="str">
        <x:f>IF(AND(ISNUMBER(Q570),ISNUMBER(R570),Q570&gt;0,R570&gt;0,Q570&lt;=R570,ISNUMBER(N570),N570=V570,P570&lt;&gt;"",P570=AB570,M570&lt;&gt;"",W570&lt;&gt;"",Z570&lt;&gt;"",AA570&lt;&gt;"",H570&gt;0,H570&lt;=1,X570="是",Y570="是"),Q570/R570,"")</x:f>
      </x:c>
      <x:c r="T570" s="17" t="str">
        <x:f>IF(ISNUMBER(S570),IF(S570&gt;=$AE$3,"经济一档",IF(S570&gt;=$AE$4,"经济二档","经济三档")),"待数据")</x:f>
        <x:v>待数据</x:v>
      </x:c>
      <x:c r="U570" s="16" t="str">
        <x:f>IF(ISNUMBER(S570),IF(S570&gt;=$AE$3,$AE$5,IF(S570&gt;=$AE$4,$AE$6,$AE$7)),"")</x:f>
      </x:c>
      <x:c r="V570" s="15"/>
      <x:c r="W570" s="15" t="str"/>
      <x:c r="X570" s="15" t="str">
        <x:v>否</x:v>
      </x:c>
      <x:c r="Y570" s="15" t="str">
        <x:v>否</x:v>
      </x:c>
      <x:c r="Z570" s="15" t="str"/>
      <x:c r="AA570" s="15" t="str"/>
      <x:c r="AB570" s="15" t="str"/>
      <x:c r="AC570" s="16" t="str">
        <x:f>IF(ISNUMBER(J570),ROUND(J570*$AE$2,2),"")</x:f>
      </x:c>
    </x:row>
    <x:row r="571" ht="25" customHeight="1">
      <x:c r="A571" s="7" t="str">
        <x:v>22/2201/220183</x:v>
      </x:c>
      <x:c r="B571" s="7" t="str">
        <x:v>吉林省</x:v>
      </x:c>
      <x:c r="C571" s="7" t="str">
        <x:v>长春市</x:v>
      </x:c>
      <x:c r="D571" s="7" t="str">
        <x:v>德惠市</x:v>
      </x:c>
      <x:c r="E571" s="13" t="str">
        <x:v>220183</x:v>
      </x:c>
      <x:c r="F571" s="7" t="str">
        <x:v>行政区县选区</x:v>
      </x:c>
      <x:c r="G571" s="7" t="str">
        <x:v>二线</x:v>
      </x:c>
      <x:c r="H571" s="10" t="n">
        <x:v>0.6</x:v>
      </x:c>
      <x:c r="I571" s="16" t="str">
        <x:f>IF(ISNUMBER(U571),ROUND(H571*U571,4),"")</x:f>
      </x:c>
      <x:c r="J571" s="16" t="str">
        <x:f>IF(ISNUMBER(I571),I571,"")</x:f>
      </x:c>
      <x:c r="K571" s="17" t="str">
        <x:f>IF(AND(ISNUMBER(Q571),ISNUMBER(R571),Q571&gt;R571),"GDP超出基准，待核查",IF(ISNUMBER(I571),"按GDP规则计算","待核验，暂不生成区县报价"))</x:f>
        <x:v>待核验，暂不生成区县报价</x:v>
      </x:c>
      <x:c r="L571" s="7" t="str">
        <x:v>尚未取得同年份、同口径的区县GDP和同城最高值依据；不自动套用城市或主城区系数</x:v>
      </x:c>
      <x:c r="M571" s="15" t="str"/>
      <x:c r="N571" s="15"/>
      <x:c r="O571" s="15" t="str"/>
      <x:c r="P571" s="15" t="str"/>
      <x:c r="Q571" s="14"/>
      <x:c r="R571" s="14"/>
      <x:c r="S571" s="18" t="str">
        <x:f>IF(AND(ISNUMBER(Q571),ISNUMBER(R571),Q571&gt;0,R571&gt;0,Q571&lt;=R571,ISNUMBER(N571),N571=V571,P571&lt;&gt;"",P571=AB571,M571&lt;&gt;"",W571&lt;&gt;"",Z571&lt;&gt;"",AA571&lt;&gt;"",H571&gt;0,H571&lt;=1,X571="是",Y571="是"),Q571/R571,"")</x:f>
      </x:c>
      <x:c r="T571" s="17" t="str">
        <x:f>IF(ISNUMBER(S571),IF(S571&gt;=$AE$3,"经济一档",IF(S571&gt;=$AE$4,"经济二档","经济三档")),"待数据")</x:f>
        <x:v>待数据</x:v>
      </x:c>
      <x:c r="U571" s="16" t="str">
        <x:f>IF(ISNUMBER(S571),IF(S571&gt;=$AE$3,$AE$5,IF(S571&gt;=$AE$4,$AE$6,$AE$7)),"")</x:f>
      </x:c>
      <x:c r="V571" s="15"/>
      <x:c r="W571" s="15" t="str"/>
      <x:c r="X571" s="15" t="str">
        <x:v>否</x:v>
      </x:c>
      <x:c r="Y571" s="15" t="str">
        <x:v>否</x:v>
      </x:c>
      <x:c r="Z571" s="15" t="str"/>
      <x:c r="AA571" s="15" t="str"/>
      <x:c r="AB571" s="15" t="str"/>
      <x:c r="AC571" s="16" t="str">
        <x:f>IF(ISNUMBER(J571),ROUND(J571*$AE$2,2),"")</x:f>
      </x:c>
    </x:row>
    <x:row r="572" ht="25" customHeight="1">
      <x:c r="A572" s="7" t="str">
        <x:v>22/2201/220184</x:v>
      </x:c>
      <x:c r="B572" s="7" t="str">
        <x:v>吉林省</x:v>
      </x:c>
      <x:c r="C572" s="7" t="str">
        <x:v>长春市</x:v>
      </x:c>
      <x:c r="D572" s="7" t="str">
        <x:v>公主岭市</x:v>
      </x:c>
      <x:c r="E572" s="13" t="str">
        <x:v>220184</x:v>
      </x:c>
      <x:c r="F572" s="7" t="str">
        <x:v>行政区县选区</x:v>
      </x:c>
      <x:c r="G572" s="7" t="str">
        <x:v>二线</x:v>
      </x:c>
      <x:c r="H572" s="10" t="n">
        <x:v>0.6</x:v>
      </x:c>
      <x:c r="I572" s="16" t="str">
        <x:f>IF(ISNUMBER(U572),ROUND(H572*U572,4),"")</x:f>
      </x:c>
      <x:c r="J572" s="16" t="str">
        <x:f>IF(ISNUMBER(I572),I572,"")</x:f>
      </x:c>
      <x:c r="K572" s="17" t="str">
        <x:f>IF(AND(ISNUMBER(Q572),ISNUMBER(R572),Q572&gt;R572),"GDP超出基准，待核查",IF(ISNUMBER(I572),"按GDP规则计算","待核验，暂不生成区县报价"))</x:f>
        <x:v>待核验，暂不生成区县报价</x:v>
      </x:c>
      <x:c r="L572" s="7" t="str">
        <x:v>尚未取得同年份、同口径的区县GDP和同城最高值依据；不自动套用城市或主城区系数</x:v>
      </x:c>
      <x:c r="M572" s="15" t="str"/>
      <x:c r="N572" s="15"/>
      <x:c r="O572" s="15" t="str"/>
      <x:c r="P572" s="15" t="str"/>
      <x:c r="Q572" s="14"/>
      <x:c r="R572" s="14"/>
      <x:c r="S572" s="18" t="str">
        <x:f>IF(AND(ISNUMBER(Q572),ISNUMBER(R572),Q572&gt;0,R572&gt;0,Q572&lt;=R572,ISNUMBER(N572),N572=V572,P572&lt;&gt;"",P572=AB572,M572&lt;&gt;"",W572&lt;&gt;"",Z572&lt;&gt;"",AA572&lt;&gt;"",H572&gt;0,H572&lt;=1,X572="是",Y572="是"),Q572/R572,"")</x:f>
      </x:c>
      <x:c r="T572" s="17" t="str">
        <x:f>IF(ISNUMBER(S572),IF(S572&gt;=$AE$3,"经济一档",IF(S572&gt;=$AE$4,"经济二档","经济三档")),"待数据")</x:f>
        <x:v>待数据</x:v>
      </x:c>
      <x:c r="U572" s="16" t="str">
        <x:f>IF(ISNUMBER(S572),IF(S572&gt;=$AE$3,$AE$5,IF(S572&gt;=$AE$4,$AE$6,$AE$7)),"")</x:f>
      </x:c>
      <x:c r="V572" s="15"/>
      <x:c r="W572" s="15" t="str"/>
      <x:c r="X572" s="15" t="str">
        <x:v>否</x:v>
      </x:c>
      <x:c r="Y572" s="15" t="str">
        <x:v>否</x:v>
      </x:c>
      <x:c r="Z572" s="15" t="str"/>
      <x:c r="AA572" s="15" t="str"/>
      <x:c r="AB572" s="15" t="str"/>
      <x:c r="AC572" s="16" t="str">
        <x:f>IF(ISNUMBER(J572),ROUND(J572*$AE$2,2),"")</x:f>
      </x:c>
    </x:row>
    <x:row r="573" ht="25" customHeight="1">
      <x:c r="A573" s="7" t="str">
        <x:v>22/2202/220202</x:v>
      </x:c>
      <x:c r="B573" s="7" t="str">
        <x:v>吉林省</x:v>
      </x:c>
      <x:c r="C573" s="7" t="str">
        <x:v>吉林市</x:v>
      </x:c>
      <x:c r="D573" s="7" t="str">
        <x:v>昌邑区</x:v>
      </x:c>
      <x:c r="E573" s="13" t="str">
        <x:v>220202</x:v>
      </x:c>
      <x:c r="F573" s="7" t="str">
        <x:v>行政区县选区</x:v>
      </x:c>
      <x:c r="G573" s="7" t="str">
        <x:v>四线</x:v>
      </x:c>
      <x:c r="H573" s="10" t="n">
        <x:v>0.4</x:v>
      </x:c>
      <x:c r="I573" s="16" t="str">
        <x:f>IF(ISNUMBER(U573),ROUND(H573*U573,4),"")</x:f>
      </x:c>
      <x:c r="J573" s="16" t="str">
        <x:f>IF(ISNUMBER(I573),I573,"")</x:f>
      </x:c>
      <x:c r="K573" s="17" t="str">
        <x:f>IF(AND(ISNUMBER(Q573),ISNUMBER(R573),Q573&gt;R573),"GDP超出基准，待核查",IF(ISNUMBER(I573),"按GDP规则计算","待核验，暂不生成区县报价"))</x:f>
        <x:v>待核验，暂不生成区县报价</x:v>
      </x:c>
      <x:c r="L573" s="7" t="str">
        <x:v>尚未取得同年份、同口径的区县GDP和同城最高值依据；不自动套用城市或主城区系数</x:v>
      </x:c>
      <x:c r="M573" s="15" t="str"/>
      <x:c r="N573" s="15"/>
      <x:c r="O573" s="15" t="str"/>
      <x:c r="P573" s="15" t="str"/>
      <x:c r="Q573" s="14"/>
      <x:c r="R573" s="14"/>
      <x:c r="S573" s="18" t="str">
        <x:f>IF(AND(ISNUMBER(Q573),ISNUMBER(R573),Q573&gt;0,R573&gt;0,Q573&lt;=R573,ISNUMBER(N573),N573=V573,P573&lt;&gt;"",P573=AB573,M573&lt;&gt;"",W573&lt;&gt;"",Z573&lt;&gt;"",AA573&lt;&gt;"",H573&gt;0,H573&lt;=1,X573="是",Y573="是"),Q573/R573,"")</x:f>
      </x:c>
      <x:c r="T573" s="17" t="str">
        <x:f>IF(ISNUMBER(S573),IF(S573&gt;=$AE$3,"经济一档",IF(S573&gt;=$AE$4,"经济二档","经济三档")),"待数据")</x:f>
        <x:v>待数据</x:v>
      </x:c>
      <x:c r="U573" s="16" t="str">
        <x:f>IF(ISNUMBER(S573),IF(S573&gt;=$AE$3,$AE$5,IF(S573&gt;=$AE$4,$AE$6,$AE$7)),"")</x:f>
      </x:c>
      <x:c r="V573" s="15"/>
      <x:c r="W573" s="15" t="str"/>
      <x:c r="X573" s="15" t="str">
        <x:v>否</x:v>
      </x:c>
      <x:c r="Y573" s="15" t="str">
        <x:v>否</x:v>
      </x:c>
      <x:c r="Z573" s="15" t="str"/>
      <x:c r="AA573" s="15" t="str"/>
      <x:c r="AB573" s="15" t="str"/>
      <x:c r="AC573" s="16" t="str">
        <x:f>IF(ISNUMBER(J573),ROUND(J573*$AE$2,2),"")</x:f>
      </x:c>
    </x:row>
    <x:row r="574" ht="25" customHeight="1">
      <x:c r="A574" s="7" t="str">
        <x:v>22/2202/220203</x:v>
      </x:c>
      <x:c r="B574" s="7" t="str">
        <x:v>吉林省</x:v>
      </x:c>
      <x:c r="C574" s="7" t="str">
        <x:v>吉林市</x:v>
      </x:c>
      <x:c r="D574" s="7" t="str">
        <x:v>龙潭区</x:v>
      </x:c>
      <x:c r="E574" s="13" t="str">
        <x:v>220203</x:v>
      </x:c>
      <x:c r="F574" s="7" t="str">
        <x:v>行政区县选区</x:v>
      </x:c>
      <x:c r="G574" s="7" t="str">
        <x:v>四线</x:v>
      </x:c>
      <x:c r="H574" s="10" t="n">
        <x:v>0.4</x:v>
      </x:c>
      <x:c r="I574" s="16" t="str">
        <x:f>IF(ISNUMBER(U574),ROUND(H574*U574,4),"")</x:f>
      </x:c>
      <x:c r="J574" s="16" t="str">
        <x:f>IF(ISNUMBER(I574),I574,"")</x:f>
      </x:c>
      <x:c r="K574" s="17" t="str">
        <x:f>IF(AND(ISNUMBER(Q574),ISNUMBER(R574),Q574&gt;R574),"GDP超出基准，待核查",IF(ISNUMBER(I574),"按GDP规则计算","待核验，暂不生成区县报价"))</x:f>
        <x:v>待核验，暂不生成区县报价</x:v>
      </x:c>
      <x:c r="L574" s="7" t="str">
        <x:v>尚未取得同年份、同口径的区县GDP和同城最高值依据；不自动套用城市或主城区系数</x:v>
      </x:c>
      <x:c r="M574" s="15" t="str"/>
      <x:c r="N574" s="15"/>
      <x:c r="O574" s="15" t="str"/>
      <x:c r="P574" s="15" t="str"/>
      <x:c r="Q574" s="14"/>
      <x:c r="R574" s="14"/>
      <x:c r="S574" s="18" t="str">
        <x:f>IF(AND(ISNUMBER(Q574),ISNUMBER(R574),Q574&gt;0,R574&gt;0,Q574&lt;=R574,ISNUMBER(N574),N574=V574,P574&lt;&gt;"",P574=AB574,M574&lt;&gt;"",W574&lt;&gt;"",Z574&lt;&gt;"",AA574&lt;&gt;"",H574&gt;0,H574&lt;=1,X574="是",Y574="是"),Q574/R574,"")</x:f>
      </x:c>
      <x:c r="T574" s="17" t="str">
        <x:f>IF(ISNUMBER(S574),IF(S574&gt;=$AE$3,"经济一档",IF(S574&gt;=$AE$4,"经济二档","经济三档")),"待数据")</x:f>
        <x:v>待数据</x:v>
      </x:c>
      <x:c r="U574" s="16" t="str">
        <x:f>IF(ISNUMBER(S574),IF(S574&gt;=$AE$3,$AE$5,IF(S574&gt;=$AE$4,$AE$6,$AE$7)),"")</x:f>
      </x:c>
      <x:c r="V574" s="15"/>
      <x:c r="W574" s="15" t="str"/>
      <x:c r="X574" s="15" t="str">
        <x:v>否</x:v>
      </x:c>
      <x:c r="Y574" s="15" t="str">
        <x:v>否</x:v>
      </x:c>
      <x:c r="Z574" s="15" t="str"/>
      <x:c r="AA574" s="15" t="str"/>
      <x:c r="AB574" s="15" t="str"/>
      <x:c r="AC574" s="16" t="str">
        <x:f>IF(ISNUMBER(J574),ROUND(J574*$AE$2,2),"")</x:f>
      </x:c>
    </x:row>
    <x:row r="575" ht="25" customHeight="1">
      <x:c r="A575" s="7" t="str">
        <x:v>22/2202/220204</x:v>
      </x:c>
      <x:c r="B575" s="7" t="str">
        <x:v>吉林省</x:v>
      </x:c>
      <x:c r="C575" s="7" t="str">
        <x:v>吉林市</x:v>
      </x:c>
      <x:c r="D575" s="7" t="str">
        <x:v>船营区</x:v>
      </x:c>
      <x:c r="E575" s="13" t="str">
        <x:v>220204</x:v>
      </x:c>
      <x:c r="F575" s="7" t="str">
        <x:v>行政区县选区</x:v>
      </x:c>
      <x:c r="G575" s="7" t="str">
        <x:v>四线</x:v>
      </x:c>
      <x:c r="H575" s="10" t="n">
        <x:v>0.4</x:v>
      </x:c>
      <x:c r="I575" s="16" t="str">
        <x:f>IF(ISNUMBER(U575),ROUND(H575*U575,4),"")</x:f>
      </x:c>
      <x:c r="J575" s="16" t="str">
        <x:f>IF(ISNUMBER(I575),I575,"")</x:f>
      </x:c>
      <x:c r="K575" s="17" t="str">
        <x:f>IF(AND(ISNUMBER(Q575),ISNUMBER(R575),Q575&gt;R575),"GDP超出基准，待核查",IF(ISNUMBER(I575),"按GDP规则计算","待核验，暂不生成区县报价"))</x:f>
        <x:v>待核验，暂不生成区县报价</x:v>
      </x:c>
      <x:c r="L575" s="7" t="str">
        <x:v>尚未取得同年份、同口径的区县GDP和同城最高值依据；不自动套用城市或主城区系数</x:v>
      </x:c>
      <x:c r="M575" s="15" t="str"/>
      <x:c r="N575" s="15"/>
      <x:c r="O575" s="15" t="str"/>
      <x:c r="P575" s="15" t="str"/>
      <x:c r="Q575" s="14"/>
      <x:c r="R575" s="14"/>
      <x:c r="S575" s="18" t="str">
        <x:f>IF(AND(ISNUMBER(Q575),ISNUMBER(R575),Q575&gt;0,R575&gt;0,Q575&lt;=R575,ISNUMBER(N575),N575=V575,P575&lt;&gt;"",P575=AB575,M575&lt;&gt;"",W575&lt;&gt;"",Z575&lt;&gt;"",AA575&lt;&gt;"",H575&gt;0,H575&lt;=1,X575="是",Y575="是"),Q575/R575,"")</x:f>
      </x:c>
      <x:c r="T575" s="17" t="str">
        <x:f>IF(ISNUMBER(S575),IF(S575&gt;=$AE$3,"经济一档",IF(S575&gt;=$AE$4,"经济二档","经济三档")),"待数据")</x:f>
        <x:v>待数据</x:v>
      </x:c>
      <x:c r="U575" s="16" t="str">
        <x:f>IF(ISNUMBER(S575),IF(S575&gt;=$AE$3,$AE$5,IF(S575&gt;=$AE$4,$AE$6,$AE$7)),"")</x:f>
      </x:c>
      <x:c r="V575" s="15"/>
      <x:c r="W575" s="15" t="str"/>
      <x:c r="X575" s="15" t="str">
        <x:v>否</x:v>
      </x:c>
      <x:c r="Y575" s="15" t="str">
        <x:v>否</x:v>
      </x:c>
      <x:c r="Z575" s="15" t="str"/>
      <x:c r="AA575" s="15" t="str"/>
      <x:c r="AB575" s="15" t="str"/>
      <x:c r="AC575" s="16" t="str">
        <x:f>IF(ISNUMBER(J575),ROUND(J575*$AE$2,2),"")</x:f>
      </x:c>
    </x:row>
    <x:row r="576" ht="25" customHeight="1">
      <x:c r="A576" s="7" t="str">
        <x:v>22/2202/220211</x:v>
      </x:c>
      <x:c r="B576" s="7" t="str">
        <x:v>吉林省</x:v>
      </x:c>
      <x:c r="C576" s="7" t="str">
        <x:v>吉林市</x:v>
      </x:c>
      <x:c r="D576" s="7" t="str">
        <x:v>丰满区</x:v>
      </x:c>
      <x:c r="E576" s="13" t="str">
        <x:v>220211</x:v>
      </x:c>
      <x:c r="F576" s="7" t="str">
        <x:v>行政区县选区</x:v>
      </x:c>
      <x:c r="G576" s="7" t="str">
        <x:v>四线</x:v>
      </x:c>
      <x:c r="H576" s="10" t="n">
        <x:v>0.4</x:v>
      </x:c>
      <x:c r="I576" s="16" t="str">
        <x:f>IF(ISNUMBER(U576),ROUND(H576*U576,4),"")</x:f>
      </x:c>
      <x:c r="J576" s="16" t="str">
        <x:f>IF(ISNUMBER(I576),I576,"")</x:f>
      </x:c>
      <x:c r="K576" s="17" t="str">
        <x:f>IF(AND(ISNUMBER(Q576),ISNUMBER(R576),Q576&gt;R576),"GDP超出基准，待核查",IF(ISNUMBER(I576),"按GDP规则计算","待核验，暂不生成区县报价"))</x:f>
        <x:v>待核验，暂不生成区县报价</x:v>
      </x:c>
      <x:c r="L576" s="7" t="str">
        <x:v>尚未取得同年份、同口径的区县GDP和同城最高值依据；不自动套用城市或主城区系数</x:v>
      </x:c>
      <x:c r="M576" s="15" t="str"/>
      <x:c r="N576" s="15"/>
      <x:c r="O576" s="15" t="str"/>
      <x:c r="P576" s="15" t="str"/>
      <x:c r="Q576" s="14"/>
      <x:c r="R576" s="14"/>
      <x:c r="S576" s="18" t="str">
        <x:f>IF(AND(ISNUMBER(Q576),ISNUMBER(R576),Q576&gt;0,R576&gt;0,Q576&lt;=R576,ISNUMBER(N576),N576=V576,P576&lt;&gt;"",P576=AB576,M576&lt;&gt;"",W576&lt;&gt;"",Z576&lt;&gt;"",AA576&lt;&gt;"",H576&gt;0,H576&lt;=1,X576="是",Y576="是"),Q576/R576,"")</x:f>
      </x:c>
      <x:c r="T576" s="17" t="str">
        <x:f>IF(ISNUMBER(S576),IF(S576&gt;=$AE$3,"经济一档",IF(S576&gt;=$AE$4,"经济二档","经济三档")),"待数据")</x:f>
        <x:v>待数据</x:v>
      </x:c>
      <x:c r="U576" s="16" t="str">
        <x:f>IF(ISNUMBER(S576),IF(S576&gt;=$AE$3,$AE$5,IF(S576&gt;=$AE$4,$AE$6,$AE$7)),"")</x:f>
      </x:c>
      <x:c r="V576" s="15"/>
      <x:c r="W576" s="15" t="str"/>
      <x:c r="X576" s="15" t="str">
        <x:v>否</x:v>
      </x:c>
      <x:c r="Y576" s="15" t="str">
        <x:v>否</x:v>
      </x:c>
      <x:c r="Z576" s="15" t="str"/>
      <x:c r="AA576" s="15" t="str"/>
      <x:c r="AB576" s="15" t="str"/>
      <x:c r="AC576" s="16" t="str">
        <x:f>IF(ISNUMBER(J576),ROUND(J576*$AE$2,2),"")</x:f>
      </x:c>
    </x:row>
    <x:row r="577" ht="25" customHeight="1">
      <x:c r="A577" s="7" t="str">
        <x:v>22/2202/220221</x:v>
      </x:c>
      <x:c r="B577" s="7" t="str">
        <x:v>吉林省</x:v>
      </x:c>
      <x:c r="C577" s="7" t="str">
        <x:v>吉林市</x:v>
      </x:c>
      <x:c r="D577" s="7" t="str">
        <x:v>永吉县</x:v>
      </x:c>
      <x:c r="E577" s="13" t="str">
        <x:v>220221</x:v>
      </x:c>
      <x:c r="F577" s="7" t="str">
        <x:v>行政区县选区</x:v>
      </x:c>
      <x:c r="G577" s="7" t="str">
        <x:v>四线</x:v>
      </x:c>
      <x:c r="H577" s="10" t="n">
        <x:v>0.4</x:v>
      </x:c>
      <x:c r="I577" s="16" t="str">
        <x:f>IF(ISNUMBER(U577),ROUND(H577*U577,4),"")</x:f>
      </x:c>
      <x:c r="J577" s="16" t="str">
        <x:f>IF(ISNUMBER(I577),I577,"")</x:f>
      </x:c>
      <x:c r="K577" s="17" t="str">
        <x:f>IF(AND(ISNUMBER(Q577),ISNUMBER(R577),Q577&gt;R577),"GDP超出基准，待核查",IF(ISNUMBER(I577),"按GDP规则计算","待核验，暂不生成区县报价"))</x:f>
        <x:v>待核验，暂不生成区县报价</x:v>
      </x:c>
      <x:c r="L577" s="7" t="str">
        <x:v>尚未取得同年份、同口径的区县GDP和同城最高值依据；不自动套用城市或主城区系数</x:v>
      </x:c>
      <x:c r="M577" s="15" t="str"/>
      <x:c r="N577" s="15"/>
      <x:c r="O577" s="15" t="str"/>
      <x:c r="P577" s="15" t="str"/>
      <x:c r="Q577" s="14"/>
      <x:c r="R577" s="14"/>
      <x:c r="S577" s="18" t="str">
        <x:f>IF(AND(ISNUMBER(Q577),ISNUMBER(R577),Q577&gt;0,R577&gt;0,Q577&lt;=R577,ISNUMBER(N577),N577=V577,P577&lt;&gt;"",P577=AB577,M577&lt;&gt;"",W577&lt;&gt;"",Z577&lt;&gt;"",AA577&lt;&gt;"",H577&gt;0,H577&lt;=1,X577="是",Y577="是"),Q577/R577,"")</x:f>
      </x:c>
      <x:c r="T577" s="17" t="str">
        <x:f>IF(ISNUMBER(S577),IF(S577&gt;=$AE$3,"经济一档",IF(S577&gt;=$AE$4,"经济二档","经济三档")),"待数据")</x:f>
        <x:v>待数据</x:v>
      </x:c>
      <x:c r="U577" s="16" t="str">
        <x:f>IF(ISNUMBER(S577),IF(S577&gt;=$AE$3,$AE$5,IF(S577&gt;=$AE$4,$AE$6,$AE$7)),"")</x:f>
      </x:c>
      <x:c r="V577" s="15"/>
      <x:c r="W577" s="15" t="str"/>
      <x:c r="X577" s="15" t="str">
        <x:v>否</x:v>
      </x:c>
      <x:c r="Y577" s="15" t="str">
        <x:v>否</x:v>
      </x:c>
      <x:c r="Z577" s="15" t="str"/>
      <x:c r="AA577" s="15" t="str"/>
      <x:c r="AB577" s="15" t="str"/>
      <x:c r="AC577" s="16" t="str">
        <x:f>IF(ISNUMBER(J577),ROUND(J577*$AE$2,2),"")</x:f>
      </x:c>
    </x:row>
    <x:row r="578" ht="25" customHeight="1">
      <x:c r="A578" s="7" t="str">
        <x:v>22/2202/220271</x:v>
      </x:c>
      <x:c r="B578" s="7" t="str">
        <x:v>吉林省</x:v>
      </x:c>
      <x:c r="C578" s="7" t="str">
        <x:v>吉林市</x:v>
      </x:c>
      <x:c r="D578" s="7" t="str">
        <x:v>吉林经济开发区</x:v>
      </x:c>
      <x:c r="E578" s="13" t="str">
        <x:v>220271</x:v>
      </x:c>
      <x:c r="F578" s="7" t="str">
        <x:v>功能区或其他统计选区（非行政区县）</x:v>
      </x:c>
      <x:c r="G578" s="7" t="str">
        <x:v>四线</x:v>
      </x:c>
      <x:c r="H578" s="10" t="n">
        <x:v>0.4</x:v>
      </x:c>
      <x:c r="I578" s="16" t="str">
        <x:f>IF(ISNUMBER(U578),ROUND(H578*U578,4),"")</x:f>
      </x:c>
      <x:c r="J578" s="16" t="str">
        <x:f>IF(ISNUMBER(I578),I578,"")</x:f>
      </x:c>
      <x:c r="K578" s="17" t="str">
        <x:f>IF(AND(ISNUMBER(Q578),ISNUMBER(R578),Q578&gt;R578),"GDP超出基准，待核查",IF(ISNUMBER(I578),"按GDP规则计算","待核验，暂不生成区县报价"))</x:f>
        <x:v>待核验，暂不生成区县报价</x:v>
      </x:c>
      <x:c r="L578" s="7" t="str">
        <x:v>尚未取得同年份、同口径的区县GDP和同城最高值依据；不自动套用城市或主城区系数</x:v>
      </x:c>
      <x:c r="M578" s="15" t="str"/>
      <x:c r="N578" s="15"/>
      <x:c r="O578" s="15" t="str"/>
      <x:c r="P578" s="15" t="str"/>
      <x:c r="Q578" s="14"/>
      <x:c r="R578" s="14"/>
      <x:c r="S578" s="18" t="str">
        <x:f>IF(AND(ISNUMBER(Q578),ISNUMBER(R578),Q578&gt;0,R578&gt;0,Q578&lt;=R578,ISNUMBER(N578),N578=V578,P578&lt;&gt;"",P578=AB578,M578&lt;&gt;"",W578&lt;&gt;"",Z578&lt;&gt;"",AA578&lt;&gt;"",H578&gt;0,H578&lt;=1,X578="是",Y578="是"),Q578/R578,"")</x:f>
      </x:c>
      <x:c r="T578" s="17" t="str">
        <x:f>IF(ISNUMBER(S578),IF(S578&gt;=$AE$3,"经济一档",IF(S578&gt;=$AE$4,"经济二档","经济三档")),"待数据")</x:f>
        <x:v>待数据</x:v>
      </x:c>
      <x:c r="U578" s="16" t="str">
        <x:f>IF(ISNUMBER(S578),IF(S578&gt;=$AE$3,$AE$5,IF(S578&gt;=$AE$4,$AE$6,$AE$7)),"")</x:f>
      </x:c>
      <x:c r="V578" s="15"/>
      <x:c r="W578" s="15" t="str"/>
      <x:c r="X578" s="15" t="str">
        <x:v>否</x:v>
      </x:c>
      <x:c r="Y578" s="15" t="str">
        <x:v>否</x:v>
      </x:c>
      <x:c r="Z578" s="15" t="str"/>
      <x:c r="AA578" s="15" t="str"/>
      <x:c r="AB578" s="15" t="str"/>
      <x:c r="AC578" s="16" t="str">
        <x:f>IF(ISNUMBER(J578),ROUND(J578*$AE$2,2),"")</x:f>
      </x:c>
    </x:row>
    <x:row r="579" ht="25" customHeight="1">
      <x:c r="A579" s="7" t="str">
        <x:v>22/2202/220272</x:v>
      </x:c>
      <x:c r="B579" s="7" t="str">
        <x:v>吉林省</x:v>
      </x:c>
      <x:c r="C579" s="7" t="str">
        <x:v>吉林市</x:v>
      </x:c>
      <x:c r="D579" s="7" t="str">
        <x:v>吉林高新技术产业开发区</x:v>
      </x:c>
      <x:c r="E579" s="13" t="str">
        <x:v>220272</x:v>
      </x:c>
      <x:c r="F579" s="7" t="str">
        <x:v>功能区或其他统计选区（非行政区县）</x:v>
      </x:c>
      <x:c r="G579" s="7" t="str">
        <x:v>四线</x:v>
      </x:c>
      <x:c r="H579" s="10" t="n">
        <x:v>0.4</x:v>
      </x:c>
      <x:c r="I579" s="16" t="str">
        <x:f>IF(ISNUMBER(U579),ROUND(H579*U579,4),"")</x:f>
      </x:c>
      <x:c r="J579" s="16" t="str">
        <x:f>IF(ISNUMBER(I579),I579,"")</x:f>
      </x:c>
      <x:c r="K579" s="17" t="str">
        <x:f>IF(AND(ISNUMBER(Q579),ISNUMBER(R579),Q579&gt;R579),"GDP超出基准，待核查",IF(ISNUMBER(I579),"按GDP规则计算","待核验，暂不生成区县报价"))</x:f>
        <x:v>待核验，暂不生成区县报价</x:v>
      </x:c>
      <x:c r="L579" s="7" t="str">
        <x:v>尚未取得同年份、同口径的区县GDP和同城最高值依据；不自动套用城市或主城区系数</x:v>
      </x:c>
      <x:c r="M579" s="15" t="str"/>
      <x:c r="N579" s="15"/>
      <x:c r="O579" s="15" t="str"/>
      <x:c r="P579" s="15" t="str"/>
      <x:c r="Q579" s="14"/>
      <x:c r="R579" s="14"/>
      <x:c r="S579" s="18" t="str">
        <x:f>IF(AND(ISNUMBER(Q579),ISNUMBER(R579),Q579&gt;0,R579&gt;0,Q579&lt;=R579,ISNUMBER(N579),N579=V579,P579&lt;&gt;"",P579=AB579,M579&lt;&gt;"",W579&lt;&gt;"",Z579&lt;&gt;"",AA579&lt;&gt;"",H579&gt;0,H579&lt;=1,X579="是",Y579="是"),Q579/R579,"")</x:f>
      </x:c>
      <x:c r="T579" s="17" t="str">
        <x:f>IF(ISNUMBER(S579),IF(S579&gt;=$AE$3,"经济一档",IF(S579&gt;=$AE$4,"经济二档","经济三档")),"待数据")</x:f>
        <x:v>待数据</x:v>
      </x:c>
      <x:c r="U579" s="16" t="str">
        <x:f>IF(ISNUMBER(S579),IF(S579&gt;=$AE$3,$AE$5,IF(S579&gt;=$AE$4,$AE$6,$AE$7)),"")</x:f>
      </x:c>
      <x:c r="V579" s="15"/>
      <x:c r="W579" s="15" t="str"/>
      <x:c r="X579" s="15" t="str">
        <x:v>否</x:v>
      </x:c>
      <x:c r="Y579" s="15" t="str">
        <x:v>否</x:v>
      </x:c>
      <x:c r="Z579" s="15" t="str"/>
      <x:c r="AA579" s="15" t="str"/>
      <x:c r="AB579" s="15" t="str"/>
      <x:c r="AC579" s="16" t="str">
        <x:f>IF(ISNUMBER(J579),ROUND(J579*$AE$2,2),"")</x:f>
      </x:c>
    </x:row>
    <x:row r="580" ht="25" customHeight="1">
      <x:c r="A580" s="7" t="str">
        <x:v>22/2202/220273</x:v>
      </x:c>
      <x:c r="B580" s="7" t="str">
        <x:v>吉林省</x:v>
      </x:c>
      <x:c r="C580" s="7" t="str">
        <x:v>吉林市</x:v>
      </x:c>
      <x:c r="D580" s="7" t="str">
        <x:v>吉林中国新加坡食品区</x:v>
      </x:c>
      <x:c r="E580" s="13" t="str">
        <x:v>220273</x:v>
      </x:c>
      <x:c r="F580" s="7" t="str">
        <x:v>功能区或其他统计选区（非行政区县）</x:v>
      </x:c>
      <x:c r="G580" s="7" t="str">
        <x:v>四线</x:v>
      </x:c>
      <x:c r="H580" s="10" t="n">
        <x:v>0.4</x:v>
      </x:c>
      <x:c r="I580" s="16" t="str">
        <x:f>IF(ISNUMBER(U580),ROUND(H580*U580,4),"")</x:f>
      </x:c>
      <x:c r="J580" s="16" t="str">
        <x:f>IF(ISNUMBER(I580),I580,"")</x:f>
      </x:c>
      <x:c r="K580" s="17" t="str">
        <x:f>IF(AND(ISNUMBER(Q580),ISNUMBER(R580),Q580&gt;R580),"GDP超出基准，待核查",IF(ISNUMBER(I580),"按GDP规则计算","待核验，暂不生成区县报价"))</x:f>
        <x:v>待核验，暂不生成区县报价</x:v>
      </x:c>
      <x:c r="L580" s="7" t="str">
        <x:v>尚未取得同年份、同口径的区县GDP和同城最高值依据；不自动套用城市或主城区系数</x:v>
      </x:c>
      <x:c r="M580" s="15" t="str"/>
      <x:c r="N580" s="15"/>
      <x:c r="O580" s="15" t="str"/>
      <x:c r="P580" s="15" t="str"/>
      <x:c r="Q580" s="14"/>
      <x:c r="R580" s="14"/>
      <x:c r="S580" s="18" t="str">
        <x:f>IF(AND(ISNUMBER(Q580),ISNUMBER(R580),Q580&gt;0,R580&gt;0,Q580&lt;=R580,ISNUMBER(N580),N580=V580,P580&lt;&gt;"",P580=AB580,M580&lt;&gt;"",W580&lt;&gt;"",Z580&lt;&gt;"",AA580&lt;&gt;"",H580&gt;0,H580&lt;=1,X580="是",Y580="是"),Q580/R580,"")</x:f>
      </x:c>
      <x:c r="T580" s="17" t="str">
        <x:f>IF(ISNUMBER(S580),IF(S580&gt;=$AE$3,"经济一档",IF(S580&gt;=$AE$4,"经济二档","经济三档")),"待数据")</x:f>
        <x:v>待数据</x:v>
      </x:c>
      <x:c r="U580" s="16" t="str">
        <x:f>IF(ISNUMBER(S580),IF(S580&gt;=$AE$3,$AE$5,IF(S580&gt;=$AE$4,$AE$6,$AE$7)),"")</x:f>
      </x:c>
      <x:c r="V580" s="15"/>
      <x:c r="W580" s="15" t="str"/>
      <x:c r="X580" s="15" t="str">
        <x:v>否</x:v>
      </x:c>
      <x:c r="Y580" s="15" t="str">
        <x:v>否</x:v>
      </x:c>
      <x:c r="Z580" s="15" t="str"/>
      <x:c r="AA580" s="15" t="str"/>
      <x:c r="AB580" s="15" t="str"/>
      <x:c r="AC580" s="16" t="str">
        <x:f>IF(ISNUMBER(J580),ROUND(J580*$AE$2,2),"")</x:f>
      </x:c>
    </x:row>
    <x:row r="581" ht="25" customHeight="1">
      <x:c r="A581" s="7" t="str">
        <x:v>22/2202/220281</x:v>
      </x:c>
      <x:c r="B581" s="7" t="str">
        <x:v>吉林省</x:v>
      </x:c>
      <x:c r="C581" s="7" t="str">
        <x:v>吉林市</x:v>
      </x:c>
      <x:c r="D581" s="7" t="str">
        <x:v>蛟河市</x:v>
      </x:c>
      <x:c r="E581" s="13" t="str">
        <x:v>220281</x:v>
      </x:c>
      <x:c r="F581" s="7" t="str">
        <x:v>行政区县选区</x:v>
      </x:c>
      <x:c r="G581" s="7" t="str">
        <x:v>四线</x:v>
      </x:c>
      <x:c r="H581" s="10" t="n">
        <x:v>0.4</x:v>
      </x:c>
      <x:c r="I581" s="16" t="str">
        <x:f>IF(ISNUMBER(U581),ROUND(H581*U581,4),"")</x:f>
      </x:c>
      <x:c r="J581" s="16" t="str">
        <x:f>IF(ISNUMBER(I581),I581,"")</x:f>
      </x:c>
      <x:c r="K581" s="17" t="str">
        <x:f>IF(AND(ISNUMBER(Q581),ISNUMBER(R581),Q581&gt;R581),"GDP超出基准，待核查",IF(ISNUMBER(I581),"按GDP规则计算","待核验，暂不生成区县报价"))</x:f>
        <x:v>待核验，暂不生成区县报价</x:v>
      </x:c>
      <x:c r="L581" s="7" t="str">
        <x:v>尚未取得同年份、同口径的区县GDP和同城最高值依据；不自动套用城市或主城区系数</x:v>
      </x:c>
      <x:c r="M581" s="15" t="str"/>
      <x:c r="N581" s="15"/>
      <x:c r="O581" s="15" t="str"/>
      <x:c r="P581" s="15" t="str"/>
      <x:c r="Q581" s="14"/>
      <x:c r="R581" s="14"/>
      <x:c r="S581" s="18" t="str">
        <x:f>IF(AND(ISNUMBER(Q581),ISNUMBER(R581),Q581&gt;0,R581&gt;0,Q581&lt;=R581,ISNUMBER(N581),N581=V581,P581&lt;&gt;"",P581=AB581,M581&lt;&gt;"",W581&lt;&gt;"",Z581&lt;&gt;"",AA581&lt;&gt;"",H581&gt;0,H581&lt;=1,X581="是",Y581="是"),Q581/R581,"")</x:f>
      </x:c>
      <x:c r="T581" s="17" t="str">
        <x:f>IF(ISNUMBER(S581),IF(S581&gt;=$AE$3,"经济一档",IF(S581&gt;=$AE$4,"经济二档","经济三档")),"待数据")</x:f>
        <x:v>待数据</x:v>
      </x:c>
      <x:c r="U581" s="16" t="str">
        <x:f>IF(ISNUMBER(S581),IF(S581&gt;=$AE$3,$AE$5,IF(S581&gt;=$AE$4,$AE$6,$AE$7)),"")</x:f>
      </x:c>
      <x:c r="V581" s="15"/>
      <x:c r="W581" s="15" t="str"/>
      <x:c r="X581" s="15" t="str">
        <x:v>否</x:v>
      </x:c>
      <x:c r="Y581" s="15" t="str">
        <x:v>否</x:v>
      </x:c>
      <x:c r="Z581" s="15" t="str"/>
      <x:c r="AA581" s="15" t="str"/>
      <x:c r="AB581" s="15" t="str"/>
      <x:c r="AC581" s="16" t="str">
        <x:f>IF(ISNUMBER(J581),ROUND(J581*$AE$2,2),"")</x:f>
      </x:c>
    </x:row>
    <x:row r="582" ht="25" customHeight="1">
      <x:c r="A582" s="7" t="str">
        <x:v>22/2202/220282</x:v>
      </x:c>
      <x:c r="B582" s="7" t="str">
        <x:v>吉林省</x:v>
      </x:c>
      <x:c r="C582" s="7" t="str">
        <x:v>吉林市</x:v>
      </x:c>
      <x:c r="D582" s="7" t="str">
        <x:v>桦甸市</x:v>
      </x:c>
      <x:c r="E582" s="13" t="str">
        <x:v>220282</x:v>
      </x:c>
      <x:c r="F582" s="7" t="str">
        <x:v>行政区县选区</x:v>
      </x:c>
      <x:c r="G582" s="7" t="str">
        <x:v>四线</x:v>
      </x:c>
      <x:c r="H582" s="10" t="n">
        <x:v>0.4</x:v>
      </x:c>
      <x:c r="I582" s="16" t="str">
        <x:f>IF(ISNUMBER(U582),ROUND(H582*U582,4),"")</x:f>
      </x:c>
      <x:c r="J582" s="16" t="str">
        <x:f>IF(ISNUMBER(I582),I582,"")</x:f>
      </x:c>
      <x:c r="K582" s="17" t="str">
        <x:f>IF(AND(ISNUMBER(Q582),ISNUMBER(R582),Q582&gt;R582),"GDP超出基准，待核查",IF(ISNUMBER(I582),"按GDP规则计算","待核验，暂不生成区县报价"))</x:f>
        <x:v>待核验，暂不生成区县报价</x:v>
      </x:c>
      <x:c r="L582" s="7" t="str">
        <x:v>尚未取得同年份、同口径的区县GDP和同城最高值依据；不自动套用城市或主城区系数</x:v>
      </x:c>
      <x:c r="M582" s="15" t="str"/>
      <x:c r="N582" s="15"/>
      <x:c r="O582" s="15" t="str"/>
      <x:c r="P582" s="15" t="str"/>
      <x:c r="Q582" s="14"/>
      <x:c r="R582" s="14"/>
      <x:c r="S582" s="18" t="str">
        <x:f>IF(AND(ISNUMBER(Q582),ISNUMBER(R582),Q582&gt;0,R582&gt;0,Q582&lt;=R582,ISNUMBER(N582),N582=V582,P582&lt;&gt;"",P582=AB582,M582&lt;&gt;"",W582&lt;&gt;"",Z582&lt;&gt;"",AA582&lt;&gt;"",H582&gt;0,H582&lt;=1,X582="是",Y582="是"),Q582/R582,"")</x:f>
      </x:c>
      <x:c r="T582" s="17" t="str">
        <x:f>IF(ISNUMBER(S582),IF(S582&gt;=$AE$3,"经济一档",IF(S582&gt;=$AE$4,"经济二档","经济三档")),"待数据")</x:f>
        <x:v>待数据</x:v>
      </x:c>
      <x:c r="U582" s="16" t="str">
        <x:f>IF(ISNUMBER(S582),IF(S582&gt;=$AE$3,$AE$5,IF(S582&gt;=$AE$4,$AE$6,$AE$7)),"")</x:f>
      </x:c>
      <x:c r="V582" s="15"/>
      <x:c r="W582" s="15" t="str"/>
      <x:c r="X582" s="15" t="str">
        <x:v>否</x:v>
      </x:c>
      <x:c r="Y582" s="15" t="str">
        <x:v>否</x:v>
      </x:c>
      <x:c r="Z582" s="15" t="str"/>
      <x:c r="AA582" s="15" t="str"/>
      <x:c r="AB582" s="15" t="str"/>
      <x:c r="AC582" s="16" t="str">
        <x:f>IF(ISNUMBER(J582),ROUND(J582*$AE$2,2),"")</x:f>
      </x:c>
    </x:row>
    <x:row r="583" ht="25" customHeight="1">
      <x:c r="A583" s="7" t="str">
        <x:v>22/2202/220283</x:v>
      </x:c>
      <x:c r="B583" s="7" t="str">
        <x:v>吉林省</x:v>
      </x:c>
      <x:c r="C583" s="7" t="str">
        <x:v>吉林市</x:v>
      </x:c>
      <x:c r="D583" s="7" t="str">
        <x:v>舒兰市</x:v>
      </x:c>
      <x:c r="E583" s="13" t="str">
        <x:v>220283</x:v>
      </x:c>
      <x:c r="F583" s="7" t="str">
        <x:v>行政区县选区</x:v>
      </x:c>
      <x:c r="G583" s="7" t="str">
        <x:v>四线</x:v>
      </x:c>
      <x:c r="H583" s="10" t="n">
        <x:v>0.4</x:v>
      </x:c>
      <x:c r="I583" s="16" t="str">
        <x:f>IF(ISNUMBER(U583),ROUND(H583*U583,4),"")</x:f>
      </x:c>
      <x:c r="J583" s="16" t="str">
        <x:f>IF(ISNUMBER(I583),I583,"")</x:f>
      </x:c>
      <x:c r="K583" s="17" t="str">
        <x:f>IF(AND(ISNUMBER(Q583),ISNUMBER(R583),Q583&gt;R583),"GDP超出基准，待核查",IF(ISNUMBER(I583),"按GDP规则计算","待核验，暂不生成区县报价"))</x:f>
        <x:v>待核验，暂不生成区县报价</x:v>
      </x:c>
      <x:c r="L583" s="7" t="str">
        <x:v>尚未取得同年份、同口径的区县GDP和同城最高值依据；不自动套用城市或主城区系数</x:v>
      </x:c>
      <x:c r="M583" s="15" t="str"/>
      <x:c r="N583" s="15"/>
      <x:c r="O583" s="15" t="str"/>
      <x:c r="P583" s="15" t="str"/>
      <x:c r="Q583" s="14"/>
      <x:c r="R583" s="14"/>
      <x:c r="S583" s="18" t="str">
        <x:f>IF(AND(ISNUMBER(Q583),ISNUMBER(R583),Q583&gt;0,R583&gt;0,Q583&lt;=R583,ISNUMBER(N583),N583=V583,P583&lt;&gt;"",P583=AB583,M583&lt;&gt;"",W583&lt;&gt;"",Z583&lt;&gt;"",AA583&lt;&gt;"",H583&gt;0,H583&lt;=1,X583="是",Y583="是"),Q583/R583,"")</x:f>
      </x:c>
      <x:c r="T583" s="17" t="str">
        <x:f>IF(ISNUMBER(S583),IF(S583&gt;=$AE$3,"经济一档",IF(S583&gt;=$AE$4,"经济二档","经济三档")),"待数据")</x:f>
        <x:v>待数据</x:v>
      </x:c>
      <x:c r="U583" s="16" t="str">
        <x:f>IF(ISNUMBER(S583),IF(S583&gt;=$AE$3,$AE$5,IF(S583&gt;=$AE$4,$AE$6,$AE$7)),"")</x:f>
      </x:c>
      <x:c r="V583" s="15"/>
      <x:c r="W583" s="15" t="str"/>
      <x:c r="X583" s="15" t="str">
        <x:v>否</x:v>
      </x:c>
      <x:c r="Y583" s="15" t="str">
        <x:v>否</x:v>
      </x:c>
      <x:c r="Z583" s="15" t="str"/>
      <x:c r="AA583" s="15" t="str"/>
      <x:c r="AB583" s="15" t="str"/>
      <x:c r="AC583" s="16" t="str">
        <x:f>IF(ISNUMBER(J583),ROUND(J583*$AE$2,2),"")</x:f>
      </x:c>
    </x:row>
    <x:row r="584" ht="25" customHeight="1">
      <x:c r="A584" s="7" t="str">
        <x:v>22/2202/220284</x:v>
      </x:c>
      <x:c r="B584" s="7" t="str">
        <x:v>吉林省</x:v>
      </x:c>
      <x:c r="C584" s="7" t="str">
        <x:v>吉林市</x:v>
      </x:c>
      <x:c r="D584" s="7" t="str">
        <x:v>磐石市</x:v>
      </x:c>
      <x:c r="E584" s="13" t="str">
        <x:v>220284</x:v>
      </x:c>
      <x:c r="F584" s="7" t="str">
        <x:v>行政区县选区</x:v>
      </x:c>
      <x:c r="G584" s="7" t="str">
        <x:v>四线</x:v>
      </x:c>
      <x:c r="H584" s="10" t="n">
        <x:v>0.4</x:v>
      </x:c>
      <x:c r="I584" s="16" t="str">
        <x:f>IF(ISNUMBER(U584),ROUND(H584*U584,4),"")</x:f>
      </x:c>
      <x:c r="J584" s="16" t="str">
        <x:f>IF(ISNUMBER(I584),I584,"")</x:f>
      </x:c>
      <x:c r="K584" s="17" t="str">
        <x:f>IF(AND(ISNUMBER(Q584),ISNUMBER(R584),Q584&gt;R584),"GDP超出基准，待核查",IF(ISNUMBER(I584),"按GDP规则计算","待核验，暂不生成区县报价"))</x:f>
        <x:v>待核验，暂不生成区县报价</x:v>
      </x:c>
      <x:c r="L584" s="7" t="str">
        <x:v>尚未取得同年份、同口径的区县GDP和同城最高值依据；不自动套用城市或主城区系数</x:v>
      </x:c>
      <x:c r="M584" s="15" t="str"/>
      <x:c r="N584" s="15"/>
      <x:c r="O584" s="15" t="str"/>
      <x:c r="P584" s="15" t="str"/>
      <x:c r="Q584" s="14"/>
      <x:c r="R584" s="14"/>
      <x:c r="S584" s="18" t="str">
        <x:f>IF(AND(ISNUMBER(Q584),ISNUMBER(R584),Q584&gt;0,R584&gt;0,Q584&lt;=R584,ISNUMBER(N584),N584=V584,P584&lt;&gt;"",P584=AB584,M584&lt;&gt;"",W584&lt;&gt;"",Z584&lt;&gt;"",AA584&lt;&gt;"",H584&gt;0,H584&lt;=1,X584="是",Y584="是"),Q584/R584,"")</x:f>
      </x:c>
      <x:c r="T584" s="17" t="str">
        <x:f>IF(ISNUMBER(S584),IF(S584&gt;=$AE$3,"经济一档",IF(S584&gt;=$AE$4,"经济二档","经济三档")),"待数据")</x:f>
        <x:v>待数据</x:v>
      </x:c>
      <x:c r="U584" s="16" t="str">
        <x:f>IF(ISNUMBER(S584),IF(S584&gt;=$AE$3,$AE$5,IF(S584&gt;=$AE$4,$AE$6,$AE$7)),"")</x:f>
      </x:c>
      <x:c r="V584" s="15"/>
      <x:c r="W584" s="15" t="str"/>
      <x:c r="X584" s="15" t="str">
        <x:v>否</x:v>
      </x:c>
      <x:c r="Y584" s="15" t="str">
        <x:v>否</x:v>
      </x:c>
      <x:c r="Z584" s="15" t="str"/>
      <x:c r="AA584" s="15" t="str"/>
      <x:c r="AB584" s="15" t="str"/>
      <x:c r="AC584" s="16" t="str">
        <x:f>IF(ISNUMBER(J584),ROUND(J584*$AE$2,2),"")</x:f>
      </x:c>
    </x:row>
    <x:row r="585" ht="25" customHeight="1">
      <x:c r="A585" s="7" t="str">
        <x:v>22/2203/220302</x:v>
      </x:c>
      <x:c r="B585" s="7" t="str">
        <x:v>吉林省</x:v>
      </x:c>
      <x:c r="C585" s="7" t="str">
        <x:v>四平市</x:v>
      </x:c>
      <x:c r="D585" s="7" t="str">
        <x:v>铁西区</x:v>
      </x:c>
      <x:c r="E585" s="13" t="str">
        <x:v>220302</x:v>
      </x:c>
      <x:c r="F585" s="7" t="str">
        <x:v>行政区县选区</x:v>
      </x:c>
      <x:c r="G585" s="7" t="str">
        <x:v>其他</x:v>
      </x:c>
      <x:c r="H585" s="10" t="n">
        <x:v>0.2</x:v>
      </x:c>
      <x:c r="I585" s="16" t="str">
        <x:f>IF(ISNUMBER(U585),ROUND(H585*U585,4),"")</x:f>
      </x:c>
      <x:c r="J585" s="16" t="str">
        <x:f>IF(ISNUMBER(I585),I585,"")</x:f>
      </x:c>
      <x:c r="K585" s="17" t="str">
        <x:f>IF(AND(ISNUMBER(Q585),ISNUMBER(R585),Q585&gt;R585),"GDP超出基准，待核查",IF(ISNUMBER(I585),"按GDP规则计算","待核验，暂不生成区县报价"))</x:f>
        <x:v>待核验，暂不生成区县报价</x:v>
      </x:c>
      <x:c r="L585" s="7" t="str">
        <x:v>尚未取得同年份、同口径的区县GDP和同城最高值依据；不自动套用城市或主城区系数</x:v>
      </x:c>
      <x:c r="M585" s="15" t="str"/>
      <x:c r="N585" s="15"/>
      <x:c r="O585" s="15" t="str"/>
      <x:c r="P585" s="15" t="str"/>
      <x:c r="Q585" s="14"/>
      <x:c r="R585" s="14"/>
      <x:c r="S585" s="18" t="str">
        <x:f>IF(AND(ISNUMBER(Q585),ISNUMBER(R585),Q585&gt;0,R585&gt;0,Q585&lt;=R585,ISNUMBER(N585),N585=V585,P585&lt;&gt;"",P585=AB585,M585&lt;&gt;"",W585&lt;&gt;"",Z585&lt;&gt;"",AA585&lt;&gt;"",H585&gt;0,H585&lt;=1,X585="是",Y585="是"),Q585/R585,"")</x:f>
      </x:c>
      <x:c r="T585" s="17" t="str">
        <x:f>IF(ISNUMBER(S585),IF(S585&gt;=$AE$3,"经济一档",IF(S585&gt;=$AE$4,"经济二档","经济三档")),"待数据")</x:f>
        <x:v>待数据</x:v>
      </x:c>
      <x:c r="U585" s="16" t="str">
        <x:f>IF(ISNUMBER(S585),IF(S585&gt;=$AE$3,$AE$5,IF(S585&gt;=$AE$4,$AE$6,$AE$7)),"")</x:f>
      </x:c>
      <x:c r="V585" s="15"/>
      <x:c r="W585" s="15" t="str"/>
      <x:c r="X585" s="15" t="str">
        <x:v>否</x:v>
      </x:c>
      <x:c r="Y585" s="15" t="str">
        <x:v>否</x:v>
      </x:c>
      <x:c r="Z585" s="15" t="str"/>
      <x:c r="AA585" s="15" t="str"/>
      <x:c r="AB585" s="15" t="str"/>
      <x:c r="AC585" s="16" t="str">
        <x:f>IF(ISNUMBER(J585),ROUND(J585*$AE$2,2),"")</x:f>
      </x:c>
    </x:row>
    <x:row r="586" ht="25" customHeight="1">
      <x:c r="A586" s="7" t="str">
        <x:v>22/2203/220303</x:v>
      </x:c>
      <x:c r="B586" s="7" t="str">
        <x:v>吉林省</x:v>
      </x:c>
      <x:c r="C586" s="7" t="str">
        <x:v>四平市</x:v>
      </x:c>
      <x:c r="D586" s="7" t="str">
        <x:v>铁东区</x:v>
      </x:c>
      <x:c r="E586" s="13" t="str">
        <x:v>220303</x:v>
      </x:c>
      <x:c r="F586" s="7" t="str">
        <x:v>行政区县选区</x:v>
      </x:c>
      <x:c r="G586" s="7" t="str">
        <x:v>其他</x:v>
      </x:c>
      <x:c r="H586" s="10" t="n">
        <x:v>0.2</x:v>
      </x:c>
      <x:c r="I586" s="16" t="str">
        <x:f>IF(ISNUMBER(U586),ROUND(H586*U586,4),"")</x:f>
      </x:c>
      <x:c r="J586" s="16" t="str">
        <x:f>IF(ISNUMBER(I586),I586,"")</x:f>
      </x:c>
      <x:c r="K586" s="17" t="str">
        <x:f>IF(AND(ISNUMBER(Q586),ISNUMBER(R586),Q586&gt;R586),"GDP超出基准，待核查",IF(ISNUMBER(I586),"按GDP规则计算","待核验，暂不生成区县报价"))</x:f>
        <x:v>待核验，暂不生成区县报价</x:v>
      </x:c>
      <x:c r="L586" s="7" t="str">
        <x:v>尚未取得同年份、同口径的区县GDP和同城最高值依据；不自动套用城市或主城区系数</x:v>
      </x:c>
      <x:c r="M586" s="15" t="str"/>
      <x:c r="N586" s="15"/>
      <x:c r="O586" s="15" t="str"/>
      <x:c r="P586" s="15" t="str"/>
      <x:c r="Q586" s="14"/>
      <x:c r="R586" s="14"/>
      <x:c r="S586" s="18" t="str">
        <x:f>IF(AND(ISNUMBER(Q586),ISNUMBER(R586),Q586&gt;0,R586&gt;0,Q586&lt;=R586,ISNUMBER(N586),N586=V586,P586&lt;&gt;"",P586=AB586,M586&lt;&gt;"",W586&lt;&gt;"",Z586&lt;&gt;"",AA586&lt;&gt;"",H586&gt;0,H586&lt;=1,X586="是",Y586="是"),Q586/R586,"")</x:f>
      </x:c>
      <x:c r="T586" s="17" t="str">
        <x:f>IF(ISNUMBER(S586),IF(S586&gt;=$AE$3,"经济一档",IF(S586&gt;=$AE$4,"经济二档","经济三档")),"待数据")</x:f>
        <x:v>待数据</x:v>
      </x:c>
      <x:c r="U586" s="16" t="str">
        <x:f>IF(ISNUMBER(S586),IF(S586&gt;=$AE$3,$AE$5,IF(S586&gt;=$AE$4,$AE$6,$AE$7)),"")</x:f>
      </x:c>
      <x:c r="V586" s="15"/>
      <x:c r="W586" s="15" t="str"/>
      <x:c r="X586" s="15" t="str">
        <x:v>否</x:v>
      </x:c>
      <x:c r="Y586" s="15" t="str">
        <x:v>否</x:v>
      </x:c>
      <x:c r="Z586" s="15" t="str"/>
      <x:c r="AA586" s="15" t="str"/>
      <x:c r="AB586" s="15" t="str"/>
      <x:c r="AC586" s="16" t="str">
        <x:f>IF(ISNUMBER(J586),ROUND(J586*$AE$2,2),"")</x:f>
      </x:c>
    </x:row>
    <x:row r="587" ht="25" customHeight="1">
      <x:c r="A587" s="7" t="str">
        <x:v>22/2203/220322</x:v>
      </x:c>
      <x:c r="B587" s="7" t="str">
        <x:v>吉林省</x:v>
      </x:c>
      <x:c r="C587" s="7" t="str">
        <x:v>四平市</x:v>
      </x:c>
      <x:c r="D587" s="7" t="str">
        <x:v>梨树县</x:v>
      </x:c>
      <x:c r="E587" s="13" t="str">
        <x:v>220322</x:v>
      </x:c>
      <x:c r="F587" s="7" t="str">
        <x:v>行政区县选区</x:v>
      </x:c>
      <x:c r="G587" s="7" t="str">
        <x:v>其他</x:v>
      </x:c>
      <x:c r="H587" s="10" t="n">
        <x:v>0.2</x:v>
      </x:c>
      <x:c r="I587" s="16" t="str">
        <x:f>IF(ISNUMBER(U587),ROUND(H587*U587,4),"")</x:f>
      </x:c>
      <x:c r="J587" s="16" t="str">
        <x:f>IF(ISNUMBER(I587),I587,"")</x:f>
      </x:c>
      <x:c r="K587" s="17" t="str">
        <x:f>IF(AND(ISNUMBER(Q587),ISNUMBER(R587),Q587&gt;R587),"GDP超出基准，待核查",IF(ISNUMBER(I587),"按GDP规则计算","待核验，暂不生成区县报价"))</x:f>
        <x:v>待核验，暂不生成区县报价</x:v>
      </x:c>
      <x:c r="L587" s="7" t="str">
        <x:v>尚未取得同年份、同口径的区县GDP和同城最高值依据；不自动套用城市或主城区系数</x:v>
      </x:c>
      <x:c r="M587" s="15" t="str"/>
      <x:c r="N587" s="15"/>
      <x:c r="O587" s="15" t="str"/>
      <x:c r="P587" s="15" t="str"/>
      <x:c r="Q587" s="14"/>
      <x:c r="R587" s="14"/>
      <x:c r="S587" s="18" t="str">
        <x:f>IF(AND(ISNUMBER(Q587),ISNUMBER(R587),Q587&gt;0,R587&gt;0,Q587&lt;=R587,ISNUMBER(N587),N587=V587,P587&lt;&gt;"",P587=AB587,M587&lt;&gt;"",W587&lt;&gt;"",Z587&lt;&gt;"",AA587&lt;&gt;"",H587&gt;0,H587&lt;=1,X587="是",Y587="是"),Q587/R587,"")</x:f>
      </x:c>
      <x:c r="T587" s="17" t="str">
        <x:f>IF(ISNUMBER(S587),IF(S587&gt;=$AE$3,"经济一档",IF(S587&gt;=$AE$4,"经济二档","经济三档")),"待数据")</x:f>
        <x:v>待数据</x:v>
      </x:c>
      <x:c r="U587" s="16" t="str">
        <x:f>IF(ISNUMBER(S587),IF(S587&gt;=$AE$3,$AE$5,IF(S587&gt;=$AE$4,$AE$6,$AE$7)),"")</x:f>
      </x:c>
      <x:c r="V587" s="15"/>
      <x:c r="W587" s="15" t="str"/>
      <x:c r="X587" s="15" t="str">
        <x:v>否</x:v>
      </x:c>
      <x:c r="Y587" s="15" t="str">
        <x:v>否</x:v>
      </x:c>
      <x:c r="Z587" s="15" t="str"/>
      <x:c r="AA587" s="15" t="str"/>
      <x:c r="AB587" s="15" t="str"/>
      <x:c r="AC587" s="16" t="str">
        <x:f>IF(ISNUMBER(J587),ROUND(J587*$AE$2,2),"")</x:f>
      </x:c>
    </x:row>
    <x:row r="588" ht="25" customHeight="1">
      <x:c r="A588" s="7" t="str">
        <x:v>22/2203/220323</x:v>
      </x:c>
      <x:c r="B588" s="7" t="str">
        <x:v>吉林省</x:v>
      </x:c>
      <x:c r="C588" s="7" t="str">
        <x:v>四平市</x:v>
      </x:c>
      <x:c r="D588" s="7" t="str">
        <x:v>伊通满族自治县</x:v>
      </x:c>
      <x:c r="E588" s="13" t="str">
        <x:v>220323</x:v>
      </x:c>
      <x:c r="F588" s="7" t="str">
        <x:v>行政区县选区</x:v>
      </x:c>
      <x:c r="G588" s="7" t="str">
        <x:v>其他</x:v>
      </x:c>
      <x:c r="H588" s="10" t="n">
        <x:v>0.2</x:v>
      </x:c>
      <x:c r="I588" s="16" t="str">
        <x:f>IF(ISNUMBER(U588),ROUND(H588*U588,4),"")</x:f>
      </x:c>
      <x:c r="J588" s="16" t="str">
        <x:f>IF(ISNUMBER(I588),I588,"")</x:f>
      </x:c>
      <x:c r="K588" s="17" t="str">
        <x:f>IF(AND(ISNUMBER(Q588),ISNUMBER(R588),Q588&gt;R588),"GDP超出基准，待核查",IF(ISNUMBER(I588),"按GDP规则计算","待核验，暂不生成区县报价"))</x:f>
        <x:v>待核验，暂不生成区县报价</x:v>
      </x:c>
      <x:c r="L588" s="7" t="str">
        <x:v>尚未取得同年份、同口径的区县GDP和同城最高值依据；不自动套用城市或主城区系数</x:v>
      </x:c>
      <x:c r="M588" s="15" t="str"/>
      <x:c r="N588" s="15"/>
      <x:c r="O588" s="15" t="str"/>
      <x:c r="P588" s="15" t="str"/>
      <x:c r="Q588" s="14"/>
      <x:c r="R588" s="14"/>
      <x:c r="S588" s="18" t="str">
        <x:f>IF(AND(ISNUMBER(Q588),ISNUMBER(R588),Q588&gt;0,R588&gt;0,Q588&lt;=R588,ISNUMBER(N588),N588=V588,P588&lt;&gt;"",P588=AB588,M588&lt;&gt;"",W588&lt;&gt;"",Z588&lt;&gt;"",AA588&lt;&gt;"",H588&gt;0,H588&lt;=1,X588="是",Y588="是"),Q588/R588,"")</x:f>
      </x:c>
      <x:c r="T588" s="17" t="str">
        <x:f>IF(ISNUMBER(S588),IF(S588&gt;=$AE$3,"经济一档",IF(S588&gt;=$AE$4,"经济二档","经济三档")),"待数据")</x:f>
        <x:v>待数据</x:v>
      </x:c>
      <x:c r="U588" s="16" t="str">
        <x:f>IF(ISNUMBER(S588),IF(S588&gt;=$AE$3,$AE$5,IF(S588&gt;=$AE$4,$AE$6,$AE$7)),"")</x:f>
      </x:c>
      <x:c r="V588" s="15"/>
      <x:c r="W588" s="15" t="str"/>
      <x:c r="X588" s="15" t="str">
        <x:v>否</x:v>
      </x:c>
      <x:c r="Y588" s="15" t="str">
        <x:v>否</x:v>
      </x:c>
      <x:c r="Z588" s="15" t="str"/>
      <x:c r="AA588" s="15" t="str"/>
      <x:c r="AB588" s="15" t="str"/>
      <x:c r="AC588" s="16" t="str">
        <x:f>IF(ISNUMBER(J588),ROUND(J588*$AE$2,2),"")</x:f>
      </x:c>
    </x:row>
    <x:row r="589" ht="25" customHeight="1">
      <x:c r="A589" s="7" t="str">
        <x:v>22/2203/220382</x:v>
      </x:c>
      <x:c r="B589" s="7" t="str">
        <x:v>吉林省</x:v>
      </x:c>
      <x:c r="C589" s="7" t="str">
        <x:v>四平市</x:v>
      </x:c>
      <x:c r="D589" s="7" t="str">
        <x:v>双辽市</x:v>
      </x:c>
      <x:c r="E589" s="13" t="str">
        <x:v>220382</x:v>
      </x:c>
      <x:c r="F589" s="7" t="str">
        <x:v>行政区县选区</x:v>
      </x:c>
      <x:c r="G589" s="7" t="str">
        <x:v>其他</x:v>
      </x:c>
      <x:c r="H589" s="10" t="n">
        <x:v>0.2</x:v>
      </x:c>
      <x:c r="I589" s="16" t="str">
        <x:f>IF(ISNUMBER(U589),ROUND(H589*U589,4),"")</x:f>
      </x:c>
      <x:c r="J589" s="16" t="str">
        <x:f>IF(ISNUMBER(I589),I589,"")</x:f>
      </x:c>
      <x:c r="K589" s="17" t="str">
        <x:f>IF(AND(ISNUMBER(Q589),ISNUMBER(R589),Q589&gt;R589),"GDP超出基准，待核查",IF(ISNUMBER(I589),"按GDP规则计算","待核验，暂不生成区县报价"))</x:f>
        <x:v>待核验，暂不生成区县报价</x:v>
      </x:c>
      <x:c r="L589" s="7" t="str">
        <x:v>尚未取得同年份、同口径的区县GDP和同城最高值依据；不自动套用城市或主城区系数</x:v>
      </x:c>
      <x:c r="M589" s="15" t="str"/>
      <x:c r="N589" s="15"/>
      <x:c r="O589" s="15" t="str"/>
      <x:c r="P589" s="15" t="str"/>
      <x:c r="Q589" s="14"/>
      <x:c r="R589" s="14"/>
      <x:c r="S589" s="18" t="str">
        <x:f>IF(AND(ISNUMBER(Q589),ISNUMBER(R589),Q589&gt;0,R589&gt;0,Q589&lt;=R589,ISNUMBER(N589),N589=V589,P589&lt;&gt;"",P589=AB589,M589&lt;&gt;"",W589&lt;&gt;"",Z589&lt;&gt;"",AA589&lt;&gt;"",H589&gt;0,H589&lt;=1,X589="是",Y589="是"),Q589/R589,"")</x:f>
      </x:c>
      <x:c r="T589" s="17" t="str">
        <x:f>IF(ISNUMBER(S589),IF(S589&gt;=$AE$3,"经济一档",IF(S589&gt;=$AE$4,"经济二档","经济三档")),"待数据")</x:f>
        <x:v>待数据</x:v>
      </x:c>
      <x:c r="U589" s="16" t="str">
        <x:f>IF(ISNUMBER(S589),IF(S589&gt;=$AE$3,$AE$5,IF(S589&gt;=$AE$4,$AE$6,$AE$7)),"")</x:f>
      </x:c>
      <x:c r="V589" s="15"/>
      <x:c r="W589" s="15" t="str"/>
      <x:c r="X589" s="15" t="str">
        <x:v>否</x:v>
      </x:c>
      <x:c r="Y589" s="15" t="str">
        <x:v>否</x:v>
      </x:c>
      <x:c r="Z589" s="15" t="str"/>
      <x:c r="AA589" s="15" t="str"/>
      <x:c r="AB589" s="15" t="str"/>
      <x:c r="AC589" s="16" t="str">
        <x:f>IF(ISNUMBER(J589),ROUND(J589*$AE$2,2),"")</x:f>
      </x:c>
    </x:row>
    <x:row r="590" ht="25" customHeight="1">
      <x:c r="A590" s="7" t="str">
        <x:v>22/2204/220402</x:v>
      </x:c>
      <x:c r="B590" s="7" t="str">
        <x:v>吉林省</x:v>
      </x:c>
      <x:c r="C590" s="7" t="str">
        <x:v>辽源市</x:v>
      </x:c>
      <x:c r="D590" s="7" t="str">
        <x:v>龙山区</x:v>
      </x:c>
      <x:c r="E590" s="13" t="str">
        <x:v>220402</x:v>
      </x:c>
      <x:c r="F590" s="7" t="str">
        <x:v>行政区县选区</x:v>
      </x:c>
      <x:c r="G590" s="7" t="str">
        <x:v>其他</x:v>
      </x:c>
      <x:c r="H590" s="10" t="n">
        <x:v>0.2</x:v>
      </x:c>
      <x:c r="I590" s="16" t="str">
        <x:f>IF(ISNUMBER(U590),ROUND(H590*U590,4),"")</x:f>
      </x:c>
      <x:c r="J590" s="16" t="str">
        <x:f>IF(ISNUMBER(I590),I590,"")</x:f>
      </x:c>
      <x:c r="K590" s="17" t="str">
        <x:f>IF(AND(ISNUMBER(Q590),ISNUMBER(R590),Q590&gt;R590),"GDP超出基准，待核查",IF(ISNUMBER(I590),"按GDP规则计算","待核验，暂不生成区县报价"))</x:f>
        <x:v>待核验，暂不生成区县报价</x:v>
      </x:c>
      <x:c r="L590" s="7" t="str">
        <x:v>尚未取得同年份、同口径的区县GDP和同城最高值依据；不自动套用城市或主城区系数</x:v>
      </x:c>
      <x:c r="M590" s="15" t="str"/>
      <x:c r="N590" s="15"/>
      <x:c r="O590" s="15" t="str"/>
      <x:c r="P590" s="15" t="str"/>
      <x:c r="Q590" s="14"/>
      <x:c r="R590" s="14"/>
      <x:c r="S590" s="18" t="str">
        <x:f>IF(AND(ISNUMBER(Q590),ISNUMBER(R590),Q590&gt;0,R590&gt;0,Q590&lt;=R590,ISNUMBER(N590),N590=V590,P590&lt;&gt;"",P590=AB590,M590&lt;&gt;"",W590&lt;&gt;"",Z590&lt;&gt;"",AA590&lt;&gt;"",H590&gt;0,H590&lt;=1,X590="是",Y590="是"),Q590/R590,"")</x:f>
      </x:c>
      <x:c r="T590" s="17" t="str">
        <x:f>IF(ISNUMBER(S590),IF(S590&gt;=$AE$3,"经济一档",IF(S590&gt;=$AE$4,"经济二档","经济三档")),"待数据")</x:f>
        <x:v>待数据</x:v>
      </x:c>
      <x:c r="U590" s="16" t="str">
        <x:f>IF(ISNUMBER(S590),IF(S590&gt;=$AE$3,$AE$5,IF(S590&gt;=$AE$4,$AE$6,$AE$7)),"")</x:f>
      </x:c>
      <x:c r="V590" s="15"/>
      <x:c r="W590" s="15" t="str"/>
      <x:c r="X590" s="15" t="str">
        <x:v>否</x:v>
      </x:c>
      <x:c r="Y590" s="15" t="str">
        <x:v>否</x:v>
      </x:c>
      <x:c r="Z590" s="15" t="str"/>
      <x:c r="AA590" s="15" t="str"/>
      <x:c r="AB590" s="15" t="str"/>
      <x:c r="AC590" s="16" t="str">
        <x:f>IF(ISNUMBER(J590),ROUND(J590*$AE$2,2),"")</x:f>
      </x:c>
    </x:row>
    <x:row r="591" ht="25" customHeight="1">
      <x:c r="A591" s="7" t="str">
        <x:v>22/2204/220403</x:v>
      </x:c>
      <x:c r="B591" s="7" t="str">
        <x:v>吉林省</x:v>
      </x:c>
      <x:c r="C591" s="7" t="str">
        <x:v>辽源市</x:v>
      </x:c>
      <x:c r="D591" s="7" t="str">
        <x:v>西安区</x:v>
      </x:c>
      <x:c r="E591" s="13" t="str">
        <x:v>220403</x:v>
      </x:c>
      <x:c r="F591" s="7" t="str">
        <x:v>行政区县选区</x:v>
      </x:c>
      <x:c r="G591" s="7" t="str">
        <x:v>其他</x:v>
      </x:c>
      <x:c r="H591" s="10" t="n">
        <x:v>0.2</x:v>
      </x:c>
      <x:c r="I591" s="16" t="str">
        <x:f>IF(ISNUMBER(U591),ROUND(H591*U591,4),"")</x:f>
      </x:c>
      <x:c r="J591" s="16" t="str">
        <x:f>IF(ISNUMBER(I591),I591,"")</x:f>
      </x:c>
      <x:c r="K591" s="17" t="str">
        <x:f>IF(AND(ISNUMBER(Q591),ISNUMBER(R591),Q591&gt;R591),"GDP超出基准，待核查",IF(ISNUMBER(I591),"按GDP规则计算","待核验，暂不生成区县报价"))</x:f>
        <x:v>待核验，暂不生成区县报价</x:v>
      </x:c>
      <x:c r="L591" s="7" t="str">
        <x:v>尚未取得同年份、同口径的区县GDP和同城最高值依据；不自动套用城市或主城区系数</x:v>
      </x:c>
      <x:c r="M591" s="15" t="str"/>
      <x:c r="N591" s="15"/>
      <x:c r="O591" s="15" t="str"/>
      <x:c r="P591" s="15" t="str"/>
      <x:c r="Q591" s="14"/>
      <x:c r="R591" s="14"/>
      <x:c r="S591" s="18" t="str">
        <x:f>IF(AND(ISNUMBER(Q591),ISNUMBER(R591),Q591&gt;0,R591&gt;0,Q591&lt;=R591,ISNUMBER(N591),N591=V591,P591&lt;&gt;"",P591=AB591,M591&lt;&gt;"",W591&lt;&gt;"",Z591&lt;&gt;"",AA591&lt;&gt;"",H591&gt;0,H591&lt;=1,X591="是",Y591="是"),Q591/R591,"")</x:f>
      </x:c>
      <x:c r="T591" s="17" t="str">
        <x:f>IF(ISNUMBER(S591),IF(S591&gt;=$AE$3,"经济一档",IF(S591&gt;=$AE$4,"经济二档","经济三档")),"待数据")</x:f>
        <x:v>待数据</x:v>
      </x:c>
      <x:c r="U591" s="16" t="str">
        <x:f>IF(ISNUMBER(S591),IF(S591&gt;=$AE$3,$AE$5,IF(S591&gt;=$AE$4,$AE$6,$AE$7)),"")</x:f>
      </x:c>
      <x:c r="V591" s="15"/>
      <x:c r="W591" s="15" t="str"/>
      <x:c r="X591" s="15" t="str">
        <x:v>否</x:v>
      </x:c>
      <x:c r="Y591" s="15" t="str">
        <x:v>否</x:v>
      </x:c>
      <x:c r="Z591" s="15" t="str"/>
      <x:c r="AA591" s="15" t="str"/>
      <x:c r="AB591" s="15" t="str"/>
      <x:c r="AC591" s="16" t="str">
        <x:f>IF(ISNUMBER(J591),ROUND(J591*$AE$2,2),"")</x:f>
      </x:c>
    </x:row>
    <x:row r="592" ht="25" customHeight="1">
      <x:c r="A592" s="7" t="str">
        <x:v>22/2204/220421</x:v>
      </x:c>
      <x:c r="B592" s="7" t="str">
        <x:v>吉林省</x:v>
      </x:c>
      <x:c r="C592" s="7" t="str">
        <x:v>辽源市</x:v>
      </x:c>
      <x:c r="D592" s="7" t="str">
        <x:v>东丰县</x:v>
      </x:c>
      <x:c r="E592" s="13" t="str">
        <x:v>220421</x:v>
      </x:c>
      <x:c r="F592" s="7" t="str">
        <x:v>行政区县选区</x:v>
      </x:c>
      <x:c r="G592" s="7" t="str">
        <x:v>其他</x:v>
      </x:c>
      <x:c r="H592" s="10" t="n">
        <x:v>0.2</x:v>
      </x:c>
      <x:c r="I592" s="16" t="str">
        <x:f>IF(ISNUMBER(U592),ROUND(H592*U592,4),"")</x:f>
      </x:c>
      <x:c r="J592" s="16" t="str">
        <x:f>IF(ISNUMBER(I592),I592,"")</x:f>
      </x:c>
      <x:c r="K592" s="17" t="str">
        <x:f>IF(AND(ISNUMBER(Q592),ISNUMBER(R592),Q592&gt;R592),"GDP超出基准，待核查",IF(ISNUMBER(I592),"按GDP规则计算","待核验，暂不生成区县报价"))</x:f>
        <x:v>待核验，暂不生成区县报价</x:v>
      </x:c>
      <x:c r="L592" s="7" t="str">
        <x:v>尚未取得同年份、同口径的区县GDP和同城最高值依据；不自动套用城市或主城区系数</x:v>
      </x:c>
      <x:c r="M592" s="15" t="str"/>
      <x:c r="N592" s="15"/>
      <x:c r="O592" s="15" t="str"/>
      <x:c r="P592" s="15" t="str"/>
      <x:c r="Q592" s="14"/>
      <x:c r="R592" s="14"/>
      <x:c r="S592" s="18" t="str">
        <x:f>IF(AND(ISNUMBER(Q592),ISNUMBER(R592),Q592&gt;0,R592&gt;0,Q592&lt;=R592,ISNUMBER(N592),N592=V592,P592&lt;&gt;"",P592=AB592,M592&lt;&gt;"",W592&lt;&gt;"",Z592&lt;&gt;"",AA592&lt;&gt;"",H592&gt;0,H592&lt;=1,X592="是",Y592="是"),Q592/R592,"")</x:f>
      </x:c>
      <x:c r="T592" s="17" t="str">
        <x:f>IF(ISNUMBER(S592),IF(S592&gt;=$AE$3,"经济一档",IF(S592&gt;=$AE$4,"经济二档","经济三档")),"待数据")</x:f>
        <x:v>待数据</x:v>
      </x:c>
      <x:c r="U592" s="16" t="str">
        <x:f>IF(ISNUMBER(S592),IF(S592&gt;=$AE$3,$AE$5,IF(S592&gt;=$AE$4,$AE$6,$AE$7)),"")</x:f>
      </x:c>
      <x:c r="V592" s="15"/>
      <x:c r="W592" s="15" t="str"/>
      <x:c r="X592" s="15" t="str">
        <x:v>否</x:v>
      </x:c>
      <x:c r="Y592" s="15" t="str">
        <x:v>否</x:v>
      </x:c>
      <x:c r="Z592" s="15" t="str"/>
      <x:c r="AA592" s="15" t="str"/>
      <x:c r="AB592" s="15" t="str"/>
      <x:c r="AC592" s="16" t="str">
        <x:f>IF(ISNUMBER(J592),ROUND(J592*$AE$2,2),"")</x:f>
      </x:c>
    </x:row>
    <x:row r="593" ht="25" customHeight="1">
      <x:c r="A593" s="7" t="str">
        <x:v>22/2204/220422</x:v>
      </x:c>
      <x:c r="B593" s="7" t="str">
        <x:v>吉林省</x:v>
      </x:c>
      <x:c r="C593" s="7" t="str">
        <x:v>辽源市</x:v>
      </x:c>
      <x:c r="D593" s="7" t="str">
        <x:v>东辽县</x:v>
      </x:c>
      <x:c r="E593" s="13" t="str">
        <x:v>220422</x:v>
      </x:c>
      <x:c r="F593" s="7" t="str">
        <x:v>行政区县选区</x:v>
      </x:c>
      <x:c r="G593" s="7" t="str">
        <x:v>其他</x:v>
      </x:c>
      <x:c r="H593" s="10" t="n">
        <x:v>0.2</x:v>
      </x:c>
      <x:c r="I593" s="16" t="str">
        <x:f>IF(ISNUMBER(U593),ROUND(H593*U593,4),"")</x:f>
      </x:c>
      <x:c r="J593" s="16" t="str">
        <x:f>IF(ISNUMBER(I593),I593,"")</x:f>
      </x:c>
      <x:c r="K593" s="17" t="str">
        <x:f>IF(AND(ISNUMBER(Q593),ISNUMBER(R593),Q593&gt;R593),"GDP超出基准，待核查",IF(ISNUMBER(I593),"按GDP规则计算","待核验，暂不生成区县报价"))</x:f>
        <x:v>待核验，暂不生成区县报价</x:v>
      </x:c>
      <x:c r="L593" s="7" t="str">
        <x:v>尚未取得同年份、同口径的区县GDP和同城最高值依据；不自动套用城市或主城区系数</x:v>
      </x:c>
      <x:c r="M593" s="15" t="str"/>
      <x:c r="N593" s="15"/>
      <x:c r="O593" s="15" t="str"/>
      <x:c r="P593" s="15" t="str"/>
      <x:c r="Q593" s="14"/>
      <x:c r="R593" s="14"/>
      <x:c r="S593" s="18" t="str">
        <x:f>IF(AND(ISNUMBER(Q593),ISNUMBER(R593),Q593&gt;0,R593&gt;0,Q593&lt;=R593,ISNUMBER(N593),N593=V593,P593&lt;&gt;"",P593=AB593,M593&lt;&gt;"",W593&lt;&gt;"",Z593&lt;&gt;"",AA593&lt;&gt;"",H593&gt;0,H593&lt;=1,X593="是",Y593="是"),Q593/R593,"")</x:f>
      </x:c>
      <x:c r="T593" s="17" t="str">
        <x:f>IF(ISNUMBER(S593),IF(S593&gt;=$AE$3,"经济一档",IF(S593&gt;=$AE$4,"经济二档","经济三档")),"待数据")</x:f>
        <x:v>待数据</x:v>
      </x:c>
      <x:c r="U593" s="16" t="str">
        <x:f>IF(ISNUMBER(S593),IF(S593&gt;=$AE$3,$AE$5,IF(S593&gt;=$AE$4,$AE$6,$AE$7)),"")</x:f>
      </x:c>
      <x:c r="V593" s="15"/>
      <x:c r="W593" s="15" t="str"/>
      <x:c r="X593" s="15" t="str">
        <x:v>否</x:v>
      </x:c>
      <x:c r="Y593" s="15" t="str">
        <x:v>否</x:v>
      </x:c>
      <x:c r="Z593" s="15" t="str"/>
      <x:c r="AA593" s="15" t="str"/>
      <x:c r="AB593" s="15" t="str"/>
      <x:c r="AC593" s="16" t="str">
        <x:f>IF(ISNUMBER(J593),ROUND(J593*$AE$2,2),"")</x:f>
      </x:c>
    </x:row>
    <x:row r="594" ht="25" customHeight="1">
      <x:c r="A594" s="7" t="str">
        <x:v>22/2205/220502</x:v>
      </x:c>
      <x:c r="B594" s="7" t="str">
        <x:v>吉林省</x:v>
      </x:c>
      <x:c r="C594" s="7" t="str">
        <x:v>通化市</x:v>
      </x:c>
      <x:c r="D594" s="7" t="str">
        <x:v>东昌区</x:v>
      </x:c>
      <x:c r="E594" s="13" t="str">
        <x:v>220502</x:v>
      </x:c>
      <x:c r="F594" s="7" t="str">
        <x:v>行政区县选区</x:v>
      </x:c>
      <x:c r="G594" s="7" t="str">
        <x:v>其他</x:v>
      </x:c>
      <x:c r="H594" s="10" t="n">
        <x:v>0.2</x:v>
      </x:c>
      <x:c r="I594" s="16" t="str">
        <x:f>IF(ISNUMBER(U594),ROUND(H594*U594,4),"")</x:f>
      </x:c>
      <x:c r="J594" s="16" t="str">
        <x:f>IF(ISNUMBER(I594),I594,"")</x:f>
      </x:c>
      <x:c r="K594" s="17" t="str">
        <x:f>IF(AND(ISNUMBER(Q594),ISNUMBER(R594),Q594&gt;R594),"GDP超出基准，待核查",IF(ISNUMBER(I594),"按GDP规则计算","待核验，暂不生成区县报价"))</x:f>
        <x:v>待核验，暂不生成区县报价</x:v>
      </x:c>
      <x:c r="L594" s="7" t="str">
        <x:v>尚未取得同年份、同口径的区县GDP和同城最高值依据；不自动套用城市或主城区系数</x:v>
      </x:c>
      <x:c r="M594" s="15" t="str"/>
      <x:c r="N594" s="15"/>
      <x:c r="O594" s="15" t="str"/>
      <x:c r="P594" s="15" t="str"/>
      <x:c r="Q594" s="14"/>
      <x:c r="R594" s="14"/>
      <x:c r="S594" s="18" t="str">
        <x:f>IF(AND(ISNUMBER(Q594),ISNUMBER(R594),Q594&gt;0,R594&gt;0,Q594&lt;=R594,ISNUMBER(N594),N594=V594,P594&lt;&gt;"",P594=AB594,M594&lt;&gt;"",W594&lt;&gt;"",Z594&lt;&gt;"",AA594&lt;&gt;"",H594&gt;0,H594&lt;=1,X594="是",Y594="是"),Q594/R594,"")</x:f>
      </x:c>
      <x:c r="T594" s="17" t="str">
        <x:f>IF(ISNUMBER(S594),IF(S594&gt;=$AE$3,"经济一档",IF(S594&gt;=$AE$4,"经济二档","经济三档")),"待数据")</x:f>
        <x:v>待数据</x:v>
      </x:c>
      <x:c r="U594" s="16" t="str">
        <x:f>IF(ISNUMBER(S594),IF(S594&gt;=$AE$3,$AE$5,IF(S594&gt;=$AE$4,$AE$6,$AE$7)),"")</x:f>
      </x:c>
      <x:c r="V594" s="15"/>
      <x:c r="W594" s="15" t="str"/>
      <x:c r="X594" s="15" t="str">
        <x:v>否</x:v>
      </x:c>
      <x:c r="Y594" s="15" t="str">
        <x:v>否</x:v>
      </x:c>
      <x:c r="Z594" s="15" t="str"/>
      <x:c r="AA594" s="15" t="str"/>
      <x:c r="AB594" s="15" t="str"/>
      <x:c r="AC594" s="16" t="str">
        <x:f>IF(ISNUMBER(J594),ROUND(J594*$AE$2,2),"")</x:f>
      </x:c>
    </x:row>
    <x:row r="595" ht="25" customHeight="1">
      <x:c r="A595" s="7" t="str">
        <x:v>22/2205/220503</x:v>
      </x:c>
      <x:c r="B595" s="7" t="str">
        <x:v>吉林省</x:v>
      </x:c>
      <x:c r="C595" s="7" t="str">
        <x:v>通化市</x:v>
      </x:c>
      <x:c r="D595" s="7" t="str">
        <x:v>二道江区</x:v>
      </x:c>
      <x:c r="E595" s="13" t="str">
        <x:v>220503</x:v>
      </x:c>
      <x:c r="F595" s="7" t="str">
        <x:v>行政区县选区</x:v>
      </x:c>
      <x:c r="G595" s="7" t="str">
        <x:v>其他</x:v>
      </x:c>
      <x:c r="H595" s="10" t="n">
        <x:v>0.2</x:v>
      </x:c>
      <x:c r="I595" s="16" t="str">
        <x:f>IF(ISNUMBER(U595),ROUND(H595*U595,4),"")</x:f>
      </x:c>
      <x:c r="J595" s="16" t="str">
        <x:f>IF(ISNUMBER(I595),I595,"")</x:f>
      </x:c>
      <x:c r="K595" s="17" t="str">
        <x:f>IF(AND(ISNUMBER(Q595),ISNUMBER(R595),Q595&gt;R595),"GDP超出基准，待核查",IF(ISNUMBER(I595),"按GDP规则计算","待核验，暂不生成区县报价"))</x:f>
        <x:v>待核验，暂不生成区县报价</x:v>
      </x:c>
      <x:c r="L595" s="7" t="str">
        <x:v>尚未取得同年份、同口径的区县GDP和同城最高值依据；不自动套用城市或主城区系数</x:v>
      </x:c>
      <x:c r="M595" s="15" t="str"/>
      <x:c r="N595" s="15"/>
      <x:c r="O595" s="15" t="str"/>
      <x:c r="P595" s="15" t="str"/>
      <x:c r="Q595" s="14"/>
      <x:c r="R595" s="14"/>
      <x:c r="S595" s="18" t="str">
        <x:f>IF(AND(ISNUMBER(Q595),ISNUMBER(R595),Q595&gt;0,R595&gt;0,Q595&lt;=R595,ISNUMBER(N595),N595=V595,P595&lt;&gt;"",P595=AB595,M595&lt;&gt;"",W595&lt;&gt;"",Z595&lt;&gt;"",AA595&lt;&gt;"",H595&gt;0,H595&lt;=1,X595="是",Y595="是"),Q595/R595,"")</x:f>
      </x:c>
      <x:c r="T595" s="17" t="str">
        <x:f>IF(ISNUMBER(S595),IF(S595&gt;=$AE$3,"经济一档",IF(S595&gt;=$AE$4,"经济二档","经济三档")),"待数据")</x:f>
        <x:v>待数据</x:v>
      </x:c>
      <x:c r="U595" s="16" t="str">
        <x:f>IF(ISNUMBER(S595),IF(S595&gt;=$AE$3,$AE$5,IF(S595&gt;=$AE$4,$AE$6,$AE$7)),"")</x:f>
      </x:c>
      <x:c r="V595" s="15"/>
      <x:c r="W595" s="15" t="str"/>
      <x:c r="X595" s="15" t="str">
        <x:v>否</x:v>
      </x:c>
      <x:c r="Y595" s="15" t="str">
        <x:v>否</x:v>
      </x:c>
      <x:c r="Z595" s="15" t="str"/>
      <x:c r="AA595" s="15" t="str"/>
      <x:c r="AB595" s="15" t="str"/>
      <x:c r="AC595" s="16" t="str">
        <x:f>IF(ISNUMBER(J595),ROUND(J595*$AE$2,2),"")</x:f>
      </x:c>
    </x:row>
    <x:row r="596" ht="25" customHeight="1">
      <x:c r="A596" s="7" t="str">
        <x:v>22/2205/220521</x:v>
      </x:c>
      <x:c r="B596" s="7" t="str">
        <x:v>吉林省</x:v>
      </x:c>
      <x:c r="C596" s="7" t="str">
        <x:v>通化市</x:v>
      </x:c>
      <x:c r="D596" s="7" t="str">
        <x:v>通化县</x:v>
      </x:c>
      <x:c r="E596" s="13" t="str">
        <x:v>220521</x:v>
      </x:c>
      <x:c r="F596" s="7" t="str">
        <x:v>行政区县选区</x:v>
      </x:c>
      <x:c r="G596" s="7" t="str">
        <x:v>其他</x:v>
      </x:c>
      <x:c r="H596" s="10" t="n">
        <x:v>0.2</x:v>
      </x:c>
      <x:c r="I596" s="16" t="str">
        <x:f>IF(ISNUMBER(U596),ROUND(H596*U596,4),"")</x:f>
      </x:c>
      <x:c r="J596" s="16" t="str">
        <x:f>IF(ISNUMBER(I596),I596,"")</x:f>
      </x:c>
      <x:c r="K596" s="17" t="str">
        <x:f>IF(AND(ISNUMBER(Q596),ISNUMBER(R596),Q596&gt;R596),"GDP超出基准，待核查",IF(ISNUMBER(I596),"按GDP规则计算","待核验，暂不生成区县报价"))</x:f>
        <x:v>待核验，暂不生成区县报价</x:v>
      </x:c>
      <x:c r="L596" s="7" t="str">
        <x:v>尚未取得同年份、同口径的区县GDP和同城最高值依据；不自动套用城市或主城区系数</x:v>
      </x:c>
      <x:c r="M596" s="15" t="str"/>
      <x:c r="N596" s="15"/>
      <x:c r="O596" s="15" t="str"/>
      <x:c r="P596" s="15" t="str"/>
      <x:c r="Q596" s="14"/>
      <x:c r="R596" s="14"/>
      <x:c r="S596" s="18" t="str">
        <x:f>IF(AND(ISNUMBER(Q596),ISNUMBER(R596),Q596&gt;0,R596&gt;0,Q596&lt;=R596,ISNUMBER(N596),N596=V596,P596&lt;&gt;"",P596=AB596,M596&lt;&gt;"",W596&lt;&gt;"",Z596&lt;&gt;"",AA596&lt;&gt;"",H596&gt;0,H596&lt;=1,X596="是",Y596="是"),Q596/R596,"")</x:f>
      </x:c>
      <x:c r="T596" s="17" t="str">
        <x:f>IF(ISNUMBER(S596),IF(S596&gt;=$AE$3,"经济一档",IF(S596&gt;=$AE$4,"经济二档","经济三档")),"待数据")</x:f>
        <x:v>待数据</x:v>
      </x:c>
      <x:c r="U596" s="16" t="str">
        <x:f>IF(ISNUMBER(S596),IF(S596&gt;=$AE$3,$AE$5,IF(S596&gt;=$AE$4,$AE$6,$AE$7)),"")</x:f>
      </x:c>
      <x:c r="V596" s="15"/>
      <x:c r="W596" s="15" t="str"/>
      <x:c r="X596" s="15" t="str">
        <x:v>否</x:v>
      </x:c>
      <x:c r="Y596" s="15" t="str">
        <x:v>否</x:v>
      </x:c>
      <x:c r="Z596" s="15" t="str"/>
      <x:c r="AA596" s="15" t="str"/>
      <x:c r="AB596" s="15" t="str"/>
      <x:c r="AC596" s="16" t="str">
        <x:f>IF(ISNUMBER(J596),ROUND(J596*$AE$2,2),"")</x:f>
      </x:c>
    </x:row>
    <x:row r="597" ht="25" customHeight="1">
      <x:c r="A597" s="7" t="str">
        <x:v>22/2205/220523</x:v>
      </x:c>
      <x:c r="B597" s="7" t="str">
        <x:v>吉林省</x:v>
      </x:c>
      <x:c r="C597" s="7" t="str">
        <x:v>通化市</x:v>
      </x:c>
      <x:c r="D597" s="7" t="str">
        <x:v>辉南县</x:v>
      </x:c>
      <x:c r="E597" s="13" t="str">
        <x:v>220523</x:v>
      </x:c>
      <x:c r="F597" s="7" t="str">
        <x:v>行政区县选区</x:v>
      </x:c>
      <x:c r="G597" s="7" t="str">
        <x:v>其他</x:v>
      </x:c>
      <x:c r="H597" s="10" t="n">
        <x:v>0.2</x:v>
      </x:c>
      <x:c r="I597" s="16" t="str">
        <x:f>IF(ISNUMBER(U597),ROUND(H597*U597,4),"")</x:f>
      </x:c>
      <x:c r="J597" s="16" t="str">
        <x:f>IF(ISNUMBER(I597),I597,"")</x:f>
      </x:c>
      <x:c r="K597" s="17" t="str">
        <x:f>IF(AND(ISNUMBER(Q597),ISNUMBER(R597),Q597&gt;R597),"GDP超出基准，待核查",IF(ISNUMBER(I597),"按GDP规则计算","待核验，暂不生成区县报价"))</x:f>
        <x:v>待核验，暂不生成区县报价</x:v>
      </x:c>
      <x:c r="L597" s="7" t="str">
        <x:v>尚未取得同年份、同口径的区县GDP和同城最高值依据；不自动套用城市或主城区系数</x:v>
      </x:c>
      <x:c r="M597" s="15" t="str"/>
      <x:c r="N597" s="15"/>
      <x:c r="O597" s="15" t="str"/>
      <x:c r="P597" s="15" t="str"/>
      <x:c r="Q597" s="14"/>
      <x:c r="R597" s="14"/>
      <x:c r="S597" s="18" t="str">
        <x:f>IF(AND(ISNUMBER(Q597),ISNUMBER(R597),Q597&gt;0,R597&gt;0,Q597&lt;=R597,ISNUMBER(N597),N597=V597,P597&lt;&gt;"",P597=AB597,M597&lt;&gt;"",W597&lt;&gt;"",Z597&lt;&gt;"",AA597&lt;&gt;"",H597&gt;0,H597&lt;=1,X597="是",Y597="是"),Q597/R597,"")</x:f>
      </x:c>
      <x:c r="T597" s="17" t="str">
        <x:f>IF(ISNUMBER(S597),IF(S597&gt;=$AE$3,"经济一档",IF(S597&gt;=$AE$4,"经济二档","经济三档")),"待数据")</x:f>
        <x:v>待数据</x:v>
      </x:c>
      <x:c r="U597" s="16" t="str">
        <x:f>IF(ISNUMBER(S597),IF(S597&gt;=$AE$3,$AE$5,IF(S597&gt;=$AE$4,$AE$6,$AE$7)),"")</x:f>
      </x:c>
      <x:c r="V597" s="15"/>
      <x:c r="W597" s="15" t="str"/>
      <x:c r="X597" s="15" t="str">
        <x:v>否</x:v>
      </x:c>
      <x:c r="Y597" s="15" t="str">
        <x:v>否</x:v>
      </x:c>
      <x:c r="Z597" s="15" t="str"/>
      <x:c r="AA597" s="15" t="str"/>
      <x:c r="AB597" s="15" t="str"/>
      <x:c r="AC597" s="16" t="str">
        <x:f>IF(ISNUMBER(J597),ROUND(J597*$AE$2,2),"")</x:f>
      </x:c>
    </x:row>
    <x:row r="598" ht="25" customHeight="1">
      <x:c r="A598" s="7" t="str">
        <x:v>22/2205/220524</x:v>
      </x:c>
      <x:c r="B598" s="7" t="str">
        <x:v>吉林省</x:v>
      </x:c>
      <x:c r="C598" s="7" t="str">
        <x:v>通化市</x:v>
      </x:c>
      <x:c r="D598" s="7" t="str">
        <x:v>柳河县</x:v>
      </x:c>
      <x:c r="E598" s="13" t="str">
        <x:v>220524</x:v>
      </x:c>
      <x:c r="F598" s="7" t="str">
        <x:v>行政区县选区</x:v>
      </x:c>
      <x:c r="G598" s="7" t="str">
        <x:v>其他</x:v>
      </x:c>
      <x:c r="H598" s="10" t="n">
        <x:v>0.2</x:v>
      </x:c>
      <x:c r="I598" s="16" t="str">
        <x:f>IF(ISNUMBER(U598),ROUND(H598*U598,4),"")</x:f>
      </x:c>
      <x:c r="J598" s="16" t="str">
        <x:f>IF(ISNUMBER(I598),I598,"")</x:f>
      </x:c>
      <x:c r="K598" s="17" t="str">
        <x:f>IF(AND(ISNUMBER(Q598),ISNUMBER(R598),Q598&gt;R598),"GDP超出基准，待核查",IF(ISNUMBER(I598),"按GDP规则计算","待核验，暂不生成区县报价"))</x:f>
        <x:v>待核验，暂不生成区县报价</x:v>
      </x:c>
      <x:c r="L598" s="7" t="str">
        <x:v>尚未取得同年份、同口径的区县GDP和同城最高值依据；不自动套用城市或主城区系数</x:v>
      </x:c>
      <x:c r="M598" s="15" t="str"/>
      <x:c r="N598" s="15"/>
      <x:c r="O598" s="15" t="str"/>
      <x:c r="P598" s="15" t="str"/>
      <x:c r="Q598" s="14"/>
      <x:c r="R598" s="14"/>
      <x:c r="S598" s="18" t="str">
        <x:f>IF(AND(ISNUMBER(Q598),ISNUMBER(R598),Q598&gt;0,R598&gt;0,Q598&lt;=R598,ISNUMBER(N598),N598=V598,P598&lt;&gt;"",P598=AB598,M598&lt;&gt;"",W598&lt;&gt;"",Z598&lt;&gt;"",AA598&lt;&gt;"",H598&gt;0,H598&lt;=1,X598="是",Y598="是"),Q598/R598,"")</x:f>
      </x:c>
      <x:c r="T598" s="17" t="str">
        <x:f>IF(ISNUMBER(S598),IF(S598&gt;=$AE$3,"经济一档",IF(S598&gt;=$AE$4,"经济二档","经济三档")),"待数据")</x:f>
        <x:v>待数据</x:v>
      </x:c>
      <x:c r="U598" s="16" t="str">
        <x:f>IF(ISNUMBER(S598),IF(S598&gt;=$AE$3,$AE$5,IF(S598&gt;=$AE$4,$AE$6,$AE$7)),"")</x:f>
      </x:c>
      <x:c r="V598" s="15"/>
      <x:c r="W598" s="15" t="str"/>
      <x:c r="X598" s="15" t="str">
        <x:v>否</x:v>
      </x:c>
      <x:c r="Y598" s="15" t="str">
        <x:v>否</x:v>
      </x:c>
      <x:c r="Z598" s="15" t="str"/>
      <x:c r="AA598" s="15" t="str"/>
      <x:c r="AB598" s="15" t="str"/>
      <x:c r="AC598" s="16" t="str">
        <x:f>IF(ISNUMBER(J598),ROUND(J598*$AE$2,2),"")</x:f>
      </x:c>
    </x:row>
    <x:row r="599" ht="25" customHeight="1">
      <x:c r="A599" s="7" t="str">
        <x:v>22/2205/220581</x:v>
      </x:c>
      <x:c r="B599" s="7" t="str">
        <x:v>吉林省</x:v>
      </x:c>
      <x:c r="C599" s="7" t="str">
        <x:v>通化市</x:v>
      </x:c>
      <x:c r="D599" s="7" t="str">
        <x:v>梅河口市</x:v>
      </x:c>
      <x:c r="E599" s="13" t="str">
        <x:v>220581</x:v>
      </x:c>
      <x:c r="F599" s="7" t="str">
        <x:v>行政区县选区</x:v>
      </x:c>
      <x:c r="G599" s="7" t="str">
        <x:v>其他</x:v>
      </x:c>
      <x:c r="H599" s="10" t="n">
        <x:v>0.2</x:v>
      </x:c>
      <x:c r="I599" s="16" t="str">
        <x:f>IF(ISNUMBER(U599),ROUND(H599*U599,4),"")</x:f>
      </x:c>
      <x:c r="J599" s="16" t="str">
        <x:f>IF(ISNUMBER(I599),I599,"")</x:f>
      </x:c>
      <x:c r="K599" s="17" t="str">
        <x:f>IF(AND(ISNUMBER(Q599),ISNUMBER(R599),Q599&gt;R599),"GDP超出基准，待核查",IF(ISNUMBER(I599),"按GDP规则计算","待核验，暂不生成区县报价"))</x:f>
        <x:v>待核验，暂不生成区县报价</x:v>
      </x:c>
      <x:c r="L599" s="7" t="str">
        <x:v>尚未取得同年份、同口径的区县GDP和同城最高值依据；不自动套用城市或主城区系数</x:v>
      </x:c>
      <x:c r="M599" s="15" t="str"/>
      <x:c r="N599" s="15"/>
      <x:c r="O599" s="15" t="str"/>
      <x:c r="P599" s="15" t="str"/>
      <x:c r="Q599" s="14"/>
      <x:c r="R599" s="14"/>
      <x:c r="S599" s="18" t="str">
        <x:f>IF(AND(ISNUMBER(Q599),ISNUMBER(R599),Q599&gt;0,R599&gt;0,Q599&lt;=R599,ISNUMBER(N599),N599=V599,P599&lt;&gt;"",P599=AB599,M599&lt;&gt;"",W599&lt;&gt;"",Z599&lt;&gt;"",AA599&lt;&gt;"",H599&gt;0,H599&lt;=1,X599="是",Y599="是"),Q599/R599,"")</x:f>
      </x:c>
      <x:c r="T599" s="17" t="str">
        <x:f>IF(ISNUMBER(S599),IF(S599&gt;=$AE$3,"经济一档",IF(S599&gt;=$AE$4,"经济二档","经济三档")),"待数据")</x:f>
        <x:v>待数据</x:v>
      </x:c>
      <x:c r="U599" s="16" t="str">
        <x:f>IF(ISNUMBER(S599),IF(S599&gt;=$AE$3,$AE$5,IF(S599&gt;=$AE$4,$AE$6,$AE$7)),"")</x:f>
      </x:c>
      <x:c r="V599" s="15"/>
      <x:c r="W599" s="15" t="str"/>
      <x:c r="X599" s="15" t="str">
        <x:v>否</x:v>
      </x:c>
      <x:c r="Y599" s="15" t="str">
        <x:v>否</x:v>
      </x:c>
      <x:c r="Z599" s="15" t="str"/>
      <x:c r="AA599" s="15" t="str"/>
      <x:c r="AB599" s="15" t="str"/>
      <x:c r="AC599" s="16" t="str">
        <x:f>IF(ISNUMBER(J599),ROUND(J599*$AE$2,2),"")</x:f>
      </x:c>
    </x:row>
    <x:row r="600" ht="25" customHeight="1">
      <x:c r="A600" s="7" t="str">
        <x:v>22/2205/220582</x:v>
      </x:c>
      <x:c r="B600" s="7" t="str">
        <x:v>吉林省</x:v>
      </x:c>
      <x:c r="C600" s="7" t="str">
        <x:v>通化市</x:v>
      </x:c>
      <x:c r="D600" s="7" t="str">
        <x:v>集安市</x:v>
      </x:c>
      <x:c r="E600" s="13" t="str">
        <x:v>220582</x:v>
      </x:c>
      <x:c r="F600" s="7" t="str">
        <x:v>行政区县选区</x:v>
      </x:c>
      <x:c r="G600" s="7" t="str">
        <x:v>其他</x:v>
      </x:c>
      <x:c r="H600" s="10" t="n">
        <x:v>0.2</x:v>
      </x:c>
      <x:c r="I600" s="16" t="str">
        <x:f>IF(ISNUMBER(U600),ROUND(H600*U600,4),"")</x:f>
      </x:c>
      <x:c r="J600" s="16" t="str">
        <x:f>IF(ISNUMBER(I600),I600,"")</x:f>
      </x:c>
      <x:c r="K600" s="17" t="str">
        <x:f>IF(AND(ISNUMBER(Q600),ISNUMBER(R600),Q600&gt;R600),"GDP超出基准，待核查",IF(ISNUMBER(I600),"按GDP规则计算","待核验，暂不生成区县报价"))</x:f>
        <x:v>待核验，暂不生成区县报价</x:v>
      </x:c>
      <x:c r="L600" s="7" t="str">
        <x:v>尚未取得同年份、同口径的区县GDP和同城最高值依据；不自动套用城市或主城区系数</x:v>
      </x:c>
      <x:c r="M600" s="15" t="str"/>
      <x:c r="N600" s="15"/>
      <x:c r="O600" s="15" t="str"/>
      <x:c r="P600" s="15" t="str"/>
      <x:c r="Q600" s="14"/>
      <x:c r="R600" s="14"/>
      <x:c r="S600" s="18" t="str">
        <x:f>IF(AND(ISNUMBER(Q600),ISNUMBER(R600),Q600&gt;0,R600&gt;0,Q600&lt;=R600,ISNUMBER(N600),N600=V600,P600&lt;&gt;"",P600=AB600,M600&lt;&gt;"",W600&lt;&gt;"",Z600&lt;&gt;"",AA600&lt;&gt;"",H600&gt;0,H600&lt;=1,X600="是",Y600="是"),Q600/R600,"")</x:f>
      </x:c>
      <x:c r="T600" s="17" t="str">
        <x:f>IF(ISNUMBER(S600),IF(S600&gt;=$AE$3,"经济一档",IF(S600&gt;=$AE$4,"经济二档","经济三档")),"待数据")</x:f>
        <x:v>待数据</x:v>
      </x:c>
      <x:c r="U600" s="16" t="str">
        <x:f>IF(ISNUMBER(S600),IF(S600&gt;=$AE$3,$AE$5,IF(S600&gt;=$AE$4,$AE$6,$AE$7)),"")</x:f>
      </x:c>
      <x:c r="V600" s="15"/>
      <x:c r="W600" s="15" t="str"/>
      <x:c r="X600" s="15" t="str">
        <x:v>否</x:v>
      </x:c>
      <x:c r="Y600" s="15" t="str">
        <x:v>否</x:v>
      </x:c>
      <x:c r="Z600" s="15" t="str"/>
      <x:c r="AA600" s="15" t="str"/>
      <x:c r="AB600" s="15" t="str"/>
      <x:c r="AC600" s="16" t="str">
        <x:f>IF(ISNUMBER(J600),ROUND(J600*$AE$2,2),"")</x:f>
      </x:c>
    </x:row>
    <x:row r="601" ht="25" customHeight="1">
      <x:c r="A601" s="7" t="str">
        <x:v>22/2206/220602</x:v>
      </x:c>
      <x:c r="B601" s="7" t="str">
        <x:v>吉林省</x:v>
      </x:c>
      <x:c r="C601" s="7" t="str">
        <x:v>白山市</x:v>
      </x:c>
      <x:c r="D601" s="7" t="str">
        <x:v>浑江区</x:v>
      </x:c>
      <x:c r="E601" s="13" t="str">
        <x:v>220602</x:v>
      </x:c>
      <x:c r="F601" s="7" t="str">
        <x:v>行政区县选区</x:v>
      </x:c>
      <x:c r="G601" s="7" t="str">
        <x:v>其他</x:v>
      </x:c>
      <x:c r="H601" s="10" t="n">
        <x:v>0.2</x:v>
      </x:c>
      <x:c r="I601" s="16" t="str">
        <x:f>IF(ISNUMBER(U601),ROUND(H601*U601,4),"")</x:f>
      </x:c>
      <x:c r="J601" s="16" t="str">
        <x:f>IF(ISNUMBER(I601),I601,"")</x:f>
      </x:c>
      <x:c r="K601" s="17" t="str">
        <x:f>IF(AND(ISNUMBER(Q601),ISNUMBER(R601),Q601&gt;R601),"GDP超出基准，待核查",IF(ISNUMBER(I601),"按GDP规则计算","待核验，暂不生成区县报价"))</x:f>
        <x:v>待核验，暂不生成区县报价</x:v>
      </x:c>
      <x:c r="L601" s="7" t="str">
        <x:v>尚未取得同年份、同口径的区县GDP和同城最高值依据；不自动套用城市或主城区系数</x:v>
      </x:c>
      <x:c r="M601" s="15" t="str"/>
      <x:c r="N601" s="15"/>
      <x:c r="O601" s="15" t="str"/>
      <x:c r="P601" s="15" t="str"/>
      <x:c r="Q601" s="14"/>
      <x:c r="R601" s="14"/>
      <x:c r="S601" s="18" t="str">
        <x:f>IF(AND(ISNUMBER(Q601),ISNUMBER(R601),Q601&gt;0,R601&gt;0,Q601&lt;=R601,ISNUMBER(N601),N601=V601,P601&lt;&gt;"",P601=AB601,M601&lt;&gt;"",W601&lt;&gt;"",Z601&lt;&gt;"",AA601&lt;&gt;"",H601&gt;0,H601&lt;=1,X601="是",Y601="是"),Q601/R601,"")</x:f>
      </x:c>
      <x:c r="T601" s="17" t="str">
        <x:f>IF(ISNUMBER(S601),IF(S601&gt;=$AE$3,"经济一档",IF(S601&gt;=$AE$4,"经济二档","经济三档")),"待数据")</x:f>
        <x:v>待数据</x:v>
      </x:c>
      <x:c r="U601" s="16" t="str">
        <x:f>IF(ISNUMBER(S601),IF(S601&gt;=$AE$3,$AE$5,IF(S601&gt;=$AE$4,$AE$6,$AE$7)),"")</x:f>
      </x:c>
      <x:c r="V601" s="15"/>
      <x:c r="W601" s="15" t="str"/>
      <x:c r="X601" s="15" t="str">
        <x:v>否</x:v>
      </x:c>
      <x:c r="Y601" s="15" t="str">
        <x:v>否</x:v>
      </x:c>
      <x:c r="Z601" s="15" t="str"/>
      <x:c r="AA601" s="15" t="str"/>
      <x:c r="AB601" s="15" t="str"/>
      <x:c r="AC601" s="16" t="str">
        <x:f>IF(ISNUMBER(J601),ROUND(J601*$AE$2,2),"")</x:f>
      </x:c>
    </x:row>
    <x:row r="602" ht="25" customHeight="1">
      <x:c r="A602" s="7" t="str">
        <x:v>22/2206/220605</x:v>
      </x:c>
      <x:c r="B602" s="7" t="str">
        <x:v>吉林省</x:v>
      </x:c>
      <x:c r="C602" s="7" t="str">
        <x:v>白山市</x:v>
      </x:c>
      <x:c r="D602" s="7" t="str">
        <x:v>江源区</x:v>
      </x:c>
      <x:c r="E602" s="13" t="str">
        <x:v>220605</x:v>
      </x:c>
      <x:c r="F602" s="7" t="str">
        <x:v>行政区县选区</x:v>
      </x:c>
      <x:c r="G602" s="7" t="str">
        <x:v>其他</x:v>
      </x:c>
      <x:c r="H602" s="10" t="n">
        <x:v>0.2</x:v>
      </x:c>
      <x:c r="I602" s="16" t="str">
        <x:f>IF(ISNUMBER(U602),ROUND(H602*U602,4),"")</x:f>
      </x:c>
      <x:c r="J602" s="16" t="str">
        <x:f>IF(ISNUMBER(I602),I602,"")</x:f>
      </x:c>
      <x:c r="K602" s="17" t="str">
        <x:f>IF(AND(ISNUMBER(Q602),ISNUMBER(R602),Q602&gt;R602),"GDP超出基准，待核查",IF(ISNUMBER(I602),"按GDP规则计算","待核验，暂不生成区县报价"))</x:f>
        <x:v>待核验，暂不生成区县报价</x:v>
      </x:c>
      <x:c r="L602" s="7" t="str">
        <x:v>尚未取得同年份、同口径的区县GDP和同城最高值依据；不自动套用城市或主城区系数</x:v>
      </x:c>
      <x:c r="M602" s="15" t="str"/>
      <x:c r="N602" s="15"/>
      <x:c r="O602" s="15" t="str"/>
      <x:c r="P602" s="15" t="str"/>
      <x:c r="Q602" s="14"/>
      <x:c r="R602" s="14"/>
      <x:c r="S602" s="18" t="str">
        <x:f>IF(AND(ISNUMBER(Q602),ISNUMBER(R602),Q602&gt;0,R602&gt;0,Q602&lt;=R602,ISNUMBER(N602),N602=V602,P602&lt;&gt;"",P602=AB602,M602&lt;&gt;"",W602&lt;&gt;"",Z602&lt;&gt;"",AA602&lt;&gt;"",H602&gt;0,H602&lt;=1,X602="是",Y602="是"),Q602/R602,"")</x:f>
      </x:c>
      <x:c r="T602" s="17" t="str">
        <x:f>IF(ISNUMBER(S602),IF(S602&gt;=$AE$3,"经济一档",IF(S602&gt;=$AE$4,"经济二档","经济三档")),"待数据")</x:f>
        <x:v>待数据</x:v>
      </x:c>
      <x:c r="U602" s="16" t="str">
        <x:f>IF(ISNUMBER(S602),IF(S602&gt;=$AE$3,$AE$5,IF(S602&gt;=$AE$4,$AE$6,$AE$7)),"")</x:f>
      </x:c>
      <x:c r="V602" s="15"/>
      <x:c r="W602" s="15" t="str"/>
      <x:c r="X602" s="15" t="str">
        <x:v>否</x:v>
      </x:c>
      <x:c r="Y602" s="15" t="str">
        <x:v>否</x:v>
      </x:c>
      <x:c r="Z602" s="15" t="str"/>
      <x:c r="AA602" s="15" t="str"/>
      <x:c r="AB602" s="15" t="str"/>
      <x:c r="AC602" s="16" t="str">
        <x:f>IF(ISNUMBER(J602),ROUND(J602*$AE$2,2),"")</x:f>
      </x:c>
    </x:row>
    <x:row r="603" ht="25" customHeight="1">
      <x:c r="A603" s="7" t="str">
        <x:v>22/2206/220621</x:v>
      </x:c>
      <x:c r="B603" s="7" t="str">
        <x:v>吉林省</x:v>
      </x:c>
      <x:c r="C603" s="7" t="str">
        <x:v>白山市</x:v>
      </x:c>
      <x:c r="D603" s="7" t="str">
        <x:v>抚松县</x:v>
      </x:c>
      <x:c r="E603" s="13" t="str">
        <x:v>220621</x:v>
      </x:c>
      <x:c r="F603" s="7" t="str">
        <x:v>行政区县选区</x:v>
      </x:c>
      <x:c r="G603" s="7" t="str">
        <x:v>其他</x:v>
      </x:c>
      <x:c r="H603" s="10" t="n">
        <x:v>0.2</x:v>
      </x:c>
      <x:c r="I603" s="16" t="str">
        <x:f>IF(ISNUMBER(U603),ROUND(H603*U603,4),"")</x:f>
      </x:c>
      <x:c r="J603" s="16" t="str">
        <x:f>IF(ISNUMBER(I603),I603,"")</x:f>
      </x:c>
      <x:c r="K603" s="17" t="str">
        <x:f>IF(AND(ISNUMBER(Q603),ISNUMBER(R603),Q603&gt;R603),"GDP超出基准，待核查",IF(ISNUMBER(I603),"按GDP规则计算","待核验，暂不生成区县报价"))</x:f>
        <x:v>待核验，暂不生成区县报价</x:v>
      </x:c>
      <x:c r="L603" s="7" t="str">
        <x:v>尚未取得同年份、同口径的区县GDP和同城最高值依据；不自动套用城市或主城区系数</x:v>
      </x:c>
      <x:c r="M603" s="15" t="str"/>
      <x:c r="N603" s="15"/>
      <x:c r="O603" s="15" t="str"/>
      <x:c r="P603" s="15" t="str"/>
      <x:c r="Q603" s="14"/>
      <x:c r="R603" s="14"/>
      <x:c r="S603" s="18" t="str">
        <x:f>IF(AND(ISNUMBER(Q603),ISNUMBER(R603),Q603&gt;0,R603&gt;0,Q603&lt;=R603,ISNUMBER(N603),N603=V603,P603&lt;&gt;"",P603=AB603,M603&lt;&gt;"",W603&lt;&gt;"",Z603&lt;&gt;"",AA603&lt;&gt;"",H603&gt;0,H603&lt;=1,X603="是",Y603="是"),Q603/R603,"")</x:f>
      </x:c>
      <x:c r="T603" s="17" t="str">
        <x:f>IF(ISNUMBER(S603),IF(S603&gt;=$AE$3,"经济一档",IF(S603&gt;=$AE$4,"经济二档","经济三档")),"待数据")</x:f>
        <x:v>待数据</x:v>
      </x:c>
      <x:c r="U603" s="16" t="str">
        <x:f>IF(ISNUMBER(S603),IF(S603&gt;=$AE$3,$AE$5,IF(S603&gt;=$AE$4,$AE$6,$AE$7)),"")</x:f>
      </x:c>
      <x:c r="V603" s="15"/>
      <x:c r="W603" s="15" t="str"/>
      <x:c r="X603" s="15" t="str">
        <x:v>否</x:v>
      </x:c>
      <x:c r="Y603" s="15" t="str">
        <x:v>否</x:v>
      </x:c>
      <x:c r="Z603" s="15" t="str"/>
      <x:c r="AA603" s="15" t="str"/>
      <x:c r="AB603" s="15" t="str"/>
      <x:c r="AC603" s="16" t="str">
        <x:f>IF(ISNUMBER(J603),ROUND(J603*$AE$2,2),"")</x:f>
      </x:c>
    </x:row>
    <x:row r="604" ht="25" customHeight="1">
      <x:c r="A604" s="7" t="str">
        <x:v>22/2206/220622</x:v>
      </x:c>
      <x:c r="B604" s="7" t="str">
        <x:v>吉林省</x:v>
      </x:c>
      <x:c r="C604" s="7" t="str">
        <x:v>白山市</x:v>
      </x:c>
      <x:c r="D604" s="7" t="str">
        <x:v>靖宇县</x:v>
      </x:c>
      <x:c r="E604" s="13" t="str">
        <x:v>220622</x:v>
      </x:c>
      <x:c r="F604" s="7" t="str">
        <x:v>行政区县选区</x:v>
      </x:c>
      <x:c r="G604" s="7" t="str">
        <x:v>其他</x:v>
      </x:c>
      <x:c r="H604" s="10" t="n">
        <x:v>0.2</x:v>
      </x:c>
      <x:c r="I604" s="16" t="str">
        <x:f>IF(ISNUMBER(U604),ROUND(H604*U604,4),"")</x:f>
      </x:c>
      <x:c r="J604" s="16" t="str">
        <x:f>IF(ISNUMBER(I604),I604,"")</x:f>
      </x:c>
      <x:c r="K604" s="17" t="str">
        <x:f>IF(AND(ISNUMBER(Q604),ISNUMBER(R604),Q604&gt;R604),"GDP超出基准，待核查",IF(ISNUMBER(I604),"按GDP规则计算","待核验，暂不生成区县报价"))</x:f>
        <x:v>待核验，暂不生成区县报价</x:v>
      </x:c>
      <x:c r="L604" s="7" t="str">
        <x:v>尚未取得同年份、同口径的区县GDP和同城最高值依据；不自动套用城市或主城区系数</x:v>
      </x:c>
      <x:c r="M604" s="15" t="str"/>
      <x:c r="N604" s="15"/>
      <x:c r="O604" s="15" t="str"/>
      <x:c r="P604" s="15" t="str"/>
      <x:c r="Q604" s="14"/>
      <x:c r="R604" s="14"/>
      <x:c r="S604" s="18" t="str">
        <x:f>IF(AND(ISNUMBER(Q604),ISNUMBER(R604),Q604&gt;0,R604&gt;0,Q604&lt;=R604,ISNUMBER(N604),N604=V604,P604&lt;&gt;"",P604=AB604,M604&lt;&gt;"",W604&lt;&gt;"",Z604&lt;&gt;"",AA604&lt;&gt;"",H604&gt;0,H604&lt;=1,X604="是",Y604="是"),Q604/R604,"")</x:f>
      </x:c>
      <x:c r="T604" s="17" t="str">
        <x:f>IF(ISNUMBER(S604),IF(S604&gt;=$AE$3,"经济一档",IF(S604&gt;=$AE$4,"经济二档","经济三档")),"待数据")</x:f>
        <x:v>待数据</x:v>
      </x:c>
      <x:c r="U604" s="16" t="str">
        <x:f>IF(ISNUMBER(S604),IF(S604&gt;=$AE$3,$AE$5,IF(S604&gt;=$AE$4,$AE$6,$AE$7)),"")</x:f>
      </x:c>
      <x:c r="V604" s="15"/>
      <x:c r="W604" s="15" t="str"/>
      <x:c r="X604" s="15" t="str">
        <x:v>否</x:v>
      </x:c>
      <x:c r="Y604" s="15" t="str">
        <x:v>否</x:v>
      </x:c>
      <x:c r="Z604" s="15" t="str"/>
      <x:c r="AA604" s="15" t="str"/>
      <x:c r="AB604" s="15" t="str"/>
      <x:c r="AC604" s="16" t="str">
        <x:f>IF(ISNUMBER(J604),ROUND(J604*$AE$2,2),"")</x:f>
      </x:c>
    </x:row>
    <x:row r="605" ht="25" customHeight="1">
      <x:c r="A605" s="7" t="str">
        <x:v>22/2206/220623</x:v>
      </x:c>
      <x:c r="B605" s="7" t="str">
        <x:v>吉林省</x:v>
      </x:c>
      <x:c r="C605" s="7" t="str">
        <x:v>白山市</x:v>
      </x:c>
      <x:c r="D605" s="7" t="str">
        <x:v>长白朝鲜族自治县</x:v>
      </x:c>
      <x:c r="E605" s="13" t="str">
        <x:v>220623</x:v>
      </x:c>
      <x:c r="F605" s="7" t="str">
        <x:v>行政区县选区</x:v>
      </x:c>
      <x:c r="G605" s="7" t="str">
        <x:v>其他</x:v>
      </x:c>
      <x:c r="H605" s="10" t="n">
        <x:v>0.2</x:v>
      </x:c>
      <x:c r="I605" s="16" t="str">
        <x:f>IF(ISNUMBER(U605),ROUND(H605*U605,4),"")</x:f>
      </x:c>
      <x:c r="J605" s="16" t="str">
        <x:f>IF(ISNUMBER(I605),I605,"")</x:f>
      </x:c>
      <x:c r="K605" s="17" t="str">
        <x:f>IF(AND(ISNUMBER(Q605),ISNUMBER(R605),Q605&gt;R605),"GDP超出基准，待核查",IF(ISNUMBER(I605),"按GDP规则计算","待核验，暂不生成区县报价"))</x:f>
        <x:v>待核验，暂不生成区县报价</x:v>
      </x:c>
      <x:c r="L605" s="7" t="str">
        <x:v>尚未取得同年份、同口径的区县GDP和同城最高值依据；不自动套用城市或主城区系数</x:v>
      </x:c>
      <x:c r="M605" s="15" t="str"/>
      <x:c r="N605" s="15"/>
      <x:c r="O605" s="15" t="str"/>
      <x:c r="P605" s="15" t="str"/>
      <x:c r="Q605" s="14"/>
      <x:c r="R605" s="14"/>
      <x:c r="S605" s="18" t="str">
        <x:f>IF(AND(ISNUMBER(Q605),ISNUMBER(R605),Q605&gt;0,R605&gt;0,Q605&lt;=R605,ISNUMBER(N605),N605=V605,P605&lt;&gt;"",P605=AB605,M605&lt;&gt;"",W605&lt;&gt;"",Z605&lt;&gt;"",AA605&lt;&gt;"",H605&gt;0,H605&lt;=1,X605="是",Y605="是"),Q605/R605,"")</x:f>
      </x:c>
      <x:c r="T605" s="17" t="str">
        <x:f>IF(ISNUMBER(S605),IF(S605&gt;=$AE$3,"经济一档",IF(S605&gt;=$AE$4,"经济二档","经济三档")),"待数据")</x:f>
        <x:v>待数据</x:v>
      </x:c>
      <x:c r="U605" s="16" t="str">
        <x:f>IF(ISNUMBER(S605),IF(S605&gt;=$AE$3,$AE$5,IF(S605&gt;=$AE$4,$AE$6,$AE$7)),"")</x:f>
      </x:c>
      <x:c r="V605" s="15"/>
      <x:c r="W605" s="15" t="str"/>
      <x:c r="X605" s="15" t="str">
        <x:v>否</x:v>
      </x:c>
      <x:c r="Y605" s="15" t="str">
        <x:v>否</x:v>
      </x:c>
      <x:c r="Z605" s="15" t="str"/>
      <x:c r="AA605" s="15" t="str"/>
      <x:c r="AB605" s="15" t="str"/>
      <x:c r="AC605" s="16" t="str">
        <x:f>IF(ISNUMBER(J605),ROUND(J605*$AE$2,2),"")</x:f>
      </x:c>
    </x:row>
    <x:row r="606" ht="25" customHeight="1">
      <x:c r="A606" s="7" t="str">
        <x:v>22/2206/220681</x:v>
      </x:c>
      <x:c r="B606" s="7" t="str">
        <x:v>吉林省</x:v>
      </x:c>
      <x:c r="C606" s="7" t="str">
        <x:v>白山市</x:v>
      </x:c>
      <x:c r="D606" s="7" t="str">
        <x:v>临江市</x:v>
      </x:c>
      <x:c r="E606" s="13" t="str">
        <x:v>220681</x:v>
      </x:c>
      <x:c r="F606" s="7" t="str">
        <x:v>行政区县选区</x:v>
      </x:c>
      <x:c r="G606" s="7" t="str">
        <x:v>其他</x:v>
      </x:c>
      <x:c r="H606" s="10" t="n">
        <x:v>0.2</x:v>
      </x:c>
      <x:c r="I606" s="16" t="str">
        <x:f>IF(ISNUMBER(U606),ROUND(H606*U606,4),"")</x:f>
      </x:c>
      <x:c r="J606" s="16" t="str">
        <x:f>IF(ISNUMBER(I606),I606,"")</x:f>
      </x:c>
      <x:c r="K606" s="17" t="str">
        <x:f>IF(AND(ISNUMBER(Q606),ISNUMBER(R606),Q606&gt;R606),"GDP超出基准，待核查",IF(ISNUMBER(I606),"按GDP规则计算","待核验，暂不生成区县报价"))</x:f>
        <x:v>待核验，暂不生成区县报价</x:v>
      </x:c>
      <x:c r="L606" s="7" t="str">
        <x:v>尚未取得同年份、同口径的区县GDP和同城最高值依据；不自动套用城市或主城区系数</x:v>
      </x:c>
      <x:c r="M606" s="15" t="str"/>
      <x:c r="N606" s="15"/>
      <x:c r="O606" s="15" t="str"/>
      <x:c r="P606" s="15" t="str"/>
      <x:c r="Q606" s="14"/>
      <x:c r="R606" s="14"/>
      <x:c r="S606" s="18" t="str">
        <x:f>IF(AND(ISNUMBER(Q606),ISNUMBER(R606),Q606&gt;0,R606&gt;0,Q606&lt;=R606,ISNUMBER(N606),N606=V606,P606&lt;&gt;"",P606=AB606,M606&lt;&gt;"",W606&lt;&gt;"",Z606&lt;&gt;"",AA606&lt;&gt;"",H606&gt;0,H606&lt;=1,X606="是",Y606="是"),Q606/R606,"")</x:f>
      </x:c>
      <x:c r="T606" s="17" t="str">
        <x:f>IF(ISNUMBER(S606),IF(S606&gt;=$AE$3,"经济一档",IF(S606&gt;=$AE$4,"经济二档","经济三档")),"待数据")</x:f>
        <x:v>待数据</x:v>
      </x:c>
      <x:c r="U606" s="16" t="str">
        <x:f>IF(ISNUMBER(S606),IF(S606&gt;=$AE$3,$AE$5,IF(S606&gt;=$AE$4,$AE$6,$AE$7)),"")</x:f>
      </x:c>
      <x:c r="V606" s="15"/>
      <x:c r="W606" s="15" t="str"/>
      <x:c r="X606" s="15" t="str">
        <x:v>否</x:v>
      </x:c>
      <x:c r="Y606" s="15" t="str">
        <x:v>否</x:v>
      </x:c>
      <x:c r="Z606" s="15" t="str"/>
      <x:c r="AA606" s="15" t="str"/>
      <x:c r="AB606" s="15" t="str"/>
      <x:c r="AC606" s="16" t="str">
        <x:f>IF(ISNUMBER(J606),ROUND(J606*$AE$2,2),"")</x:f>
      </x:c>
    </x:row>
    <x:row r="607" ht="25" customHeight="1">
      <x:c r="A607" s="7" t="str">
        <x:v>22/2207/220702</x:v>
      </x:c>
      <x:c r="B607" s="7" t="str">
        <x:v>吉林省</x:v>
      </x:c>
      <x:c r="C607" s="7" t="str">
        <x:v>松原市</x:v>
      </x:c>
      <x:c r="D607" s="7" t="str">
        <x:v>宁江区</x:v>
      </x:c>
      <x:c r="E607" s="13" t="str">
        <x:v>220702</x:v>
      </x:c>
      <x:c r="F607" s="7" t="str">
        <x:v>行政区县选区</x:v>
      </x:c>
      <x:c r="G607" s="7" t="str">
        <x:v>其他</x:v>
      </x:c>
      <x:c r="H607" s="10" t="n">
        <x:v>0.2</x:v>
      </x:c>
      <x:c r="I607" s="16" t="str">
        <x:f>IF(ISNUMBER(U607),ROUND(H607*U607,4),"")</x:f>
      </x:c>
      <x:c r="J607" s="16" t="str">
        <x:f>IF(ISNUMBER(I607),I607,"")</x:f>
      </x:c>
      <x:c r="K607" s="17" t="str">
        <x:f>IF(AND(ISNUMBER(Q607),ISNUMBER(R607),Q607&gt;R607),"GDP超出基准，待核查",IF(ISNUMBER(I607),"按GDP规则计算","待核验，暂不生成区县报价"))</x:f>
        <x:v>待核验，暂不生成区县报价</x:v>
      </x:c>
      <x:c r="L607" s="7" t="str">
        <x:v>尚未取得同年份、同口径的区县GDP和同城最高值依据；不自动套用城市或主城区系数</x:v>
      </x:c>
      <x:c r="M607" s="15" t="str"/>
      <x:c r="N607" s="15"/>
      <x:c r="O607" s="15" t="str"/>
      <x:c r="P607" s="15" t="str"/>
      <x:c r="Q607" s="14"/>
      <x:c r="R607" s="14"/>
      <x:c r="S607" s="18" t="str">
        <x:f>IF(AND(ISNUMBER(Q607),ISNUMBER(R607),Q607&gt;0,R607&gt;0,Q607&lt;=R607,ISNUMBER(N607),N607=V607,P607&lt;&gt;"",P607=AB607,M607&lt;&gt;"",W607&lt;&gt;"",Z607&lt;&gt;"",AA607&lt;&gt;"",H607&gt;0,H607&lt;=1,X607="是",Y607="是"),Q607/R607,"")</x:f>
      </x:c>
      <x:c r="T607" s="17" t="str">
        <x:f>IF(ISNUMBER(S607),IF(S607&gt;=$AE$3,"经济一档",IF(S607&gt;=$AE$4,"经济二档","经济三档")),"待数据")</x:f>
        <x:v>待数据</x:v>
      </x:c>
      <x:c r="U607" s="16" t="str">
        <x:f>IF(ISNUMBER(S607),IF(S607&gt;=$AE$3,$AE$5,IF(S607&gt;=$AE$4,$AE$6,$AE$7)),"")</x:f>
      </x:c>
      <x:c r="V607" s="15"/>
      <x:c r="W607" s="15" t="str"/>
      <x:c r="X607" s="15" t="str">
        <x:v>否</x:v>
      </x:c>
      <x:c r="Y607" s="15" t="str">
        <x:v>否</x:v>
      </x:c>
      <x:c r="Z607" s="15" t="str"/>
      <x:c r="AA607" s="15" t="str"/>
      <x:c r="AB607" s="15" t="str"/>
      <x:c r="AC607" s="16" t="str">
        <x:f>IF(ISNUMBER(J607),ROUND(J607*$AE$2,2),"")</x:f>
      </x:c>
    </x:row>
    <x:row r="608" ht="25" customHeight="1">
      <x:c r="A608" s="7" t="str">
        <x:v>22/2207/220721</x:v>
      </x:c>
      <x:c r="B608" s="7" t="str">
        <x:v>吉林省</x:v>
      </x:c>
      <x:c r="C608" s="7" t="str">
        <x:v>松原市</x:v>
      </x:c>
      <x:c r="D608" s="7" t="str">
        <x:v>前郭尔罗斯蒙古族自治县</x:v>
      </x:c>
      <x:c r="E608" s="13" t="str">
        <x:v>220721</x:v>
      </x:c>
      <x:c r="F608" s="7" t="str">
        <x:v>行政区县选区</x:v>
      </x:c>
      <x:c r="G608" s="7" t="str">
        <x:v>其他</x:v>
      </x:c>
      <x:c r="H608" s="10" t="n">
        <x:v>0.2</x:v>
      </x:c>
      <x:c r="I608" s="16" t="str">
        <x:f>IF(ISNUMBER(U608),ROUND(H608*U608,4),"")</x:f>
      </x:c>
      <x:c r="J608" s="16" t="str">
        <x:f>IF(ISNUMBER(I608),I608,"")</x:f>
      </x:c>
      <x:c r="K608" s="17" t="str">
        <x:f>IF(AND(ISNUMBER(Q608),ISNUMBER(R608),Q608&gt;R608),"GDP超出基准，待核查",IF(ISNUMBER(I608),"按GDP规则计算","待核验，暂不生成区县报价"))</x:f>
        <x:v>待核验，暂不生成区县报价</x:v>
      </x:c>
      <x:c r="L608" s="7" t="str">
        <x:v>尚未取得同年份、同口径的区县GDP和同城最高值依据；不自动套用城市或主城区系数</x:v>
      </x:c>
      <x:c r="M608" s="15" t="str"/>
      <x:c r="N608" s="15"/>
      <x:c r="O608" s="15" t="str"/>
      <x:c r="P608" s="15" t="str"/>
      <x:c r="Q608" s="14"/>
      <x:c r="R608" s="14"/>
      <x:c r="S608" s="18" t="str">
        <x:f>IF(AND(ISNUMBER(Q608),ISNUMBER(R608),Q608&gt;0,R608&gt;0,Q608&lt;=R608,ISNUMBER(N608),N608=V608,P608&lt;&gt;"",P608=AB608,M608&lt;&gt;"",W608&lt;&gt;"",Z608&lt;&gt;"",AA608&lt;&gt;"",H608&gt;0,H608&lt;=1,X608="是",Y608="是"),Q608/R608,"")</x:f>
      </x:c>
      <x:c r="T608" s="17" t="str">
        <x:f>IF(ISNUMBER(S608),IF(S608&gt;=$AE$3,"经济一档",IF(S608&gt;=$AE$4,"经济二档","经济三档")),"待数据")</x:f>
        <x:v>待数据</x:v>
      </x:c>
      <x:c r="U608" s="16" t="str">
        <x:f>IF(ISNUMBER(S608),IF(S608&gt;=$AE$3,$AE$5,IF(S608&gt;=$AE$4,$AE$6,$AE$7)),"")</x:f>
      </x:c>
      <x:c r="V608" s="15"/>
      <x:c r="W608" s="15" t="str"/>
      <x:c r="X608" s="15" t="str">
        <x:v>否</x:v>
      </x:c>
      <x:c r="Y608" s="15" t="str">
        <x:v>否</x:v>
      </x:c>
      <x:c r="Z608" s="15" t="str"/>
      <x:c r="AA608" s="15" t="str"/>
      <x:c r="AB608" s="15" t="str"/>
      <x:c r="AC608" s="16" t="str">
        <x:f>IF(ISNUMBER(J608),ROUND(J608*$AE$2,2),"")</x:f>
      </x:c>
    </x:row>
    <x:row r="609" ht="25" customHeight="1">
      <x:c r="A609" s="7" t="str">
        <x:v>22/2207/220722</x:v>
      </x:c>
      <x:c r="B609" s="7" t="str">
        <x:v>吉林省</x:v>
      </x:c>
      <x:c r="C609" s="7" t="str">
        <x:v>松原市</x:v>
      </x:c>
      <x:c r="D609" s="7" t="str">
        <x:v>长岭县</x:v>
      </x:c>
      <x:c r="E609" s="13" t="str">
        <x:v>220722</x:v>
      </x:c>
      <x:c r="F609" s="7" t="str">
        <x:v>行政区县选区</x:v>
      </x:c>
      <x:c r="G609" s="7" t="str">
        <x:v>其他</x:v>
      </x:c>
      <x:c r="H609" s="10" t="n">
        <x:v>0.2</x:v>
      </x:c>
      <x:c r="I609" s="16" t="str">
        <x:f>IF(ISNUMBER(U609),ROUND(H609*U609,4),"")</x:f>
      </x:c>
      <x:c r="J609" s="16" t="str">
        <x:f>IF(ISNUMBER(I609),I609,"")</x:f>
      </x:c>
      <x:c r="K609" s="17" t="str">
        <x:f>IF(AND(ISNUMBER(Q609),ISNUMBER(R609),Q609&gt;R609),"GDP超出基准，待核查",IF(ISNUMBER(I609),"按GDP规则计算","待核验，暂不生成区县报价"))</x:f>
        <x:v>待核验，暂不生成区县报价</x:v>
      </x:c>
      <x:c r="L609" s="7" t="str">
        <x:v>尚未取得同年份、同口径的区县GDP和同城最高值依据；不自动套用城市或主城区系数</x:v>
      </x:c>
      <x:c r="M609" s="15" t="str"/>
      <x:c r="N609" s="15"/>
      <x:c r="O609" s="15" t="str"/>
      <x:c r="P609" s="15" t="str"/>
      <x:c r="Q609" s="14"/>
      <x:c r="R609" s="14"/>
      <x:c r="S609" s="18" t="str">
        <x:f>IF(AND(ISNUMBER(Q609),ISNUMBER(R609),Q609&gt;0,R609&gt;0,Q609&lt;=R609,ISNUMBER(N609),N609=V609,P609&lt;&gt;"",P609=AB609,M609&lt;&gt;"",W609&lt;&gt;"",Z609&lt;&gt;"",AA609&lt;&gt;"",H609&gt;0,H609&lt;=1,X609="是",Y609="是"),Q609/R609,"")</x:f>
      </x:c>
      <x:c r="T609" s="17" t="str">
        <x:f>IF(ISNUMBER(S609),IF(S609&gt;=$AE$3,"经济一档",IF(S609&gt;=$AE$4,"经济二档","经济三档")),"待数据")</x:f>
        <x:v>待数据</x:v>
      </x:c>
      <x:c r="U609" s="16" t="str">
        <x:f>IF(ISNUMBER(S609),IF(S609&gt;=$AE$3,$AE$5,IF(S609&gt;=$AE$4,$AE$6,$AE$7)),"")</x:f>
      </x:c>
      <x:c r="V609" s="15"/>
      <x:c r="W609" s="15" t="str"/>
      <x:c r="X609" s="15" t="str">
        <x:v>否</x:v>
      </x:c>
      <x:c r="Y609" s="15" t="str">
        <x:v>否</x:v>
      </x:c>
      <x:c r="Z609" s="15" t="str"/>
      <x:c r="AA609" s="15" t="str"/>
      <x:c r="AB609" s="15" t="str"/>
      <x:c r="AC609" s="16" t="str">
        <x:f>IF(ISNUMBER(J609),ROUND(J609*$AE$2,2),"")</x:f>
      </x:c>
    </x:row>
    <x:row r="610" ht="25" customHeight="1">
      <x:c r="A610" s="7" t="str">
        <x:v>22/2207/220723</x:v>
      </x:c>
      <x:c r="B610" s="7" t="str">
        <x:v>吉林省</x:v>
      </x:c>
      <x:c r="C610" s="7" t="str">
        <x:v>松原市</x:v>
      </x:c>
      <x:c r="D610" s="7" t="str">
        <x:v>乾安县</x:v>
      </x:c>
      <x:c r="E610" s="13" t="str">
        <x:v>220723</x:v>
      </x:c>
      <x:c r="F610" s="7" t="str">
        <x:v>行政区县选区</x:v>
      </x:c>
      <x:c r="G610" s="7" t="str">
        <x:v>其他</x:v>
      </x:c>
      <x:c r="H610" s="10" t="n">
        <x:v>0.2</x:v>
      </x:c>
      <x:c r="I610" s="16" t="str">
        <x:f>IF(ISNUMBER(U610),ROUND(H610*U610,4),"")</x:f>
      </x:c>
      <x:c r="J610" s="16" t="str">
        <x:f>IF(ISNUMBER(I610),I610,"")</x:f>
      </x:c>
      <x:c r="K610" s="17" t="str">
        <x:f>IF(AND(ISNUMBER(Q610),ISNUMBER(R610),Q610&gt;R610),"GDP超出基准，待核查",IF(ISNUMBER(I610),"按GDP规则计算","待核验，暂不生成区县报价"))</x:f>
        <x:v>待核验，暂不生成区县报价</x:v>
      </x:c>
      <x:c r="L610" s="7" t="str">
        <x:v>尚未取得同年份、同口径的区县GDP和同城最高值依据；不自动套用城市或主城区系数</x:v>
      </x:c>
      <x:c r="M610" s="15" t="str"/>
      <x:c r="N610" s="15"/>
      <x:c r="O610" s="15" t="str"/>
      <x:c r="P610" s="15" t="str"/>
      <x:c r="Q610" s="14"/>
      <x:c r="R610" s="14"/>
      <x:c r="S610" s="18" t="str">
        <x:f>IF(AND(ISNUMBER(Q610),ISNUMBER(R610),Q610&gt;0,R610&gt;0,Q610&lt;=R610,ISNUMBER(N610),N610=V610,P610&lt;&gt;"",P610=AB610,M610&lt;&gt;"",W610&lt;&gt;"",Z610&lt;&gt;"",AA610&lt;&gt;"",H610&gt;0,H610&lt;=1,X610="是",Y610="是"),Q610/R610,"")</x:f>
      </x:c>
      <x:c r="T610" s="17" t="str">
        <x:f>IF(ISNUMBER(S610),IF(S610&gt;=$AE$3,"经济一档",IF(S610&gt;=$AE$4,"经济二档","经济三档")),"待数据")</x:f>
        <x:v>待数据</x:v>
      </x:c>
      <x:c r="U610" s="16" t="str">
        <x:f>IF(ISNUMBER(S610),IF(S610&gt;=$AE$3,$AE$5,IF(S610&gt;=$AE$4,$AE$6,$AE$7)),"")</x:f>
      </x:c>
      <x:c r="V610" s="15"/>
      <x:c r="W610" s="15" t="str"/>
      <x:c r="X610" s="15" t="str">
        <x:v>否</x:v>
      </x:c>
      <x:c r="Y610" s="15" t="str">
        <x:v>否</x:v>
      </x:c>
      <x:c r="Z610" s="15" t="str"/>
      <x:c r="AA610" s="15" t="str"/>
      <x:c r="AB610" s="15" t="str"/>
      <x:c r="AC610" s="16" t="str">
        <x:f>IF(ISNUMBER(J610),ROUND(J610*$AE$2,2),"")</x:f>
      </x:c>
    </x:row>
    <x:row r="611" ht="25" customHeight="1">
      <x:c r="A611" s="7" t="str">
        <x:v>22/2207/220771</x:v>
      </x:c>
      <x:c r="B611" s="7" t="str">
        <x:v>吉林省</x:v>
      </x:c>
      <x:c r="C611" s="7" t="str">
        <x:v>松原市</x:v>
      </x:c>
      <x:c r="D611" s="7" t="str">
        <x:v>吉林松原经济开发区</x:v>
      </x:c>
      <x:c r="E611" s="13" t="str">
        <x:v>220771</x:v>
      </x:c>
      <x:c r="F611" s="7" t="str">
        <x:v>功能区或其他统计选区（非行政区县）</x:v>
      </x:c>
      <x:c r="G611" s="7" t="str">
        <x:v>其他</x:v>
      </x:c>
      <x:c r="H611" s="10" t="n">
        <x:v>0.2</x:v>
      </x:c>
      <x:c r="I611" s="16" t="str">
        <x:f>IF(ISNUMBER(U611),ROUND(H611*U611,4),"")</x:f>
      </x:c>
      <x:c r="J611" s="16" t="str">
        <x:f>IF(ISNUMBER(I611),I611,"")</x:f>
      </x:c>
      <x:c r="K611" s="17" t="str">
        <x:f>IF(AND(ISNUMBER(Q611),ISNUMBER(R611),Q611&gt;R611),"GDP超出基准，待核查",IF(ISNUMBER(I611),"按GDP规则计算","待核验，暂不生成区县报价"))</x:f>
        <x:v>待核验，暂不生成区县报价</x:v>
      </x:c>
      <x:c r="L611" s="7" t="str">
        <x:v>尚未取得同年份、同口径的区县GDP和同城最高值依据；不自动套用城市或主城区系数</x:v>
      </x:c>
      <x:c r="M611" s="15" t="str"/>
      <x:c r="N611" s="15"/>
      <x:c r="O611" s="15" t="str"/>
      <x:c r="P611" s="15" t="str"/>
      <x:c r="Q611" s="14"/>
      <x:c r="R611" s="14"/>
      <x:c r="S611" s="18" t="str">
        <x:f>IF(AND(ISNUMBER(Q611),ISNUMBER(R611),Q611&gt;0,R611&gt;0,Q611&lt;=R611,ISNUMBER(N611),N611=V611,P611&lt;&gt;"",P611=AB611,M611&lt;&gt;"",W611&lt;&gt;"",Z611&lt;&gt;"",AA611&lt;&gt;"",H611&gt;0,H611&lt;=1,X611="是",Y611="是"),Q611/R611,"")</x:f>
      </x:c>
      <x:c r="T611" s="17" t="str">
        <x:f>IF(ISNUMBER(S611),IF(S611&gt;=$AE$3,"经济一档",IF(S611&gt;=$AE$4,"经济二档","经济三档")),"待数据")</x:f>
        <x:v>待数据</x:v>
      </x:c>
      <x:c r="U611" s="16" t="str">
        <x:f>IF(ISNUMBER(S611),IF(S611&gt;=$AE$3,$AE$5,IF(S611&gt;=$AE$4,$AE$6,$AE$7)),"")</x:f>
      </x:c>
      <x:c r="V611" s="15"/>
      <x:c r="W611" s="15" t="str"/>
      <x:c r="X611" s="15" t="str">
        <x:v>否</x:v>
      </x:c>
      <x:c r="Y611" s="15" t="str">
        <x:v>否</x:v>
      </x:c>
      <x:c r="Z611" s="15" t="str"/>
      <x:c r="AA611" s="15" t="str"/>
      <x:c r="AB611" s="15" t="str"/>
      <x:c r="AC611" s="16" t="str">
        <x:f>IF(ISNUMBER(J611),ROUND(J611*$AE$2,2),"")</x:f>
      </x:c>
    </x:row>
    <x:row r="612" ht="25" customHeight="1">
      <x:c r="A612" s="7" t="str">
        <x:v>22/2207/220781</x:v>
      </x:c>
      <x:c r="B612" s="7" t="str">
        <x:v>吉林省</x:v>
      </x:c>
      <x:c r="C612" s="7" t="str">
        <x:v>松原市</x:v>
      </x:c>
      <x:c r="D612" s="7" t="str">
        <x:v>扶余市</x:v>
      </x:c>
      <x:c r="E612" s="13" t="str">
        <x:v>220781</x:v>
      </x:c>
      <x:c r="F612" s="7" t="str">
        <x:v>行政区县选区</x:v>
      </x:c>
      <x:c r="G612" s="7" t="str">
        <x:v>其他</x:v>
      </x:c>
      <x:c r="H612" s="10" t="n">
        <x:v>0.2</x:v>
      </x:c>
      <x:c r="I612" s="16" t="str">
        <x:f>IF(ISNUMBER(U612),ROUND(H612*U612,4),"")</x:f>
      </x:c>
      <x:c r="J612" s="16" t="str">
        <x:f>IF(ISNUMBER(I612),I612,"")</x:f>
      </x:c>
      <x:c r="K612" s="17" t="str">
        <x:f>IF(AND(ISNUMBER(Q612),ISNUMBER(R612),Q612&gt;R612),"GDP超出基准，待核查",IF(ISNUMBER(I612),"按GDP规则计算","待核验，暂不生成区县报价"))</x:f>
        <x:v>待核验，暂不生成区县报价</x:v>
      </x:c>
      <x:c r="L612" s="7" t="str">
        <x:v>尚未取得同年份、同口径的区县GDP和同城最高值依据；不自动套用城市或主城区系数</x:v>
      </x:c>
      <x:c r="M612" s="15" t="str"/>
      <x:c r="N612" s="15"/>
      <x:c r="O612" s="15" t="str"/>
      <x:c r="P612" s="15" t="str"/>
      <x:c r="Q612" s="14"/>
      <x:c r="R612" s="14"/>
      <x:c r="S612" s="18" t="str">
        <x:f>IF(AND(ISNUMBER(Q612),ISNUMBER(R612),Q612&gt;0,R612&gt;0,Q612&lt;=R612,ISNUMBER(N612),N612=V612,P612&lt;&gt;"",P612=AB612,M612&lt;&gt;"",W612&lt;&gt;"",Z612&lt;&gt;"",AA612&lt;&gt;"",H612&gt;0,H612&lt;=1,X612="是",Y612="是"),Q612/R612,"")</x:f>
      </x:c>
      <x:c r="T612" s="17" t="str">
        <x:f>IF(ISNUMBER(S612),IF(S612&gt;=$AE$3,"经济一档",IF(S612&gt;=$AE$4,"经济二档","经济三档")),"待数据")</x:f>
        <x:v>待数据</x:v>
      </x:c>
      <x:c r="U612" s="16" t="str">
        <x:f>IF(ISNUMBER(S612),IF(S612&gt;=$AE$3,$AE$5,IF(S612&gt;=$AE$4,$AE$6,$AE$7)),"")</x:f>
      </x:c>
      <x:c r="V612" s="15"/>
      <x:c r="W612" s="15" t="str"/>
      <x:c r="X612" s="15" t="str">
        <x:v>否</x:v>
      </x:c>
      <x:c r="Y612" s="15" t="str">
        <x:v>否</x:v>
      </x:c>
      <x:c r="Z612" s="15" t="str"/>
      <x:c r="AA612" s="15" t="str"/>
      <x:c r="AB612" s="15" t="str"/>
      <x:c r="AC612" s="16" t="str">
        <x:f>IF(ISNUMBER(J612),ROUND(J612*$AE$2,2),"")</x:f>
      </x:c>
    </x:row>
    <x:row r="613" ht="25" customHeight="1">
      <x:c r="A613" s="7" t="str">
        <x:v>22/2208/220802</x:v>
      </x:c>
      <x:c r="B613" s="7" t="str">
        <x:v>吉林省</x:v>
      </x:c>
      <x:c r="C613" s="7" t="str">
        <x:v>白城市</x:v>
      </x:c>
      <x:c r="D613" s="7" t="str">
        <x:v>洮北区</x:v>
      </x:c>
      <x:c r="E613" s="13" t="str">
        <x:v>220802</x:v>
      </x:c>
      <x:c r="F613" s="7" t="str">
        <x:v>行政区县选区</x:v>
      </x:c>
      <x:c r="G613" s="7" t="str">
        <x:v>其他</x:v>
      </x:c>
      <x:c r="H613" s="10" t="n">
        <x:v>0.2</x:v>
      </x:c>
      <x:c r="I613" s="16" t="str">
        <x:f>IF(ISNUMBER(U613),ROUND(H613*U613,4),"")</x:f>
      </x:c>
      <x:c r="J613" s="16" t="str">
        <x:f>IF(ISNUMBER(I613),I613,"")</x:f>
      </x:c>
      <x:c r="K613" s="17" t="str">
        <x:f>IF(AND(ISNUMBER(Q613),ISNUMBER(R613),Q613&gt;R613),"GDP超出基准，待核查",IF(ISNUMBER(I613),"按GDP规则计算","待核验，暂不生成区县报价"))</x:f>
        <x:v>待核验，暂不生成区县报价</x:v>
      </x:c>
      <x:c r="L613" s="7" t="str">
        <x:v>尚未取得同年份、同口径的区县GDP和同城最高值依据；不自动套用城市或主城区系数</x:v>
      </x:c>
      <x:c r="M613" s="15" t="str"/>
      <x:c r="N613" s="15"/>
      <x:c r="O613" s="15" t="str"/>
      <x:c r="P613" s="15" t="str"/>
      <x:c r="Q613" s="14"/>
      <x:c r="R613" s="14"/>
      <x:c r="S613" s="18" t="str">
        <x:f>IF(AND(ISNUMBER(Q613),ISNUMBER(R613),Q613&gt;0,R613&gt;0,Q613&lt;=R613,ISNUMBER(N613),N613=V613,P613&lt;&gt;"",P613=AB613,M613&lt;&gt;"",W613&lt;&gt;"",Z613&lt;&gt;"",AA613&lt;&gt;"",H613&gt;0,H613&lt;=1,X613="是",Y613="是"),Q613/R613,"")</x:f>
      </x:c>
      <x:c r="T613" s="17" t="str">
        <x:f>IF(ISNUMBER(S613),IF(S613&gt;=$AE$3,"经济一档",IF(S613&gt;=$AE$4,"经济二档","经济三档")),"待数据")</x:f>
        <x:v>待数据</x:v>
      </x:c>
      <x:c r="U613" s="16" t="str">
        <x:f>IF(ISNUMBER(S613),IF(S613&gt;=$AE$3,$AE$5,IF(S613&gt;=$AE$4,$AE$6,$AE$7)),"")</x:f>
      </x:c>
      <x:c r="V613" s="15"/>
      <x:c r="W613" s="15" t="str"/>
      <x:c r="X613" s="15" t="str">
        <x:v>否</x:v>
      </x:c>
      <x:c r="Y613" s="15" t="str">
        <x:v>否</x:v>
      </x:c>
      <x:c r="Z613" s="15" t="str"/>
      <x:c r="AA613" s="15" t="str"/>
      <x:c r="AB613" s="15" t="str"/>
      <x:c r="AC613" s="16" t="str">
        <x:f>IF(ISNUMBER(J613),ROUND(J613*$AE$2,2),"")</x:f>
      </x:c>
    </x:row>
    <x:row r="614" ht="25" customHeight="1">
      <x:c r="A614" s="7" t="str">
        <x:v>22/2208/220821</x:v>
      </x:c>
      <x:c r="B614" s="7" t="str">
        <x:v>吉林省</x:v>
      </x:c>
      <x:c r="C614" s="7" t="str">
        <x:v>白城市</x:v>
      </x:c>
      <x:c r="D614" s="7" t="str">
        <x:v>镇赉县</x:v>
      </x:c>
      <x:c r="E614" s="13" t="str">
        <x:v>220821</x:v>
      </x:c>
      <x:c r="F614" s="7" t="str">
        <x:v>行政区县选区</x:v>
      </x:c>
      <x:c r="G614" s="7" t="str">
        <x:v>其他</x:v>
      </x:c>
      <x:c r="H614" s="10" t="n">
        <x:v>0.2</x:v>
      </x:c>
      <x:c r="I614" s="16" t="str">
        <x:f>IF(ISNUMBER(U614),ROUND(H614*U614,4),"")</x:f>
      </x:c>
      <x:c r="J614" s="16" t="str">
        <x:f>IF(ISNUMBER(I614),I614,"")</x:f>
      </x:c>
      <x:c r="K614" s="17" t="str">
        <x:f>IF(AND(ISNUMBER(Q614),ISNUMBER(R614),Q614&gt;R614),"GDP超出基准，待核查",IF(ISNUMBER(I614),"按GDP规则计算","待核验，暂不生成区县报价"))</x:f>
        <x:v>待核验，暂不生成区县报价</x:v>
      </x:c>
      <x:c r="L614" s="7" t="str">
        <x:v>尚未取得同年份、同口径的区县GDP和同城最高值依据；不自动套用城市或主城区系数</x:v>
      </x:c>
      <x:c r="M614" s="15" t="str"/>
      <x:c r="N614" s="15"/>
      <x:c r="O614" s="15" t="str"/>
      <x:c r="P614" s="15" t="str"/>
      <x:c r="Q614" s="14"/>
      <x:c r="R614" s="14"/>
      <x:c r="S614" s="18" t="str">
        <x:f>IF(AND(ISNUMBER(Q614),ISNUMBER(R614),Q614&gt;0,R614&gt;0,Q614&lt;=R614,ISNUMBER(N614),N614=V614,P614&lt;&gt;"",P614=AB614,M614&lt;&gt;"",W614&lt;&gt;"",Z614&lt;&gt;"",AA614&lt;&gt;"",H614&gt;0,H614&lt;=1,X614="是",Y614="是"),Q614/R614,"")</x:f>
      </x:c>
      <x:c r="T614" s="17" t="str">
        <x:f>IF(ISNUMBER(S614),IF(S614&gt;=$AE$3,"经济一档",IF(S614&gt;=$AE$4,"经济二档","经济三档")),"待数据")</x:f>
        <x:v>待数据</x:v>
      </x:c>
      <x:c r="U614" s="16" t="str">
        <x:f>IF(ISNUMBER(S614),IF(S614&gt;=$AE$3,$AE$5,IF(S614&gt;=$AE$4,$AE$6,$AE$7)),"")</x:f>
      </x:c>
      <x:c r="V614" s="15"/>
      <x:c r="W614" s="15" t="str"/>
      <x:c r="X614" s="15" t="str">
        <x:v>否</x:v>
      </x:c>
      <x:c r="Y614" s="15" t="str">
        <x:v>否</x:v>
      </x:c>
      <x:c r="Z614" s="15" t="str"/>
      <x:c r="AA614" s="15" t="str"/>
      <x:c r="AB614" s="15" t="str"/>
      <x:c r="AC614" s="16" t="str">
        <x:f>IF(ISNUMBER(J614),ROUND(J614*$AE$2,2),"")</x:f>
      </x:c>
    </x:row>
    <x:row r="615" ht="25" customHeight="1">
      <x:c r="A615" s="7" t="str">
        <x:v>22/2208/220822</x:v>
      </x:c>
      <x:c r="B615" s="7" t="str">
        <x:v>吉林省</x:v>
      </x:c>
      <x:c r="C615" s="7" t="str">
        <x:v>白城市</x:v>
      </x:c>
      <x:c r="D615" s="7" t="str">
        <x:v>通榆县</x:v>
      </x:c>
      <x:c r="E615" s="13" t="str">
        <x:v>220822</x:v>
      </x:c>
      <x:c r="F615" s="7" t="str">
        <x:v>行政区县选区</x:v>
      </x:c>
      <x:c r="G615" s="7" t="str">
        <x:v>其他</x:v>
      </x:c>
      <x:c r="H615" s="10" t="n">
        <x:v>0.2</x:v>
      </x:c>
      <x:c r="I615" s="16" t="str">
        <x:f>IF(ISNUMBER(U615),ROUND(H615*U615,4),"")</x:f>
      </x:c>
      <x:c r="J615" s="16" t="str">
        <x:f>IF(ISNUMBER(I615),I615,"")</x:f>
      </x:c>
      <x:c r="K615" s="17" t="str">
        <x:f>IF(AND(ISNUMBER(Q615),ISNUMBER(R615),Q615&gt;R615),"GDP超出基准，待核查",IF(ISNUMBER(I615),"按GDP规则计算","待核验，暂不生成区县报价"))</x:f>
        <x:v>待核验，暂不生成区县报价</x:v>
      </x:c>
      <x:c r="L615" s="7" t="str">
        <x:v>尚未取得同年份、同口径的区县GDP和同城最高值依据；不自动套用城市或主城区系数</x:v>
      </x:c>
      <x:c r="M615" s="15" t="str"/>
      <x:c r="N615" s="15"/>
      <x:c r="O615" s="15" t="str"/>
      <x:c r="P615" s="15" t="str"/>
      <x:c r="Q615" s="14"/>
      <x:c r="R615" s="14"/>
      <x:c r="S615" s="18" t="str">
        <x:f>IF(AND(ISNUMBER(Q615),ISNUMBER(R615),Q615&gt;0,R615&gt;0,Q615&lt;=R615,ISNUMBER(N615),N615=V615,P615&lt;&gt;"",P615=AB615,M615&lt;&gt;"",W615&lt;&gt;"",Z615&lt;&gt;"",AA615&lt;&gt;"",H615&gt;0,H615&lt;=1,X615="是",Y615="是"),Q615/R615,"")</x:f>
      </x:c>
      <x:c r="T615" s="17" t="str">
        <x:f>IF(ISNUMBER(S615),IF(S615&gt;=$AE$3,"经济一档",IF(S615&gt;=$AE$4,"经济二档","经济三档")),"待数据")</x:f>
        <x:v>待数据</x:v>
      </x:c>
      <x:c r="U615" s="16" t="str">
        <x:f>IF(ISNUMBER(S615),IF(S615&gt;=$AE$3,$AE$5,IF(S615&gt;=$AE$4,$AE$6,$AE$7)),"")</x:f>
      </x:c>
      <x:c r="V615" s="15"/>
      <x:c r="W615" s="15" t="str"/>
      <x:c r="X615" s="15" t="str">
        <x:v>否</x:v>
      </x:c>
      <x:c r="Y615" s="15" t="str">
        <x:v>否</x:v>
      </x:c>
      <x:c r="Z615" s="15" t="str"/>
      <x:c r="AA615" s="15" t="str"/>
      <x:c r="AB615" s="15" t="str"/>
      <x:c r="AC615" s="16" t="str">
        <x:f>IF(ISNUMBER(J615),ROUND(J615*$AE$2,2),"")</x:f>
      </x:c>
    </x:row>
    <x:row r="616" ht="25" customHeight="1">
      <x:c r="A616" s="7" t="str">
        <x:v>22/2208/220871</x:v>
      </x:c>
      <x:c r="B616" s="7" t="str">
        <x:v>吉林省</x:v>
      </x:c>
      <x:c r="C616" s="7" t="str">
        <x:v>白城市</x:v>
      </x:c>
      <x:c r="D616" s="7" t="str">
        <x:v>吉林白城经济开发区</x:v>
      </x:c>
      <x:c r="E616" s="13" t="str">
        <x:v>220871</x:v>
      </x:c>
      <x:c r="F616" s="7" t="str">
        <x:v>功能区或其他统计选区（非行政区县）</x:v>
      </x:c>
      <x:c r="G616" s="7" t="str">
        <x:v>其他</x:v>
      </x:c>
      <x:c r="H616" s="10" t="n">
        <x:v>0.2</x:v>
      </x:c>
      <x:c r="I616" s="16" t="str">
        <x:f>IF(ISNUMBER(U616),ROUND(H616*U616,4),"")</x:f>
      </x:c>
      <x:c r="J616" s="16" t="str">
        <x:f>IF(ISNUMBER(I616),I616,"")</x:f>
      </x:c>
      <x:c r="K616" s="17" t="str">
        <x:f>IF(AND(ISNUMBER(Q616),ISNUMBER(R616),Q616&gt;R616),"GDP超出基准，待核查",IF(ISNUMBER(I616),"按GDP规则计算","待核验，暂不生成区县报价"))</x:f>
        <x:v>待核验，暂不生成区县报价</x:v>
      </x:c>
      <x:c r="L616" s="7" t="str">
        <x:v>尚未取得同年份、同口径的区县GDP和同城最高值依据；不自动套用城市或主城区系数</x:v>
      </x:c>
      <x:c r="M616" s="15" t="str"/>
      <x:c r="N616" s="15"/>
      <x:c r="O616" s="15" t="str"/>
      <x:c r="P616" s="15" t="str"/>
      <x:c r="Q616" s="14"/>
      <x:c r="R616" s="14"/>
      <x:c r="S616" s="18" t="str">
        <x:f>IF(AND(ISNUMBER(Q616),ISNUMBER(R616),Q616&gt;0,R616&gt;0,Q616&lt;=R616,ISNUMBER(N616),N616=V616,P616&lt;&gt;"",P616=AB616,M616&lt;&gt;"",W616&lt;&gt;"",Z616&lt;&gt;"",AA616&lt;&gt;"",H616&gt;0,H616&lt;=1,X616="是",Y616="是"),Q616/R616,"")</x:f>
      </x:c>
      <x:c r="T616" s="17" t="str">
        <x:f>IF(ISNUMBER(S616),IF(S616&gt;=$AE$3,"经济一档",IF(S616&gt;=$AE$4,"经济二档","经济三档")),"待数据")</x:f>
        <x:v>待数据</x:v>
      </x:c>
      <x:c r="U616" s="16" t="str">
        <x:f>IF(ISNUMBER(S616),IF(S616&gt;=$AE$3,$AE$5,IF(S616&gt;=$AE$4,$AE$6,$AE$7)),"")</x:f>
      </x:c>
      <x:c r="V616" s="15"/>
      <x:c r="W616" s="15" t="str"/>
      <x:c r="X616" s="15" t="str">
        <x:v>否</x:v>
      </x:c>
      <x:c r="Y616" s="15" t="str">
        <x:v>否</x:v>
      </x:c>
      <x:c r="Z616" s="15" t="str"/>
      <x:c r="AA616" s="15" t="str"/>
      <x:c r="AB616" s="15" t="str"/>
      <x:c r="AC616" s="16" t="str">
        <x:f>IF(ISNUMBER(J616),ROUND(J616*$AE$2,2),"")</x:f>
      </x:c>
    </x:row>
    <x:row r="617" ht="25" customHeight="1">
      <x:c r="A617" s="7" t="str">
        <x:v>22/2208/220881</x:v>
      </x:c>
      <x:c r="B617" s="7" t="str">
        <x:v>吉林省</x:v>
      </x:c>
      <x:c r="C617" s="7" t="str">
        <x:v>白城市</x:v>
      </x:c>
      <x:c r="D617" s="7" t="str">
        <x:v>洮南市</x:v>
      </x:c>
      <x:c r="E617" s="13" t="str">
        <x:v>220881</x:v>
      </x:c>
      <x:c r="F617" s="7" t="str">
        <x:v>行政区县选区</x:v>
      </x:c>
      <x:c r="G617" s="7" t="str">
        <x:v>其他</x:v>
      </x:c>
      <x:c r="H617" s="10" t="n">
        <x:v>0.2</x:v>
      </x:c>
      <x:c r="I617" s="16" t="str">
        <x:f>IF(ISNUMBER(U617),ROUND(H617*U617,4),"")</x:f>
      </x:c>
      <x:c r="J617" s="16" t="str">
        <x:f>IF(ISNUMBER(I617),I617,"")</x:f>
      </x:c>
      <x:c r="K617" s="17" t="str">
        <x:f>IF(AND(ISNUMBER(Q617),ISNUMBER(R617),Q617&gt;R617),"GDP超出基准，待核查",IF(ISNUMBER(I617),"按GDP规则计算","待核验，暂不生成区县报价"))</x:f>
        <x:v>待核验，暂不生成区县报价</x:v>
      </x:c>
      <x:c r="L617" s="7" t="str">
        <x:v>尚未取得同年份、同口径的区县GDP和同城最高值依据；不自动套用城市或主城区系数</x:v>
      </x:c>
      <x:c r="M617" s="15" t="str"/>
      <x:c r="N617" s="15"/>
      <x:c r="O617" s="15" t="str"/>
      <x:c r="P617" s="15" t="str"/>
      <x:c r="Q617" s="14"/>
      <x:c r="R617" s="14"/>
      <x:c r="S617" s="18" t="str">
        <x:f>IF(AND(ISNUMBER(Q617),ISNUMBER(R617),Q617&gt;0,R617&gt;0,Q617&lt;=R617,ISNUMBER(N617),N617=V617,P617&lt;&gt;"",P617=AB617,M617&lt;&gt;"",W617&lt;&gt;"",Z617&lt;&gt;"",AA617&lt;&gt;"",H617&gt;0,H617&lt;=1,X617="是",Y617="是"),Q617/R617,"")</x:f>
      </x:c>
      <x:c r="T617" s="17" t="str">
        <x:f>IF(ISNUMBER(S617),IF(S617&gt;=$AE$3,"经济一档",IF(S617&gt;=$AE$4,"经济二档","经济三档")),"待数据")</x:f>
        <x:v>待数据</x:v>
      </x:c>
      <x:c r="U617" s="16" t="str">
        <x:f>IF(ISNUMBER(S617),IF(S617&gt;=$AE$3,$AE$5,IF(S617&gt;=$AE$4,$AE$6,$AE$7)),"")</x:f>
      </x:c>
      <x:c r="V617" s="15"/>
      <x:c r="W617" s="15" t="str"/>
      <x:c r="X617" s="15" t="str">
        <x:v>否</x:v>
      </x:c>
      <x:c r="Y617" s="15" t="str">
        <x:v>否</x:v>
      </x:c>
      <x:c r="Z617" s="15" t="str"/>
      <x:c r="AA617" s="15" t="str"/>
      <x:c r="AB617" s="15" t="str"/>
      <x:c r="AC617" s="16" t="str">
        <x:f>IF(ISNUMBER(J617),ROUND(J617*$AE$2,2),"")</x:f>
      </x:c>
    </x:row>
    <x:row r="618" ht="25" customHeight="1">
      <x:c r="A618" s="7" t="str">
        <x:v>22/2208/220882</x:v>
      </x:c>
      <x:c r="B618" s="7" t="str">
        <x:v>吉林省</x:v>
      </x:c>
      <x:c r="C618" s="7" t="str">
        <x:v>白城市</x:v>
      </x:c>
      <x:c r="D618" s="7" t="str">
        <x:v>大安市</x:v>
      </x:c>
      <x:c r="E618" s="13" t="str">
        <x:v>220882</x:v>
      </x:c>
      <x:c r="F618" s="7" t="str">
        <x:v>行政区县选区</x:v>
      </x:c>
      <x:c r="G618" s="7" t="str">
        <x:v>其他</x:v>
      </x:c>
      <x:c r="H618" s="10" t="n">
        <x:v>0.2</x:v>
      </x:c>
      <x:c r="I618" s="16" t="str">
        <x:f>IF(ISNUMBER(U618),ROUND(H618*U618,4),"")</x:f>
      </x:c>
      <x:c r="J618" s="16" t="str">
        <x:f>IF(ISNUMBER(I618),I618,"")</x:f>
      </x:c>
      <x:c r="K618" s="17" t="str">
        <x:f>IF(AND(ISNUMBER(Q618),ISNUMBER(R618),Q618&gt;R618),"GDP超出基准，待核查",IF(ISNUMBER(I618),"按GDP规则计算","待核验，暂不生成区县报价"))</x:f>
        <x:v>待核验，暂不生成区县报价</x:v>
      </x:c>
      <x:c r="L618" s="7" t="str">
        <x:v>尚未取得同年份、同口径的区县GDP和同城最高值依据；不自动套用城市或主城区系数</x:v>
      </x:c>
      <x:c r="M618" s="15" t="str"/>
      <x:c r="N618" s="15"/>
      <x:c r="O618" s="15" t="str"/>
      <x:c r="P618" s="15" t="str"/>
      <x:c r="Q618" s="14"/>
      <x:c r="R618" s="14"/>
      <x:c r="S618" s="18" t="str">
        <x:f>IF(AND(ISNUMBER(Q618),ISNUMBER(R618),Q618&gt;0,R618&gt;0,Q618&lt;=R618,ISNUMBER(N618),N618=V618,P618&lt;&gt;"",P618=AB618,M618&lt;&gt;"",W618&lt;&gt;"",Z618&lt;&gt;"",AA618&lt;&gt;"",H618&gt;0,H618&lt;=1,X618="是",Y618="是"),Q618/R618,"")</x:f>
      </x:c>
      <x:c r="T618" s="17" t="str">
        <x:f>IF(ISNUMBER(S618),IF(S618&gt;=$AE$3,"经济一档",IF(S618&gt;=$AE$4,"经济二档","经济三档")),"待数据")</x:f>
        <x:v>待数据</x:v>
      </x:c>
      <x:c r="U618" s="16" t="str">
        <x:f>IF(ISNUMBER(S618),IF(S618&gt;=$AE$3,$AE$5,IF(S618&gt;=$AE$4,$AE$6,$AE$7)),"")</x:f>
      </x:c>
      <x:c r="V618" s="15"/>
      <x:c r="W618" s="15" t="str"/>
      <x:c r="X618" s="15" t="str">
        <x:v>否</x:v>
      </x:c>
      <x:c r="Y618" s="15" t="str">
        <x:v>否</x:v>
      </x:c>
      <x:c r="Z618" s="15" t="str"/>
      <x:c r="AA618" s="15" t="str"/>
      <x:c r="AB618" s="15" t="str"/>
      <x:c r="AC618" s="16" t="str">
        <x:f>IF(ISNUMBER(J618),ROUND(J618*$AE$2,2),"")</x:f>
      </x:c>
    </x:row>
    <x:row r="619" ht="25" customHeight="1">
      <x:c r="A619" s="7" t="str">
        <x:v>22/2224/222401</x:v>
      </x:c>
      <x:c r="B619" s="7" t="str">
        <x:v>吉林省</x:v>
      </x:c>
      <x:c r="C619" s="7" t="str">
        <x:v>延边朝鲜族自治州</x:v>
      </x:c>
      <x:c r="D619" s="7" t="str">
        <x:v>延吉市</x:v>
      </x:c>
      <x:c r="E619" s="13" t="str">
        <x:v>222401</x:v>
      </x:c>
      <x:c r="F619" s="7" t="str">
        <x:v>行政区县选区</x:v>
      </x:c>
      <x:c r="G619" s="7" t="str">
        <x:v>其他</x:v>
      </x:c>
      <x:c r="H619" s="10" t="n">
        <x:v>0.2</x:v>
      </x:c>
      <x:c r="I619" s="16" t="str">
        <x:f>IF(ISNUMBER(U619),ROUND(H619*U619,4),"")</x:f>
      </x:c>
      <x:c r="J619" s="16" t="str">
        <x:f>IF(ISNUMBER(I619),I619,"")</x:f>
      </x:c>
      <x:c r="K619" s="17" t="str">
        <x:f>IF(AND(ISNUMBER(Q619),ISNUMBER(R619),Q619&gt;R619),"GDP超出基准，待核查",IF(ISNUMBER(I619),"按GDP规则计算","待核验，暂不生成区县报价"))</x:f>
        <x:v>待核验，暂不生成区县报价</x:v>
      </x:c>
      <x:c r="L619" s="7" t="str">
        <x:v>尚未取得同年份、同口径的区县GDP和同城最高值依据；不自动套用城市或主城区系数</x:v>
      </x:c>
      <x:c r="M619" s="15" t="str"/>
      <x:c r="N619" s="15"/>
      <x:c r="O619" s="15" t="str"/>
      <x:c r="P619" s="15" t="str"/>
      <x:c r="Q619" s="14"/>
      <x:c r="R619" s="14"/>
      <x:c r="S619" s="18" t="str">
        <x:f>IF(AND(ISNUMBER(Q619),ISNUMBER(R619),Q619&gt;0,R619&gt;0,Q619&lt;=R619,ISNUMBER(N619),N619=V619,P619&lt;&gt;"",P619=AB619,M619&lt;&gt;"",W619&lt;&gt;"",Z619&lt;&gt;"",AA619&lt;&gt;"",H619&gt;0,H619&lt;=1,X619="是",Y619="是"),Q619/R619,"")</x:f>
      </x:c>
      <x:c r="T619" s="17" t="str">
        <x:f>IF(ISNUMBER(S619),IF(S619&gt;=$AE$3,"经济一档",IF(S619&gt;=$AE$4,"经济二档","经济三档")),"待数据")</x:f>
        <x:v>待数据</x:v>
      </x:c>
      <x:c r="U619" s="16" t="str">
        <x:f>IF(ISNUMBER(S619),IF(S619&gt;=$AE$3,$AE$5,IF(S619&gt;=$AE$4,$AE$6,$AE$7)),"")</x:f>
      </x:c>
      <x:c r="V619" s="15"/>
      <x:c r="W619" s="15" t="str"/>
      <x:c r="X619" s="15" t="str">
        <x:v>否</x:v>
      </x:c>
      <x:c r="Y619" s="15" t="str">
        <x:v>否</x:v>
      </x:c>
      <x:c r="Z619" s="15" t="str"/>
      <x:c r="AA619" s="15" t="str"/>
      <x:c r="AB619" s="15" t="str"/>
      <x:c r="AC619" s="16" t="str">
        <x:f>IF(ISNUMBER(J619),ROUND(J619*$AE$2,2),"")</x:f>
      </x:c>
    </x:row>
    <x:row r="620" ht="25" customHeight="1">
      <x:c r="A620" s="7" t="str">
        <x:v>22/2224/222402</x:v>
      </x:c>
      <x:c r="B620" s="7" t="str">
        <x:v>吉林省</x:v>
      </x:c>
      <x:c r="C620" s="7" t="str">
        <x:v>延边朝鲜族自治州</x:v>
      </x:c>
      <x:c r="D620" s="7" t="str">
        <x:v>图们市</x:v>
      </x:c>
      <x:c r="E620" s="13" t="str">
        <x:v>222402</x:v>
      </x:c>
      <x:c r="F620" s="7" t="str">
        <x:v>行政区县选区</x:v>
      </x:c>
      <x:c r="G620" s="7" t="str">
        <x:v>其他</x:v>
      </x:c>
      <x:c r="H620" s="10" t="n">
        <x:v>0.2</x:v>
      </x:c>
      <x:c r="I620" s="16" t="str">
        <x:f>IF(ISNUMBER(U620),ROUND(H620*U620,4),"")</x:f>
      </x:c>
      <x:c r="J620" s="16" t="str">
        <x:f>IF(ISNUMBER(I620),I620,"")</x:f>
      </x:c>
      <x:c r="K620" s="17" t="str">
        <x:f>IF(AND(ISNUMBER(Q620),ISNUMBER(R620),Q620&gt;R620),"GDP超出基准，待核查",IF(ISNUMBER(I620),"按GDP规则计算","待核验，暂不生成区县报价"))</x:f>
        <x:v>待核验，暂不生成区县报价</x:v>
      </x:c>
      <x:c r="L620" s="7" t="str">
        <x:v>尚未取得同年份、同口径的区县GDP和同城最高值依据；不自动套用城市或主城区系数</x:v>
      </x:c>
      <x:c r="M620" s="15" t="str"/>
      <x:c r="N620" s="15"/>
      <x:c r="O620" s="15" t="str"/>
      <x:c r="P620" s="15" t="str"/>
      <x:c r="Q620" s="14"/>
      <x:c r="R620" s="14"/>
      <x:c r="S620" s="18" t="str">
        <x:f>IF(AND(ISNUMBER(Q620),ISNUMBER(R620),Q620&gt;0,R620&gt;0,Q620&lt;=R620,ISNUMBER(N620),N620=V620,P620&lt;&gt;"",P620=AB620,M620&lt;&gt;"",W620&lt;&gt;"",Z620&lt;&gt;"",AA620&lt;&gt;"",H620&gt;0,H620&lt;=1,X620="是",Y620="是"),Q620/R620,"")</x:f>
      </x:c>
      <x:c r="T620" s="17" t="str">
        <x:f>IF(ISNUMBER(S620),IF(S620&gt;=$AE$3,"经济一档",IF(S620&gt;=$AE$4,"经济二档","经济三档")),"待数据")</x:f>
        <x:v>待数据</x:v>
      </x:c>
      <x:c r="U620" s="16" t="str">
        <x:f>IF(ISNUMBER(S620),IF(S620&gt;=$AE$3,$AE$5,IF(S620&gt;=$AE$4,$AE$6,$AE$7)),"")</x:f>
      </x:c>
      <x:c r="V620" s="15"/>
      <x:c r="W620" s="15" t="str"/>
      <x:c r="X620" s="15" t="str">
        <x:v>否</x:v>
      </x:c>
      <x:c r="Y620" s="15" t="str">
        <x:v>否</x:v>
      </x:c>
      <x:c r="Z620" s="15" t="str"/>
      <x:c r="AA620" s="15" t="str"/>
      <x:c r="AB620" s="15" t="str"/>
      <x:c r="AC620" s="16" t="str">
        <x:f>IF(ISNUMBER(J620),ROUND(J620*$AE$2,2),"")</x:f>
      </x:c>
    </x:row>
    <x:row r="621" ht="25" customHeight="1">
      <x:c r="A621" s="7" t="str">
        <x:v>22/2224/222403</x:v>
      </x:c>
      <x:c r="B621" s="7" t="str">
        <x:v>吉林省</x:v>
      </x:c>
      <x:c r="C621" s="7" t="str">
        <x:v>延边朝鲜族自治州</x:v>
      </x:c>
      <x:c r="D621" s="7" t="str">
        <x:v>敦化市</x:v>
      </x:c>
      <x:c r="E621" s="13" t="str">
        <x:v>222403</x:v>
      </x:c>
      <x:c r="F621" s="7" t="str">
        <x:v>行政区县选区</x:v>
      </x:c>
      <x:c r="G621" s="7" t="str">
        <x:v>其他</x:v>
      </x:c>
      <x:c r="H621" s="10" t="n">
        <x:v>0.2</x:v>
      </x:c>
      <x:c r="I621" s="16" t="str">
        <x:f>IF(ISNUMBER(U621),ROUND(H621*U621,4),"")</x:f>
      </x:c>
      <x:c r="J621" s="16" t="str">
        <x:f>IF(ISNUMBER(I621),I621,"")</x:f>
      </x:c>
      <x:c r="K621" s="17" t="str">
        <x:f>IF(AND(ISNUMBER(Q621),ISNUMBER(R621),Q621&gt;R621),"GDP超出基准，待核查",IF(ISNUMBER(I621),"按GDP规则计算","待核验，暂不生成区县报价"))</x:f>
        <x:v>待核验，暂不生成区县报价</x:v>
      </x:c>
      <x:c r="L621" s="7" t="str">
        <x:v>尚未取得同年份、同口径的区县GDP和同城最高值依据；不自动套用城市或主城区系数</x:v>
      </x:c>
      <x:c r="M621" s="15" t="str"/>
      <x:c r="N621" s="15"/>
      <x:c r="O621" s="15" t="str"/>
      <x:c r="P621" s="15" t="str"/>
      <x:c r="Q621" s="14"/>
      <x:c r="R621" s="14"/>
      <x:c r="S621" s="18" t="str">
        <x:f>IF(AND(ISNUMBER(Q621),ISNUMBER(R621),Q621&gt;0,R621&gt;0,Q621&lt;=R621,ISNUMBER(N621),N621=V621,P621&lt;&gt;"",P621=AB621,M621&lt;&gt;"",W621&lt;&gt;"",Z621&lt;&gt;"",AA621&lt;&gt;"",H621&gt;0,H621&lt;=1,X621="是",Y621="是"),Q621/R621,"")</x:f>
      </x:c>
      <x:c r="T621" s="17" t="str">
        <x:f>IF(ISNUMBER(S621),IF(S621&gt;=$AE$3,"经济一档",IF(S621&gt;=$AE$4,"经济二档","经济三档")),"待数据")</x:f>
        <x:v>待数据</x:v>
      </x:c>
      <x:c r="U621" s="16" t="str">
        <x:f>IF(ISNUMBER(S621),IF(S621&gt;=$AE$3,$AE$5,IF(S621&gt;=$AE$4,$AE$6,$AE$7)),"")</x:f>
      </x:c>
      <x:c r="V621" s="15"/>
      <x:c r="W621" s="15" t="str"/>
      <x:c r="X621" s="15" t="str">
        <x:v>否</x:v>
      </x:c>
      <x:c r="Y621" s="15" t="str">
        <x:v>否</x:v>
      </x:c>
      <x:c r="Z621" s="15" t="str"/>
      <x:c r="AA621" s="15" t="str"/>
      <x:c r="AB621" s="15" t="str"/>
      <x:c r="AC621" s="16" t="str">
        <x:f>IF(ISNUMBER(J621),ROUND(J621*$AE$2,2),"")</x:f>
      </x:c>
    </x:row>
    <x:row r="622" ht="25" customHeight="1">
      <x:c r="A622" s="7" t="str">
        <x:v>22/2224/222404</x:v>
      </x:c>
      <x:c r="B622" s="7" t="str">
        <x:v>吉林省</x:v>
      </x:c>
      <x:c r="C622" s="7" t="str">
        <x:v>延边朝鲜族自治州</x:v>
      </x:c>
      <x:c r="D622" s="7" t="str">
        <x:v>珲春市</x:v>
      </x:c>
      <x:c r="E622" s="13" t="str">
        <x:v>222404</x:v>
      </x:c>
      <x:c r="F622" s="7" t="str">
        <x:v>行政区县选区</x:v>
      </x:c>
      <x:c r="G622" s="7" t="str">
        <x:v>其他</x:v>
      </x:c>
      <x:c r="H622" s="10" t="n">
        <x:v>0.2</x:v>
      </x:c>
      <x:c r="I622" s="16" t="str">
        <x:f>IF(ISNUMBER(U622),ROUND(H622*U622,4),"")</x:f>
      </x:c>
      <x:c r="J622" s="16" t="str">
        <x:f>IF(ISNUMBER(I622),I622,"")</x:f>
      </x:c>
      <x:c r="K622" s="17" t="str">
        <x:f>IF(AND(ISNUMBER(Q622),ISNUMBER(R622),Q622&gt;R622),"GDP超出基准，待核查",IF(ISNUMBER(I622),"按GDP规则计算","待核验，暂不生成区县报价"))</x:f>
        <x:v>待核验，暂不生成区县报价</x:v>
      </x:c>
      <x:c r="L622" s="7" t="str">
        <x:v>尚未取得同年份、同口径的区县GDP和同城最高值依据；不自动套用城市或主城区系数</x:v>
      </x:c>
      <x:c r="M622" s="15" t="str"/>
      <x:c r="N622" s="15"/>
      <x:c r="O622" s="15" t="str"/>
      <x:c r="P622" s="15" t="str"/>
      <x:c r="Q622" s="14"/>
      <x:c r="R622" s="14"/>
      <x:c r="S622" s="18" t="str">
        <x:f>IF(AND(ISNUMBER(Q622),ISNUMBER(R622),Q622&gt;0,R622&gt;0,Q622&lt;=R622,ISNUMBER(N622),N622=V622,P622&lt;&gt;"",P622=AB622,M622&lt;&gt;"",W622&lt;&gt;"",Z622&lt;&gt;"",AA622&lt;&gt;"",H622&gt;0,H622&lt;=1,X622="是",Y622="是"),Q622/R622,"")</x:f>
      </x:c>
      <x:c r="T622" s="17" t="str">
        <x:f>IF(ISNUMBER(S622),IF(S622&gt;=$AE$3,"经济一档",IF(S622&gt;=$AE$4,"经济二档","经济三档")),"待数据")</x:f>
        <x:v>待数据</x:v>
      </x:c>
      <x:c r="U622" s="16" t="str">
        <x:f>IF(ISNUMBER(S622),IF(S622&gt;=$AE$3,$AE$5,IF(S622&gt;=$AE$4,$AE$6,$AE$7)),"")</x:f>
      </x:c>
      <x:c r="V622" s="15"/>
      <x:c r="W622" s="15" t="str"/>
      <x:c r="X622" s="15" t="str">
        <x:v>否</x:v>
      </x:c>
      <x:c r="Y622" s="15" t="str">
        <x:v>否</x:v>
      </x:c>
      <x:c r="Z622" s="15" t="str"/>
      <x:c r="AA622" s="15" t="str"/>
      <x:c r="AB622" s="15" t="str"/>
      <x:c r="AC622" s="16" t="str">
        <x:f>IF(ISNUMBER(J622),ROUND(J622*$AE$2,2),"")</x:f>
      </x:c>
    </x:row>
    <x:row r="623" ht="25" customHeight="1">
      <x:c r="A623" s="7" t="str">
        <x:v>22/2224/222405</x:v>
      </x:c>
      <x:c r="B623" s="7" t="str">
        <x:v>吉林省</x:v>
      </x:c>
      <x:c r="C623" s="7" t="str">
        <x:v>延边朝鲜族自治州</x:v>
      </x:c>
      <x:c r="D623" s="7" t="str">
        <x:v>龙井市</x:v>
      </x:c>
      <x:c r="E623" s="13" t="str">
        <x:v>222405</x:v>
      </x:c>
      <x:c r="F623" s="7" t="str">
        <x:v>行政区县选区</x:v>
      </x:c>
      <x:c r="G623" s="7" t="str">
        <x:v>其他</x:v>
      </x:c>
      <x:c r="H623" s="10" t="n">
        <x:v>0.2</x:v>
      </x:c>
      <x:c r="I623" s="16" t="str">
        <x:f>IF(ISNUMBER(U623),ROUND(H623*U623,4),"")</x:f>
      </x:c>
      <x:c r="J623" s="16" t="str">
        <x:f>IF(ISNUMBER(I623),I623,"")</x:f>
      </x:c>
      <x:c r="K623" s="17" t="str">
        <x:f>IF(AND(ISNUMBER(Q623),ISNUMBER(R623),Q623&gt;R623),"GDP超出基准，待核查",IF(ISNUMBER(I623),"按GDP规则计算","待核验，暂不生成区县报价"))</x:f>
        <x:v>待核验，暂不生成区县报价</x:v>
      </x:c>
      <x:c r="L623" s="7" t="str">
        <x:v>尚未取得同年份、同口径的区县GDP和同城最高值依据；不自动套用城市或主城区系数</x:v>
      </x:c>
      <x:c r="M623" s="15" t="str"/>
      <x:c r="N623" s="15"/>
      <x:c r="O623" s="15" t="str"/>
      <x:c r="P623" s="15" t="str"/>
      <x:c r="Q623" s="14"/>
      <x:c r="R623" s="14"/>
      <x:c r="S623" s="18" t="str">
        <x:f>IF(AND(ISNUMBER(Q623),ISNUMBER(R623),Q623&gt;0,R623&gt;0,Q623&lt;=R623,ISNUMBER(N623),N623=V623,P623&lt;&gt;"",P623=AB623,M623&lt;&gt;"",W623&lt;&gt;"",Z623&lt;&gt;"",AA623&lt;&gt;"",H623&gt;0,H623&lt;=1,X623="是",Y623="是"),Q623/R623,"")</x:f>
      </x:c>
      <x:c r="T623" s="17" t="str">
        <x:f>IF(ISNUMBER(S623),IF(S623&gt;=$AE$3,"经济一档",IF(S623&gt;=$AE$4,"经济二档","经济三档")),"待数据")</x:f>
        <x:v>待数据</x:v>
      </x:c>
      <x:c r="U623" s="16" t="str">
        <x:f>IF(ISNUMBER(S623),IF(S623&gt;=$AE$3,$AE$5,IF(S623&gt;=$AE$4,$AE$6,$AE$7)),"")</x:f>
      </x:c>
      <x:c r="V623" s="15"/>
      <x:c r="W623" s="15" t="str"/>
      <x:c r="X623" s="15" t="str">
        <x:v>否</x:v>
      </x:c>
      <x:c r="Y623" s="15" t="str">
        <x:v>否</x:v>
      </x:c>
      <x:c r="Z623" s="15" t="str"/>
      <x:c r="AA623" s="15" t="str"/>
      <x:c r="AB623" s="15" t="str"/>
      <x:c r="AC623" s="16" t="str">
        <x:f>IF(ISNUMBER(J623),ROUND(J623*$AE$2,2),"")</x:f>
      </x:c>
    </x:row>
    <x:row r="624" ht="25" customHeight="1">
      <x:c r="A624" s="7" t="str">
        <x:v>22/2224/222406</x:v>
      </x:c>
      <x:c r="B624" s="7" t="str">
        <x:v>吉林省</x:v>
      </x:c>
      <x:c r="C624" s="7" t="str">
        <x:v>延边朝鲜族自治州</x:v>
      </x:c>
      <x:c r="D624" s="7" t="str">
        <x:v>和龙市</x:v>
      </x:c>
      <x:c r="E624" s="13" t="str">
        <x:v>222406</x:v>
      </x:c>
      <x:c r="F624" s="7" t="str">
        <x:v>行政区县选区</x:v>
      </x:c>
      <x:c r="G624" s="7" t="str">
        <x:v>其他</x:v>
      </x:c>
      <x:c r="H624" s="10" t="n">
        <x:v>0.2</x:v>
      </x:c>
      <x:c r="I624" s="16" t="str">
        <x:f>IF(ISNUMBER(U624),ROUND(H624*U624,4),"")</x:f>
      </x:c>
      <x:c r="J624" s="16" t="str">
        <x:f>IF(ISNUMBER(I624),I624,"")</x:f>
      </x:c>
      <x:c r="K624" s="17" t="str">
        <x:f>IF(AND(ISNUMBER(Q624),ISNUMBER(R624),Q624&gt;R624),"GDP超出基准，待核查",IF(ISNUMBER(I624),"按GDP规则计算","待核验，暂不生成区县报价"))</x:f>
        <x:v>待核验，暂不生成区县报价</x:v>
      </x:c>
      <x:c r="L624" s="7" t="str">
        <x:v>尚未取得同年份、同口径的区县GDP和同城最高值依据；不自动套用城市或主城区系数</x:v>
      </x:c>
      <x:c r="M624" s="15" t="str"/>
      <x:c r="N624" s="15"/>
      <x:c r="O624" s="15" t="str"/>
      <x:c r="P624" s="15" t="str"/>
      <x:c r="Q624" s="14"/>
      <x:c r="R624" s="14"/>
      <x:c r="S624" s="18" t="str">
        <x:f>IF(AND(ISNUMBER(Q624),ISNUMBER(R624),Q624&gt;0,R624&gt;0,Q624&lt;=R624,ISNUMBER(N624),N624=V624,P624&lt;&gt;"",P624=AB624,M624&lt;&gt;"",W624&lt;&gt;"",Z624&lt;&gt;"",AA624&lt;&gt;"",H624&gt;0,H624&lt;=1,X624="是",Y624="是"),Q624/R624,"")</x:f>
      </x:c>
      <x:c r="T624" s="17" t="str">
        <x:f>IF(ISNUMBER(S624),IF(S624&gt;=$AE$3,"经济一档",IF(S624&gt;=$AE$4,"经济二档","经济三档")),"待数据")</x:f>
        <x:v>待数据</x:v>
      </x:c>
      <x:c r="U624" s="16" t="str">
        <x:f>IF(ISNUMBER(S624),IF(S624&gt;=$AE$3,$AE$5,IF(S624&gt;=$AE$4,$AE$6,$AE$7)),"")</x:f>
      </x:c>
      <x:c r="V624" s="15"/>
      <x:c r="W624" s="15" t="str"/>
      <x:c r="X624" s="15" t="str">
        <x:v>否</x:v>
      </x:c>
      <x:c r="Y624" s="15" t="str">
        <x:v>否</x:v>
      </x:c>
      <x:c r="Z624" s="15" t="str"/>
      <x:c r="AA624" s="15" t="str"/>
      <x:c r="AB624" s="15" t="str"/>
      <x:c r="AC624" s="16" t="str">
        <x:f>IF(ISNUMBER(J624),ROUND(J624*$AE$2,2),"")</x:f>
      </x:c>
    </x:row>
    <x:row r="625" ht="25" customHeight="1">
      <x:c r="A625" s="7" t="str">
        <x:v>22/2224/222424</x:v>
      </x:c>
      <x:c r="B625" s="7" t="str">
        <x:v>吉林省</x:v>
      </x:c>
      <x:c r="C625" s="7" t="str">
        <x:v>延边朝鲜族自治州</x:v>
      </x:c>
      <x:c r="D625" s="7" t="str">
        <x:v>汪清县</x:v>
      </x:c>
      <x:c r="E625" s="13" t="str">
        <x:v>222424</x:v>
      </x:c>
      <x:c r="F625" s="7" t="str">
        <x:v>行政区县选区</x:v>
      </x:c>
      <x:c r="G625" s="7" t="str">
        <x:v>其他</x:v>
      </x:c>
      <x:c r="H625" s="10" t="n">
        <x:v>0.2</x:v>
      </x:c>
      <x:c r="I625" s="16" t="str">
        <x:f>IF(ISNUMBER(U625),ROUND(H625*U625,4),"")</x:f>
      </x:c>
      <x:c r="J625" s="16" t="str">
        <x:f>IF(ISNUMBER(I625),I625,"")</x:f>
      </x:c>
      <x:c r="K625" s="17" t="str">
        <x:f>IF(AND(ISNUMBER(Q625),ISNUMBER(R625),Q625&gt;R625),"GDP超出基准，待核查",IF(ISNUMBER(I625),"按GDP规则计算","待核验，暂不生成区县报价"))</x:f>
        <x:v>待核验，暂不生成区县报价</x:v>
      </x:c>
      <x:c r="L625" s="7" t="str">
        <x:v>尚未取得同年份、同口径的区县GDP和同城最高值依据；不自动套用城市或主城区系数</x:v>
      </x:c>
      <x:c r="M625" s="15" t="str"/>
      <x:c r="N625" s="15"/>
      <x:c r="O625" s="15" t="str"/>
      <x:c r="P625" s="15" t="str"/>
      <x:c r="Q625" s="14"/>
      <x:c r="R625" s="14"/>
      <x:c r="S625" s="18" t="str">
        <x:f>IF(AND(ISNUMBER(Q625),ISNUMBER(R625),Q625&gt;0,R625&gt;0,Q625&lt;=R625,ISNUMBER(N625),N625=V625,P625&lt;&gt;"",P625=AB625,M625&lt;&gt;"",W625&lt;&gt;"",Z625&lt;&gt;"",AA625&lt;&gt;"",H625&gt;0,H625&lt;=1,X625="是",Y625="是"),Q625/R625,"")</x:f>
      </x:c>
      <x:c r="T625" s="17" t="str">
        <x:f>IF(ISNUMBER(S625),IF(S625&gt;=$AE$3,"经济一档",IF(S625&gt;=$AE$4,"经济二档","经济三档")),"待数据")</x:f>
        <x:v>待数据</x:v>
      </x:c>
      <x:c r="U625" s="16" t="str">
        <x:f>IF(ISNUMBER(S625),IF(S625&gt;=$AE$3,$AE$5,IF(S625&gt;=$AE$4,$AE$6,$AE$7)),"")</x:f>
      </x:c>
      <x:c r="V625" s="15"/>
      <x:c r="W625" s="15" t="str"/>
      <x:c r="X625" s="15" t="str">
        <x:v>否</x:v>
      </x:c>
      <x:c r="Y625" s="15" t="str">
        <x:v>否</x:v>
      </x:c>
      <x:c r="Z625" s="15" t="str"/>
      <x:c r="AA625" s="15" t="str"/>
      <x:c r="AB625" s="15" t="str"/>
      <x:c r="AC625" s="16" t="str">
        <x:f>IF(ISNUMBER(J625),ROUND(J625*$AE$2,2),"")</x:f>
      </x:c>
    </x:row>
    <x:row r="626" ht="25" customHeight="1">
      <x:c r="A626" s="7" t="str">
        <x:v>22/2224/222426</x:v>
      </x:c>
      <x:c r="B626" s="7" t="str">
        <x:v>吉林省</x:v>
      </x:c>
      <x:c r="C626" s="7" t="str">
        <x:v>延边朝鲜族自治州</x:v>
      </x:c>
      <x:c r="D626" s="7" t="str">
        <x:v>安图县</x:v>
      </x:c>
      <x:c r="E626" s="13" t="str">
        <x:v>222426</x:v>
      </x:c>
      <x:c r="F626" s="7" t="str">
        <x:v>行政区县选区</x:v>
      </x:c>
      <x:c r="G626" s="7" t="str">
        <x:v>其他</x:v>
      </x:c>
      <x:c r="H626" s="10" t="n">
        <x:v>0.2</x:v>
      </x:c>
      <x:c r="I626" s="16" t="str">
        <x:f>IF(ISNUMBER(U626),ROUND(H626*U626,4),"")</x:f>
      </x:c>
      <x:c r="J626" s="16" t="str">
        <x:f>IF(ISNUMBER(I626),I626,"")</x:f>
      </x:c>
      <x:c r="K626" s="17" t="str">
        <x:f>IF(AND(ISNUMBER(Q626),ISNUMBER(R626),Q626&gt;R626),"GDP超出基准，待核查",IF(ISNUMBER(I626),"按GDP规则计算","待核验，暂不生成区县报价"))</x:f>
        <x:v>待核验，暂不生成区县报价</x:v>
      </x:c>
      <x:c r="L626" s="7" t="str">
        <x:v>尚未取得同年份、同口径的区县GDP和同城最高值依据；不自动套用城市或主城区系数</x:v>
      </x:c>
      <x:c r="M626" s="15" t="str"/>
      <x:c r="N626" s="15"/>
      <x:c r="O626" s="15" t="str"/>
      <x:c r="P626" s="15" t="str"/>
      <x:c r="Q626" s="14"/>
      <x:c r="R626" s="14"/>
      <x:c r="S626" s="18" t="str">
        <x:f>IF(AND(ISNUMBER(Q626),ISNUMBER(R626),Q626&gt;0,R626&gt;0,Q626&lt;=R626,ISNUMBER(N626),N626=V626,P626&lt;&gt;"",P626=AB626,M626&lt;&gt;"",W626&lt;&gt;"",Z626&lt;&gt;"",AA626&lt;&gt;"",H626&gt;0,H626&lt;=1,X626="是",Y626="是"),Q626/R626,"")</x:f>
      </x:c>
      <x:c r="T626" s="17" t="str">
        <x:f>IF(ISNUMBER(S626),IF(S626&gt;=$AE$3,"经济一档",IF(S626&gt;=$AE$4,"经济二档","经济三档")),"待数据")</x:f>
        <x:v>待数据</x:v>
      </x:c>
      <x:c r="U626" s="16" t="str">
        <x:f>IF(ISNUMBER(S626),IF(S626&gt;=$AE$3,$AE$5,IF(S626&gt;=$AE$4,$AE$6,$AE$7)),"")</x:f>
      </x:c>
      <x:c r="V626" s="15"/>
      <x:c r="W626" s="15" t="str"/>
      <x:c r="X626" s="15" t="str">
        <x:v>否</x:v>
      </x:c>
      <x:c r="Y626" s="15" t="str">
        <x:v>否</x:v>
      </x:c>
      <x:c r="Z626" s="15" t="str"/>
      <x:c r="AA626" s="15" t="str"/>
      <x:c r="AB626" s="15" t="str"/>
      <x:c r="AC626" s="16" t="str">
        <x:f>IF(ISNUMBER(J626),ROUND(J626*$AE$2,2),"")</x:f>
      </x:c>
    </x:row>
    <x:row r="627" ht="25" customHeight="1">
      <x:c r="A627" s="7" t="str">
        <x:v>23/2301/230102</x:v>
      </x:c>
      <x:c r="B627" s="7" t="str">
        <x:v>黑龙江省</x:v>
      </x:c>
      <x:c r="C627" s="7" t="str">
        <x:v>哈尔滨市</x:v>
      </x:c>
      <x:c r="D627" s="7" t="str">
        <x:v>道里区</x:v>
      </x:c>
      <x:c r="E627" s="13" t="str">
        <x:v>230102</x:v>
      </x:c>
      <x:c r="F627" s="7" t="str">
        <x:v>行政区县选区</x:v>
      </x:c>
      <x:c r="G627" s="7" t="str">
        <x:v>二线</x:v>
      </x:c>
      <x:c r="H627" s="10" t="n">
        <x:v>0.6</x:v>
      </x:c>
      <x:c r="I627" s="16" t="str">
        <x:f>IF(ISNUMBER(U627),ROUND(H627*U627,4),"")</x:f>
      </x:c>
      <x:c r="J627" s="16" t="str">
        <x:f>IF(ISNUMBER(I627),I627,"")</x:f>
      </x:c>
      <x:c r="K627" s="17" t="str">
        <x:f>IF(AND(ISNUMBER(Q627),ISNUMBER(R627),Q627&gt;R627),"GDP超出基准，待核查",IF(ISNUMBER(I627),"按GDP规则计算","待核验，暂不生成区县报价"))</x:f>
        <x:v>待核验，暂不生成区县报价</x:v>
      </x:c>
      <x:c r="L627" s="7" t="str">
        <x:v>尚未取得同年份、同口径的区县GDP和同城最高值依据；不自动套用城市或主城区系数</x:v>
      </x:c>
      <x:c r="M627" s="15" t="str"/>
      <x:c r="N627" s="15"/>
      <x:c r="O627" s="15" t="str"/>
      <x:c r="P627" s="15" t="str"/>
      <x:c r="Q627" s="14"/>
      <x:c r="R627" s="14"/>
      <x:c r="S627" s="18" t="str">
        <x:f>IF(AND(ISNUMBER(Q627),ISNUMBER(R627),Q627&gt;0,R627&gt;0,Q627&lt;=R627,ISNUMBER(N627),N627=V627,P627&lt;&gt;"",P627=AB627,M627&lt;&gt;"",W627&lt;&gt;"",Z627&lt;&gt;"",AA627&lt;&gt;"",H627&gt;0,H627&lt;=1,X627="是",Y627="是"),Q627/R627,"")</x:f>
      </x:c>
      <x:c r="T627" s="17" t="str">
        <x:f>IF(ISNUMBER(S627),IF(S627&gt;=$AE$3,"经济一档",IF(S627&gt;=$AE$4,"经济二档","经济三档")),"待数据")</x:f>
        <x:v>待数据</x:v>
      </x:c>
      <x:c r="U627" s="16" t="str">
        <x:f>IF(ISNUMBER(S627),IF(S627&gt;=$AE$3,$AE$5,IF(S627&gt;=$AE$4,$AE$6,$AE$7)),"")</x:f>
      </x:c>
      <x:c r="V627" s="15"/>
      <x:c r="W627" s="15" t="str"/>
      <x:c r="X627" s="15" t="str">
        <x:v>否</x:v>
      </x:c>
      <x:c r="Y627" s="15" t="str">
        <x:v>否</x:v>
      </x:c>
      <x:c r="Z627" s="15" t="str"/>
      <x:c r="AA627" s="15" t="str"/>
      <x:c r="AB627" s="15" t="str"/>
      <x:c r="AC627" s="16" t="str">
        <x:f>IF(ISNUMBER(J627),ROUND(J627*$AE$2,2),"")</x:f>
      </x:c>
    </x:row>
    <x:row r="628" ht="25" customHeight="1">
      <x:c r="A628" s="7" t="str">
        <x:v>23/2301/230103</x:v>
      </x:c>
      <x:c r="B628" s="7" t="str">
        <x:v>黑龙江省</x:v>
      </x:c>
      <x:c r="C628" s="7" t="str">
        <x:v>哈尔滨市</x:v>
      </x:c>
      <x:c r="D628" s="7" t="str">
        <x:v>南岗区</x:v>
      </x:c>
      <x:c r="E628" s="13" t="str">
        <x:v>230103</x:v>
      </x:c>
      <x:c r="F628" s="7" t="str">
        <x:v>行政区县选区</x:v>
      </x:c>
      <x:c r="G628" s="7" t="str">
        <x:v>二线</x:v>
      </x:c>
      <x:c r="H628" s="10" t="n">
        <x:v>0.6</x:v>
      </x:c>
      <x:c r="I628" s="16" t="str">
        <x:f>IF(ISNUMBER(U628),ROUND(H628*U628,4),"")</x:f>
      </x:c>
      <x:c r="J628" s="16" t="str">
        <x:f>IF(ISNUMBER(I628),I628,"")</x:f>
      </x:c>
      <x:c r="K628" s="17" t="str">
        <x:f>IF(AND(ISNUMBER(Q628),ISNUMBER(R628),Q628&gt;R628),"GDP超出基准，待核查",IF(ISNUMBER(I628),"按GDP规则计算","待核验，暂不生成区县报价"))</x:f>
        <x:v>待核验，暂不生成区县报价</x:v>
      </x:c>
      <x:c r="L628" s="7" t="str">
        <x:v>尚未取得同年份、同口径的区县GDP和同城最高值依据；不自动套用城市或主城区系数</x:v>
      </x:c>
      <x:c r="M628" s="15" t="str"/>
      <x:c r="N628" s="15"/>
      <x:c r="O628" s="15" t="str"/>
      <x:c r="P628" s="15" t="str"/>
      <x:c r="Q628" s="14"/>
      <x:c r="R628" s="14"/>
      <x:c r="S628" s="18" t="str">
        <x:f>IF(AND(ISNUMBER(Q628),ISNUMBER(R628),Q628&gt;0,R628&gt;0,Q628&lt;=R628,ISNUMBER(N628),N628=V628,P628&lt;&gt;"",P628=AB628,M628&lt;&gt;"",W628&lt;&gt;"",Z628&lt;&gt;"",AA628&lt;&gt;"",H628&gt;0,H628&lt;=1,X628="是",Y628="是"),Q628/R628,"")</x:f>
      </x:c>
      <x:c r="T628" s="17" t="str">
        <x:f>IF(ISNUMBER(S628),IF(S628&gt;=$AE$3,"经济一档",IF(S628&gt;=$AE$4,"经济二档","经济三档")),"待数据")</x:f>
        <x:v>待数据</x:v>
      </x:c>
      <x:c r="U628" s="16" t="str">
        <x:f>IF(ISNUMBER(S628),IF(S628&gt;=$AE$3,$AE$5,IF(S628&gt;=$AE$4,$AE$6,$AE$7)),"")</x:f>
      </x:c>
      <x:c r="V628" s="15"/>
      <x:c r="W628" s="15" t="str"/>
      <x:c r="X628" s="15" t="str">
        <x:v>否</x:v>
      </x:c>
      <x:c r="Y628" s="15" t="str">
        <x:v>否</x:v>
      </x:c>
      <x:c r="Z628" s="15" t="str"/>
      <x:c r="AA628" s="15" t="str"/>
      <x:c r="AB628" s="15" t="str"/>
      <x:c r="AC628" s="16" t="str">
        <x:f>IF(ISNUMBER(J628),ROUND(J628*$AE$2,2),"")</x:f>
      </x:c>
    </x:row>
    <x:row r="629" ht="25" customHeight="1">
      <x:c r="A629" s="7" t="str">
        <x:v>23/2301/230104</x:v>
      </x:c>
      <x:c r="B629" s="7" t="str">
        <x:v>黑龙江省</x:v>
      </x:c>
      <x:c r="C629" s="7" t="str">
        <x:v>哈尔滨市</x:v>
      </x:c>
      <x:c r="D629" s="7" t="str">
        <x:v>道外区</x:v>
      </x:c>
      <x:c r="E629" s="13" t="str">
        <x:v>230104</x:v>
      </x:c>
      <x:c r="F629" s="7" t="str">
        <x:v>行政区县选区</x:v>
      </x:c>
      <x:c r="G629" s="7" t="str">
        <x:v>二线</x:v>
      </x:c>
      <x:c r="H629" s="10" t="n">
        <x:v>0.6</x:v>
      </x:c>
      <x:c r="I629" s="16" t="str">
        <x:f>IF(ISNUMBER(U629),ROUND(H629*U629,4),"")</x:f>
      </x:c>
      <x:c r="J629" s="16" t="str">
        <x:f>IF(ISNUMBER(I629),I629,"")</x:f>
      </x:c>
      <x:c r="K629" s="17" t="str">
        <x:f>IF(AND(ISNUMBER(Q629),ISNUMBER(R629),Q629&gt;R629),"GDP超出基准，待核查",IF(ISNUMBER(I629),"按GDP规则计算","待核验，暂不生成区县报价"))</x:f>
        <x:v>待核验，暂不生成区县报价</x:v>
      </x:c>
      <x:c r="L629" s="7" t="str">
        <x:v>尚未取得同年份、同口径的区县GDP和同城最高值依据；不自动套用城市或主城区系数</x:v>
      </x:c>
      <x:c r="M629" s="15" t="str"/>
      <x:c r="N629" s="15"/>
      <x:c r="O629" s="15" t="str"/>
      <x:c r="P629" s="15" t="str"/>
      <x:c r="Q629" s="14"/>
      <x:c r="R629" s="14"/>
      <x:c r="S629" s="18" t="str">
        <x:f>IF(AND(ISNUMBER(Q629),ISNUMBER(R629),Q629&gt;0,R629&gt;0,Q629&lt;=R629,ISNUMBER(N629),N629=V629,P629&lt;&gt;"",P629=AB629,M629&lt;&gt;"",W629&lt;&gt;"",Z629&lt;&gt;"",AA629&lt;&gt;"",H629&gt;0,H629&lt;=1,X629="是",Y629="是"),Q629/R629,"")</x:f>
      </x:c>
      <x:c r="T629" s="17" t="str">
        <x:f>IF(ISNUMBER(S629),IF(S629&gt;=$AE$3,"经济一档",IF(S629&gt;=$AE$4,"经济二档","经济三档")),"待数据")</x:f>
        <x:v>待数据</x:v>
      </x:c>
      <x:c r="U629" s="16" t="str">
        <x:f>IF(ISNUMBER(S629),IF(S629&gt;=$AE$3,$AE$5,IF(S629&gt;=$AE$4,$AE$6,$AE$7)),"")</x:f>
      </x:c>
      <x:c r="V629" s="15"/>
      <x:c r="W629" s="15" t="str"/>
      <x:c r="X629" s="15" t="str">
        <x:v>否</x:v>
      </x:c>
      <x:c r="Y629" s="15" t="str">
        <x:v>否</x:v>
      </x:c>
      <x:c r="Z629" s="15" t="str"/>
      <x:c r="AA629" s="15" t="str"/>
      <x:c r="AB629" s="15" t="str"/>
      <x:c r="AC629" s="16" t="str">
        <x:f>IF(ISNUMBER(J629),ROUND(J629*$AE$2,2),"")</x:f>
      </x:c>
    </x:row>
    <x:row r="630" ht="25" customHeight="1">
      <x:c r="A630" s="7" t="str">
        <x:v>23/2301/230108</x:v>
      </x:c>
      <x:c r="B630" s="7" t="str">
        <x:v>黑龙江省</x:v>
      </x:c>
      <x:c r="C630" s="7" t="str">
        <x:v>哈尔滨市</x:v>
      </x:c>
      <x:c r="D630" s="7" t="str">
        <x:v>平房区</x:v>
      </x:c>
      <x:c r="E630" s="13" t="str">
        <x:v>230108</x:v>
      </x:c>
      <x:c r="F630" s="7" t="str">
        <x:v>行政区县选区</x:v>
      </x:c>
      <x:c r="G630" s="7" t="str">
        <x:v>二线</x:v>
      </x:c>
      <x:c r="H630" s="10" t="n">
        <x:v>0.6</x:v>
      </x:c>
      <x:c r="I630" s="16" t="str">
        <x:f>IF(ISNUMBER(U630),ROUND(H630*U630,4),"")</x:f>
      </x:c>
      <x:c r="J630" s="16" t="str">
        <x:f>IF(ISNUMBER(I630),I630,"")</x:f>
      </x:c>
      <x:c r="K630" s="17" t="str">
        <x:f>IF(AND(ISNUMBER(Q630),ISNUMBER(R630),Q630&gt;R630),"GDP超出基准，待核查",IF(ISNUMBER(I630),"按GDP规则计算","待核验，暂不生成区县报价"))</x:f>
        <x:v>待核验，暂不生成区县报价</x:v>
      </x:c>
      <x:c r="L630" s="7" t="str">
        <x:v>尚未取得同年份、同口径的区县GDP和同城最高值依据；不自动套用城市或主城区系数</x:v>
      </x:c>
      <x:c r="M630" s="15" t="str"/>
      <x:c r="N630" s="15"/>
      <x:c r="O630" s="15" t="str"/>
      <x:c r="P630" s="15" t="str"/>
      <x:c r="Q630" s="14"/>
      <x:c r="R630" s="14"/>
      <x:c r="S630" s="18" t="str">
        <x:f>IF(AND(ISNUMBER(Q630),ISNUMBER(R630),Q630&gt;0,R630&gt;0,Q630&lt;=R630,ISNUMBER(N630),N630=V630,P630&lt;&gt;"",P630=AB630,M630&lt;&gt;"",W630&lt;&gt;"",Z630&lt;&gt;"",AA630&lt;&gt;"",H630&gt;0,H630&lt;=1,X630="是",Y630="是"),Q630/R630,"")</x:f>
      </x:c>
      <x:c r="T630" s="17" t="str">
        <x:f>IF(ISNUMBER(S630),IF(S630&gt;=$AE$3,"经济一档",IF(S630&gt;=$AE$4,"经济二档","经济三档")),"待数据")</x:f>
        <x:v>待数据</x:v>
      </x:c>
      <x:c r="U630" s="16" t="str">
        <x:f>IF(ISNUMBER(S630),IF(S630&gt;=$AE$3,$AE$5,IF(S630&gt;=$AE$4,$AE$6,$AE$7)),"")</x:f>
      </x:c>
      <x:c r="V630" s="15"/>
      <x:c r="W630" s="15" t="str"/>
      <x:c r="X630" s="15" t="str">
        <x:v>否</x:v>
      </x:c>
      <x:c r="Y630" s="15" t="str">
        <x:v>否</x:v>
      </x:c>
      <x:c r="Z630" s="15" t="str"/>
      <x:c r="AA630" s="15" t="str"/>
      <x:c r="AB630" s="15" t="str"/>
      <x:c r="AC630" s="16" t="str">
        <x:f>IF(ISNUMBER(J630),ROUND(J630*$AE$2,2),"")</x:f>
      </x:c>
    </x:row>
    <x:row r="631" ht="25" customHeight="1">
      <x:c r="A631" s="7" t="str">
        <x:v>23/2301/230109</x:v>
      </x:c>
      <x:c r="B631" s="7" t="str">
        <x:v>黑龙江省</x:v>
      </x:c>
      <x:c r="C631" s="7" t="str">
        <x:v>哈尔滨市</x:v>
      </x:c>
      <x:c r="D631" s="7" t="str">
        <x:v>松北区</x:v>
      </x:c>
      <x:c r="E631" s="13" t="str">
        <x:v>230109</x:v>
      </x:c>
      <x:c r="F631" s="7" t="str">
        <x:v>行政区县选区</x:v>
      </x:c>
      <x:c r="G631" s="7" t="str">
        <x:v>二线</x:v>
      </x:c>
      <x:c r="H631" s="10" t="n">
        <x:v>0.6</x:v>
      </x:c>
      <x:c r="I631" s="16" t="str">
        <x:f>IF(ISNUMBER(U631),ROUND(H631*U631,4),"")</x:f>
      </x:c>
      <x:c r="J631" s="16" t="str">
        <x:f>IF(ISNUMBER(I631),I631,"")</x:f>
      </x:c>
      <x:c r="K631" s="17" t="str">
        <x:f>IF(AND(ISNUMBER(Q631),ISNUMBER(R631),Q631&gt;R631),"GDP超出基准，待核查",IF(ISNUMBER(I631),"按GDP规则计算","待核验，暂不生成区县报价"))</x:f>
        <x:v>待核验，暂不生成区县报价</x:v>
      </x:c>
      <x:c r="L631" s="7" t="str">
        <x:v>尚未取得同年份、同口径的区县GDP和同城最高值依据；不自动套用城市或主城区系数</x:v>
      </x:c>
      <x:c r="M631" s="15" t="str"/>
      <x:c r="N631" s="15"/>
      <x:c r="O631" s="15" t="str"/>
      <x:c r="P631" s="15" t="str"/>
      <x:c r="Q631" s="14"/>
      <x:c r="R631" s="14"/>
      <x:c r="S631" s="18" t="str">
        <x:f>IF(AND(ISNUMBER(Q631),ISNUMBER(R631),Q631&gt;0,R631&gt;0,Q631&lt;=R631,ISNUMBER(N631),N631=V631,P631&lt;&gt;"",P631=AB631,M631&lt;&gt;"",W631&lt;&gt;"",Z631&lt;&gt;"",AA631&lt;&gt;"",H631&gt;0,H631&lt;=1,X631="是",Y631="是"),Q631/R631,"")</x:f>
      </x:c>
      <x:c r="T631" s="17" t="str">
        <x:f>IF(ISNUMBER(S631),IF(S631&gt;=$AE$3,"经济一档",IF(S631&gt;=$AE$4,"经济二档","经济三档")),"待数据")</x:f>
        <x:v>待数据</x:v>
      </x:c>
      <x:c r="U631" s="16" t="str">
        <x:f>IF(ISNUMBER(S631),IF(S631&gt;=$AE$3,$AE$5,IF(S631&gt;=$AE$4,$AE$6,$AE$7)),"")</x:f>
      </x:c>
      <x:c r="V631" s="15"/>
      <x:c r="W631" s="15" t="str"/>
      <x:c r="X631" s="15" t="str">
        <x:v>否</x:v>
      </x:c>
      <x:c r="Y631" s="15" t="str">
        <x:v>否</x:v>
      </x:c>
      <x:c r="Z631" s="15" t="str"/>
      <x:c r="AA631" s="15" t="str"/>
      <x:c r="AB631" s="15" t="str"/>
      <x:c r="AC631" s="16" t="str">
        <x:f>IF(ISNUMBER(J631),ROUND(J631*$AE$2,2),"")</x:f>
      </x:c>
    </x:row>
    <x:row r="632" ht="25" customHeight="1">
      <x:c r="A632" s="7" t="str">
        <x:v>23/2301/230110</x:v>
      </x:c>
      <x:c r="B632" s="7" t="str">
        <x:v>黑龙江省</x:v>
      </x:c>
      <x:c r="C632" s="7" t="str">
        <x:v>哈尔滨市</x:v>
      </x:c>
      <x:c r="D632" s="7" t="str">
        <x:v>香坊区</x:v>
      </x:c>
      <x:c r="E632" s="13" t="str">
        <x:v>230110</x:v>
      </x:c>
      <x:c r="F632" s="7" t="str">
        <x:v>行政区县选区</x:v>
      </x:c>
      <x:c r="G632" s="7" t="str">
        <x:v>二线</x:v>
      </x:c>
      <x:c r="H632" s="10" t="n">
        <x:v>0.6</x:v>
      </x:c>
      <x:c r="I632" s="16" t="str">
        <x:f>IF(ISNUMBER(U632),ROUND(H632*U632,4),"")</x:f>
      </x:c>
      <x:c r="J632" s="16" t="str">
        <x:f>IF(ISNUMBER(I632),I632,"")</x:f>
      </x:c>
      <x:c r="K632" s="17" t="str">
        <x:f>IF(AND(ISNUMBER(Q632),ISNUMBER(R632),Q632&gt;R632),"GDP超出基准，待核查",IF(ISNUMBER(I632),"按GDP规则计算","待核验，暂不生成区县报价"))</x:f>
        <x:v>待核验，暂不生成区县报价</x:v>
      </x:c>
      <x:c r="L632" s="7" t="str">
        <x:v>尚未取得同年份、同口径的区县GDP和同城最高值依据；不自动套用城市或主城区系数</x:v>
      </x:c>
      <x:c r="M632" s="15" t="str"/>
      <x:c r="N632" s="15"/>
      <x:c r="O632" s="15" t="str"/>
      <x:c r="P632" s="15" t="str"/>
      <x:c r="Q632" s="14"/>
      <x:c r="R632" s="14"/>
      <x:c r="S632" s="18" t="str">
        <x:f>IF(AND(ISNUMBER(Q632),ISNUMBER(R632),Q632&gt;0,R632&gt;0,Q632&lt;=R632,ISNUMBER(N632),N632=V632,P632&lt;&gt;"",P632=AB632,M632&lt;&gt;"",W632&lt;&gt;"",Z632&lt;&gt;"",AA632&lt;&gt;"",H632&gt;0,H632&lt;=1,X632="是",Y632="是"),Q632/R632,"")</x:f>
      </x:c>
      <x:c r="T632" s="17" t="str">
        <x:f>IF(ISNUMBER(S632),IF(S632&gt;=$AE$3,"经济一档",IF(S632&gt;=$AE$4,"经济二档","经济三档")),"待数据")</x:f>
        <x:v>待数据</x:v>
      </x:c>
      <x:c r="U632" s="16" t="str">
        <x:f>IF(ISNUMBER(S632),IF(S632&gt;=$AE$3,$AE$5,IF(S632&gt;=$AE$4,$AE$6,$AE$7)),"")</x:f>
      </x:c>
      <x:c r="V632" s="15"/>
      <x:c r="W632" s="15" t="str"/>
      <x:c r="X632" s="15" t="str">
        <x:v>否</x:v>
      </x:c>
      <x:c r="Y632" s="15" t="str">
        <x:v>否</x:v>
      </x:c>
      <x:c r="Z632" s="15" t="str"/>
      <x:c r="AA632" s="15" t="str"/>
      <x:c r="AB632" s="15" t="str"/>
      <x:c r="AC632" s="16" t="str">
        <x:f>IF(ISNUMBER(J632),ROUND(J632*$AE$2,2),"")</x:f>
      </x:c>
    </x:row>
    <x:row r="633" ht="25" customHeight="1">
      <x:c r="A633" s="7" t="str">
        <x:v>23/2301/230111</x:v>
      </x:c>
      <x:c r="B633" s="7" t="str">
        <x:v>黑龙江省</x:v>
      </x:c>
      <x:c r="C633" s="7" t="str">
        <x:v>哈尔滨市</x:v>
      </x:c>
      <x:c r="D633" s="7" t="str">
        <x:v>呼兰区</x:v>
      </x:c>
      <x:c r="E633" s="13" t="str">
        <x:v>230111</x:v>
      </x:c>
      <x:c r="F633" s="7" t="str">
        <x:v>行政区县选区</x:v>
      </x:c>
      <x:c r="G633" s="7" t="str">
        <x:v>二线</x:v>
      </x:c>
      <x:c r="H633" s="10" t="n">
        <x:v>0.6</x:v>
      </x:c>
      <x:c r="I633" s="16" t="str">
        <x:f>IF(ISNUMBER(U633),ROUND(H633*U633,4),"")</x:f>
      </x:c>
      <x:c r="J633" s="16" t="str">
        <x:f>IF(ISNUMBER(I633),I633,"")</x:f>
      </x:c>
      <x:c r="K633" s="17" t="str">
        <x:f>IF(AND(ISNUMBER(Q633),ISNUMBER(R633),Q633&gt;R633),"GDP超出基准，待核查",IF(ISNUMBER(I633),"按GDP规则计算","待核验，暂不生成区县报价"))</x:f>
        <x:v>待核验，暂不生成区县报价</x:v>
      </x:c>
      <x:c r="L633" s="7" t="str">
        <x:v>尚未取得同年份、同口径的区县GDP和同城最高值依据；不自动套用城市或主城区系数</x:v>
      </x:c>
      <x:c r="M633" s="15" t="str"/>
      <x:c r="N633" s="15"/>
      <x:c r="O633" s="15" t="str"/>
      <x:c r="P633" s="15" t="str"/>
      <x:c r="Q633" s="14"/>
      <x:c r="R633" s="14"/>
      <x:c r="S633" s="18" t="str">
        <x:f>IF(AND(ISNUMBER(Q633),ISNUMBER(R633),Q633&gt;0,R633&gt;0,Q633&lt;=R633,ISNUMBER(N633),N633=V633,P633&lt;&gt;"",P633=AB633,M633&lt;&gt;"",W633&lt;&gt;"",Z633&lt;&gt;"",AA633&lt;&gt;"",H633&gt;0,H633&lt;=1,X633="是",Y633="是"),Q633/R633,"")</x:f>
      </x:c>
      <x:c r="T633" s="17" t="str">
        <x:f>IF(ISNUMBER(S633),IF(S633&gt;=$AE$3,"经济一档",IF(S633&gt;=$AE$4,"经济二档","经济三档")),"待数据")</x:f>
        <x:v>待数据</x:v>
      </x:c>
      <x:c r="U633" s="16" t="str">
        <x:f>IF(ISNUMBER(S633),IF(S633&gt;=$AE$3,$AE$5,IF(S633&gt;=$AE$4,$AE$6,$AE$7)),"")</x:f>
      </x:c>
      <x:c r="V633" s="15"/>
      <x:c r="W633" s="15" t="str"/>
      <x:c r="X633" s="15" t="str">
        <x:v>否</x:v>
      </x:c>
      <x:c r="Y633" s="15" t="str">
        <x:v>否</x:v>
      </x:c>
      <x:c r="Z633" s="15" t="str"/>
      <x:c r="AA633" s="15" t="str"/>
      <x:c r="AB633" s="15" t="str"/>
      <x:c r="AC633" s="16" t="str">
        <x:f>IF(ISNUMBER(J633),ROUND(J633*$AE$2,2),"")</x:f>
      </x:c>
    </x:row>
    <x:row r="634" ht="25" customHeight="1">
      <x:c r="A634" s="7" t="str">
        <x:v>23/2301/230112</x:v>
      </x:c>
      <x:c r="B634" s="7" t="str">
        <x:v>黑龙江省</x:v>
      </x:c>
      <x:c r="C634" s="7" t="str">
        <x:v>哈尔滨市</x:v>
      </x:c>
      <x:c r="D634" s="7" t="str">
        <x:v>阿城区</x:v>
      </x:c>
      <x:c r="E634" s="13" t="str">
        <x:v>230112</x:v>
      </x:c>
      <x:c r="F634" s="7" t="str">
        <x:v>行政区县选区</x:v>
      </x:c>
      <x:c r="G634" s="7" t="str">
        <x:v>二线</x:v>
      </x:c>
      <x:c r="H634" s="10" t="n">
        <x:v>0.6</x:v>
      </x:c>
      <x:c r="I634" s="16" t="str">
        <x:f>IF(ISNUMBER(U634),ROUND(H634*U634,4),"")</x:f>
      </x:c>
      <x:c r="J634" s="16" t="str">
        <x:f>IF(ISNUMBER(I634),I634,"")</x:f>
      </x:c>
      <x:c r="K634" s="17" t="str">
        <x:f>IF(AND(ISNUMBER(Q634),ISNUMBER(R634),Q634&gt;R634),"GDP超出基准，待核查",IF(ISNUMBER(I634),"按GDP规则计算","待核验，暂不生成区县报价"))</x:f>
        <x:v>待核验，暂不生成区县报价</x:v>
      </x:c>
      <x:c r="L634" s="7" t="str">
        <x:v>尚未取得同年份、同口径的区县GDP和同城最高值依据；不自动套用城市或主城区系数</x:v>
      </x:c>
      <x:c r="M634" s="15" t="str"/>
      <x:c r="N634" s="15"/>
      <x:c r="O634" s="15" t="str"/>
      <x:c r="P634" s="15" t="str"/>
      <x:c r="Q634" s="14"/>
      <x:c r="R634" s="14"/>
      <x:c r="S634" s="18" t="str">
        <x:f>IF(AND(ISNUMBER(Q634),ISNUMBER(R634),Q634&gt;0,R634&gt;0,Q634&lt;=R634,ISNUMBER(N634),N634=V634,P634&lt;&gt;"",P634=AB634,M634&lt;&gt;"",W634&lt;&gt;"",Z634&lt;&gt;"",AA634&lt;&gt;"",H634&gt;0,H634&lt;=1,X634="是",Y634="是"),Q634/R634,"")</x:f>
      </x:c>
      <x:c r="T634" s="17" t="str">
        <x:f>IF(ISNUMBER(S634),IF(S634&gt;=$AE$3,"经济一档",IF(S634&gt;=$AE$4,"经济二档","经济三档")),"待数据")</x:f>
        <x:v>待数据</x:v>
      </x:c>
      <x:c r="U634" s="16" t="str">
        <x:f>IF(ISNUMBER(S634),IF(S634&gt;=$AE$3,$AE$5,IF(S634&gt;=$AE$4,$AE$6,$AE$7)),"")</x:f>
      </x:c>
      <x:c r="V634" s="15"/>
      <x:c r="W634" s="15" t="str"/>
      <x:c r="X634" s="15" t="str">
        <x:v>否</x:v>
      </x:c>
      <x:c r="Y634" s="15" t="str">
        <x:v>否</x:v>
      </x:c>
      <x:c r="Z634" s="15" t="str"/>
      <x:c r="AA634" s="15" t="str"/>
      <x:c r="AB634" s="15" t="str"/>
      <x:c r="AC634" s="16" t="str">
        <x:f>IF(ISNUMBER(J634),ROUND(J634*$AE$2,2),"")</x:f>
      </x:c>
    </x:row>
    <x:row r="635" ht="25" customHeight="1">
      <x:c r="A635" s="7" t="str">
        <x:v>23/2301/230113</x:v>
      </x:c>
      <x:c r="B635" s="7" t="str">
        <x:v>黑龙江省</x:v>
      </x:c>
      <x:c r="C635" s="7" t="str">
        <x:v>哈尔滨市</x:v>
      </x:c>
      <x:c r="D635" s="7" t="str">
        <x:v>双城区</x:v>
      </x:c>
      <x:c r="E635" s="13" t="str">
        <x:v>230113</x:v>
      </x:c>
      <x:c r="F635" s="7" t="str">
        <x:v>行政区县选区</x:v>
      </x:c>
      <x:c r="G635" s="7" t="str">
        <x:v>二线</x:v>
      </x:c>
      <x:c r="H635" s="10" t="n">
        <x:v>0.6</x:v>
      </x:c>
      <x:c r="I635" s="16" t="str">
        <x:f>IF(ISNUMBER(U635),ROUND(H635*U635,4),"")</x:f>
      </x:c>
      <x:c r="J635" s="16" t="str">
        <x:f>IF(ISNUMBER(I635),I635,"")</x:f>
      </x:c>
      <x:c r="K635" s="17" t="str">
        <x:f>IF(AND(ISNUMBER(Q635),ISNUMBER(R635),Q635&gt;R635),"GDP超出基准，待核查",IF(ISNUMBER(I635),"按GDP规则计算","待核验，暂不生成区县报价"))</x:f>
        <x:v>待核验，暂不生成区县报价</x:v>
      </x:c>
      <x:c r="L635" s="7" t="str">
        <x:v>尚未取得同年份、同口径的区县GDP和同城最高值依据；不自动套用城市或主城区系数</x:v>
      </x:c>
      <x:c r="M635" s="15" t="str"/>
      <x:c r="N635" s="15"/>
      <x:c r="O635" s="15" t="str"/>
      <x:c r="P635" s="15" t="str"/>
      <x:c r="Q635" s="14"/>
      <x:c r="R635" s="14"/>
      <x:c r="S635" s="18" t="str">
        <x:f>IF(AND(ISNUMBER(Q635),ISNUMBER(R635),Q635&gt;0,R635&gt;0,Q635&lt;=R635,ISNUMBER(N635),N635=V635,P635&lt;&gt;"",P635=AB635,M635&lt;&gt;"",W635&lt;&gt;"",Z635&lt;&gt;"",AA635&lt;&gt;"",H635&gt;0,H635&lt;=1,X635="是",Y635="是"),Q635/R635,"")</x:f>
      </x:c>
      <x:c r="T635" s="17" t="str">
        <x:f>IF(ISNUMBER(S635),IF(S635&gt;=$AE$3,"经济一档",IF(S635&gt;=$AE$4,"经济二档","经济三档")),"待数据")</x:f>
        <x:v>待数据</x:v>
      </x:c>
      <x:c r="U635" s="16" t="str">
        <x:f>IF(ISNUMBER(S635),IF(S635&gt;=$AE$3,$AE$5,IF(S635&gt;=$AE$4,$AE$6,$AE$7)),"")</x:f>
      </x:c>
      <x:c r="V635" s="15"/>
      <x:c r="W635" s="15" t="str"/>
      <x:c r="X635" s="15" t="str">
        <x:v>否</x:v>
      </x:c>
      <x:c r="Y635" s="15" t="str">
        <x:v>否</x:v>
      </x:c>
      <x:c r="Z635" s="15" t="str"/>
      <x:c r="AA635" s="15" t="str"/>
      <x:c r="AB635" s="15" t="str"/>
      <x:c r="AC635" s="16" t="str">
        <x:f>IF(ISNUMBER(J635),ROUND(J635*$AE$2,2),"")</x:f>
      </x:c>
    </x:row>
    <x:row r="636" ht="25" customHeight="1">
      <x:c r="A636" s="7" t="str">
        <x:v>23/2301/230123</x:v>
      </x:c>
      <x:c r="B636" s="7" t="str">
        <x:v>黑龙江省</x:v>
      </x:c>
      <x:c r="C636" s="7" t="str">
        <x:v>哈尔滨市</x:v>
      </x:c>
      <x:c r="D636" s="7" t="str">
        <x:v>依兰县</x:v>
      </x:c>
      <x:c r="E636" s="13" t="str">
        <x:v>230123</x:v>
      </x:c>
      <x:c r="F636" s="7" t="str">
        <x:v>行政区县选区</x:v>
      </x:c>
      <x:c r="G636" s="7" t="str">
        <x:v>二线</x:v>
      </x:c>
      <x:c r="H636" s="10" t="n">
        <x:v>0.6</x:v>
      </x:c>
      <x:c r="I636" s="16" t="str">
        <x:f>IF(ISNUMBER(U636),ROUND(H636*U636,4),"")</x:f>
      </x:c>
      <x:c r="J636" s="16" t="str">
        <x:f>IF(ISNUMBER(I636),I636,"")</x:f>
      </x:c>
      <x:c r="K636" s="17" t="str">
        <x:f>IF(AND(ISNUMBER(Q636),ISNUMBER(R636),Q636&gt;R636),"GDP超出基准，待核查",IF(ISNUMBER(I636),"按GDP规则计算","待核验，暂不生成区县报价"))</x:f>
        <x:v>待核验，暂不生成区县报价</x:v>
      </x:c>
      <x:c r="L636" s="7" t="str">
        <x:v>尚未取得同年份、同口径的区县GDP和同城最高值依据；不自动套用城市或主城区系数</x:v>
      </x:c>
      <x:c r="M636" s="15" t="str"/>
      <x:c r="N636" s="15"/>
      <x:c r="O636" s="15" t="str"/>
      <x:c r="P636" s="15" t="str"/>
      <x:c r="Q636" s="14"/>
      <x:c r="R636" s="14"/>
      <x:c r="S636" s="18" t="str">
        <x:f>IF(AND(ISNUMBER(Q636),ISNUMBER(R636),Q636&gt;0,R636&gt;0,Q636&lt;=R636,ISNUMBER(N636),N636=V636,P636&lt;&gt;"",P636=AB636,M636&lt;&gt;"",W636&lt;&gt;"",Z636&lt;&gt;"",AA636&lt;&gt;"",H636&gt;0,H636&lt;=1,X636="是",Y636="是"),Q636/R636,"")</x:f>
      </x:c>
      <x:c r="T636" s="17" t="str">
        <x:f>IF(ISNUMBER(S636),IF(S636&gt;=$AE$3,"经济一档",IF(S636&gt;=$AE$4,"经济二档","经济三档")),"待数据")</x:f>
        <x:v>待数据</x:v>
      </x:c>
      <x:c r="U636" s="16" t="str">
        <x:f>IF(ISNUMBER(S636),IF(S636&gt;=$AE$3,$AE$5,IF(S636&gt;=$AE$4,$AE$6,$AE$7)),"")</x:f>
      </x:c>
      <x:c r="V636" s="15"/>
      <x:c r="W636" s="15" t="str"/>
      <x:c r="X636" s="15" t="str">
        <x:v>否</x:v>
      </x:c>
      <x:c r="Y636" s="15" t="str">
        <x:v>否</x:v>
      </x:c>
      <x:c r="Z636" s="15" t="str"/>
      <x:c r="AA636" s="15" t="str"/>
      <x:c r="AB636" s="15" t="str"/>
      <x:c r="AC636" s="16" t="str">
        <x:f>IF(ISNUMBER(J636),ROUND(J636*$AE$2,2),"")</x:f>
      </x:c>
    </x:row>
    <x:row r="637" ht="25" customHeight="1">
      <x:c r="A637" s="7" t="str">
        <x:v>23/2301/230124</x:v>
      </x:c>
      <x:c r="B637" s="7" t="str">
        <x:v>黑龙江省</x:v>
      </x:c>
      <x:c r="C637" s="7" t="str">
        <x:v>哈尔滨市</x:v>
      </x:c>
      <x:c r="D637" s="7" t="str">
        <x:v>方正县</x:v>
      </x:c>
      <x:c r="E637" s="13" t="str">
        <x:v>230124</x:v>
      </x:c>
      <x:c r="F637" s="7" t="str">
        <x:v>行政区县选区</x:v>
      </x:c>
      <x:c r="G637" s="7" t="str">
        <x:v>二线</x:v>
      </x:c>
      <x:c r="H637" s="10" t="n">
        <x:v>0.6</x:v>
      </x:c>
      <x:c r="I637" s="16" t="str">
        <x:f>IF(ISNUMBER(U637),ROUND(H637*U637,4),"")</x:f>
      </x:c>
      <x:c r="J637" s="16" t="str">
        <x:f>IF(ISNUMBER(I637),I637,"")</x:f>
      </x:c>
      <x:c r="K637" s="17" t="str">
        <x:f>IF(AND(ISNUMBER(Q637),ISNUMBER(R637),Q637&gt;R637),"GDP超出基准，待核查",IF(ISNUMBER(I637),"按GDP规则计算","待核验，暂不生成区县报价"))</x:f>
        <x:v>待核验，暂不生成区县报价</x:v>
      </x:c>
      <x:c r="L637" s="7" t="str">
        <x:v>尚未取得同年份、同口径的区县GDP和同城最高值依据；不自动套用城市或主城区系数</x:v>
      </x:c>
      <x:c r="M637" s="15" t="str"/>
      <x:c r="N637" s="15"/>
      <x:c r="O637" s="15" t="str"/>
      <x:c r="P637" s="15" t="str"/>
      <x:c r="Q637" s="14"/>
      <x:c r="R637" s="14"/>
      <x:c r="S637" s="18" t="str">
        <x:f>IF(AND(ISNUMBER(Q637),ISNUMBER(R637),Q637&gt;0,R637&gt;0,Q637&lt;=R637,ISNUMBER(N637),N637=V637,P637&lt;&gt;"",P637=AB637,M637&lt;&gt;"",W637&lt;&gt;"",Z637&lt;&gt;"",AA637&lt;&gt;"",H637&gt;0,H637&lt;=1,X637="是",Y637="是"),Q637/R637,"")</x:f>
      </x:c>
      <x:c r="T637" s="17" t="str">
        <x:f>IF(ISNUMBER(S637),IF(S637&gt;=$AE$3,"经济一档",IF(S637&gt;=$AE$4,"经济二档","经济三档")),"待数据")</x:f>
        <x:v>待数据</x:v>
      </x:c>
      <x:c r="U637" s="16" t="str">
        <x:f>IF(ISNUMBER(S637),IF(S637&gt;=$AE$3,$AE$5,IF(S637&gt;=$AE$4,$AE$6,$AE$7)),"")</x:f>
      </x:c>
      <x:c r="V637" s="15"/>
      <x:c r="W637" s="15" t="str"/>
      <x:c r="X637" s="15" t="str">
        <x:v>否</x:v>
      </x:c>
      <x:c r="Y637" s="15" t="str">
        <x:v>否</x:v>
      </x:c>
      <x:c r="Z637" s="15" t="str"/>
      <x:c r="AA637" s="15" t="str"/>
      <x:c r="AB637" s="15" t="str"/>
      <x:c r="AC637" s="16" t="str">
        <x:f>IF(ISNUMBER(J637),ROUND(J637*$AE$2,2),"")</x:f>
      </x:c>
    </x:row>
    <x:row r="638" ht="25" customHeight="1">
      <x:c r="A638" s="7" t="str">
        <x:v>23/2301/230125</x:v>
      </x:c>
      <x:c r="B638" s="7" t="str">
        <x:v>黑龙江省</x:v>
      </x:c>
      <x:c r="C638" s="7" t="str">
        <x:v>哈尔滨市</x:v>
      </x:c>
      <x:c r="D638" s="7" t="str">
        <x:v>宾县</x:v>
      </x:c>
      <x:c r="E638" s="13" t="str">
        <x:v>230125</x:v>
      </x:c>
      <x:c r="F638" s="7" t="str">
        <x:v>行政区县选区</x:v>
      </x:c>
      <x:c r="G638" s="7" t="str">
        <x:v>二线</x:v>
      </x:c>
      <x:c r="H638" s="10" t="n">
        <x:v>0.6</x:v>
      </x:c>
      <x:c r="I638" s="16" t="str">
        <x:f>IF(ISNUMBER(U638),ROUND(H638*U638,4),"")</x:f>
      </x:c>
      <x:c r="J638" s="16" t="str">
        <x:f>IF(ISNUMBER(I638),I638,"")</x:f>
      </x:c>
      <x:c r="K638" s="17" t="str">
        <x:f>IF(AND(ISNUMBER(Q638),ISNUMBER(R638),Q638&gt;R638),"GDP超出基准，待核查",IF(ISNUMBER(I638),"按GDP规则计算","待核验，暂不生成区县报价"))</x:f>
        <x:v>待核验，暂不生成区县报价</x:v>
      </x:c>
      <x:c r="L638" s="7" t="str">
        <x:v>尚未取得同年份、同口径的区县GDP和同城最高值依据；不自动套用城市或主城区系数</x:v>
      </x:c>
      <x:c r="M638" s="15" t="str"/>
      <x:c r="N638" s="15"/>
      <x:c r="O638" s="15" t="str"/>
      <x:c r="P638" s="15" t="str"/>
      <x:c r="Q638" s="14"/>
      <x:c r="R638" s="14"/>
      <x:c r="S638" s="18" t="str">
        <x:f>IF(AND(ISNUMBER(Q638),ISNUMBER(R638),Q638&gt;0,R638&gt;0,Q638&lt;=R638,ISNUMBER(N638),N638=V638,P638&lt;&gt;"",P638=AB638,M638&lt;&gt;"",W638&lt;&gt;"",Z638&lt;&gt;"",AA638&lt;&gt;"",H638&gt;0,H638&lt;=1,X638="是",Y638="是"),Q638/R638,"")</x:f>
      </x:c>
      <x:c r="T638" s="17" t="str">
        <x:f>IF(ISNUMBER(S638),IF(S638&gt;=$AE$3,"经济一档",IF(S638&gt;=$AE$4,"经济二档","经济三档")),"待数据")</x:f>
        <x:v>待数据</x:v>
      </x:c>
      <x:c r="U638" s="16" t="str">
        <x:f>IF(ISNUMBER(S638),IF(S638&gt;=$AE$3,$AE$5,IF(S638&gt;=$AE$4,$AE$6,$AE$7)),"")</x:f>
      </x:c>
      <x:c r="V638" s="15"/>
      <x:c r="W638" s="15" t="str"/>
      <x:c r="X638" s="15" t="str">
        <x:v>否</x:v>
      </x:c>
      <x:c r="Y638" s="15" t="str">
        <x:v>否</x:v>
      </x:c>
      <x:c r="Z638" s="15" t="str"/>
      <x:c r="AA638" s="15" t="str"/>
      <x:c r="AB638" s="15" t="str"/>
      <x:c r="AC638" s="16" t="str">
        <x:f>IF(ISNUMBER(J638),ROUND(J638*$AE$2,2),"")</x:f>
      </x:c>
    </x:row>
    <x:row r="639" ht="25" customHeight="1">
      <x:c r="A639" s="7" t="str">
        <x:v>23/2301/230126</x:v>
      </x:c>
      <x:c r="B639" s="7" t="str">
        <x:v>黑龙江省</x:v>
      </x:c>
      <x:c r="C639" s="7" t="str">
        <x:v>哈尔滨市</x:v>
      </x:c>
      <x:c r="D639" s="7" t="str">
        <x:v>巴彦县</x:v>
      </x:c>
      <x:c r="E639" s="13" t="str">
        <x:v>230126</x:v>
      </x:c>
      <x:c r="F639" s="7" t="str">
        <x:v>行政区县选区</x:v>
      </x:c>
      <x:c r="G639" s="7" t="str">
        <x:v>二线</x:v>
      </x:c>
      <x:c r="H639" s="10" t="n">
        <x:v>0.6</x:v>
      </x:c>
      <x:c r="I639" s="16" t="str">
        <x:f>IF(ISNUMBER(U639),ROUND(H639*U639,4),"")</x:f>
      </x:c>
      <x:c r="J639" s="16" t="str">
        <x:f>IF(ISNUMBER(I639),I639,"")</x:f>
      </x:c>
      <x:c r="K639" s="17" t="str">
        <x:f>IF(AND(ISNUMBER(Q639),ISNUMBER(R639),Q639&gt;R639),"GDP超出基准，待核查",IF(ISNUMBER(I639),"按GDP规则计算","待核验，暂不生成区县报价"))</x:f>
        <x:v>待核验，暂不生成区县报价</x:v>
      </x:c>
      <x:c r="L639" s="7" t="str">
        <x:v>尚未取得同年份、同口径的区县GDP和同城最高值依据；不自动套用城市或主城区系数</x:v>
      </x:c>
      <x:c r="M639" s="15" t="str"/>
      <x:c r="N639" s="15"/>
      <x:c r="O639" s="15" t="str"/>
      <x:c r="P639" s="15" t="str"/>
      <x:c r="Q639" s="14"/>
      <x:c r="R639" s="14"/>
      <x:c r="S639" s="18" t="str">
        <x:f>IF(AND(ISNUMBER(Q639),ISNUMBER(R639),Q639&gt;0,R639&gt;0,Q639&lt;=R639,ISNUMBER(N639),N639=V639,P639&lt;&gt;"",P639=AB639,M639&lt;&gt;"",W639&lt;&gt;"",Z639&lt;&gt;"",AA639&lt;&gt;"",H639&gt;0,H639&lt;=1,X639="是",Y639="是"),Q639/R639,"")</x:f>
      </x:c>
      <x:c r="T639" s="17" t="str">
        <x:f>IF(ISNUMBER(S639),IF(S639&gt;=$AE$3,"经济一档",IF(S639&gt;=$AE$4,"经济二档","经济三档")),"待数据")</x:f>
        <x:v>待数据</x:v>
      </x:c>
      <x:c r="U639" s="16" t="str">
        <x:f>IF(ISNUMBER(S639),IF(S639&gt;=$AE$3,$AE$5,IF(S639&gt;=$AE$4,$AE$6,$AE$7)),"")</x:f>
      </x:c>
      <x:c r="V639" s="15"/>
      <x:c r="W639" s="15" t="str"/>
      <x:c r="X639" s="15" t="str">
        <x:v>否</x:v>
      </x:c>
      <x:c r="Y639" s="15" t="str">
        <x:v>否</x:v>
      </x:c>
      <x:c r="Z639" s="15" t="str"/>
      <x:c r="AA639" s="15" t="str"/>
      <x:c r="AB639" s="15" t="str"/>
      <x:c r="AC639" s="16" t="str">
        <x:f>IF(ISNUMBER(J639),ROUND(J639*$AE$2,2),"")</x:f>
      </x:c>
    </x:row>
    <x:row r="640" ht="25" customHeight="1">
      <x:c r="A640" s="7" t="str">
        <x:v>23/2301/230127</x:v>
      </x:c>
      <x:c r="B640" s="7" t="str">
        <x:v>黑龙江省</x:v>
      </x:c>
      <x:c r="C640" s="7" t="str">
        <x:v>哈尔滨市</x:v>
      </x:c>
      <x:c r="D640" s="7" t="str">
        <x:v>木兰县</x:v>
      </x:c>
      <x:c r="E640" s="13" t="str">
        <x:v>230127</x:v>
      </x:c>
      <x:c r="F640" s="7" t="str">
        <x:v>行政区县选区</x:v>
      </x:c>
      <x:c r="G640" s="7" t="str">
        <x:v>二线</x:v>
      </x:c>
      <x:c r="H640" s="10" t="n">
        <x:v>0.6</x:v>
      </x:c>
      <x:c r="I640" s="16" t="str">
        <x:f>IF(ISNUMBER(U640),ROUND(H640*U640,4),"")</x:f>
      </x:c>
      <x:c r="J640" s="16" t="str">
        <x:f>IF(ISNUMBER(I640),I640,"")</x:f>
      </x:c>
      <x:c r="K640" s="17" t="str">
        <x:f>IF(AND(ISNUMBER(Q640),ISNUMBER(R640),Q640&gt;R640),"GDP超出基准，待核查",IF(ISNUMBER(I640),"按GDP规则计算","待核验，暂不生成区县报价"))</x:f>
        <x:v>待核验，暂不生成区县报价</x:v>
      </x:c>
      <x:c r="L640" s="7" t="str">
        <x:v>尚未取得同年份、同口径的区县GDP和同城最高值依据；不自动套用城市或主城区系数</x:v>
      </x:c>
      <x:c r="M640" s="15" t="str"/>
      <x:c r="N640" s="15"/>
      <x:c r="O640" s="15" t="str"/>
      <x:c r="P640" s="15" t="str"/>
      <x:c r="Q640" s="14"/>
      <x:c r="R640" s="14"/>
      <x:c r="S640" s="18" t="str">
        <x:f>IF(AND(ISNUMBER(Q640),ISNUMBER(R640),Q640&gt;0,R640&gt;0,Q640&lt;=R640,ISNUMBER(N640),N640=V640,P640&lt;&gt;"",P640=AB640,M640&lt;&gt;"",W640&lt;&gt;"",Z640&lt;&gt;"",AA640&lt;&gt;"",H640&gt;0,H640&lt;=1,X640="是",Y640="是"),Q640/R640,"")</x:f>
      </x:c>
      <x:c r="T640" s="17" t="str">
        <x:f>IF(ISNUMBER(S640),IF(S640&gt;=$AE$3,"经济一档",IF(S640&gt;=$AE$4,"经济二档","经济三档")),"待数据")</x:f>
        <x:v>待数据</x:v>
      </x:c>
      <x:c r="U640" s="16" t="str">
        <x:f>IF(ISNUMBER(S640),IF(S640&gt;=$AE$3,$AE$5,IF(S640&gt;=$AE$4,$AE$6,$AE$7)),"")</x:f>
      </x:c>
      <x:c r="V640" s="15"/>
      <x:c r="W640" s="15" t="str"/>
      <x:c r="X640" s="15" t="str">
        <x:v>否</x:v>
      </x:c>
      <x:c r="Y640" s="15" t="str">
        <x:v>否</x:v>
      </x:c>
      <x:c r="Z640" s="15" t="str"/>
      <x:c r="AA640" s="15" t="str"/>
      <x:c r="AB640" s="15" t="str"/>
      <x:c r="AC640" s="16" t="str">
        <x:f>IF(ISNUMBER(J640),ROUND(J640*$AE$2,2),"")</x:f>
      </x:c>
    </x:row>
    <x:row r="641" ht="25" customHeight="1">
      <x:c r="A641" s="7" t="str">
        <x:v>23/2301/230128</x:v>
      </x:c>
      <x:c r="B641" s="7" t="str">
        <x:v>黑龙江省</x:v>
      </x:c>
      <x:c r="C641" s="7" t="str">
        <x:v>哈尔滨市</x:v>
      </x:c>
      <x:c r="D641" s="7" t="str">
        <x:v>通河县</x:v>
      </x:c>
      <x:c r="E641" s="13" t="str">
        <x:v>230128</x:v>
      </x:c>
      <x:c r="F641" s="7" t="str">
        <x:v>行政区县选区</x:v>
      </x:c>
      <x:c r="G641" s="7" t="str">
        <x:v>二线</x:v>
      </x:c>
      <x:c r="H641" s="10" t="n">
        <x:v>0.6</x:v>
      </x:c>
      <x:c r="I641" s="16" t="str">
        <x:f>IF(ISNUMBER(U641),ROUND(H641*U641,4),"")</x:f>
      </x:c>
      <x:c r="J641" s="16" t="str">
        <x:f>IF(ISNUMBER(I641),I641,"")</x:f>
      </x:c>
      <x:c r="K641" s="17" t="str">
        <x:f>IF(AND(ISNUMBER(Q641),ISNUMBER(R641),Q641&gt;R641),"GDP超出基准，待核查",IF(ISNUMBER(I641),"按GDP规则计算","待核验，暂不生成区县报价"))</x:f>
        <x:v>待核验，暂不生成区县报价</x:v>
      </x:c>
      <x:c r="L641" s="7" t="str">
        <x:v>尚未取得同年份、同口径的区县GDP和同城最高值依据；不自动套用城市或主城区系数</x:v>
      </x:c>
      <x:c r="M641" s="15" t="str"/>
      <x:c r="N641" s="15"/>
      <x:c r="O641" s="15" t="str"/>
      <x:c r="P641" s="15" t="str"/>
      <x:c r="Q641" s="14"/>
      <x:c r="R641" s="14"/>
      <x:c r="S641" s="18" t="str">
        <x:f>IF(AND(ISNUMBER(Q641),ISNUMBER(R641),Q641&gt;0,R641&gt;0,Q641&lt;=R641,ISNUMBER(N641),N641=V641,P641&lt;&gt;"",P641=AB641,M641&lt;&gt;"",W641&lt;&gt;"",Z641&lt;&gt;"",AA641&lt;&gt;"",H641&gt;0,H641&lt;=1,X641="是",Y641="是"),Q641/R641,"")</x:f>
      </x:c>
      <x:c r="T641" s="17" t="str">
        <x:f>IF(ISNUMBER(S641),IF(S641&gt;=$AE$3,"经济一档",IF(S641&gt;=$AE$4,"经济二档","经济三档")),"待数据")</x:f>
        <x:v>待数据</x:v>
      </x:c>
      <x:c r="U641" s="16" t="str">
        <x:f>IF(ISNUMBER(S641),IF(S641&gt;=$AE$3,$AE$5,IF(S641&gt;=$AE$4,$AE$6,$AE$7)),"")</x:f>
      </x:c>
      <x:c r="V641" s="15"/>
      <x:c r="W641" s="15" t="str"/>
      <x:c r="X641" s="15" t="str">
        <x:v>否</x:v>
      </x:c>
      <x:c r="Y641" s="15" t="str">
        <x:v>否</x:v>
      </x:c>
      <x:c r="Z641" s="15" t="str"/>
      <x:c r="AA641" s="15" t="str"/>
      <x:c r="AB641" s="15" t="str"/>
      <x:c r="AC641" s="16" t="str">
        <x:f>IF(ISNUMBER(J641),ROUND(J641*$AE$2,2),"")</x:f>
      </x:c>
    </x:row>
    <x:row r="642" ht="25" customHeight="1">
      <x:c r="A642" s="7" t="str">
        <x:v>23/2301/230129</x:v>
      </x:c>
      <x:c r="B642" s="7" t="str">
        <x:v>黑龙江省</x:v>
      </x:c>
      <x:c r="C642" s="7" t="str">
        <x:v>哈尔滨市</x:v>
      </x:c>
      <x:c r="D642" s="7" t="str">
        <x:v>延寿县</x:v>
      </x:c>
      <x:c r="E642" s="13" t="str">
        <x:v>230129</x:v>
      </x:c>
      <x:c r="F642" s="7" t="str">
        <x:v>行政区县选区</x:v>
      </x:c>
      <x:c r="G642" s="7" t="str">
        <x:v>二线</x:v>
      </x:c>
      <x:c r="H642" s="10" t="n">
        <x:v>0.6</x:v>
      </x:c>
      <x:c r="I642" s="16" t="str">
        <x:f>IF(ISNUMBER(U642),ROUND(H642*U642,4),"")</x:f>
      </x:c>
      <x:c r="J642" s="16" t="str">
        <x:f>IF(ISNUMBER(I642),I642,"")</x:f>
      </x:c>
      <x:c r="K642" s="17" t="str">
        <x:f>IF(AND(ISNUMBER(Q642),ISNUMBER(R642),Q642&gt;R642),"GDP超出基准，待核查",IF(ISNUMBER(I642),"按GDP规则计算","待核验，暂不生成区县报价"))</x:f>
        <x:v>待核验，暂不生成区县报价</x:v>
      </x:c>
      <x:c r="L642" s="7" t="str">
        <x:v>尚未取得同年份、同口径的区县GDP和同城最高值依据；不自动套用城市或主城区系数</x:v>
      </x:c>
      <x:c r="M642" s="15" t="str"/>
      <x:c r="N642" s="15"/>
      <x:c r="O642" s="15" t="str"/>
      <x:c r="P642" s="15" t="str"/>
      <x:c r="Q642" s="14"/>
      <x:c r="R642" s="14"/>
      <x:c r="S642" s="18" t="str">
        <x:f>IF(AND(ISNUMBER(Q642),ISNUMBER(R642),Q642&gt;0,R642&gt;0,Q642&lt;=R642,ISNUMBER(N642),N642=V642,P642&lt;&gt;"",P642=AB642,M642&lt;&gt;"",W642&lt;&gt;"",Z642&lt;&gt;"",AA642&lt;&gt;"",H642&gt;0,H642&lt;=1,X642="是",Y642="是"),Q642/R642,"")</x:f>
      </x:c>
      <x:c r="T642" s="17" t="str">
        <x:f>IF(ISNUMBER(S642),IF(S642&gt;=$AE$3,"经济一档",IF(S642&gt;=$AE$4,"经济二档","经济三档")),"待数据")</x:f>
        <x:v>待数据</x:v>
      </x:c>
      <x:c r="U642" s="16" t="str">
        <x:f>IF(ISNUMBER(S642),IF(S642&gt;=$AE$3,$AE$5,IF(S642&gt;=$AE$4,$AE$6,$AE$7)),"")</x:f>
      </x:c>
      <x:c r="V642" s="15"/>
      <x:c r="W642" s="15" t="str"/>
      <x:c r="X642" s="15" t="str">
        <x:v>否</x:v>
      </x:c>
      <x:c r="Y642" s="15" t="str">
        <x:v>否</x:v>
      </x:c>
      <x:c r="Z642" s="15" t="str"/>
      <x:c r="AA642" s="15" t="str"/>
      <x:c r="AB642" s="15" t="str"/>
      <x:c r="AC642" s="16" t="str">
        <x:f>IF(ISNUMBER(J642),ROUND(J642*$AE$2,2),"")</x:f>
      </x:c>
    </x:row>
    <x:row r="643" ht="25" customHeight="1">
      <x:c r="A643" s="7" t="str">
        <x:v>23/2301/230183</x:v>
      </x:c>
      <x:c r="B643" s="7" t="str">
        <x:v>黑龙江省</x:v>
      </x:c>
      <x:c r="C643" s="7" t="str">
        <x:v>哈尔滨市</x:v>
      </x:c>
      <x:c r="D643" s="7" t="str">
        <x:v>尚志市</x:v>
      </x:c>
      <x:c r="E643" s="13" t="str">
        <x:v>230183</x:v>
      </x:c>
      <x:c r="F643" s="7" t="str">
        <x:v>行政区县选区</x:v>
      </x:c>
      <x:c r="G643" s="7" t="str">
        <x:v>二线</x:v>
      </x:c>
      <x:c r="H643" s="10" t="n">
        <x:v>0.6</x:v>
      </x:c>
      <x:c r="I643" s="16" t="str">
        <x:f>IF(ISNUMBER(U643),ROUND(H643*U643,4),"")</x:f>
      </x:c>
      <x:c r="J643" s="16" t="str">
        <x:f>IF(ISNUMBER(I643),I643,"")</x:f>
      </x:c>
      <x:c r="K643" s="17" t="str">
        <x:f>IF(AND(ISNUMBER(Q643),ISNUMBER(R643),Q643&gt;R643),"GDP超出基准，待核查",IF(ISNUMBER(I643),"按GDP规则计算","待核验，暂不生成区县报价"))</x:f>
        <x:v>待核验，暂不生成区县报价</x:v>
      </x:c>
      <x:c r="L643" s="7" t="str">
        <x:v>尚未取得同年份、同口径的区县GDP和同城最高值依据；不自动套用城市或主城区系数</x:v>
      </x:c>
      <x:c r="M643" s="15" t="str"/>
      <x:c r="N643" s="15"/>
      <x:c r="O643" s="15" t="str"/>
      <x:c r="P643" s="15" t="str"/>
      <x:c r="Q643" s="14"/>
      <x:c r="R643" s="14"/>
      <x:c r="S643" s="18" t="str">
        <x:f>IF(AND(ISNUMBER(Q643),ISNUMBER(R643),Q643&gt;0,R643&gt;0,Q643&lt;=R643,ISNUMBER(N643),N643=V643,P643&lt;&gt;"",P643=AB643,M643&lt;&gt;"",W643&lt;&gt;"",Z643&lt;&gt;"",AA643&lt;&gt;"",H643&gt;0,H643&lt;=1,X643="是",Y643="是"),Q643/R643,"")</x:f>
      </x:c>
      <x:c r="T643" s="17" t="str">
        <x:f>IF(ISNUMBER(S643),IF(S643&gt;=$AE$3,"经济一档",IF(S643&gt;=$AE$4,"经济二档","经济三档")),"待数据")</x:f>
        <x:v>待数据</x:v>
      </x:c>
      <x:c r="U643" s="16" t="str">
        <x:f>IF(ISNUMBER(S643),IF(S643&gt;=$AE$3,$AE$5,IF(S643&gt;=$AE$4,$AE$6,$AE$7)),"")</x:f>
      </x:c>
      <x:c r="V643" s="15"/>
      <x:c r="W643" s="15" t="str"/>
      <x:c r="X643" s="15" t="str">
        <x:v>否</x:v>
      </x:c>
      <x:c r="Y643" s="15" t="str">
        <x:v>否</x:v>
      </x:c>
      <x:c r="Z643" s="15" t="str"/>
      <x:c r="AA643" s="15" t="str"/>
      <x:c r="AB643" s="15" t="str"/>
      <x:c r="AC643" s="16" t="str">
        <x:f>IF(ISNUMBER(J643),ROUND(J643*$AE$2,2),"")</x:f>
      </x:c>
    </x:row>
    <x:row r="644" ht="25" customHeight="1">
      <x:c r="A644" s="7" t="str">
        <x:v>23/2301/230184</x:v>
      </x:c>
      <x:c r="B644" s="7" t="str">
        <x:v>黑龙江省</x:v>
      </x:c>
      <x:c r="C644" s="7" t="str">
        <x:v>哈尔滨市</x:v>
      </x:c>
      <x:c r="D644" s="7" t="str">
        <x:v>五常市</x:v>
      </x:c>
      <x:c r="E644" s="13" t="str">
        <x:v>230184</x:v>
      </x:c>
      <x:c r="F644" s="7" t="str">
        <x:v>行政区县选区</x:v>
      </x:c>
      <x:c r="G644" s="7" t="str">
        <x:v>二线</x:v>
      </x:c>
      <x:c r="H644" s="10" t="n">
        <x:v>0.6</x:v>
      </x:c>
      <x:c r="I644" s="16" t="str">
        <x:f>IF(ISNUMBER(U644),ROUND(H644*U644,4),"")</x:f>
      </x:c>
      <x:c r="J644" s="16" t="str">
        <x:f>IF(ISNUMBER(I644),I644,"")</x:f>
      </x:c>
      <x:c r="K644" s="17" t="str">
        <x:f>IF(AND(ISNUMBER(Q644),ISNUMBER(R644),Q644&gt;R644),"GDP超出基准，待核查",IF(ISNUMBER(I644),"按GDP规则计算","待核验，暂不生成区县报价"))</x:f>
        <x:v>待核验，暂不生成区县报价</x:v>
      </x:c>
      <x:c r="L644" s="7" t="str">
        <x:v>尚未取得同年份、同口径的区县GDP和同城最高值依据；不自动套用城市或主城区系数</x:v>
      </x:c>
      <x:c r="M644" s="15" t="str"/>
      <x:c r="N644" s="15"/>
      <x:c r="O644" s="15" t="str"/>
      <x:c r="P644" s="15" t="str"/>
      <x:c r="Q644" s="14"/>
      <x:c r="R644" s="14"/>
      <x:c r="S644" s="18" t="str">
        <x:f>IF(AND(ISNUMBER(Q644),ISNUMBER(R644),Q644&gt;0,R644&gt;0,Q644&lt;=R644,ISNUMBER(N644),N644=V644,P644&lt;&gt;"",P644=AB644,M644&lt;&gt;"",W644&lt;&gt;"",Z644&lt;&gt;"",AA644&lt;&gt;"",H644&gt;0,H644&lt;=1,X644="是",Y644="是"),Q644/R644,"")</x:f>
      </x:c>
      <x:c r="T644" s="17" t="str">
        <x:f>IF(ISNUMBER(S644),IF(S644&gt;=$AE$3,"经济一档",IF(S644&gt;=$AE$4,"经济二档","经济三档")),"待数据")</x:f>
        <x:v>待数据</x:v>
      </x:c>
      <x:c r="U644" s="16" t="str">
        <x:f>IF(ISNUMBER(S644),IF(S644&gt;=$AE$3,$AE$5,IF(S644&gt;=$AE$4,$AE$6,$AE$7)),"")</x:f>
      </x:c>
      <x:c r="V644" s="15"/>
      <x:c r="W644" s="15" t="str"/>
      <x:c r="X644" s="15" t="str">
        <x:v>否</x:v>
      </x:c>
      <x:c r="Y644" s="15" t="str">
        <x:v>否</x:v>
      </x:c>
      <x:c r="Z644" s="15" t="str"/>
      <x:c r="AA644" s="15" t="str"/>
      <x:c r="AB644" s="15" t="str"/>
      <x:c r="AC644" s="16" t="str">
        <x:f>IF(ISNUMBER(J644),ROUND(J644*$AE$2,2),"")</x:f>
      </x:c>
    </x:row>
    <x:row r="645" ht="25" customHeight="1">
      <x:c r="A645" s="7" t="str">
        <x:v>23/2302/230202</x:v>
      </x:c>
      <x:c r="B645" s="7" t="str">
        <x:v>黑龙江省</x:v>
      </x:c>
      <x:c r="C645" s="7" t="str">
        <x:v>齐齐哈尔市</x:v>
      </x:c>
      <x:c r="D645" s="7" t="str">
        <x:v>龙沙区</x:v>
      </x:c>
      <x:c r="E645" s="13" t="str">
        <x:v>230202</x:v>
      </x:c>
      <x:c r="F645" s="7" t="str">
        <x:v>行政区县选区</x:v>
      </x:c>
      <x:c r="G645" s="7" t="str">
        <x:v>四线</x:v>
      </x:c>
      <x:c r="H645" s="10" t="n">
        <x:v>0.4</x:v>
      </x:c>
      <x:c r="I645" s="16" t="str">
        <x:f>IF(ISNUMBER(U645),ROUND(H645*U645,4),"")</x:f>
      </x:c>
      <x:c r="J645" s="16" t="str">
        <x:f>IF(ISNUMBER(I645),I645,"")</x:f>
      </x:c>
      <x:c r="K645" s="17" t="str">
        <x:f>IF(AND(ISNUMBER(Q645),ISNUMBER(R645),Q645&gt;R645),"GDP超出基准，待核查",IF(ISNUMBER(I645),"按GDP规则计算","待核验，暂不生成区县报价"))</x:f>
        <x:v>待核验，暂不生成区县报价</x:v>
      </x:c>
      <x:c r="L645" s="7" t="str">
        <x:v>尚未取得同年份、同口径的区县GDP和同城最高值依据；不自动套用城市或主城区系数</x:v>
      </x:c>
      <x:c r="M645" s="15" t="str"/>
      <x:c r="N645" s="15"/>
      <x:c r="O645" s="15" t="str"/>
      <x:c r="P645" s="15" t="str"/>
      <x:c r="Q645" s="14"/>
      <x:c r="R645" s="14"/>
      <x:c r="S645" s="18" t="str">
        <x:f>IF(AND(ISNUMBER(Q645),ISNUMBER(R645),Q645&gt;0,R645&gt;0,Q645&lt;=R645,ISNUMBER(N645),N645=V645,P645&lt;&gt;"",P645=AB645,M645&lt;&gt;"",W645&lt;&gt;"",Z645&lt;&gt;"",AA645&lt;&gt;"",H645&gt;0,H645&lt;=1,X645="是",Y645="是"),Q645/R645,"")</x:f>
      </x:c>
      <x:c r="T645" s="17" t="str">
        <x:f>IF(ISNUMBER(S645),IF(S645&gt;=$AE$3,"经济一档",IF(S645&gt;=$AE$4,"经济二档","经济三档")),"待数据")</x:f>
        <x:v>待数据</x:v>
      </x:c>
      <x:c r="U645" s="16" t="str">
        <x:f>IF(ISNUMBER(S645),IF(S645&gt;=$AE$3,$AE$5,IF(S645&gt;=$AE$4,$AE$6,$AE$7)),"")</x:f>
      </x:c>
      <x:c r="V645" s="15"/>
      <x:c r="W645" s="15" t="str"/>
      <x:c r="X645" s="15" t="str">
        <x:v>否</x:v>
      </x:c>
      <x:c r="Y645" s="15" t="str">
        <x:v>否</x:v>
      </x:c>
      <x:c r="Z645" s="15" t="str"/>
      <x:c r="AA645" s="15" t="str"/>
      <x:c r="AB645" s="15" t="str"/>
      <x:c r="AC645" s="16" t="str">
        <x:f>IF(ISNUMBER(J645),ROUND(J645*$AE$2,2),"")</x:f>
      </x:c>
    </x:row>
    <x:row r="646" ht="25" customHeight="1">
      <x:c r="A646" s="7" t="str">
        <x:v>23/2302/230203</x:v>
      </x:c>
      <x:c r="B646" s="7" t="str">
        <x:v>黑龙江省</x:v>
      </x:c>
      <x:c r="C646" s="7" t="str">
        <x:v>齐齐哈尔市</x:v>
      </x:c>
      <x:c r="D646" s="7" t="str">
        <x:v>建华区</x:v>
      </x:c>
      <x:c r="E646" s="13" t="str">
        <x:v>230203</x:v>
      </x:c>
      <x:c r="F646" s="7" t="str">
        <x:v>行政区县选区</x:v>
      </x:c>
      <x:c r="G646" s="7" t="str">
        <x:v>四线</x:v>
      </x:c>
      <x:c r="H646" s="10" t="n">
        <x:v>0.4</x:v>
      </x:c>
      <x:c r="I646" s="16" t="str">
        <x:f>IF(ISNUMBER(U646),ROUND(H646*U646,4),"")</x:f>
      </x:c>
      <x:c r="J646" s="16" t="str">
        <x:f>IF(ISNUMBER(I646),I646,"")</x:f>
      </x:c>
      <x:c r="K646" s="17" t="str">
        <x:f>IF(AND(ISNUMBER(Q646),ISNUMBER(R646),Q646&gt;R646),"GDP超出基准，待核查",IF(ISNUMBER(I646),"按GDP规则计算","待核验，暂不生成区县报价"))</x:f>
        <x:v>待核验，暂不生成区县报价</x:v>
      </x:c>
      <x:c r="L646" s="7" t="str">
        <x:v>尚未取得同年份、同口径的区县GDP和同城最高值依据；不自动套用城市或主城区系数</x:v>
      </x:c>
      <x:c r="M646" s="15" t="str"/>
      <x:c r="N646" s="15"/>
      <x:c r="O646" s="15" t="str"/>
      <x:c r="P646" s="15" t="str"/>
      <x:c r="Q646" s="14"/>
      <x:c r="R646" s="14"/>
      <x:c r="S646" s="18" t="str">
        <x:f>IF(AND(ISNUMBER(Q646),ISNUMBER(R646),Q646&gt;0,R646&gt;0,Q646&lt;=R646,ISNUMBER(N646),N646=V646,P646&lt;&gt;"",P646=AB646,M646&lt;&gt;"",W646&lt;&gt;"",Z646&lt;&gt;"",AA646&lt;&gt;"",H646&gt;0,H646&lt;=1,X646="是",Y646="是"),Q646/R646,"")</x:f>
      </x:c>
      <x:c r="T646" s="17" t="str">
        <x:f>IF(ISNUMBER(S646),IF(S646&gt;=$AE$3,"经济一档",IF(S646&gt;=$AE$4,"经济二档","经济三档")),"待数据")</x:f>
        <x:v>待数据</x:v>
      </x:c>
      <x:c r="U646" s="16" t="str">
        <x:f>IF(ISNUMBER(S646),IF(S646&gt;=$AE$3,$AE$5,IF(S646&gt;=$AE$4,$AE$6,$AE$7)),"")</x:f>
      </x:c>
      <x:c r="V646" s="15"/>
      <x:c r="W646" s="15" t="str"/>
      <x:c r="X646" s="15" t="str">
        <x:v>否</x:v>
      </x:c>
      <x:c r="Y646" s="15" t="str">
        <x:v>否</x:v>
      </x:c>
      <x:c r="Z646" s="15" t="str"/>
      <x:c r="AA646" s="15" t="str"/>
      <x:c r="AB646" s="15" t="str"/>
      <x:c r="AC646" s="16" t="str">
        <x:f>IF(ISNUMBER(J646),ROUND(J646*$AE$2,2),"")</x:f>
      </x:c>
    </x:row>
    <x:row r="647" ht="25" customHeight="1">
      <x:c r="A647" s="7" t="str">
        <x:v>23/2302/230204</x:v>
      </x:c>
      <x:c r="B647" s="7" t="str">
        <x:v>黑龙江省</x:v>
      </x:c>
      <x:c r="C647" s="7" t="str">
        <x:v>齐齐哈尔市</x:v>
      </x:c>
      <x:c r="D647" s="7" t="str">
        <x:v>铁锋区</x:v>
      </x:c>
      <x:c r="E647" s="13" t="str">
        <x:v>230204</x:v>
      </x:c>
      <x:c r="F647" s="7" t="str">
        <x:v>行政区县选区</x:v>
      </x:c>
      <x:c r="G647" s="7" t="str">
        <x:v>四线</x:v>
      </x:c>
      <x:c r="H647" s="10" t="n">
        <x:v>0.4</x:v>
      </x:c>
      <x:c r="I647" s="16" t="str">
        <x:f>IF(ISNUMBER(U647),ROUND(H647*U647,4),"")</x:f>
      </x:c>
      <x:c r="J647" s="16" t="str">
        <x:f>IF(ISNUMBER(I647),I647,"")</x:f>
      </x:c>
      <x:c r="K647" s="17" t="str">
        <x:f>IF(AND(ISNUMBER(Q647),ISNUMBER(R647),Q647&gt;R647),"GDP超出基准，待核查",IF(ISNUMBER(I647),"按GDP规则计算","待核验，暂不生成区县报价"))</x:f>
        <x:v>待核验，暂不生成区县报价</x:v>
      </x:c>
      <x:c r="L647" s="7" t="str">
        <x:v>尚未取得同年份、同口径的区县GDP和同城最高值依据；不自动套用城市或主城区系数</x:v>
      </x:c>
      <x:c r="M647" s="15" t="str"/>
      <x:c r="N647" s="15"/>
      <x:c r="O647" s="15" t="str"/>
      <x:c r="P647" s="15" t="str"/>
      <x:c r="Q647" s="14"/>
      <x:c r="R647" s="14"/>
      <x:c r="S647" s="18" t="str">
        <x:f>IF(AND(ISNUMBER(Q647),ISNUMBER(R647),Q647&gt;0,R647&gt;0,Q647&lt;=R647,ISNUMBER(N647),N647=V647,P647&lt;&gt;"",P647=AB647,M647&lt;&gt;"",W647&lt;&gt;"",Z647&lt;&gt;"",AA647&lt;&gt;"",H647&gt;0,H647&lt;=1,X647="是",Y647="是"),Q647/R647,"")</x:f>
      </x:c>
      <x:c r="T647" s="17" t="str">
        <x:f>IF(ISNUMBER(S647),IF(S647&gt;=$AE$3,"经济一档",IF(S647&gt;=$AE$4,"经济二档","经济三档")),"待数据")</x:f>
        <x:v>待数据</x:v>
      </x:c>
      <x:c r="U647" s="16" t="str">
        <x:f>IF(ISNUMBER(S647),IF(S647&gt;=$AE$3,$AE$5,IF(S647&gt;=$AE$4,$AE$6,$AE$7)),"")</x:f>
      </x:c>
      <x:c r="V647" s="15"/>
      <x:c r="W647" s="15" t="str"/>
      <x:c r="X647" s="15" t="str">
        <x:v>否</x:v>
      </x:c>
      <x:c r="Y647" s="15" t="str">
        <x:v>否</x:v>
      </x:c>
      <x:c r="Z647" s="15" t="str"/>
      <x:c r="AA647" s="15" t="str"/>
      <x:c r="AB647" s="15" t="str"/>
      <x:c r="AC647" s="16" t="str">
        <x:f>IF(ISNUMBER(J647),ROUND(J647*$AE$2,2),"")</x:f>
      </x:c>
    </x:row>
    <x:row r="648" ht="25" customHeight="1">
      <x:c r="A648" s="7" t="str">
        <x:v>23/2302/230205</x:v>
      </x:c>
      <x:c r="B648" s="7" t="str">
        <x:v>黑龙江省</x:v>
      </x:c>
      <x:c r="C648" s="7" t="str">
        <x:v>齐齐哈尔市</x:v>
      </x:c>
      <x:c r="D648" s="7" t="str">
        <x:v>昂昂溪区</x:v>
      </x:c>
      <x:c r="E648" s="13" t="str">
        <x:v>230205</x:v>
      </x:c>
      <x:c r="F648" s="7" t="str">
        <x:v>行政区县选区</x:v>
      </x:c>
      <x:c r="G648" s="7" t="str">
        <x:v>四线</x:v>
      </x:c>
      <x:c r="H648" s="10" t="n">
        <x:v>0.4</x:v>
      </x:c>
      <x:c r="I648" s="16" t="str">
        <x:f>IF(ISNUMBER(U648),ROUND(H648*U648,4),"")</x:f>
      </x:c>
      <x:c r="J648" s="16" t="str">
        <x:f>IF(ISNUMBER(I648),I648,"")</x:f>
      </x:c>
      <x:c r="K648" s="17" t="str">
        <x:f>IF(AND(ISNUMBER(Q648),ISNUMBER(R648),Q648&gt;R648),"GDP超出基准，待核查",IF(ISNUMBER(I648),"按GDP规则计算","待核验，暂不生成区县报价"))</x:f>
        <x:v>待核验，暂不生成区县报价</x:v>
      </x:c>
      <x:c r="L648" s="7" t="str">
        <x:v>尚未取得同年份、同口径的区县GDP和同城最高值依据；不自动套用城市或主城区系数</x:v>
      </x:c>
      <x:c r="M648" s="15" t="str"/>
      <x:c r="N648" s="15"/>
      <x:c r="O648" s="15" t="str"/>
      <x:c r="P648" s="15" t="str"/>
      <x:c r="Q648" s="14"/>
      <x:c r="R648" s="14"/>
      <x:c r="S648" s="18" t="str">
        <x:f>IF(AND(ISNUMBER(Q648),ISNUMBER(R648),Q648&gt;0,R648&gt;0,Q648&lt;=R648,ISNUMBER(N648),N648=V648,P648&lt;&gt;"",P648=AB648,M648&lt;&gt;"",W648&lt;&gt;"",Z648&lt;&gt;"",AA648&lt;&gt;"",H648&gt;0,H648&lt;=1,X648="是",Y648="是"),Q648/R648,"")</x:f>
      </x:c>
      <x:c r="T648" s="17" t="str">
        <x:f>IF(ISNUMBER(S648),IF(S648&gt;=$AE$3,"经济一档",IF(S648&gt;=$AE$4,"经济二档","经济三档")),"待数据")</x:f>
        <x:v>待数据</x:v>
      </x:c>
      <x:c r="U648" s="16" t="str">
        <x:f>IF(ISNUMBER(S648),IF(S648&gt;=$AE$3,$AE$5,IF(S648&gt;=$AE$4,$AE$6,$AE$7)),"")</x:f>
      </x:c>
      <x:c r="V648" s="15"/>
      <x:c r="W648" s="15" t="str"/>
      <x:c r="X648" s="15" t="str">
        <x:v>否</x:v>
      </x:c>
      <x:c r="Y648" s="15" t="str">
        <x:v>否</x:v>
      </x:c>
      <x:c r="Z648" s="15" t="str"/>
      <x:c r="AA648" s="15" t="str"/>
      <x:c r="AB648" s="15" t="str"/>
      <x:c r="AC648" s="16" t="str">
        <x:f>IF(ISNUMBER(J648),ROUND(J648*$AE$2,2),"")</x:f>
      </x:c>
    </x:row>
    <x:row r="649" ht="25" customHeight="1">
      <x:c r="A649" s="7" t="str">
        <x:v>23/2302/230206</x:v>
      </x:c>
      <x:c r="B649" s="7" t="str">
        <x:v>黑龙江省</x:v>
      </x:c>
      <x:c r="C649" s="7" t="str">
        <x:v>齐齐哈尔市</x:v>
      </x:c>
      <x:c r="D649" s="7" t="str">
        <x:v>富拉尔基区</x:v>
      </x:c>
      <x:c r="E649" s="13" t="str">
        <x:v>230206</x:v>
      </x:c>
      <x:c r="F649" s="7" t="str">
        <x:v>行政区县选区</x:v>
      </x:c>
      <x:c r="G649" s="7" t="str">
        <x:v>四线</x:v>
      </x:c>
      <x:c r="H649" s="10" t="n">
        <x:v>0.4</x:v>
      </x:c>
      <x:c r="I649" s="16" t="str">
        <x:f>IF(ISNUMBER(U649),ROUND(H649*U649,4),"")</x:f>
      </x:c>
      <x:c r="J649" s="16" t="str">
        <x:f>IF(ISNUMBER(I649),I649,"")</x:f>
      </x:c>
      <x:c r="K649" s="17" t="str">
        <x:f>IF(AND(ISNUMBER(Q649),ISNUMBER(R649),Q649&gt;R649),"GDP超出基准，待核查",IF(ISNUMBER(I649),"按GDP规则计算","待核验，暂不生成区县报价"))</x:f>
        <x:v>待核验，暂不生成区县报价</x:v>
      </x:c>
      <x:c r="L649" s="7" t="str">
        <x:v>尚未取得同年份、同口径的区县GDP和同城最高值依据；不自动套用城市或主城区系数</x:v>
      </x:c>
      <x:c r="M649" s="15" t="str"/>
      <x:c r="N649" s="15"/>
      <x:c r="O649" s="15" t="str"/>
      <x:c r="P649" s="15" t="str"/>
      <x:c r="Q649" s="14"/>
      <x:c r="R649" s="14"/>
      <x:c r="S649" s="18" t="str">
        <x:f>IF(AND(ISNUMBER(Q649),ISNUMBER(R649),Q649&gt;0,R649&gt;0,Q649&lt;=R649,ISNUMBER(N649),N649=V649,P649&lt;&gt;"",P649=AB649,M649&lt;&gt;"",W649&lt;&gt;"",Z649&lt;&gt;"",AA649&lt;&gt;"",H649&gt;0,H649&lt;=1,X649="是",Y649="是"),Q649/R649,"")</x:f>
      </x:c>
      <x:c r="T649" s="17" t="str">
        <x:f>IF(ISNUMBER(S649),IF(S649&gt;=$AE$3,"经济一档",IF(S649&gt;=$AE$4,"经济二档","经济三档")),"待数据")</x:f>
        <x:v>待数据</x:v>
      </x:c>
      <x:c r="U649" s="16" t="str">
        <x:f>IF(ISNUMBER(S649),IF(S649&gt;=$AE$3,$AE$5,IF(S649&gt;=$AE$4,$AE$6,$AE$7)),"")</x:f>
      </x:c>
      <x:c r="V649" s="15"/>
      <x:c r="W649" s="15" t="str"/>
      <x:c r="X649" s="15" t="str">
        <x:v>否</x:v>
      </x:c>
      <x:c r="Y649" s="15" t="str">
        <x:v>否</x:v>
      </x:c>
      <x:c r="Z649" s="15" t="str"/>
      <x:c r="AA649" s="15" t="str"/>
      <x:c r="AB649" s="15" t="str"/>
      <x:c r="AC649" s="16" t="str">
        <x:f>IF(ISNUMBER(J649),ROUND(J649*$AE$2,2),"")</x:f>
      </x:c>
    </x:row>
    <x:row r="650" ht="25" customHeight="1">
      <x:c r="A650" s="7" t="str">
        <x:v>23/2302/230207</x:v>
      </x:c>
      <x:c r="B650" s="7" t="str">
        <x:v>黑龙江省</x:v>
      </x:c>
      <x:c r="C650" s="7" t="str">
        <x:v>齐齐哈尔市</x:v>
      </x:c>
      <x:c r="D650" s="7" t="str">
        <x:v>碾子山区</x:v>
      </x:c>
      <x:c r="E650" s="13" t="str">
        <x:v>230207</x:v>
      </x:c>
      <x:c r="F650" s="7" t="str">
        <x:v>行政区县选区</x:v>
      </x:c>
      <x:c r="G650" s="7" t="str">
        <x:v>四线</x:v>
      </x:c>
      <x:c r="H650" s="10" t="n">
        <x:v>0.4</x:v>
      </x:c>
      <x:c r="I650" s="16" t="str">
        <x:f>IF(ISNUMBER(U650),ROUND(H650*U650,4),"")</x:f>
      </x:c>
      <x:c r="J650" s="16" t="str">
        <x:f>IF(ISNUMBER(I650),I650,"")</x:f>
      </x:c>
      <x:c r="K650" s="17" t="str">
        <x:f>IF(AND(ISNUMBER(Q650),ISNUMBER(R650),Q650&gt;R650),"GDP超出基准，待核查",IF(ISNUMBER(I650),"按GDP规则计算","待核验，暂不生成区县报价"))</x:f>
        <x:v>待核验，暂不生成区县报价</x:v>
      </x:c>
      <x:c r="L650" s="7" t="str">
        <x:v>尚未取得同年份、同口径的区县GDP和同城最高值依据；不自动套用城市或主城区系数</x:v>
      </x:c>
      <x:c r="M650" s="15" t="str"/>
      <x:c r="N650" s="15"/>
      <x:c r="O650" s="15" t="str"/>
      <x:c r="P650" s="15" t="str"/>
      <x:c r="Q650" s="14"/>
      <x:c r="R650" s="14"/>
      <x:c r="S650" s="18" t="str">
        <x:f>IF(AND(ISNUMBER(Q650),ISNUMBER(R650),Q650&gt;0,R650&gt;0,Q650&lt;=R650,ISNUMBER(N650),N650=V650,P650&lt;&gt;"",P650=AB650,M650&lt;&gt;"",W650&lt;&gt;"",Z650&lt;&gt;"",AA650&lt;&gt;"",H650&gt;0,H650&lt;=1,X650="是",Y650="是"),Q650/R650,"")</x:f>
      </x:c>
      <x:c r="T650" s="17" t="str">
        <x:f>IF(ISNUMBER(S650),IF(S650&gt;=$AE$3,"经济一档",IF(S650&gt;=$AE$4,"经济二档","经济三档")),"待数据")</x:f>
        <x:v>待数据</x:v>
      </x:c>
      <x:c r="U650" s="16" t="str">
        <x:f>IF(ISNUMBER(S650),IF(S650&gt;=$AE$3,$AE$5,IF(S650&gt;=$AE$4,$AE$6,$AE$7)),"")</x:f>
      </x:c>
      <x:c r="V650" s="15"/>
      <x:c r="W650" s="15" t="str"/>
      <x:c r="X650" s="15" t="str">
        <x:v>否</x:v>
      </x:c>
      <x:c r="Y650" s="15" t="str">
        <x:v>否</x:v>
      </x:c>
      <x:c r="Z650" s="15" t="str"/>
      <x:c r="AA650" s="15" t="str"/>
      <x:c r="AB650" s="15" t="str"/>
      <x:c r="AC650" s="16" t="str">
        <x:f>IF(ISNUMBER(J650),ROUND(J650*$AE$2,2),"")</x:f>
      </x:c>
    </x:row>
    <x:row r="651" ht="25" customHeight="1">
      <x:c r="A651" s="7" t="str">
        <x:v>23/2302/230208</x:v>
      </x:c>
      <x:c r="B651" s="7" t="str">
        <x:v>黑龙江省</x:v>
      </x:c>
      <x:c r="C651" s="7" t="str">
        <x:v>齐齐哈尔市</x:v>
      </x:c>
      <x:c r="D651" s="7" t="str">
        <x:v>梅里斯达斡尔族区</x:v>
      </x:c>
      <x:c r="E651" s="13" t="str">
        <x:v>230208</x:v>
      </x:c>
      <x:c r="F651" s="7" t="str">
        <x:v>行政区县选区</x:v>
      </x:c>
      <x:c r="G651" s="7" t="str">
        <x:v>四线</x:v>
      </x:c>
      <x:c r="H651" s="10" t="n">
        <x:v>0.4</x:v>
      </x:c>
      <x:c r="I651" s="16" t="str">
        <x:f>IF(ISNUMBER(U651),ROUND(H651*U651,4),"")</x:f>
      </x:c>
      <x:c r="J651" s="16" t="str">
        <x:f>IF(ISNUMBER(I651),I651,"")</x:f>
      </x:c>
      <x:c r="K651" s="17" t="str">
        <x:f>IF(AND(ISNUMBER(Q651),ISNUMBER(R651),Q651&gt;R651),"GDP超出基准，待核查",IF(ISNUMBER(I651),"按GDP规则计算","待核验，暂不生成区县报价"))</x:f>
        <x:v>待核验，暂不生成区县报价</x:v>
      </x:c>
      <x:c r="L651" s="7" t="str">
        <x:v>尚未取得同年份、同口径的区县GDP和同城最高值依据；不自动套用城市或主城区系数</x:v>
      </x:c>
      <x:c r="M651" s="15" t="str"/>
      <x:c r="N651" s="15"/>
      <x:c r="O651" s="15" t="str"/>
      <x:c r="P651" s="15" t="str"/>
      <x:c r="Q651" s="14"/>
      <x:c r="R651" s="14"/>
      <x:c r="S651" s="18" t="str">
        <x:f>IF(AND(ISNUMBER(Q651),ISNUMBER(R651),Q651&gt;0,R651&gt;0,Q651&lt;=R651,ISNUMBER(N651),N651=V651,P651&lt;&gt;"",P651=AB651,M651&lt;&gt;"",W651&lt;&gt;"",Z651&lt;&gt;"",AA651&lt;&gt;"",H651&gt;0,H651&lt;=1,X651="是",Y651="是"),Q651/R651,"")</x:f>
      </x:c>
      <x:c r="T651" s="17" t="str">
        <x:f>IF(ISNUMBER(S651),IF(S651&gt;=$AE$3,"经济一档",IF(S651&gt;=$AE$4,"经济二档","经济三档")),"待数据")</x:f>
        <x:v>待数据</x:v>
      </x:c>
      <x:c r="U651" s="16" t="str">
        <x:f>IF(ISNUMBER(S651),IF(S651&gt;=$AE$3,$AE$5,IF(S651&gt;=$AE$4,$AE$6,$AE$7)),"")</x:f>
      </x:c>
      <x:c r="V651" s="15"/>
      <x:c r="W651" s="15" t="str"/>
      <x:c r="X651" s="15" t="str">
        <x:v>否</x:v>
      </x:c>
      <x:c r="Y651" s="15" t="str">
        <x:v>否</x:v>
      </x:c>
      <x:c r="Z651" s="15" t="str"/>
      <x:c r="AA651" s="15" t="str"/>
      <x:c r="AB651" s="15" t="str"/>
      <x:c r="AC651" s="16" t="str">
        <x:f>IF(ISNUMBER(J651),ROUND(J651*$AE$2,2),"")</x:f>
      </x:c>
    </x:row>
    <x:row r="652" ht="25" customHeight="1">
      <x:c r="A652" s="7" t="str">
        <x:v>23/2302/230221</x:v>
      </x:c>
      <x:c r="B652" s="7" t="str">
        <x:v>黑龙江省</x:v>
      </x:c>
      <x:c r="C652" s="7" t="str">
        <x:v>齐齐哈尔市</x:v>
      </x:c>
      <x:c r="D652" s="7" t="str">
        <x:v>龙江县</x:v>
      </x:c>
      <x:c r="E652" s="13" t="str">
        <x:v>230221</x:v>
      </x:c>
      <x:c r="F652" s="7" t="str">
        <x:v>行政区县选区</x:v>
      </x:c>
      <x:c r="G652" s="7" t="str">
        <x:v>四线</x:v>
      </x:c>
      <x:c r="H652" s="10" t="n">
        <x:v>0.4</x:v>
      </x:c>
      <x:c r="I652" s="16" t="str">
        <x:f>IF(ISNUMBER(U652),ROUND(H652*U652,4),"")</x:f>
      </x:c>
      <x:c r="J652" s="16" t="str">
        <x:f>IF(ISNUMBER(I652),I652,"")</x:f>
      </x:c>
      <x:c r="K652" s="17" t="str">
        <x:f>IF(AND(ISNUMBER(Q652),ISNUMBER(R652),Q652&gt;R652),"GDP超出基准，待核查",IF(ISNUMBER(I652),"按GDP规则计算","待核验，暂不生成区县报价"))</x:f>
        <x:v>待核验，暂不生成区县报价</x:v>
      </x:c>
      <x:c r="L652" s="7" t="str">
        <x:v>尚未取得同年份、同口径的区县GDP和同城最高值依据；不自动套用城市或主城区系数</x:v>
      </x:c>
      <x:c r="M652" s="15" t="str"/>
      <x:c r="N652" s="15"/>
      <x:c r="O652" s="15" t="str"/>
      <x:c r="P652" s="15" t="str"/>
      <x:c r="Q652" s="14"/>
      <x:c r="R652" s="14"/>
      <x:c r="S652" s="18" t="str">
        <x:f>IF(AND(ISNUMBER(Q652),ISNUMBER(R652),Q652&gt;0,R652&gt;0,Q652&lt;=R652,ISNUMBER(N652),N652=V652,P652&lt;&gt;"",P652=AB652,M652&lt;&gt;"",W652&lt;&gt;"",Z652&lt;&gt;"",AA652&lt;&gt;"",H652&gt;0,H652&lt;=1,X652="是",Y652="是"),Q652/R652,"")</x:f>
      </x:c>
      <x:c r="T652" s="17" t="str">
        <x:f>IF(ISNUMBER(S652),IF(S652&gt;=$AE$3,"经济一档",IF(S652&gt;=$AE$4,"经济二档","经济三档")),"待数据")</x:f>
        <x:v>待数据</x:v>
      </x:c>
      <x:c r="U652" s="16" t="str">
        <x:f>IF(ISNUMBER(S652),IF(S652&gt;=$AE$3,$AE$5,IF(S652&gt;=$AE$4,$AE$6,$AE$7)),"")</x:f>
      </x:c>
      <x:c r="V652" s="15"/>
      <x:c r="W652" s="15" t="str"/>
      <x:c r="X652" s="15" t="str">
        <x:v>否</x:v>
      </x:c>
      <x:c r="Y652" s="15" t="str">
        <x:v>否</x:v>
      </x:c>
      <x:c r="Z652" s="15" t="str"/>
      <x:c r="AA652" s="15" t="str"/>
      <x:c r="AB652" s="15" t="str"/>
      <x:c r="AC652" s="16" t="str">
        <x:f>IF(ISNUMBER(J652),ROUND(J652*$AE$2,2),"")</x:f>
      </x:c>
    </x:row>
    <x:row r="653" ht="25" customHeight="1">
      <x:c r="A653" s="7" t="str">
        <x:v>23/2302/230223</x:v>
      </x:c>
      <x:c r="B653" s="7" t="str">
        <x:v>黑龙江省</x:v>
      </x:c>
      <x:c r="C653" s="7" t="str">
        <x:v>齐齐哈尔市</x:v>
      </x:c>
      <x:c r="D653" s="7" t="str">
        <x:v>依安县</x:v>
      </x:c>
      <x:c r="E653" s="13" t="str">
        <x:v>230223</x:v>
      </x:c>
      <x:c r="F653" s="7" t="str">
        <x:v>行政区县选区</x:v>
      </x:c>
      <x:c r="G653" s="7" t="str">
        <x:v>四线</x:v>
      </x:c>
      <x:c r="H653" s="10" t="n">
        <x:v>0.4</x:v>
      </x:c>
      <x:c r="I653" s="16" t="str">
        <x:f>IF(ISNUMBER(U653),ROUND(H653*U653,4),"")</x:f>
      </x:c>
      <x:c r="J653" s="16" t="str">
        <x:f>IF(ISNUMBER(I653),I653,"")</x:f>
      </x:c>
      <x:c r="K653" s="17" t="str">
        <x:f>IF(AND(ISNUMBER(Q653),ISNUMBER(R653),Q653&gt;R653),"GDP超出基准，待核查",IF(ISNUMBER(I653),"按GDP规则计算","待核验，暂不生成区县报价"))</x:f>
        <x:v>待核验，暂不生成区县报价</x:v>
      </x:c>
      <x:c r="L653" s="7" t="str">
        <x:v>尚未取得同年份、同口径的区县GDP和同城最高值依据；不自动套用城市或主城区系数</x:v>
      </x:c>
      <x:c r="M653" s="15" t="str"/>
      <x:c r="N653" s="15"/>
      <x:c r="O653" s="15" t="str"/>
      <x:c r="P653" s="15" t="str"/>
      <x:c r="Q653" s="14"/>
      <x:c r="R653" s="14"/>
      <x:c r="S653" s="18" t="str">
        <x:f>IF(AND(ISNUMBER(Q653),ISNUMBER(R653),Q653&gt;0,R653&gt;0,Q653&lt;=R653,ISNUMBER(N653),N653=V653,P653&lt;&gt;"",P653=AB653,M653&lt;&gt;"",W653&lt;&gt;"",Z653&lt;&gt;"",AA653&lt;&gt;"",H653&gt;0,H653&lt;=1,X653="是",Y653="是"),Q653/R653,"")</x:f>
      </x:c>
      <x:c r="T653" s="17" t="str">
        <x:f>IF(ISNUMBER(S653),IF(S653&gt;=$AE$3,"经济一档",IF(S653&gt;=$AE$4,"经济二档","经济三档")),"待数据")</x:f>
        <x:v>待数据</x:v>
      </x:c>
      <x:c r="U653" s="16" t="str">
        <x:f>IF(ISNUMBER(S653),IF(S653&gt;=$AE$3,$AE$5,IF(S653&gt;=$AE$4,$AE$6,$AE$7)),"")</x:f>
      </x:c>
      <x:c r="V653" s="15"/>
      <x:c r="W653" s="15" t="str"/>
      <x:c r="X653" s="15" t="str">
        <x:v>否</x:v>
      </x:c>
      <x:c r="Y653" s="15" t="str">
        <x:v>否</x:v>
      </x:c>
      <x:c r="Z653" s="15" t="str"/>
      <x:c r="AA653" s="15" t="str"/>
      <x:c r="AB653" s="15" t="str"/>
      <x:c r="AC653" s="16" t="str">
        <x:f>IF(ISNUMBER(J653),ROUND(J653*$AE$2,2),"")</x:f>
      </x:c>
    </x:row>
    <x:row r="654" ht="25" customHeight="1">
      <x:c r="A654" s="7" t="str">
        <x:v>23/2302/230224</x:v>
      </x:c>
      <x:c r="B654" s="7" t="str">
        <x:v>黑龙江省</x:v>
      </x:c>
      <x:c r="C654" s="7" t="str">
        <x:v>齐齐哈尔市</x:v>
      </x:c>
      <x:c r="D654" s="7" t="str">
        <x:v>泰来县</x:v>
      </x:c>
      <x:c r="E654" s="13" t="str">
        <x:v>230224</x:v>
      </x:c>
      <x:c r="F654" s="7" t="str">
        <x:v>行政区县选区</x:v>
      </x:c>
      <x:c r="G654" s="7" t="str">
        <x:v>四线</x:v>
      </x:c>
      <x:c r="H654" s="10" t="n">
        <x:v>0.4</x:v>
      </x:c>
      <x:c r="I654" s="16" t="str">
        <x:f>IF(ISNUMBER(U654),ROUND(H654*U654,4),"")</x:f>
      </x:c>
      <x:c r="J654" s="16" t="str">
        <x:f>IF(ISNUMBER(I654),I654,"")</x:f>
      </x:c>
      <x:c r="K654" s="17" t="str">
        <x:f>IF(AND(ISNUMBER(Q654),ISNUMBER(R654),Q654&gt;R654),"GDP超出基准，待核查",IF(ISNUMBER(I654),"按GDP规则计算","待核验，暂不生成区县报价"))</x:f>
        <x:v>待核验，暂不生成区县报价</x:v>
      </x:c>
      <x:c r="L654" s="7" t="str">
        <x:v>尚未取得同年份、同口径的区县GDP和同城最高值依据；不自动套用城市或主城区系数</x:v>
      </x:c>
      <x:c r="M654" s="15" t="str"/>
      <x:c r="N654" s="15"/>
      <x:c r="O654" s="15" t="str"/>
      <x:c r="P654" s="15" t="str"/>
      <x:c r="Q654" s="14"/>
      <x:c r="R654" s="14"/>
      <x:c r="S654" s="18" t="str">
        <x:f>IF(AND(ISNUMBER(Q654),ISNUMBER(R654),Q654&gt;0,R654&gt;0,Q654&lt;=R654,ISNUMBER(N654),N654=V654,P654&lt;&gt;"",P654=AB654,M654&lt;&gt;"",W654&lt;&gt;"",Z654&lt;&gt;"",AA654&lt;&gt;"",H654&gt;0,H654&lt;=1,X654="是",Y654="是"),Q654/R654,"")</x:f>
      </x:c>
      <x:c r="T654" s="17" t="str">
        <x:f>IF(ISNUMBER(S654),IF(S654&gt;=$AE$3,"经济一档",IF(S654&gt;=$AE$4,"经济二档","经济三档")),"待数据")</x:f>
        <x:v>待数据</x:v>
      </x:c>
      <x:c r="U654" s="16" t="str">
        <x:f>IF(ISNUMBER(S654),IF(S654&gt;=$AE$3,$AE$5,IF(S654&gt;=$AE$4,$AE$6,$AE$7)),"")</x:f>
      </x:c>
      <x:c r="V654" s="15"/>
      <x:c r="W654" s="15" t="str"/>
      <x:c r="X654" s="15" t="str">
        <x:v>否</x:v>
      </x:c>
      <x:c r="Y654" s="15" t="str">
        <x:v>否</x:v>
      </x:c>
      <x:c r="Z654" s="15" t="str"/>
      <x:c r="AA654" s="15" t="str"/>
      <x:c r="AB654" s="15" t="str"/>
      <x:c r="AC654" s="16" t="str">
        <x:f>IF(ISNUMBER(J654),ROUND(J654*$AE$2,2),"")</x:f>
      </x:c>
    </x:row>
    <x:row r="655" ht="25" customHeight="1">
      <x:c r="A655" s="7" t="str">
        <x:v>23/2302/230225</x:v>
      </x:c>
      <x:c r="B655" s="7" t="str">
        <x:v>黑龙江省</x:v>
      </x:c>
      <x:c r="C655" s="7" t="str">
        <x:v>齐齐哈尔市</x:v>
      </x:c>
      <x:c r="D655" s="7" t="str">
        <x:v>甘南县</x:v>
      </x:c>
      <x:c r="E655" s="13" t="str">
        <x:v>230225</x:v>
      </x:c>
      <x:c r="F655" s="7" t="str">
        <x:v>行政区县选区</x:v>
      </x:c>
      <x:c r="G655" s="7" t="str">
        <x:v>四线</x:v>
      </x:c>
      <x:c r="H655" s="10" t="n">
        <x:v>0.4</x:v>
      </x:c>
      <x:c r="I655" s="16" t="str">
        <x:f>IF(ISNUMBER(U655),ROUND(H655*U655,4),"")</x:f>
      </x:c>
      <x:c r="J655" s="16" t="str">
        <x:f>IF(ISNUMBER(I655),I655,"")</x:f>
      </x:c>
      <x:c r="K655" s="17" t="str">
        <x:f>IF(AND(ISNUMBER(Q655),ISNUMBER(R655),Q655&gt;R655),"GDP超出基准，待核查",IF(ISNUMBER(I655),"按GDP规则计算","待核验，暂不生成区县报价"))</x:f>
        <x:v>待核验，暂不生成区县报价</x:v>
      </x:c>
      <x:c r="L655" s="7" t="str">
        <x:v>尚未取得同年份、同口径的区县GDP和同城最高值依据；不自动套用城市或主城区系数</x:v>
      </x:c>
      <x:c r="M655" s="15" t="str"/>
      <x:c r="N655" s="15"/>
      <x:c r="O655" s="15" t="str"/>
      <x:c r="P655" s="15" t="str"/>
      <x:c r="Q655" s="14"/>
      <x:c r="R655" s="14"/>
      <x:c r="S655" s="18" t="str">
        <x:f>IF(AND(ISNUMBER(Q655),ISNUMBER(R655),Q655&gt;0,R655&gt;0,Q655&lt;=R655,ISNUMBER(N655),N655=V655,P655&lt;&gt;"",P655=AB655,M655&lt;&gt;"",W655&lt;&gt;"",Z655&lt;&gt;"",AA655&lt;&gt;"",H655&gt;0,H655&lt;=1,X655="是",Y655="是"),Q655/R655,"")</x:f>
      </x:c>
      <x:c r="T655" s="17" t="str">
        <x:f>IF(ISNUMBER(S655),IF(S655&gt;=$AE$3,"经济一档",IF(S655&gt;=$AE$4,"经济二档","经济三档")),"待数据")</x:f>
        <x:v>待数据</x:v>
      </x:c>
      <x:c r="U655" s="16" t="str">
        <x:f>IF(ISNUMBER(S655),IF(S655&gt;=$AE$3,$AE$5,IF(S655&gt;=$AE$4,$AE$6,$AE$7)),"")</x:f>
      </x:c>
      <x:c r="V655" s="15"/>
      <x:c r="W655" s="15" t="str"/>
      <x:c r="X655" s="15" t="str">
        <x:v>否</x:v>
      </x:c>
      <x:c r="Y655" s="15" t="str">
        <x:v>否</x:v>
      </x:c>
      <x:c r="Z655" s="15" t="str"/>
      <x:c r="AA655" s="15" t="str"/>
      <x:c r="AB655" s="15" t="str"/>
      <x:c r="AC655" s="16" t="str">
        <x:f>IF(ISNUMBER(J655),ROUND(J655*$AE$2,2),"")</x:f>
      </x:c>
    </x:row>
    <x:row r="656" ht="25" customHeight="1">
      <x:c r="A656" s="7" t="str">
        <x:v>23/2302/230227</x:v>
      </x:c>
      <x:c r="B656" s="7" t="str">
        <x:v>黑龙江省</x:v>
      </x:c>
      <x:c r="C656" s="7" t="str">
        <x:v>齐齐哈尔市</x:v>
      </x:c>
      <x:c r="D656" s="7" t="str">
        <x:v>富裕县</x:v>
      </x:c>
      <x:c r="E656" s="13" t="str">
        <x:v>230227</x:v>
      </x:c>
      <x:c r="F656" s="7" t="str">
        <x:v>行政区县选区</x:v>
      </x:c>
      <x:c r="G656" s="7" t="str">
        <x:v>四线</x:v>
      </x:c>
      <x:c r="H656" s="10" t="n">
        <x:v>0.4</x:v>
      </x:c>
      <x:c r="I656" s="16" t="str">
        <x:f>IF(ISNUMBER(U656),ROUND(H656*U656,4),"")</x:f>
      </x:c>
      <x:c r="J656" s="16" t="str">
        <x:f>IF(ISNUMBER(I656),I656,"")</x:f>
      </x:c>
      <x:c r="K656" s="17" t="str">
        <x:f>IF(AND(ISNUMBER(Q656),ISNUMBER(R656),Q656&gt;R656),"GDP超出基准，待核查",IF(ISNUMBER(I656),"按GDP规则计算","待核验，暂不生成区县报价"))</x:f>
        <x:v>待核验，暂不生成区县报价</x:v>
      </x:c>
      <x:c r="L656" s="7" t="str">
        <x:v>尚未取得同年份、同口径的区县GDP和同城最高值依据；不自动套用城市或主城区系数</x:v>
      </x:c>
      <x:c r="M656" s="15" t="str"/>
      <x:c r="N656" s="15"/>
      <x:c r="O656" s="15" t="str"/>
      <x:c r="P656" s="15" t="str"/>
      <x:c r="Q656" s="14"/>
      <x:c r="R656" s="14"/>
      <x:c r="S656" s="18" t="str">
        <x:f>IF(AND(ISNUMBER(Q656),ISNUMBER(R656),Q656&gt;0,R656&gt;0,Q656&lt;=R656,ISNUMBER(N656),N656=V656,P656&lt;&gt;"",P656=AB656,M656&lt;&gt;"",W656&lt;&gt;"",Z656&lt;&gt;"",AA656&lt;&gt;"",H656&gt;0,H656&lt;=1,X656="是",Y656="是"),Q656/R656,"")</x:f>
      </x:c>
      <x:c r="T656" s="17" t="str">
        <x:f>IF(ISNUMBER(S656),IF(S656&gt;=$AE$3,"经济一档",IF(S656&gt;=$AE$4,"经济二档","经济三档")),"待数据")</x:f>
        <x:v>待数据</x:v>
      </x:c>
      <x:c r="U656" s="16" t="str">
        <x:f>IF(ISNUMBER(S656),IF(S656&gt;=$AE$3,$AE$5,IF(S656&gt;=$AE$4,$AE$6,$AE$7)),"")</x:f>
      </x:c>
      <x:c r="V656" s="15"/>
      <x:c r="W656" s="15" t="str"/>
      <x:c r="X656" s="15" t="str">
        <x:v>否</x:v>
      </x:c>
      <x:c r="Y656" s="15" t="str">
        <x:v>否</x:v>
      </x:c>
      <x:c r="Z656" s="15" t="str"/>
      <x:c r="AA656" s="15" t="str"/>
      <x:c r="AB656" s="15" t="str"/>
      <x:c r="AC656" s="16" t="str">
        <x:f>IF(ISNUMBER(J656),ROUND(J656*$AE$2,2),"")</x:f>
      </x:c>
    </x:row>
    <x:row r="657" ht="25" customHeight="1">
      <x:c r="A657" s="7" t="str">
        <x:v>23/2302/230229</x:v>
      </x:c>
      <x:c r="B657" s="7" t="str">
        <x:v>黑龙江省</x:v>
      </x:c>
      <x:c r="C657" s="7" t="str">
        <x:v>齐齐哈尔市</x:v>
      </x:c>
      <x:c r="D657" s="7" t="str">
        <x:v>克山县</x:v>
      </x:c>
      <x:c r="E657" s="13" t="str">
        <x:v>230229</x:v>
      </x:c>
      <x:c r="F657" s="7" t="str">
        <x:v>行政区县选区</x:v>
      </x:c>
      <x:c r="G657" s="7" t="str">
        <x:v>四线</x:v>
      </x:c>
      <x:c r="H657" s="10" t="n">
        <x:v>0.4</x:v>
      </x:c>
      <x:c r="I657" s="16" t="str">
        <x:f>IF(ISNUMBER(U657),ROUND(H657*U657,4),"")</x:f>
      </x:c>
      <x:c r="J657" s="16" t="str">
        <x:f>IF(ISNUMBER(I657),I657,"")</x:f>
      </x:c>
      <x:c r="K657" s="17" t="str">
        <x:f>IF(AND(ISNUMBER(Q657),ISNUMBER(R657),Q657&gt;R657),"GDP超出基准，待核查",IF(ISNUMBER(I657),"按GDP规则计算","待核验，暂不生成区县报价"))</x:f>
        <x:v>待核验，暂不生成区县报价</x:v>
      </x:c>
      <x:c r="L657" s="7" t="str">
        <x:v>尚未取得同年份、同口径的区县GDP和同城最高值依据；不自动套用城市或主城区系数</x:v>
      </x:c>
      <x:c r="M657" s="15" t="str"/>
      <x:c r="N657" s="15"/>
      <x:c r="O657" s="15" t="str"/>
      <x:c r="P657" s="15" t="str"/>
      <x:c r="Q657" s="14"/>
      <x:c r="R657" s="14"/>
      <x:c r="S657" s="18" t="str">
        <x:f>IF(AND(ISNUMBER(Q657),ISNUMBER(R657),Q657&gt;0,R657&gt;0,Q657&lt;=R657,ISNUMBER(N657),N657=V657,P657&lt;&gt;"",P657=AB657,M657&lt;&gt;"",W657&lt;&gt;"",Z657&lt;&gt;"",AA657&lt;&gt;"",H657&gt;0,H657&lt;=1,X657="是",Y657="是"),Q657/R657,"")</x:f>
      </x:c>
      <x:c r="T657" s="17" t="str">
        <x:f>IF(ISNUMBER(S657),IF(S657&gt;=$AE$3,"经济一档",IF(S657&gt;=$AE$4,"经济二档","经济三档")),"待数据")</x:f>
        <x:v>待数据</x:v>
      </x:c>
      <x:c r="U657" s="16" t="str">
        <x:f>IF(ISNUMBER(S657),IF(S657&gt;=$AE$3,$AE$5,IF(S657&gt;=$AE$4,$AE$6,$AE$7)),"")</x:f>
      </x:c>
      <x:c r="V657" s="15"/>
      <x:c r="W657" s="15" t="str"/>
      <x:c r="X657" s="15" t="str">
        <x:v>否</x:v>
      </x:c>
      <x:c r="Y657" s="15" t="str">
        <x:v>否</x:v>
      </x:c>
      <x:c r="Z657" s="15" t="str"/>
      <x:c r="AA657" s="15" t="str"/>
      <x:c r="AB657" s="15" t="str"/>
      <x:c r="AC657" s="16" t="str">
        <x:f>IF(ISNUMBER(J657),ROUND(J657*$AE$2,2),"")</x:f>
      </x:c>
    </x:row>
    <x:row r="658" ht="25" customHeight="1">
      <x:c r="A658" s="7" t="str">
        <x:v>23/2302/230230</x:v>
      </x:c>
      <x:c r="B658" s="7" t="str">
        <x:v>黑龙江省</x:v>
      </x:c>
      <x:c r="C658" s="7" t="str">
        <x:v>齐齐哈尔市</x:v>
      </x:c>
      <x:c r="D658" s="7" t="str">
        <x:v>克东县</x:v>
      </x:c>
      <x:c r="E658" s="13" t="str">
        <x:v>230230</x:v>
      </x:c>
      <x:c r="F658" s="7" t="str">
        <x:v>行政区县选区</x:v>
      </x:c>
      <x:c r="G658" s="7" t="str">
        <x:v>四线</x:v>
      </x:c>
      <x:c r="H658" s="10" t="n">
        <x:v>0.4</x:v>
      </x:c>
      <x:c r="I658" s="16" t="str">
        <x:f>IF(ISNUMBER(U658),ROUND(H658*U658,4),"")</x:f>
      </x:c>
      <x:c r="J658" s="16" t="str">
        <x:f>IF(ISNUMBER(I658),I658,"")</x:f>
      </x:c>
      <x:c r="K658" s="17" t="str">
        <x:f>IF(AND(ISNUMBER(Q658),ISNUMBER(R658),Q658&gt;R658),"GDP超出基准，待核查",IF(ISNUMBER(I658),"按GDP规则计算","待核验，暂不生成区县报价"))</x:f>
        <x:v>待核验，暂不生成区县报价</x:v>
      </x:c>
      <x:c r="L658" s="7" t="str">
        <x:v>尚未取得同年份、同口径的区县GDP和同城最高值依据；不自动套用城市或主城区系数</x:v>
      </x:c>
      <x:c r="M658" s="15" t="str"/>
      <x:c r="N658" s="15"/>
      <x:c r="O658" s="15" t="str"/>
      <x:c r="P658" s="15" t="str"/>
      <x:c r="Q658" s="14"/>
      <x:c r="R658" s="14"/>
      <x:c r="S658" s="18" t="str">
        <x:f>IF(AND(ISNUMBER(Q658),ISNUMBER(R658),Q658&gt;0,R658&gt;0,Q658&lt;=R658,ISNUMBER(N658),N658=V658,P658&lt;&gt;"",P658=AB658,M658&lt;&gt;"",W658&lt;&gt;"",Z658&lt;&gt;"",AA658&lt;&gt;"",H658&gt;0,H658&lt;=1,X658="是",Y658="是"),Q658/R658,"")</x:f>
      </x:c>
      <x:c r="T658" s="17" t="str">
        <x:f>IF(ISNUMBER(S658),IF(S658&gt;=$AE$3,"经济一档",IF(S658&gt;=$AE$4,"经济二档","经济三档")),"待数据")</x:f>
        <x:v>待数据</x:v>
      </x:c>
      <x:c r="U658" s="16" t="str">
        <x:f>IF(ISNUMBER(S658),IF(S658&gt;=$AE$3,$AE$5,IF(S658&gt;=$AE$4,$AE$6,$AE$7)),"")</x:f>
      </x:c>
      <x:c r="V658" s="15"/>
      <x:c r="W658" s="15" t="str"/>
      <x:c r="X658" s="15" t="str">
        <x:v>否</x:v>
      </x:c>
      <x:c r="Y658" s="15" t="str">
        <x:v>否</x:v>
      </x:c>
      <x:c r="Z658" s="15" t="str"/>
      <x:c r="AA658" s="15" t="str"/>
      <x:c r="AB658" s="15" t="str"/>
      <x:c r="AC658" s="16" t="str">
        <x:f>IF(ISNUMBER(J658),ROUND(J658*$AE$2,2),"")</x:f>
      </x:c>
    </x:row>
    <x:row r="659" ht="25" customHeight="1">
      <x:c r="A659" s="7" t="str">
        <x:v>23/2302/230231</x:v>
      </x:c>
      <x:c r="B659" s="7" t="str">
        <x:v>黑龙江省</x:v>
      </x:c>
      <x:c r="C659" s="7" t="str">
        <x:v>齐齐哈尔市</x:v>
      </x:c>
      <x:c r="D659" s="7" t="str">
        <x:v>拜泉县</x:v>
      </x:c>
      <x:c r="E659" s="13" t="str">
        <x:v>230231</x:v>
      </x:c>
      <x:c r="F659" s="7" t="str">
        <x:v>行政区县选区</x:v>
      </x:c>
      <x:c r="G659" s="7" t="str">
        <x:v>四线</x:v>
      </x:c>
      <x:c r="H659" s="10" t="n">
        <x:v>0.4</x:v>
      </x:c>
      <x:c r="I659" s="16" t="str">
        <x:f>IF(ISNUMBER(U659),ROUND(H659*U659,4),"")</x:f>
      </x:c>
      <x:c r="J659" s="16" t="str">
        <x:f>IF(ISNUMBER(I659),I659,"")</x:f>
      </x:c>
      <x:c r="K659" s="17" t="str">
        <x:f>IF(AND(ISNUMBER(Q659),ISNUMBER(R659),Q659&gt;R659),"GDP超出基准，待核查",IF(ISNUMBER(I659),"按GDP规则计算","待核验，暂不生成区县报价"))</x:f>
        <x:v>待核验，暂不生成区县报价</x:v>
      </x:c>
      <x:c r="L659" s="7" t="str">
        <x:v>尚未取得同年份、同口径的区县GDP和同城最高值依据；不自动套用城市或主城区系数</x:v>
      </x:c>
      <x:c r="M659" s="15" t="str"/>
      <x:c r="N659" s="15"/>
      <x:c r="O659" s="15" t="str"/>
      <x:c r="P659" s="15" t="str"/>
      <x:c r="Q659" s="14"/>
      <x:c r="R659" s="14"/>
      <x:c r="S659" s="18" t="str">
        <x:f>IF(AND(ISNUMBER(Q659),ISNUMBER(R659),Q659&gt;0,R659&gt;0,Q659&lt;=R659,ISNUMBER(N659),N659=V659,P659&lt;&gt;"",P659=AB659,M659&lt;&gt;"",W659&lt;&gt;"",Z659&lt;&gt;"",AA659&lt;&gt;"",H659&gt;0,H659&lt;=1,X659="是",Y659="是"),Q659/R659,"")</x:f>
      </x:c>
      <x:c r="T659" s="17" t="str">
        <x:f>IF(ISNUMBER(S659),IF(S659&gt;=$AE$3,"经济一档",IF(S659&gt;=$AE$4,"经济二档","经济三档")),"待数据")</x:f>
        <x:v>待数据</x:v>
      </x:c>
      <x:c r="U659" s="16" t="str">
        <x:f>IF(ISNUMBER(S659),IF(S659&gt;=$AE$3,$AE$5,IF(S659&gt;=$AE$4,$AE$6,$AE$7)),"")</x:f>
      </x:c>
      <x:c r="V659" s="15"/>
      <x:c r="W659" s="15" t="str"/>
      <x:c r="X659" s="15" t="str">
        <x:v>否</x:v>
      </x:c>
      <x:c r="Y659" s="15" t="str">
        <x:v>否</x:v>
      </x:c>
      <x:c r="Z659" s="15" t="str"/>
      <x:c r="AA659" s="15" t="str"/>
      <x:c r="AB659" s="15" t="str"/>
      <x:c r="AC659" s="16" t="str">
        <x:f>IF(ISNUMBER(J659),ROUND(J659*$AE$2,2),"")</x:f>
      </x:c>
    </x:row>
    <x:row r="660" ht="25" customHeight="1">
      <x:c r="A660" s="7" t="str">
        <x:v>23/2302/230281</x:v>
      </x:c>
      <x:c r="B660" s="7" t="str">
        <x:v>黑龙江省</x:v>
      </x:c>
      <x:c r="C660" s="7" t="str">
        <x:v>齐齐哈尔市</x:v>
      </x:c>
      <x:c r="D660" s="7" t="str">
        <x:v>讷河市</x:v>
      </x:c>
      <x:c r="E660" s="13" t="str">
        <x:v>230281</x:v>
      </x:c>
      <x:c r="F660" s="7" t="str">
        <x:v>行政区县选区</x:v>
      </x:c>
      <x:c r="G660" s="7" t="str">
        <x:v>四线</x:v>
      </x:c>
      <x:c r="H660" s="10" t="n">
        <x:v>0.4</x:v>
      </x:c>
      <x:c r="I660" s="16" t="str">
        <x:f>IF(ISNUMBER(U660),ROUND(H660*U660,4),"")</x:f>
      </x:c>
      <x:c r="J660" s="16" t="str">
        <x:f>IF(ISNUMBER(I660),I660,"")</x:f>
      </x:c>
      <x:c r="K660" s="17" t="str">
        <x:f>IF(AND(ISNUMBER(Q660),ISNUMBER(R660),Q660&gt;R660),"GDP超出基准，待核查",IF(ISNUMBER(I660),"按GDP规则计算","待核验，暂不生成区县报价"))</x:f>
        <x:v>待核验，暂不生成区县报价</x:v>
      </x:c>
      <x:c r="L660" s="7" t="str">
        <x:v>尚未取得同年份、同口径的区县GDP和同城最高值依据；不自动套用城市或主城区系数</x:v>
      </x:c>
      <x:c r="M660" s="15" t="str"/>
      <x:c r="N660" s="15"/>
      <x:c r="O660" s="15" t="str"/>
      <x:c r="P660" s="15" t="str"/>
      <x:c r="Q660" s="14"/>
      <x:c r="R660" s="14"/>
      <x:c r="S660" s="18" t="str">
        <x:f>IF(AND(ISNUMBER(Q660),ISNUMBER(R660),Q660&gt;0,R660&gt;0,Q660&lt;=R660,ISNUMBER(N660),N660=V660,P660&lt;&gt;"",P660=AB660,M660&lt;&gt;"",W660&lt;&gt;"",Z660&lt;&gt;"",AA660&lt;&gt;"",H660&gt;0,H660&lt;=1,X660="是",Y660="是"),Q660/R660,"")</x:f>
      </x:c>
      <x:c r="T660" s="17" t="str">
        <x:f>IF(ISNUMBER(S660),IF(S660&gt;=$AE$3,"经济一档",IF(S660&gt;=$AE$4,"经济二档","经济三档")),"待数据")</x:f>
        <x:v>待数据</x:v>
      </x:c>
      <x:c r="U660" s="16" t="str">
        <x:f>IF(ISNUMBER(S660),IF(S660&gt;=$AE$3,$AE$5,IF(S660&gt;=$AE$4,$AE$6,$AE$7)),"")</x:f>
      </x:c>
      <x:c r="V660" s="15"/>
      <x:c r="W660" s="15" t="str"/>
      <x:c r="X660" s="15" t="str">
        <x:v>否</x:v>
      </x:c>
      <x:c r="Y660" s="15" t="str">
        <x:v>否</x:v>
      </x:c>
      <x:c r="Z660" s="15" t="str"/>
      <x:c r="AA660" s="15" t="str"/>
      <x:c r="AB660" s="15" t="str"/>
      <x:c r="AC660" s="16" t="str">
        <x:f>IF(ISNUMBER(J660),ROUND(J660*$AE$2,2),"")</x:f>
      </x:c>
    </x:row>
    <x:row r="661" ht="25" customHeight="1">
      <x:c r="A661" s="7" t="str">
        <x:v>23/2303/230302</x:v>
      </x:c>
      <x:c r="B661" s="7" t="str">
        <x:v>黑龙江省</x:v>
      </x:c>
      <x:c r="C661" s="7" t="str">
        <x:v>鸡西市</x:v>
      </x:c>
      <x:c r="D661" s="7" t="str">
        <x:v>鸡冠区</x:v>
      </x:c>
      <x:c r="E661" s="13" t="str">
        <x:v>230302</x:v>
      </x:c>
      <x:c r="F661" s="7" t="str">
        <x:v>行政区县选区</x:v>
      </x:c>
      <x:c r="G661" s="7" t="str">
        <x:v>其他</x:v>
      </x:c>
      <x:c r="H661" s="10" t="n">
        <x:v>0.2</x:v>
      </x:c>
      <x:c r="I661" s="16" t="str">
        <x:f>IF(ISNUMBER(U661),ROUND(H661*U661,4),"")</x:f>
      </x:c>
      <x:c r="J661" s="16" t="str">
        <x:f>IF(ISNUMBER(I661),I661,"")</x:f>
      </x:c>
      <x:c r="K661" s="17" t="str">
        <x:f>IF(AND(ISNUMBER(Q661),ISNUMBER(R661),Q661&gt;R661),"GDP超出基准，待核查",IF(ISNUMBER(I661),"按GDP规则计算","待核验，暂不生成区县报价"))</x:f>
        <x:v>待核验，暂不生成区县报价</x:v>
      </x:c>
      <x:c r="L661" s="7" t="str">
        <x:v>尚未取得同年份、同口径的区县GDP和同城最高值依据；不自动套用城市或主城区系数</x:v>
      </x:c>
      <x:c r="M661" s="15" t="str"/>
      <x:c r="N661" s="15"/>
      <x:c r="O661" s="15" t="str"/>
      <x:c r="P661" s="15" t="str"/>
      <x:c r="Q661" s="14"/>
      <x:c r="R661" s="14"/>
      <x:c r="S661" s="18" t="str">
        <x:f>IF(AND(ISNUMBER(Q661),ISNUMBER(R661),Q661&gt;0,R661&gt;0,Q661&lt;=R661,ISNUMBER(N661),N661=V661,P661&lt;&gt;"",P661=AB661,M661&lt;&gt;"",W661&lt;&gt;"",Z661&lt;&gt;"",AA661&lt;&gt;"",H661&gt;0,H661&lt;=1,X661="是",Y661="是"),Q661/R661,"")</x:f>
      </x:c>
      <x:c r="T661" s="17" t="str">
        <x:f>IF(ISNUMBER(S661),IF(S661&gt;=$AE$3,"经济一档",IF(S661&gt;=$AE$4,"经济二档","经济三档")),"待数据")</x:f>
        <x:v>待数据</x:v>
      </x:c>
      <x:c r="U661" s="16" t="str">
        <x:f>IF(ISNUMBER(S661),IF(S661&gt;=$AE$3,$AE$5,IF(S661&gt;=$AE$4,$AE$6,$AE$7)),"")</x:f>
      </x:c>
      <x:c r="V661" s="15"/>
      <x:c r="W661" s="15" t="str"/>
      <x:c r="X661" s="15" t="str">
        <x:v>否</x:v>
      </x:c>
      <x:c r="Y661" s="15" t="str">
        <x:v>否</x:v>
      </x:c>
      <x:c r="Z661" s="15" t="str"/>
      <x:c r="AA661" s="15" t="str"/>
      <x:c r="AB661" s="15" t="str"/>
      <x:c r="AC661" s="16" t="str">
        <x:f>IF(ISNUMBER(J661),ROUND(J661*$AE$2,2),"")</x:f>
      </x:c>
    </x:row>
    <x:row r="662" ht="25" customHeight="1">
      <x:c r="A662" s="7" t="str">
        <x:v>23/2303/230303</x:v>
      </x:c>
      <x:c r="B662" s="7" t="str">
        <x:v>黑龙江省</x:v>
      </x:c>
      <x:c r="C662" s="7" t="str">
        <x:v>鸡西市</x:v>
      </x:c>
      <x:c r="D662" s="7" t="str">
        <x:v>恒山区</x:v>
      </x:c>
      <x:c r="E662" s="13" t="str">
        <x:v>230303</x:v>
      </x:c>
      <x:c r="F662" s="7" t="str">
        <x:v>行政区县选区</x:v>
      </x:c>
      <x:c r="G662" s="7" t="str">
        <x:v>其他</x:v>
      </x:c>
      <x:c r="H662" s="10" t="n">
        <x:v>0.2</x:v>
      </x:c>
      <x:c r="I662" s="16" t="str">
        <x:f>IF(ISNUMBER(U662),ROUND(H662*U662,4),"")</x:f>
      </x:c>
      <x:c r="J662" s="16" t="str">
        <x:f>IF(ISNUMBER(I662),I662,"")</x:f>
      </x:c>
      <x:c r="K662" s="17" t="str">
        <x:f>IF(AND(ISNUMBER(Q662),ISNUMBER(R662),Q662&gt;R662),"GDP超出基准，待核查",IF(ISNUMBER(I662),"按GDP规则计算","待核验，暂不生成区县报价"))</x:f>
        <x:v>待核验，暂不生成区县报价</x:v>
      </x:c>
      <x:c r="L662" s="7" t="str">
        <x:v>尚未取得同年份、同口径的区县GDP和同城最高值依据；不自动套用城市或主城区系数</x:v>
      </x:c>
      <x:c r="M662" s="15" t="str"/>
      <x:c r="N662" s="15"/>
      <x:c r="O662" s="15" t="str"/>
      <x:c r="P662" s="15" t="str"/>
      <x:c r="Q662" s="14"/>
      <x:c r="R662" s="14"/>
      <x:c r="S662" s="18" t="str">
        <x:f>IF(AND(ISNUMBER(Q662),ISNUMBER(R662),Q662&gt;0,R662&gt;0,Q662&lt;=R662,ISNUMBER(N662),N662=V662,P662&lt;&gt;"",P662=AB662,M662&lt;&gt;"",W662&lt;&gt;"",Z662&lt;&gt;"",AA662&lt;&gt;"",H662&gt;0,H662&lt;=1,X662="是",Y662="是"),Q662/R662,"")</x:f>
      </x:c>
      <x:c r="T662" s="17" t="str">
        <x:f>IF(ISNUMBER(S662),IF(S662&gt;=$AE$3,"经济一档",IF(S662&gt;=$AE$4,"经济二档","经济三档")),"待数据")</x:f>
        <x:v>待数据</x:v>
      </x:c>
      <x:c r="U662" s="16" t="str">
        <x:f>IF(ISNUMBER(S662),IF(S662&gt;=$AE$3,$AE$5,IF(S662&gt;=$AE$4,$AE$6,$AE$7)),"")</x:f>
      </x:c>
      <x:c r="V662" s="15"/>
      <x:c r="W662" s="15" t="str"/>
      <x:c r="X662" s="15" t="str">
        <x:v>否</x:v>
      </x:c>
      <x:c r="Y662" s="15" t="str">
        <x:v>否</x:v>
      </x:c>
      <x:c r="Z662" s="15" t="str"/>
      <x:c r="AA662" s="15" t="str"/>
      <x:c r="AB662" s="15" t="str"/>
      <x:c r="AC662" s="16" t="str">
        <x:f>IF(ISNUMBER(J662),ROUND(J662*$AE$2,2),"")</x:f>
      </x:c>
    </x:row>
    <x:row r="663" ht="25" customHeight="1">
      <x:c r="A663" s="7" t="str">
        <x:v>23/2303/230304</x:v>
      </x:c>
      <x:c r="B663" s="7" t="str">
        <x:v>黑龙江省</x:v>
      </x:c>
      <x:c r="C663" s="7" t="str">
        <x:v>鸡西市</x:v>
      </x:c>
      <x:c r="D663" s="7" t="str">
        <x:v>滴道区</x:v>
      </x:c>
      <x:c r="E663" s="13" t="str">
        <x:v>230304</x:v>
      </x:c>
      <x:c r="F663" s="7" t="str">
        <x:v>行政区县选区</x:v>
      </x:c>
      <x:c r="G663" s="7" t="str">
        <x:v>其他</x:v>
      </x:c>
      <x:c r="H663" s="10" t="n">
        <x:v>0.2</x:v>
      </x:c>
      <x:c r="I663" s="16" t="str">
        <x:f>IF(ISNUMBER(U663),ROUND(H663*U663,4),"")</x:f>
      </x:c>
      <x:c r="J663" s="16" t="str">
        <x:f>IF(ISNUMBER(I663),I663,"")</x:f>
      </x:c>
      <x:c r="K663" s="17" t="str">
        <x:f>IF(AND(ISNUMBER(Q663),ISNUMBER(R663),Q663&gt;R663),"GDP超出基准，待核查",IF(ISNUMBER(I663),"按GDP规则计算","待核验，暂不生成区县报价"))</x:f>
        <x:v>待核验，暂不生成区县报价</x:v>
      </x:c>
      <x:c r="L663" s="7" t="str">
        <x:v>尚未取得同年份、同口径的区县GDP和同城最高值依据；不自动套用城市或主城区系数</x:v>
      </x:c>
      <x:c r="M663" s="15" t="str"/>
      <x:c r="N663" s="15"/>
      <x:c r="O663" s="15" t="str"/>
      <x:c r="P663" s="15" t="str"/>
      <x:c r="Q663" s="14"/>
      <x:c r="R663" s="14"/>
      <x:c r="S663" s="18" t="str">
        <x:f>IF(AND(ISNUMBER(Q663),ISNUMBER(R663),Q663&gt;0,R663&gt;0,Q663&lt;=R663,ISNUMBER(N663),N663=V663,P663&lt;&gt;"",P663=AB663,M663&lt;&gt;"",W663&lt;&gt;"",Z663&lt;&gt;"",AA663&lt;&gt;"",H663&gt;0,H663&lt;=1,X663="是",Y663="是"),Q663/R663,"")</x:f>
      </x:c>
      <x:c r="T663" s="17" t="str">
        <x:f>IF(ISNUMBER(S663),IF(S663&gt;=$AE$3,"经济一档",IF(S663&gt;=$AE$4,"经济二档","经济三档")),"待数据")</x:f>
        <x:v>待数据</x:v>
      </x:c>
      <x:c r="U663" s="16" t="str">
        <x:f>IF(ISNUMBER(S663),IF(S663&gt;=$AE$3,$AE$5,IF(S663&gt;=$AE$4,$AE$6,$AE$7)),"")</x:f>
      </x:c>
      <x:c r="V663" s="15"/>
      <x:c r="W663" s="15" t="str"/>
      <x:c r="X663" s="15" t="str">
        <x:v>否</x:v>
      </x:c>
      <x:c r="Y663" s="15" t="str">
        <x:v>否</x:v>
      </x:c>
      <x:c r="Z663" s="15" t="str"/>
      <x:c r="AA663" s="15" t="str"/>
      <x:c r="AB663" s="15" t="str"/>
      <x:c r="AC663" s="16" t="str">
        <x:f>IF(ISNUMBER(J663),ROUND(J663*$AE$2,2),"")</x:f>
      </x:c>
    </x:row>
    <x:row r="664" ht="25" customHeight="1">
      <x:c r="A664" s="7" t="str">
        <x:v>23/2303/230305</x:v>
      </x:c>
      <x:c r="B664" s="7" t="str">
        <x:v>黑龙江省</x:v>
      </x:c>
      <x:c r="C664" s="7" t="str">
        <x:v>鸡西市</x:v>
      </x:c>
      <x:c r="D664" s="7" t="str">
        <x:v>梨树区</x:v>
      </x:c>
      <x:c r="E664" s="13" t="str">
        <x:v>230305</x:v>
      </x:c>
      <x:c r="F664" s="7" t="str">
        <x:v>行政区县选区</x:v>
      </x:c>
      <x:c r="G664" s="7" t="str">
        <x:v>其他</x:v>
      </x:c>
      <x:c r="H664" s="10" t="n">
        <x:v>0.2</x:v>
      </x:c>
      <x:c r="I664" s="16" t="str">
        <x:f>IF(ISNUMBER(U664),ROUND(H664*U664,4),"")</x:f>
      </x:c>
      <x:c r="J664" s="16" t="str">
        <x:f>IF(ISNUMBER(I664),I664,"")</x:f>
      </x:c>
      <x:c r="K664" s="17" t="str">
        <x:f>IF(AND(ISNUMBER(Q664),ISNUMBER(R664),Q664&gt;R664),"GDP超出基准，待核查",IF(ISNUMBER(I664),"按GDP规则计算","待核验，暂不生成区县报价"))</x:f>
        <x:v>待核验，暂不生成区县报价</x:v>
      </x:c>
      <x:c r="L664" s="7" t="str">
        <x:v>尚未取得同年份、同口径的区县GDP和同城最高值依据；不自动套用城市或主城区系数</x:v>
      </x:c>
      <x:c r="M664" s="15" t="str"/>
      <x:c r="N664" s="15"/>
      <x:c r="O664" s="15" t="str"/>
      <x:c r="P664" s="15" t="str"/>
      <x:c r="Q664" s="14"/>
      <x:c r="R664" s="14"/>
      <x:c r="S664" s="18" t="str">
        <x:f>IF(AND(ISNUMBER(Q664),ISNUMBER(R664),Q664&gt;0,R664&gt;0,Q664&lt;=R664,ISNUMBER(N664),N664=V664,P664&lt;&gt;"",P664=AB664,M664&lt;&gt;"",W664&lt;&gt;"",Z664&lt;&gt;"",AA664&lt;&gt;"",H664&gt;0,H664&lt;=1,X664="是",Y664="是"),Q664/R664,"")</x:f>
      </x:c>
      <x:c r="T664" s="17" t="str">
        <x:f>IF(ISNUMBER(S664),IF(S664&gt;=$AE$3,"经济一档",IF(S664&gt;=$AE$4,"经济二档","经济三档")),"待数据")</x:f>
        <x:v>待数据</x:v>
      </x:c>
      <x:c r="U664" s="16" t="str">
        <x:f>IF(ISNUMBER(S664),IF(S664&gt;=$AE$3,$AE$5,IF(S664&gt;=$AE$4,$AE$6,$AE$7)),"")</x:f>
      </x:c>
      <x:c r="V664" s="15"/>
      <x:c r="W664" s="15" t="str"/>
      <x:c r="X664" s="15" t="str">
        <x:v>否</x:v>
      </x:c>
      <x:c r="Y664" s="15" t="str">
        <x:v>否</x:v>
      </x:c>
      <x:c r="Z664" s="15" t="str"/>
      <x:c r="AA664" s="15" t="str"/>
      <x:c r="AB664" s="15" t="str"/>
      <x:c r="AC664" s="16" t="str">
        <x:f>IF(ISNUMBER(J664),ROUND(J664*$AE$2,2),"")</x:f>
      </x:c>
    </x:row>
    <x:row r="665" ht="25" customHeight="1">
      <x:c r="A665" s="7" t="str">
        <x:v>23/2303/230306</x:v>
      </x:c>
      <x:c r="B665" s="7" t="str">
        <x:v>黑龙江省</x:v>
      </x:c>
      <x:c r="C665" s="7" t="str">
        <x:v>鸡西市</x:v>
      </x:c>
      <x:c r="D665" s="7" t="str">
        <x:v>城子河区</x:v>
      </x:c>
      <x:c r="E665" s="13" t="str">
        <x:v>230306</x:v>
      </x:c>
      <x:c r="F665" s="7" t="str">
        <x:v>行政区县选区</x:v>
      </x:c>
      <x:c r="G665" s="7" t="str">
        <x:v>其他</x:v>
      </x:c>
      <x:c r="H665" s="10" t="n">
        <x:v>0.2</x:v>
      </x:c>
      <x:c r="I665" s="16" t="str">
        <x:f>IF(ISNUMBER(U665),ROUND(H665*U665,4),"")</x:f>
      </x:c>
      <x:c r="J665" s="16" t="str">
        <x:f>IF(ISNUMBER(I665),I665,"")</x:f>
      </x:c>
      <x:c r="K665" s="17" t="str">
        <x:f>IF(AND(ISNUMBER(Q665),ISNUMBER(R665),Q665&gt;R665),"GDP超出基准，待核查",IF(ISNUMBER(I665),"按GDP规则计算","待核验，暂不生成区县报价"))</x:f>
        <x:v>待核验，暂不生成区县报价</x:v>
      </x:c>
      <x:c r="L665" s="7" t="str">
        <x:v>尚未取得同年份、同口径的区县GDP和同城最高值依据；不自动套用城市或主城区系数</x:v>
      </x:c>
      <x:c r="M665" s="15" t="str"/>
      <x:c r="N665" s="15"/>
      <x:c r="O665" s="15" t="str"/>
      <x:c r="P665" s="15" t="str"/>
      <x:c r="Q665" s="14"/>
      <x:c r="R665" s="14"/>
      <x:c r="S665" s="18" t="str">
        <x:f>IF(AND(ISNUMBER(Q665),ISNUMBER(R665),Q665&gt;0,R665&gt;0,Q665&lt;=R665,ISNUMBER(N665),N665=V665,P665&lt;&gt;"",P665=AB665,M665&lt;&gt;"",W665&lt;&gt;"",Z665&lt;&gt;"",AA665&lt;&gt;"",H665&gt;0,H665&lt;=1,X665="是",Y665="是"),Q665/R665,"")</x:f>
      </x:c>
      <x:c r="T665" s="17" t="str">
        <x:f>IF(ISNUMBER(S665),IF(S665&gt;=$AE$3,"经济一档",IF(S665&gt;=$AE$4,"经济二档","经济三档")),"待数据")</x:f>
        <x:v>待数据</x:v>
      </x:c>
      <x:c r="U665" s="16" t="str">
        <x:f>IF(ISNUMBER(S665),IF(S665&gt;=$AE$3,$AE$5,IF(S665&gt;=$AE$4,$AE$6,$AE$7)),"")</x:f>
      </x:c>
      <x:c r="V665" s="15"/>
      <x:c r="W665" s="15" t="str"/>
      <x:c r="X665" s="15" t="str">
        <x:v>否</x:v>
      </x:c>
      <x:c r="Y665" s="15" t="str">
        <x:v>否</x:v>
      </x:c>
      <x:c r="Z665" s="15" t="str"/>
      <x:c r="AA665" s="15" t="str"/>
      <x:c r="AB665" s="15" t="str"/>
      <x:c r="AC665" s="16" t="str">
        <x:f>IF(ISNUMBER(J665),ROUND(J665*$AE$2,2),"")</x:f>
      </x:c>
    </x:row>
    <x:row r="666" ht="25" customHeight="1">
      <x:c r="A666" s="7" t="str">
        <x:v>23/2303/230307</x:v>
      </x:c>
      <x:c r="B666" s="7" t="str">
        <x:v>黑龙江省</x:v>
      </x:c>
      <x:c r="C666" s="7" t="str">
        <x:v>鸡西市</x:v>
      </x:c>
      <x:c r="D666" s="7" t="str">
        <x:v>麻山区</x:v>
      </x:c>
      <x:c r="E666" s="13" t="str">
        <x:v>230307</x:v>
      </x:c>
      <x:c r="F666" s="7" t="str">
        <x:v>行政区县选区</x:v>
      </x:c>
      <x:c r="G666" s="7" t="str">
        <x:v>其他</x:v>
      </x:c>
      <x:c r="H666" s="10" t="n">
        <x:v>0.2</x:v>
      </x:c>
      <x:c r="I666" s="16" t="str">
        <x:f>IF(ISNUMBER(U666),ROUND(H666*U666,4),"")</x:f>
      </x:c>
      <x:c r="J666" s="16" t="str">
        <x:f>IF(ISNUMBER(I666),I666,"")</x:f>
      </x:c>
      <x:c r="K666" s="17" t="str">
        <x:f>IF(AND(ISNUMBER(Q666),ISNUMBER(R666),Q666&gt;R666),"GDP超出基准，待核查",IF(ISNUMBER(I666),"按GDP规则计算","待核验，暂不生成区县报价"))</x:f>
        <x:v>待核验，暂不生成区县报价</x:v>
      </x:c>
      <x:c r="L666" s="7" t="str">
        <x:v>尚未取得同年份、同口径的区县GDP和同城最高值依据；不自动套用城市或主城区系数</x:v>
      </x:c>
      <x:c r="M666" s="15" t="str"/>
      <x:c r="N666" s="15"/>
      <x:c r="O666" s="15" t="str"/>
      <x:c r="P666" s="15" t="str"/>
      <x:c r="Q666" s="14"/>
      <x:c r="R666" s="14"/>
      <x:c r="S666" s="18" t="str">
        <x:f>IF(AND(ISNUMBER(Q666),ISNUMBER(R666),Q666&gt;0,R666&gt;0,Q666&lt;=R666,ISNUMBER(N666),N666=V666,P666&lt;&gt;"",P666=AB666,M666&lt;&gt;"",W666&lt;&gt;"",Z666&lt;&gt;"",AA666&lt;&gt;"",H666&gt;0,H666&lt;=1,X666="是",Y666="是"),Q666/R666,"")</x:f>
      </x:c>
      <x:c r="T666" s="17" t="str">
        <x:f>IF(ISNUMBER(S666),IF(S666&gt;=$AE$3,"经济一档",IF(S666&gt;=$AE$4,"经济二档","经济三档")),"待数据")</x:f>
        <x:v>待数据</x:v>
      </x:c>
      <x:c r="U666" s="16" t="str">
        <x:f>IF(ISNUMBER(S666),IF(S666&gt;=$AE$3,$AE$5,IF(S666&gt;=$AE$4,$AE$6,$AE$7)),"")</x:f>
      </x:c>
      <x:c r="V666" s="15"/>
      <x:c r="W666" s="15" t="str"/>
      <x:c r="X666" s="15" t="str">
        <x:v>否</x:v>
      </x:c>
      <x:c r="Y666" s="15" t="str">
        <x:v>否</x:v>
      </x:c>
      <x:c r="Z666" s="15" t="str"/>
      <x:c r="AA666" s="15" t="str"/>
      <x:c r="AB666" s="15" t="str"/>
      <x:c r="AC666" s="16" t="str">
        <x:f>IF(ISNUMBER(J666),ROUND(J666*$AE$2,2),"")</x:f>
      </x:c>
    </x:row>
    <x:row r="667" ht="25" customHeight="1">
      <x:c r="A667" s="7" t="str">
        <x:v>23/2303/230321</x:v>
      </x:c>
      <x:c r="B667" s="7" t="str">
        <x:v>黑龙江省</x:v>
      </x:c>
      <x:c r="C667" s="7" t="str">
        <x:v>鸡西市</x:v>
      </x:c>
      <x:c r="D667" s="7" t="str">
        <x:v>鸡东县</x:v>
      </x:c>
      <x:c r="E667" s="13" t="str">
        <x:v>230321</x:v>
      </x:c>
      <x:c r="F667" s="7" t="str">
        <x:v>行政区县选区</x:v>
      </x:c>
      <x:c r="G667" s="7" t="str">
        <x:v>其他</x:v>
      </x:c>
      <x:c r="H667" s="10" t="n">
        <x:v>0.2</x:v>
      </x:c>
      <x:c r="I667" s="16" t="str">
        <x:f>IF(ISNUMBER(U667),ROUND(H667*U667,4),"")</x:f>
      </x:c>
      <x:c r="J667" s="16" t="str">
        <x:f>IF(ISNUMBER(I667),I667,"")</x:f>
      </x:c>
      <x:c r="K667" s="17" t="str">
        <x:f>IF(AND(ISNUMBER(Q667),ISNUMBER(R667),Q667&gt;R667),"GDP超出基准，待核查",IF(ISNUMBER(I667),"按GDP规则计算","待核验，暂不生成区县报价"))</x:f>
        <x:v>待核验，暂不生成区县报价</x:v>
      </x:c>
      <x:c r="L667" s="7" t="str">
        <x:v>尚未取得同年份、同口径的区县GDP和同城最高值依据；不自动套用城市或主城区系数</x:v>
      </x:c>
      <x:c r="M667" s="15" t="str"/>
      <x:c r="N667" s="15"/>
      <x:c r="O667" s="15" t="str"/>
      <x:c r="P667" s="15" t="str"/>
      <x:c r="Q667" s="14"/>
      <x:c r="R667" s="14"/>
      <x:c r="S667" s="18" t="str">
        <x:f>IF(AND(ISNUMBER(Q667),ISNUMBER(R667),Q667&gt;0,R667&gt;0,Q667&lt;=R667,ISNUMBER(N667),N667=V667,P667&lt;&gt;"",P667=AB667,M667&lt;&gt;"",W667&lt;&gt;"",Z667&lt;&gt;"",AA667&lt;&gt;"",H667&gt;0,H667&lt;=1,X667="是",Y667="是"),Q667/R667,"")</x:f>
      </x:c>
      <x:c r="T667" s="17" t="str">
        <x:f>IF(ISNUMBER(S667),IF(S667&gt;=$AE$3,"经济一档",IF(S667&gt;=$AE$4,"经济二档","经济三档")),"待数据")</x:f>
        <x:v>待数据</x:v>
      </x:c>
      <x:c r="U667" s="16" t="str">
        <x:f>IF(ISNUMBER(S667),IF(S667&gt;=$AE$3,$AE$5,IF(S667&gt;=$AE$4,$AE$6,$AE$7)),"")</x:f>
      </x:c>
      <x:c r="V667" s="15"/>
      <x:c r="W667" s="15" t="str"/>
      <x:c r="X667" s="15" t="str">
        <x:v>否</x:v>
      </x:c>
      <x:c r="Y667" s="15" t="str">
        <x:v>否</x:v>
      </x:c>
      <x:c r="Z667" s="15" t="str"/>
      <x:c r="AA667" s="15" t="str"/>
      <x:c r="AB667" s="15" t="str"/>
      <x:c r="AC667" s="16" t="str">
        <x:f>IF(ISNUMBER(J667),ROUND(J667*$AE$2,2),"")</x:f>
      </x:c>
    </x:row>
    <x:row r="668" ht="25" customHeight="1">
      <x:c r="A668" s="7" t="str">
        <x:v>23/2303/230381</x:v>
      </x:c>
      <x:c r="B668" s="7" t="str">
        <x:v>黑龙江省</x:v>
      </x:c>
      <x:c r="C668" s="7" t="str">
        <x:v>鸡西市</x:v>
      </x:c>
      <x:c r="D668" s="7" t="str">
        <x:v>虎林市</x:v>
      </x:c>
      <x:c r="E668" s="13" t="str">
        <x:v>230381</x:v>
      </x:c>
      <x:c r="F668" s="7" t="str">
        <x:v>行政区县选区</x:v>
      </x:c>
      <x:c r="G668" s="7" t="str">
        <x:v>其他</x:v>
      </x:c>
      <x:c r="H668" s="10" t="n">
        <x:v>0.2</x:v>
      </x:c>
      <x:c r="I668" s="16" t="str">
        <x:f>IF(ISNUMBER(U668),ROUND(H668*U668,4),"")</x:f>
      </x:c>
      <x:c r="J668" s="16" t="str">
        <x:f>IF(ISNUMBER(I668),I668,"")</x:f>
      </x:c>
      <x:c r="K668" s="17" t="str">
        <x:f>IF(AND(ISNUMBER(Q668),ISNUMBER(R668),Q668&gt;R668),"GDP超出基准，待核查",IF(ISNUMBER(I668),"按GDP规则计算","待核验，暂不生成区县报价"))</x:f>
        <x:v>待核验，暂不生成区县报价</x:v>
      </x:c>
      <x:c r="L668" s="7" t="str">
        <x:v>尚未取得同年份、同口径的区县GDP和同城最高值依据；不自动套用城市或主城区系数</x:v>
      </x:c>
      <x:c r="M668" s="15" t="str"/>
      <x:c r="N668" s="15"/>
      <x:c r="O668" s="15" t="str"/>
      <x:c r="P668" s="15" t="str"/>
      <x:c r="Q668" s="14"/>
      <x:c r="R668" s="14"/>
      <x:c r="S668" s="18" t="str">
        <x:f>IF(AND(ISNUMBER(Q668),ISNUMBER(R668),Q668&gt;0,R668&gt;0,Q668&lt;=R668,ISNUMBER(N668),N668=V668,P668&lt;&gt;"",P668=AB668,M668&lt;&gt;"",W668&lt;&gt;"",Z668&lt;&gt;"",AA668&lt;&gt;"",H668&gt;0,H668&lt;=1,X668="是",Y668="是"),Q668/R668,"")</x:f>
      </x:c>
      <x:c r="T668" s="17" t="str">
        <x:f>IF(ISNUMBER(S668),IF(S668&gt;=$AE$3,"经济一档",IF(S668&gt;=$AE$4,"经济二档","经济三档")),"待数据")</x:f>
        <x:v>待数据</x:v>
      </x:c>
      <x:c r="U668" s="16" t="str">
        <x:f>IF(ISNUMBER(S668),IF(S668&gt;=$AE$3,$AE$5,IF(S668&gt;=$AE$4,$AE$6,$AE$7)),"")</x:f>
      </x:c>
      <x:c r="V668" s="15"/>
      <x:c r="W668" s="15" t="str"/>
      <x:c r="X668" s="15" t="str">
        <x:v>否</x:v>
      </x:c>
      <x:c r="Y668" s="15" t="str">
        <x:v>否</x:v>
      </x:c>
      <x:c r="Z668" s="15" t="str"/>
      <x:c r="AA668" s="15" t="str"/>
      <x:c r="AB668" s="15" t="str"/>
      <x:c r="AC668" s="16" t="str">
        <x:f>IF(ISNUMBER(J668),ROUND(J668*$AE$2,2),"")</x:f>
      </x:c>
    </x:row>
    <x:row r="669" ht="25" customHeight="1">
      <x:c r="A669" s="7" t="str">
        <x:v>23/2303/230382</x:v>
      </x:c>
      <x:c r="B669" s="7" t="str">
        <x:v>黑龙江省</x:v>
      </x:c>
      <x:c r="C669" s="7" t="str">
        <x:v>鸡西市</x:v>
      </x:c>
      <x:c r="D669" s="7" t="str">
        <x:v>密山市</x:v>
      </x:c>
      <x:c r="E669" s="13" t="str">
        <x:v>230382</x:v>
      </x:c>
      <x:c r="F669" s="7" t="str">
        <x:v>行政区县选区</x:v>
      </x:c>
      <x:c r="G669" s="7" t="str">
        <x:v>其他</x:v>
      </x:c>
      <x:c r="H669" s="10" t="n">
        <x:v>0.2</x:v>
      </x:c>
      <x:c r="I669" s="16" t="str">
        <x:f>IF(ISNUMBER(U669),ROUND(H669*U669,4),"")</x:f>
      </x:c>
      <x:c r="J669" s="16" t="str">
        <x:f>IF(ISNUMBER(I669),I669,"")</x:f>
      </x:c>
      <x:c r="K669" s="17" t="str">
        <x:f>IF(AND(ISNUMBER(Q669),ISNUMBER(R669),Q669&gt;R669),"GDP超出基准，待核查",IF(ISNUMBER(I669),"按GDP规则计算","待核验，暂不生成区县报价"))</x:f>
        <x:v>待核验，暂不生成区县报价</x:v>
      </x:c>
      <x:c r="L669" s="7" t="str">
        <x:v>尚未取得同年份、同口径的区县GDP和同城最高值依据；不自动套用城市或主城区系数</x:v>
      </x:c>
      <x:c r="M669" s="15" t="str"/>
      <x:c r="N669" s="15"/>
      <x:c r="O669" s="15" t="str"/>
      <x:c r="P669" s="15" t="str"/>
      <x:c r="Q669" s="14"/>
      <x:c r="R669" s="14"/>
      <x:c r="S669" s="18" t="str">
        <x:f>IF(AND(ISNUMBER(Q669),ISNUMBER(R669),Q669&gt;0,R669&gt;0,Q669&lt;=R669,ISNUMBER(N669),N669=V669,P669&lt;&gt;"",P669=AB669,M669&lt;&gt;"",W669&lt;&gt;"",Z669&lt;&gt;"",AA669&lt;&gt;"",H669&gt;0,H669&lt;=1,X669="是",Y669="是"),Q669/R669,"")</x:f>
      </x:c>
      <x:c r="T669" s="17" t="str">
        <x:f>IF(ISNUMBER(S669),IF(S669&gt;=$AE$3,"经济一档",IF(S669&gt;=$AE$4,"经济二档","经济三档")),"待数据")</x:f>
        <x:v>待数据</x:v>
      </x:c>
      <x:c r="U669" s="16" t="str">
        <x:f>IF(ISNUMBER(S669),IF(S669&gt;=$AE$3,$AE$5,IF(S669&gt;=$AE$4,$AE$6,$AE$7)),"")</x:f>
      </x:c>
      <x:c r="V669" s="15"/>
      <x:c r="W669" s="15" t="str"/>
      <x:c r="X669" s="15" t="str">
        <x:v>否</x:v>
      </x:c>
      <x:c r="Y669" s="15" t="str">
        <x:v>否</x:v>
      </x:c>
      <x:c r="Z669" s="15" t="str"/>
      <x:c r="AA669" s="15" t="str"/>
      <x:c r="AB669" s="15" t="str"/>
      <x:c r="AC669" s="16" t="str">
        <x:f>IF(ISNUMBER(J669),ROUND(J669*$AE$2,2),"")</x:f>
      </x:c>
    </x:row>
    <x:row r="670" ht="25" customHeight="1">
      <x:c r="A670" s="7" t="str">
        <x:v>23/2304/230402</x:v>
      </x:c>
      <x:c r="B670" s="7" t="str">
        <x:v>黑龙江省</x:v>
      </x:c>
      <x:c r="C670" s="7" t="str">
        <x:v>鹤岗市</x:v>
      </x:c>
      <x:c r="D670" s="7" t="str">
        <x:v>向阳区</x:v>
      </x:c>
      <x:c r="E670" s="13" t="str">
        <x:v>230402</x:v>
      </x:c>
      <x:c r="F670" s="7" t="str">
        <x:v>行政区县选区</x:v>
      </x:c>
      <x:c r="G670" s="7" t="str">
        <x:v>其他</x:v>
      </x:c>
      <x:c r="H670" s="10" t="n">
        <x:v>0.2</x:v>
      </x:c>
      <x:c r="I670" s="16" t="str">
        <x:f>IF(ISNUMBER(U670),ROUND(H670*U670,4),"")</x:f>
      </x:c>
      <x:c r="J670" s="16" t="str">
        <x:f>IF(ISNUMBER(I670),I670,"")</x:f>
      </x:c>
      <x:c r="K670" s="17" t="str">
        <x:f>IF(AND(ISNUMBER(Q670),ISNUMBER(R670),Q670&gt;R670),"GDP超出基准，待核查",IF(ISNUMBER(I670),"按GDP规则计算","待核验，暂不生成区县报价"))</x:f>
        <x:v>待核验，暂不生成区县报价</x:v>
      </x:c>
      <x:c r="L670" s="7" t="str">
        <x:v>尚未取得同年份、同口径的区县GDP和同城最高值依据；不自动套用城市或主城区系数</x:v>
      </x:c>
      <x:c r="M670" s="15" t="str"/>
      <x:c r="N670" s="15"/>
      <x:c r="O670" s="15" t="str"/>
      <x:c r="P670" s="15" t="str"/>
      <x:c r="Q670" s="14"/>
      <x:c r="R670" s="14"/>
      <x:c r="S670" s="18" t="str">
        <x:f>IF(AND(ISNUMBER(Q670),ISNUMBER(R670),Q670&gt;0,R670&gt;0,Q670&lt;=R670,ISNUMBER(N670),N670=V670,P670&lt;&gt;"",P670=AB670,M670&lt;&gt;"",W670&lt;&gt;"",Z670&lt;&gt;"",AA670&lt;&gt;"",H670&gt;0,H670&lt;=1,X670="是",Y670="是"),Q670/R670,"")</x:f>
      </x:c>
      <x:c r="T670" s="17" t="str">
        <x:f>IF(ISNUMBER(S670),IF(S670&gt;=$AE$3,"经济一档",IF(S670&gt;=$AE$4,"经济二档","经济三档")),"待数据")</x:f>
        <x:v>待数据</x:v>
      </x:c>
      <x:c r="U670" s="16" t="str">
        <x:f>IF(ISNUMBER(S670),IF(S670&gt;=$AE$3,$AE$5,IF(S670&gt;=$AE$4,$AE$6,$AE$7)),"")</x:f>
      </x:c>
      <x:c r="V670" s="15"/>
      <x:c r="W670" s="15" t="str"/>
      <x:c r="X670" s="15" t="str">
        <x:v>否</x:v>
      </x:c>
      <x:c r="Y670" s="15" t="str">
        <x:v>否</x:v>
      </x:c>
      <x:c r="Z670" s="15" t="str"/>
      <x:c r="AA670" s="15" t="str"/>
      <x:c r="AB670" s="15" t="str"/>
      <x:c r="AC670" s="16" t="str">
        <x:f>IF(ISNUMBER(J670),ROUND(J670*$AE$2,2),"")</x:f>
      </x:c>
    </x:row>
    <x:row r="671" ht="25" customHeight="1">
      <x:c r="A671" s="7" t="str">
        <x:v>23/2304/230403</x:v>
      </x:c>
      <x:c r="B671" s="7" t="str">
        <x:v>黑龙江省</x:v>
      </x:c>
      <x:c r="C671" s="7" t="str">
        <x:v>鹤岗市</x:v>
      </x:c>
      <x:c r="D671" s="7" t="str">
        <x:v>工农区</x:v>
      </x:c>
      <x:c r="E671" s="13" t="str">
        <x:v>230403</x:v>
      </x:c>
      <x:c r="F671" s="7" t="str">
        <x:v>行政区县选区</x:v>
      </x:c>
      <x:c r="G671" s="7" t="str">
        <x:v>其他</x:v>
      </x:c>
      <x:c r="H671" s="10" t="n">
        <x:v>0.2</x:v>
      </x:c>
      <x:c r="I671" s="16" t="str">
        <x:f>IF(ISNUMBER(U671),ROUND(H671*U671,4),"")</x:f>
      </x:c>
      <x:c r="J671" s="16" t="str">
        <x:f>IF(ISNUMBER(I671),I671,"")</x:f>
      </x:c>
      <x:c r="K671" s="17" t="str">
        <x:f>IF(AND(ISNUMBER(Q671),ISNUMBER(R671),Q671&gt;R671),"GDP超出基准，待核查",IF(ISNUMBER(I671),"按GDP规则计算","待核验，暂不生成区县报价"))</x:f>
        <x:v>待核验，暂不生成区县报价</x:v>
      </x:c>
      <x:c r="L671" s="7" t="str">
        <x:v>尚未取得同年份、同口径的区县GDP和同城最高值依据；不自动套用城市或主城区系数</x:v>
      </x:c>
      <x:c r="M671" s="15" t="str"/>
      <x:c r="N671" s="15"/>
      <x:c r="O671" s="15" t="str"/>
      <x:c r="P671" s="15" t="str"/>
      <x:c r="Q671" s="14"/>
      <x:c r="R671" s="14"/>
      <x:c r="S671" s="18" t="str">
        <x:f>IF(AND(ISNUMBER(Q671),ISNUMBER(R671),Q671&gt;0,R671&gt;0,Q671&lt;=R671,ISNUMBER(N671),N671=V671,P671&lt;&gt;"",P671=AB671,M671&lt;&gt;"",W671&lt;&gt;"",Z671&lt;&gt;"",AA671&lt;&gt;"",H671&gt;0,H671&lt;=1,X671="是",Y671="是"),Q671/R671,"")</x:f>
      </x:c>
      <x:c r="T671" s="17" t="str">
        <x:f>IF(ISNUMBER(S671),IF(S671&gt;=$AE$3,"经济一档",IF(S671&gt;=$AE$4,"经济二档","经济三档")),"待数据")</x:f>
        <x:v>待数据</x:v>
      </x:c>
      <x:c r="U671" s="16" t="str">
        <x:f>IF(ISNUMBER(S671),IF(S671&gt;=$AE$3,$AE$5,IF(S671&gt;=$AE$4,$AE$6,$AE$7)),"")</x:f>
      </x:c>
      <x:c r="V671" s="15"/>
      <x:c r="W671" s="15" t="str"/>
      <x:c r="X671" s="15" t="str">
        <x:v>否</x:v>
      </x:c>
      <x:c r="Y671" s="15" t="str">
        <x:v>否</x:v>
      </x:c>
      <x:c r="Z671" s="15" t="str"/>
      <x:c r="AA671" s="15" t="str"/>
      <x:c r="AB671" s="15" t="str"/>
      <x:c r="AC671" s="16" t="str">
        <x:f>IF(ISNUMBER(J671),ROUND(J671*$AE$2,2),"")</x:f>
      </x:c>
    </x:row>
    <x:row r="672" ht="25" customHeight="1">
      <x:c r="A672" s="7" t="str">
        <x:v>23/2304/230404</x:v>
      </x:c>
      <x:c r="B672" s="7" t="str">
        <x:v>黑龙江省</x:v>
      </x:c>
      <x:c r="C672" s="7" t="str">
        <x:v>鹤岗市</x:v>
      </x:c>
      <x:c r="D672" s="7" t="str">
        <x:v>南山区</x:v>
      </x:c>
      <x:c r="E672" s="13" t="str">
        <x:v>230404</x:v>
      </x:c>
      <x:c r="F672" s="7" t="str">
        <x:v>行政区县选区</x:v>
      </x:c>
      <x:c r="G672" s="7" t="str">
        <x:v>其他</x:v>
      </x:c>
      <x:c r="H672" s="10" t="n">
        <x:v>0.2</x:v>
      </x:c>
      <x:c r="I672" s="16" t="str">
        <x:f>IF(ISNUMBER(U672),ROUND(H672*U672,4),"")</x:f>
      </x:c>
      <x:c r="J672" s="16" t="str">
        <x:f>IF(ISNUMBER(I672),I672,"")</x:f>
      </x:c>
      <x:c r="K672" s="17" t="str">
        <x:f>IF(AND(ISNUMBER(Q672),ISNUMBER(R672),Q672&gt;R672),"GDP超出基准，待核查",IF(ISNUMBER(I672),"按GDP规则计算","待核验，暂不生成区县报价"))</x:f>
        <x:v>待核验，暂不生成区县报价</x:v>
      </x:c>
      <x:c r="L672" s="7" t="str">
        <x:v>尚未取得同年份、同口径的区县GDP和同城最高值依据；不自动套用城市或主城区系数</x:v>
      </x:c>
      <x:c r="M672" s="15" t="str"/>
      <x:c r="N672" s="15"/>
      <x:c r="O672" s="15" t="str"/>
      <x:c r="P672" s="15" t="str"/>
      <x:c r="Q672" s="14"/>
      <x:c r="R672" s="14"/>
      <x:c r="S672" s="18" t="str">
        <x:f>IF(AND(ISNUMBER(Q672),ISNUMBER(R672),Q672&gt;0,R672&gt;0,Q672&lt;=R672,ISNUMBER(N672),N672=V672,P672&lt;&gt;"",P672=AB672,M672&lt;&gt;"",W672&lt;&gt;"",Z672&lt;&gt;"",AA672&lt;&gt;"",H672&gt;0,H672&lt;=1,X672="是",Y672="是"),Q672/R672,"")</x:f>
      </x:c>
      <x:c r="T672" s="17" t="str">
        <x:f>IF(ISNUMBER(S672),IF(S672&gt;=$AE$3,"经济一档",IF(S672&gt;=$AE$4,"经济二档","经济三档")),"待数据")</x:f>
        <x:v>待数据</x:v>
      </x:c>
      <x:c r="U672" s="16" t="str">
        <x:f>IF(ISNUMBER(S672),IF(S672&gt;=$AE$3,$AE$5,IF(S672&gt;=$AE$4,$AE$6,$AE$7)),"")</x:f>
      </x:c>
      <x:c r="V672" s="15"/>
      <x:c r="W672" s="15" t="str"/>
      <x:c r="X672" s="15" t="str">
        <x:v>否</x:v>
      </x:c>
      <x:c r="Y672" s="15" t="str">
        <x:v>否</x:v>
      </x:c>
      <x:c r="Z672" s="15" t="str"/>
      <x:c r="AA672" s="15" t="str"/>
      <x:c r="AB672" s="15" t="str"/>
      <x:c r="AC672" s="16" t="str">
        <x:f>IF(ISNUMBER(J672),ROUND(J672*$AE$2,2),"")</x:f>
      </x:c>
    </x:row>
    <x:row r="673" ht="25" customHeight="1">
      <x:c r="A673" s="7" t="str">
        <x:v>23/2304/230405</x:v>
      </x:c>
      <x:c r="B673" s="7" t="str">
        <x:v>黑龙江省</x:v>
      </x:c>
      <x:c r="C673" s="7" t="str">
        <x:v>鹤岗市</x:v>
      </x:c>
      <x:c r="D673" s="7" t="str">
        <x:v>兴安区</x:v>
      </x:c>
      <x:c r="E673" s="13" t="str">
        <x:v>230405</x:v>
      </x:c>
      <x:c r="F673" s="7" t="str">
        <x:v>行政区县选区</x:v>
      </x:c>
      <x:c r="G673" s="7" t="str">
        <x:v>其他</x:v>
      </x:c>
      <x:c r="H673" s="10" t="n">
        <x:v>0.2</x:v>
      </x:c>
      <x:c r="I673" s="16" t="str">
        <x:f>IF(ISNUMBER(U673),ROUND(H673*U673,4),"")</x:f>
      </x:c>
      <x:c r="J673" s="16" t="str">
        <x:f>IF(ISNUMBER(I673),I673,"")</x:f>
      </x:c>
      <x:c r="K673" s="17" t="str">
        <x:f>IF(AND(ISNUMBER(Q673),ISNUMBER(R673),Q673&gt;R673),"GDP超出基准，待核查",IF(ISNUMBER(I673),"按GDP规则计算","待核验，暂不生成区县报价"))</x:f>
        <x:v>待核验，暂不生成区县报价</x:v>
      </x:c>
      <x:c r="L673" s="7" t="str">
        <x:v>尚未取得同年份、同口径的区县GDP和同城最高值依据；不自动套用城市或主城区系数</x:v>
      </x:c>
      <x:c r="M673" s="15" t="str"/>
      <x:c r="N673" s="15"/>
      <x:c r="O673" s="15" t="str"/>
      <x:c r="P673" s="15" t="str"/>
      <x:c r="Q673" s="14"/>
      <x:c r="R673" s="14"/>
      <x:c r="S673" s="18" t="str">
        <x:f>IF(AND(ISNUMBER(Q673),ISNUMBER(R673),Q673&gt;0,R673&gt;0,Q673&lt;=R673,ISNUMBER(N673),N673=V673,P673&lt;&gt;"",P673=AB673,M673&lt;&gt;"",W673&lt;&gt;"",Z673&lt;&gt;"",AA673&lt;&gt;"",H673&gt;0,H673&lt;=1,X673="是",Y673="是"),Q673/R673,"")</x:f>
      </x:c>
      <x:c r="T673" s="17" t="str">
        <x:f>IF(ISNUMBER(S673),IF(S673&gt;=$AE$3,"经济一档",IF(S673&gt;=$AE$4,"经济二档","经济三档")),"待数据")</x:f>
        <x:v>待数据</x:v>
      </x:c>
      <x:c r="U673" s="16" t="str">
        <x:f>IF(ISNUMBER(S673),IF(S673&gt;=$AE$3,$AE$5,IF(S673&gt;=$AE$4,$AE$6,$AE$7)),"")</x:f>
      </x:c>
      <x:c r="V673" s="15"/>
      <x:c r="W673" s="15" t="str"/>
      <x:c r="X673" s="15" t="str">
        <x:v>否</x:v>
      </x:c>
      <x:c r="Y673" s="15" t="str">
        <x:v>否</x:v>
      </x:c>
      <x:c r="Z673" s="15" t="str"/>
      <x:c r="AA673" s="15" t="str"/>
      <x:c r="AB673" s="15" t="str"/>
      <x:c r="AC673" s="16" t="str">
        <x:f>IF(ISNUMBER(J673),ROUND(J673*$AE$2,2),"")</x:f>
      </x:c>
    </x:row>
    <x:row r="674" ht="25" customHeight="1">
      <x:c r="A674" s="7" t="str">
        <x:v>23/2304/230406</x:v>
      </x:c>
      <x:c r="B674" s="7" t="str">
        <x:v>黑龙江省</x:v>
      </x:c>
      <x:c r="C674" s="7" t="str">
        <x:v>鹤岗市</x:v>
      </x:c>
      <x:c r="D674" s="7" t="str">
        <x:v>东山区</x:v>
      </x:c>
      <x:c r="E674" s="13" t="str">
        <x:v>230406</x:v>
      </x:c>
      <x:c r="F674" s="7" t="str">
        <x:v>行政区县选区</x:v>
      </x:c>
      <x:c r="G674" s="7" t="str">
        <x:v>其他</x:v>
      </x:c>
      <x:c r="H674" s="10" t="n">
        <x:v>0.2</x:v>
      </x:c>
      <x:c r="I674" s="16" t="str">
        <x:f>IF(ISNUMBER(U674),ROUND(H674*U674,4),"")</x:f>
      </x:c>
      <x:c r="J674" s="16" t="str">
        <x:f>IF(ISNUMBER(I674),I674,"")</x:f>
      </x:c>
      <x:c r="K674" s="17" t="str">
        <x:f>IF(AND(ISNUMBER(Q674),ISNUMBER(R674),Q674&gt;R674),"GDP超出基准，待核查",IF(ISNUMBER(I674),"按GDP规则计算","待核验，暂不生成区县报价"))</x:f>
        <x:v>待核验，暂不生成区县报价</x:v>
      </x:c>
      <x:c r="L674" s="7" t="str">
        <x:v>尚未取得同年份、同口径的区县GDP和同城最高值依据；不自动套用城市或主城区系数</x:v>
      </x:c>
      <x:c r="M674" s="15" t="str"/>
      <x:c r="N674" s="15"/>
      <x:c r="O674" s="15" t="str"/>
      <x:c r="P674" s="15" t="str"/>
      <x:c r="Q674" s="14"/>
      <x:c r="R674" s="14"/>
      <x:c r="S674" s="18" t="str">
        <x:f>IF(AND(ISNUMBER(Q674),ISNUMBER(R674),Q674&gt;0,R674&gt;0,Q674&lt;=R674,ISNUMBER(N674),N674=V674,P674&lt;&gt;"",P674=AB674,M674&lt;&gt;"",W674&lt;&gt;"",Z674&lt;&gt;"",AA674&lt;&gt;"",H674&gt;0,H674&lt;=1,X674="是",Y674="是"),Q674/R674,"")</x:f>
      </x:c>
      <x:c r="T674" s="17" t="str">
        <x:f>IF(ISNUMBER(S674),IF(S674&gt;=$AE$3,"经济一档",IF(S674&gt;=$AE$4,"经济二档","经济三档")),"待数据")</x:f>
        <x:v>待数据</x:v>
      </x:c>
      <x:c r="U674" s="16" t="str">
        <x:f>IF(ISNUMBER(S674),IF(S674&gt;=$AE$3,$AE$5,IF(S674&gt;=$AE$4,$AE$6,$AE$7)),"")</x:f>
      </x:c>
      <x:c r="V674" s="15"/>
      <x:c r="W674" s="15" t="str"/>
      <x:c r="X674" s="15" t="str">
        <x:v>否</x:v>
      </x:c>
      <x:c r="Y674" s="15" t="str">
        <x:v>否</x:v>
      </x:c>
      <x:c r="Z674" s="15" t="str"/>
      <x:c r="AA674" s="15" t="str"/>
      <x:c r="AB674" s="15" t="str"/>
      <x:c r="AC674" s="16" t="str">
        <x:f>IF(ISNUMBER(J674),ROUND(J674*$AE$2,2),"")</x:f>
      </x:c>
    </x:row>
    <x:row r="675" ht="25" customHeight="1">
      <x:c r="A675" s="7" t="str">
        <x:v>23/2304/230407</x:v>
      </x:c>
      <x:c r="B675" s="7" t="str">
        <x:v>黑龙江省</x:v>
      </x:c>
      <x:c r="C675" s="7" t="str">
        <x:v>鹤岗市</x:v>
      </x:c>
      <x:c r="D675" s="7" t="str">
        <x:v>兴山区</x:v>
      </x:c>
      <x:c r="E675" s="13" t="str">
        <x:v>230407</x:v>
      </x:c>
      <x:c r="F675" s="7" t="str">
        <x:v>行政区县选区</x:v>
      </x:c>
      <x:c r="G675" s="7" t="str">
        <x:v>其他</x:v>
      </x:c>
      <x:c r="H675" s="10" t="n">
        <x:v>0.2</x:v>
      </x:c>
      <x:c r="I675" s="16" t="str">
        <x:f>IF(ISNUMBER(U675),ROUND(H675*U675,4),"")</x:f>
      </x:c>
      <x:c r="J675" s="16" t="str">
        <x:f>IF(ISNUMBER(I675),I675,"")</x:f>
      </x:c>
      <x:c r="K675" s="17" t="str">
        <x:f>IF(AND(ISNUMBER(Q675),ISNUMBER(R675),Q675&gt;R675),"GDP超出基准，待核查",IF(ISNUMBER(I675),"按GDP规则计算","待核验，暂不生成区县报价"))</x:f>
        <x:v>待核验，暂不生成区县报价</x:v>
      </x:c>
      <x:c r="L675" s="7" t="str">
        <x:v>尚未取得同年份、同口径的区县GDP和同城最高值依据；不自动套用城市或主城区系数</x:v>
      </x:c>
      <x:c r="M675" s="15" t="str"/>
      <x:c r="N675" s="15"/>
      <x:c r="O675" s="15" t="str"/>
      <x:c r="P675" s="15" t="str"/>
      <x:c r="Q675" s="14"/>
      <x:c r="R675" s="14"/>
      <x:c r="S675" s="18" t="str">
        <x:f>IF(AND(ISNUMBER(Q675),ISNUMBER(R675),Q675&gt;0,R675&gt;0,Q675&lt;=R675,ISNUMBER(N675),N675=V675,P675&lt;&gt;"",P675=AB675,M675&lt;&gt;"",W675&lt;&gt;"",Z675&lt;&gt;"",AA675&lt;&gt;"",H675&gt;0,H675&lt;=1,X675="是",Y675="是"),Q675/R675,"")</x:f>
      </x:c>
      <x:c r="T675" s="17" t="str">
        <x:f>IF(ISNUMBER(S675),IF(S675&gt;=$AE$3,"经济一档",IF(S675&gt;=$AE$4,"经济二档","经济三档")),"待数据")</x:f>
        <x:v>待数据</x:v>
      </x:c>
      <x:c r="U675" s="16" t="str">
        <x:f>IF(ISNUMBER(S675),IF(S675&gt;=$AE$3,$AE$5,IF(S675&gt;=$AE$4,$AE$6,$AE$7)),"")</x:f>
      </x:c>
      <x:c r="V675" s="15"/>
      <x:c r="W675" s="15" t="str"/>
      <x:c r="X675" s="15" t="str">
        <x:v>否</x:v>
      </x:c>
      <x:c r="Y675" s="15" t="str">
        <x:v>否</x:v>
      </x:c>
      <x:c r="Z675" s="15" t="str"/>
      <x:c r="AA675" s="15" t="str"/>
      <x:c r="AB675" s="15" t="str"/>
      <x:c r="AC675" s="16" t="str">
        <x:f>IF(ISNUMBER(J675),ROUND(J675*$AE$2,2),"")</x:f>
      </x:c>
    </x:row>
    <x:row r="676" ht="25" customHeight="1">
      <x:c r="A676" s="7" t="str">
        <x:v>23/2304/230421</x:v>
      </x:c>
      <x:c r="B676" s="7" t="str">
        <x:v>黑龙江省</x:v>
      </x:c>
      <x:c r="C676" s="7" t="str">
        <x:v>鹤岗市</x:v>
      </x:c>
      <x:c r="D676" s="7" t="str">
        <x:v>萝北县</x:v>
      </x:c>
      <x:c r="E676" s="13" t="str">
        <x:v>230421</x:v>
      </x:c>
      <x:c r="F676" s="7" t="str">
        <x:v>行政区县选区</x:v>
      </x:c>
      <x:c r="G676" s="7" t="str">
        <x:v>其他</x:v>
      </x:c>
      <x:c r="H676" s="10" t="n">
        <x:v>0.2</x:v>
      </x:c>
      <x:c r="I676" s="16" t="str">
        <x:f>IF(ISNUMBER(U676),ROUND(H676*U676,4),"")</x:f>
      </x:c>
      <x:c r="J676" s="16" t="str">
        <x:f>IF(ISNUMBER(I676),I676,"")</x:f>
      </x:c>
      <x:c r="K676" s="17" t="str">
        <x:f>IF(AND(ISNUMBER(Q676),ISNUMBER(R676),Q676&gt;R676),"GDP超出基准，待核查",IF(ISNUMBER(I676),"按GDP规则计算","待核验，暂不生成区县报价"))</x:f>
        <x:v>待核验，暂不生成区县报价</x:v>
      </x:c>
      <x:c r="L676" s="7" t="str">
        <x:v>尚未取得同年份、同口径的区县GDP和同城最高值依据；不自动套用城市或主城区系数</x:v>
      </x:c>
      <x:c r="M676" s="15" t="str"/>
      <x:c r="N676" s="15"/>
      <x:c r="O676" s="15" t="str"/>
      <x:c r="P676" s="15" t="str"/>
      <x:c r="Q676" s="14"/>
      <x:c r="R676" s="14"/>
      <x:c r="S676" s="18" t="str">
        <x:f>IF(AND(ISNUMBER(Q676),ISNUMBER(R676),Q676&gt;0,R676&gt;0,Q676&lt;=R676,ISNUMBER(N676),N676=V676,P676&lt;&gt;"",P676=AB676,M676&lt;&gt;"",W676&lt;&gt;"",Z676&lt;&gt;"",AA676&lt;&gt;"",H676&gt;0,H676&lt;=1,X676="是",Y676="是"),Q676/R676,"")</x:f>
      </x:c>
      <x:c r="T676" s="17" t="str">
        <x:f>IF(ISNUMBER(S676),IF(S676&gt;=$AE$3,"经济一档",IF(S676&gt;=$AE$4,"经济二档","经济三档")),"待数据")</x:f>
        <x:v>待数据</x:v>
      </x:c>
      <x:c r="U676" s="16" t="str">
        <x:f>IF(ISNUMBER(S676),IF(S676&gt;=$AE$3,$AE$5,IF(S676&gt;=$AE$4,$AE$6,$AE$7)),"")</x:f>
      </x:c>
      <x:c r="V676" s="15"/>
      <x:c r="W676" s="15" t="str"/>
      <x:c r="X676" s="15" t="str">
        <x:v>否</x:v>
      </x:c>
      <x:c r="Y676" s="15" t="str">
        <x:v>否</x:v>
      </x:c>
      <x:c r="Z676" s="15" t="str"/>
      <x:c r="AA676" s="15" t="str"/>
      <x:c r="AB676" s="15" t="str"/>
      <x:c r="AC676" s="16" t="str">
        <x:f>IF(ISNUMBER(J676),ROUND(J676*$AE$2,2),"")</x:f>
      </x:c>
    </x:row>
    <x:row r="677" ht="25" customHeight="1">
      <x:c r="A677" s="7" t="str">
        <x:v>23/2304/230422</x:v>
      </x:c>
      <x:c r="B677" s="7" t="str">
        <x:v>黑龙江省</x:v>
      </x:c>
      <x:c r="C677" s="7" t="str">
        <x:v>鹤岗市</x:v>
      </x:c>
      <x:c r="D677" s="7" t="str">
        <x:v>绥滨县</x:v>
      </x:c>
      <x:c r="E677" s="13" t="str">
        <x:v>230422</x:v>
      </x:c>
      <x:c r="F677" s="7" t="str">
        <x:v>行政区县选区</x:v>
      </x:c>
      <x:c r="G677" s="7" t="str">
        <x:v>其他</x:v>
      </x:c>
      <x:c r="H677" s="10" t="n">
        <x:v>0.2</x:v>
      </x:c>
      <x:c r="I677" s="16" t="str">
        <x:f>IF(ISNUMBER(U677),ROUND(H677*U677,4),"")</x:f>
      </x:c>
      <x:c r="J677" s="16" t="str">
        <x:f>IF(ISNUMBER(I677),I677,"")</x:f>
      </x:c>
      <x:c r="K677" s="17" t="str">
        <x:f>IF(AND(ISNUMBER(Q677),ISNUMBER(R677),Q677&gt;R677),"GDP超出基准，待核查",IF(ISNUMBER(I677),"按GDP规则计算","待核验，暂不生成区县报价"))</x:f>
        <x:v>待核验，暂不生成区县报价</x:v>
      </x:c>
      <x:c r="L677" s="7" t="str">
        <x:v>尚未取得同年份、同口径的区县GDP和同城最高值依据；不自动套用城市或主城区系数</x:v>
      </x:c>
      <x:c r="M677" s="15" t="str"/>
      <x:c r="N677" s="15"/>
      <x:c r="O677" s="15" t="str"/>
      <x:c r="P677" s="15" t="str"/>
      <x:c r="Q677" s="14"/>
      <x:c r="R677" s="14"/>
      <x:c r="S677" s="18" t="str">
        <x:f>IF(AND(ISNUMBER(Q677),ISNUMBER(R677),Q677&gt;0,R677&gt;0,Q677&lt;=R677,ISNUMBER(N677),N677=V677,P677&lt;&gt;"",P677=AB677,M677&lt;&gt;"",W677&lt;&gt;"",Z677&lt;&gt;"",AA677&lt;&gt;"",H677&gt;0,H677&lt;=1,X677="是",Y677="是"),Q677/R677,"")</x:f>
      </x:c>
      <x:c r="T677" s="17" t="str">
        <x:f>IF(ISNUMBER(S677),IF(S677&gt;=$AE$3,"经济一档",IF(S677&gt;=$AE$4,"经济二档","经济三档")),"待数据")</x:f>
        <x:v>待数据</x:v>
      </x:c>
      <x:c r="U677" s="16" t="str">
        <x:f>IF(ISNUMBER(S677),IF(S677&gt;=$AE$3,$AE$5,IF(S677&gt;=$AE$4,$AE$6,$AE$7)),"")</x:f>
      </x:c>
      <x:c r="V677" s="15"/>
      <x:c r="W677" s="15" t="str"/>
      <x:c r="X677" s="15" t="str">
        <x:v>否</x:v>
      </x:c>
      <x:c r="Y677" s="15" t="str">
        <x:v>否</x:v>
      </x:c>
      <x:c r="Z677" s="15" t="str"/>
      <x:c r="AA677" s="15" t="str"/>
      <x:c r="AB677" s="15" t="str"/>
      <x:c r="AC677" s="16" t="str">
        <x:f>IF(ISNUMBER(J677),ROUND(J677*$AE$2,2),"")</x:f>
      </x:c>
    </x:row>
    <x:row r="678" ht="25" customHeight="1">
      <x:c r="A678" s="7" t="str">
        <x:v>23/2305/230502</x:v>
      </x:c>
      <x:c r="B678" s="7" t="str">
        <x:v>黑龙江省</x:v>
      </x:c>
      <x:c r="C678" s="7" t="str">
        <x:v>双鸭山市</x:v>
      </x:c>
      <x:c r="D678" s="7" t="str">
        <x:v>尖山区</x:v>
      </x:c>
      <x:c r="E678" s="13" t="str">
        <x:v>230502</x:v>
      </x:c>
      <x:c r="F678" s="7" t="str">
        <x:v>行政区县选区</x:v>
      </x:c>
      <x:c r="G678" s="7" t="str">
        <x:v>其他</x:v>
      </x:c>
      <x:c r="H678" s="10" t="n">
        <x:v>0.2</x:v>
      </x:c>
      <x:c r="I678" s="16" t="str">
        <x:f>IF(ISNUMBER(U678),ROUND(H678*U678,4),"")</x:f>
      </x:c>
      <x:c r="J678" s="16" t="str">
        <x:f>IF(ISNUMBER(I678),I678,"")</x:f>
      </x:c>
      <x:c r="K678" s="17" t="str">
        <x:f>IF(AND(ISNUMBER(Q678),ISNUMBER(R678),Q678&gt;R678),"GDP超出基准，待核查",IF(ISNUMBER(I678),"按GDP规则计算","待核验，暂不生成区县报价"))</x:f>
        <x:v>待核验，暂不生成区县报价</x:v>
      </x:c>
      <x:c r="L678" s="7" t="str">
        <x:v>尚未取得同年份、同口径的区县GDP和同城最高值依据；不自动套用城市或主城区系数</x:v>
      </x:c>
      <x:c r="M678" s="15" t="str"/>
      <x:c r="N678" s="15"/>
      <x:c r="O678" s="15" t="str"/>
      <x:c r="P678" s="15" t="str"/>
      <x:c r="Q678" s="14"/>
      <x:c r="R678" s="14"/>
      <x:c r="S678" s="18" t="str">
        <x:f>IF(AND(ISNUMBER(Q678),ISNUMBER(R678),Q678&gt;0,R678&gt;0,Q678&lt;=R678,ISNUMBER(N678),N678=V678,P678&lt;&gt;"",P678=AB678,M678&lt;&gt;"",W678&lt;&gt;"",Z678&lt;&gt;"",AA678&lt;&gt;"",H678&gt;0,H678&lt;=1,X678="是",Y678="是"),Q678/R678,"")</x:f>
      </x:c>
      <x:c r="T678" s="17" t="str">
        <x:f>IF(ISNUMBER(S678),IF(S678&gt;=$AE$3,"经济一档",IF(S678&gt;=$AE$4,"经济二档","经济三档")),"待数据")</x:f>
        <x:v>待数据</x:v>
      </x:c>
      <x:c r="U678" s="16" t="str">
        <x:f>IF(ISNUMBER(S678),IF(S678&gt;=$AE$3,$AE$5,IF(S678&gt;=$AE$4,$AE$6,$AE$7)),"")</x:f>
      </x:c>
      <x:c r="V678" s="15"/>
      <x:c r="W678" s="15" t="str"/>
      <x:c r="X678" s="15" t="str">
        <x:v>否</x:v>
      </x:c>
      <x:c r="Y678" s="15" t="str">
        <x:v>否</x:v>
      </x:c>
      <x:c r="Z678" s="15" t="str"/>
      <x:c r="AA678" s="15" t="str"/>
      <x:c r="AB678" s="15" t="str"/>
      <x:c r="AC678" s="16" t="str">
        <x:f>IF(ISNUMBER(J678),ROUND(J678*$AE$2,2),"")</x:f>
      </x:c>
    </x:row>
    <x:row r="679" ht="25" customHeight="1">
      <x:c r="A679" s="7" t="str">
        <x:v>23/2305/230503</x:v>
      </x:c>
      <x:c r="B679" s="7" t="str">
        <x:v>黑龙江省</x:v>
      </x:c>
      <x:c r="C679" s="7" t="str">
        <x:v>双鸭山市</x:v>
      </x:c>
      <x:c r="D679" s="7" t="str">
        <x:v>岭东区</x:v>
      </x:c>
      <x:c r="E679" s="13" t="str">
        <x:v>230503</x:v>
      </x:c>
      <x:c r="F679" s="7" t="str">
        <x:v>行政区县选区</x:v>
      </x:c>
      <x:c r="G679" s="7" t="str">
        <x:v>其他</x:v>
      </x:c>
      <x:c r="H679" s="10" t="n">
        <x:v>0.2</x:v>
      </x:c>
      <x:c r="I679" s="16" t="str">
        <x:f>IF(ISNUMBER(U679),ROUND(H679*U679,4),"")</x:f>
      </x:c>
      <x:c r="J679" s="16" t="str">
        <x:f>IF(ISNUMBER(I679),I679,"")</x:f>
      </x:c>
      <x:c r="K679" s="17" t="str">
        <x:f>IF(AND(ISNUMBER(Q679),ISNUMBER(R679),Q679&gt;R679),"GDP超出基准，待核查",IF(ISNUMBER(I679),"按GDP规则计算","待核验，暂不生成区县报价"))</x:f>
        <x:v>待核验，暂不生成区县报价</x:v>
      </x:c>
      <x:c r="L679" s="7" t="str">
        <x:v>尚未取得同年份、同口径的区县GDP和同城最高值依据；不自动套用城市或主城区系数</x:v>
      </x:c>
      <x:c r="M679" s="15" t="str"/>
      <x:c r="N679" s="15"/>
      <x:c r="O679" s="15" t="str"/>
      <x:c r="P679" s="15" t="str"/>
      <x:c r="Q679" s="14"/>
      <x:c r="R679" s="14"/>
      <x:c r="S679" s="18" t="str">
        <x:f>IF(AND(ISNUMBER(Q679),ISNUMBER(R679),Q679&gt;0,R679&gt;0,Q679&lt;=R679,ISNUMBER(N679),N679=V679,P679&lt;&gt;"",P679=AB679,M679&lt;&gt;"",W679&lt;&gt;"",Z679&lt;&gt;"",AA679&lt;&gt;"",H679&gt;0,H679&lt;=1,X679="是",Y679="是"),Q679/R679,"")</x:f>
      </x:c>
      <x:c r="T679" s="17" t="str">
        <x:f>IF(ISNUMBER(S679),IF(S679&gt;=$AE$3,"经济一档",IF(S679&gt;=$AE$4,"经济二档","经济三档")),"待数据")</x:f>
        <x:v>待数据</x:v>
      </x:c>
      <x:c r="U679" s="16" t="str">
        <x:f>IF(ISNUMBER(S679),IF(S679&gt;=$AE$3,$AE$5,IF(S679&gt;=$AE$4,$AE$6,$AE$7)),"")</x:f>
      </x:c>
      <x:c r="V679" s="15"/>
      <x:c r="W679" s="15" t="str"/>
      <x:c r="X679" s="15" t="str">
        <x:v>否</x:v>
      </x:c>
      <x:c r="Y679" s="15" t="str">
        <x:v>否</x:v>
      </x:c>
      <x:c r="Z679" s="15" t="str"/>
      <x:c r="AA679" s="15" t="str"/>
      <x:c r="AB679" s="15" t="str"/>
      <x:c r="AC679" s="16" t="str">
        <x:f>IF(ISNUMBER(J679),ROUND(J679*$AE$2,2),"")</x:f>
      </x:c>
    </x:row>
    <x:row r="680" ht="25" customHeight="1">
      <x:c r="A680" s="7" t="str">
        <x:v>23/2305/230505</x:v>
      </x:c>
      <x:c r="B680" s="7" t="str">
        <x:v>黑龙江省</x:v>
      </x:c>
      <x:c r="C680" s="7" t="str">
        <x:v>双鸭山市</x:v>
      </x:c>
      <x:c r="D680" s="7" t="str">
        <x:v>四方台区</x:v>
      </x:c>
      <x:c r="E680" s="13" t="str">
        <x:v>230505</x:v>
      </x:c>
      <x:c r="F680" s="7" t="str">
        <x:v>行政区县选区</x:v>
      </x:c>
      <x:c r="G680" s="7" t="str">
        <x:v>其他</x:v>
      </x:c>
      <x:c r="H680" s="10" t="n">
        <x:v>0.2</x:v>
      </x:c>
      <x:c r="I680" s="16" t="str">
        <x:f>IF(ISNUMBER(U680),ROUND(H680*U680,4),"")</x:f>
      </x:c>
      <x:c r="J680" s="16" t="str">
        <x:f>IF(ISNUMBER(I680),I680,"")</x:f>
      </x:c>
      <x:c r="K680" s="17" t="str">
        <x:f>IF(AND(ISNUMBER(Q680),ISNUMBER(R680),Q680&gt;R680),"GDP超出基准，待核查",IF(ISNUMBER(I680),"按GDP规则计算","待核验，暂不生成区县报价"))</x:f>
        <x:v>待核验，暂不生成区县报价</x:v>
      </x:c>
      <x:c r="L680" s="7" t="str">
        <x:v>尚未取得同年份、同口径的区县GDP和同城最高值依据；不自动套用城市或主城区系数</x:v>
      </x:c>
      <x:c r="M680" s="15" t="str"/>
      <x:c r="N680" s="15"/>
      <x:c r="O680" s="15" t="str"/>
      <x:c r="P680" s="15" t="str"/>
      <x:c r="Q680" s="14"/>
      <x:c r="R680" s="14"/>
      <x:c r="S680" s="18" t="str">
        <x:f>IF(AND(ISNUMBER(Q680),ISNUMBER(R680),Q680&gt;0,R680&gt;0,Q680&lt;=R680,ISNUMBER(N680),N680=V680,P680&lt;&gt;"",P680=AB680,M680&lt;&gt;"",W680&lt;&gt;"",Z680&lt;&gt;"",AA680&lt;&gt;"",H680&gt;0,H680&lt;=1,X680="是",Y680="是"),Q680/R680,"")</x:f>
      </x:c>
      <x:c r="T680" s="17" t="str">
        <x:f>IF(ISNUMBER(S680),IF(S680&gt;=$AE$3,"经济一档",IF(S680&gt;=$AE$4,"经济二档","经济三档")),"待数据")</x:f>
        <x:v>待数据</x:v>
      </x:c>
      <x:c r="U680" s="16" t="str">
        <x:f>IF(ISNUMBER(S680),IF(S680&gt;=$AE$3,$AE$5,IF(S680&gt;=$AE$4,$AE$6,$AE$7)),"")</x:f>
      </x:c>
      <x:c r="V680" s="15"/>
      <x:c r="W680" s="15" t="str"/>
      <x:c r="X680" s="15" t="str">
        <x:v>否</x:v>
      </x:c>
      <x:c r="Y680" s="15" t="str">
        <x:v>否</x:v>
      </x:c>
      <x:c r="Z680" s="15" t="str"/>
      <x:c r="AA680" s="15" t="str"/>
      <x:c r="AB680" s="15" t="str"/>
      <x:c r="AC680" s="16" t="str">
        <x:f>IF(ISNUMBER(J680),ROUND(J680*$AE$2,2),"")</x:f>
      </x:c>
    </x:row>
    <x:row r="681" ht="25" customHeight="1">
      <x:c r="A681" s="7" t="str">
        <x:v>23/2305/230506</x:v>
      </x:c>
      <x:c r="B681" s="7" t="str">
        <x:v>黑龙江省</x:v>
      </x:c>
      <x:c r="C681" s="7" t="str">
        <x:v>双鸭山市</x:v>
      </x:c>
      <x:c r="D681" s="7" t="str">
        <x:v>宝山区</x:v>
      </x:c>
      <x:c r="E681" s="13" t="str">
        <x:v>230506</x:v>
      </x:c>
      <x:c r="F681" s="7" t="str">
        <x:v>行政区县选区</x:v>
      </x:c>
      <x:c r="G681" s="7" t="str">
        <x:v>其他</x:v>
      </x:c>
      <x:c r="H681" s="10" t="n">
        <x:v>0.2</x:v>
      </x:c>
      <x:c r="I681" s="16" t="str">
        <x:f>IF(ISNUMBER(U681),ROUND(H681*U681,4),"")</x:f>
      </x:c>
      <x:c r="J681" s="16" t="str">
        <x:f>IF(ISNUMBER(I681),I681,"")</x:f>
      </x:c>
      <x:c r="K681" s="17" t="str">
        <x:f>IF(AND(ISNUMBER(Q681),ISNUMBER(R681),Q681&gt;R681),"GDP超出基准，待核查",IF(ISNUMBER(I681),"按GDP规则计算","待核验，暂不生成区县报价"))</x:f>
        <x:v>待核验，暂不生成区县报价</x:v>
      </x:c>
      <x:c r="L681" s="7" t="str">
        <x:v>尚未取得同年份、同口径的区县GDP和同城最高值依据；不自动套用城市或主城区系数</x:v>
      </x:c>
      <x:c r="M681" s="15" t="str"/>
      <x:c r="N681" s="15"/>
      <x:c r="O681" s="15" t="str"/>
      <x:c r="P681" s="15" t="str"/>
      <x:c r="Q681" s="14"/>
      <x:c r="R681" s="14"/>
      <x:c r="S681" s="18" t="str">
        <x:f>IF(AND(ISNUMBER(Q681),ISNUMBER(R681),Q681&gt;0,R681&gt;0,Q681&lt;=R681,ISNUMBER(N681),N681=V681,P681&lt;&gt;"",P681=AB681,M681&lt;&gt;"",W681&lt;&gt;"",Z681&lt;&gt;"",AA681&lt;&gt;"",H681&gt;0,H681&lt;=1,X681="是",Y681="是"),Q681/R681,"")</x:f>
      </x:c>
      <x:c r="T681" s="17" t="str">
        <x:f>IF(ISNUMBER(S681),IF(S681&gt;=$AE$3,"经济一档",IF(S681&gt;=$AE$4,"经济二档","经济三档")),"待数据")</x:f>
        <x:v>待数据</x:v>
      </x:c>
      <x:c r="U681" s="16" t="str">
        <x:f>IF(ISNUMBER(S681),IF(S681&gt;=$AE$3,$AE$5,IF(S681&gt;=$AE$4,$AE$6,$AE$7)),"")</x:f>
      </x:c>
      <x:c r="V681" s="15"/>
      <x:c r="W681" s="15" t="str"/>
      <x:c r="X681" s="15" t="str">
        <x:v>否</x:v>
      </x:c>
      <x:c r="Y681" s="15" t="str">
        <x:v>否</x:v>
      </x:c>
      <x:c r="Z681" s="15" t="str"/>
      <x:c r="AA681" s="15" t="str"/>
      <x:c r="AB681" s="15" t="str"/>
      <x:c r="AC681" s="16" t="str">
        <x:f>IF(ISNUMBER(J681),ROUND(J681*$AE$2,2),"")</x:f>
      </x:c>
    </x:row>
    <x:row r="682" ht="25" customHeight="1">
      <x:c r="A682" s="7" t="str">
        <x:v>23/2305/230521</x:v>
      </x:c>
      <x:c r="B682" s="7" t="str">
        <x:v>黑龙江省</x:v>
      </x:c>
      <x:c r="C682" s="7" t="str">
        <x:v>双鸭山市</x:v>
      </x:c>
      <x:c r="D682" s="7" t="str">
        <x:v>集贤县</x:v>
      </x:c>
      <x:c r="E682" s="13" t="str">
        <x:v>230521</x:v>
      </x:c>
      <x:c r="F682" s="7" t="str">
        <x:v>行政区县选区</x:v>
      </x:c>
      <x:c r="G682" s="7" t="str">
        <x:v>其他</x:v>
      </x:c>
      <x:c r="H682" s="10" t="n">
        <x:v>0.2</x:v>
      </x:c>
      <x:c r="I682" s="16" t="str">
        <x:f>IF(ISNUMBER(U682),ROUND(H682*U682,4),"")</x:f>
      </x:c>
      <x:c r="J682" s="16" t="str">
        <x:f>IF(ISNUMBER(I682),I682,"")</x:f>
      </x:c>
      <x:c r="K682" s="17" t="str">
        <x:f>IF(AND(ISNUMBER(Q682),ISNUMBER(R682),Q682&gt;R682),"GDP超出基准，待核查",IF(ISNUMBER(I682),"按GDP规则计算","待核验，暂不生成区县报价"))</x:f>
        <x:v>待核验，暂不生成区县报价</x:v>
      </x:c>
      <x:c r="L682" s="7" t="str">
        <x:v>尚未取得同年份、同口径的区县GDP和同城最高值依据；不自动套用城市或主城区系数</x:v>
      </x:c>
      <x:c r="M682" s="15" t="str"/>
      <x:c r="N682" s="15"/>
      <x:c r="O682" s="15" t="str"/>
      <x:c r="P682" s="15" t="str"/>
      <x:c r="Q682" s="14"/>
      <x:c r="R682" s="14"/>
      <x:c r="S682" s="18" t="str">
        <x:f>IF(AND(ISNUMBER(Q682),ISNUMBER(R682),Q682&gt;0,R682&gt;0,Q682&lt;=R682,ISNUMBER(N682),N682=V682,P682&lt;&gt;"",P682=AB682,M682&lt;&gt;"",W682&lt;&gt;"",Z682&lt;&gt;"",AA682&lt;&gt;"",H682&gt;0,H682&lt;=1,X682="是",Y682="是"),Q682/R682,"")</x:f>
      </x:c>
      <x:c r="T682" s="17" t="str">
        <x:f>IF(ISNUMBER(S682),IF(S682&gt;=$AE$3,"经济一档",IF(S682&gt;=$AE$4,"经济二档","经济三档")),"待数据")</x:f>
        <x:v>待数据</x:v>
      </x:c>
      <x:c r="U682" s="16" t="str">
        <x:f>IF(ISNUMBER(S682),IF(S682&gt;=$AE$3,$AE$5,IF(S682&gt;=$AE$4,$AE$6,$AE$7)),"")</x:f>
      </x:c>
      <x:c r="V682" s="15"/>
      <x:c r="W682" s="15" t="str"/>
      <x:c r="X682" s="15" t="str">
        <x:v>否</x:v>
      </x:c>
      <x:c r="Y682" s="15" t="str">
        <x:v>否</x:v>
      </x:c>
      <x:c r="Z682" s="15" t="str"/>
      <x:c r="AA682" s="15" t="str"/>
      <x:c r="AB682" s="15" t="str"/>
      <x:c r="AC682" s="16" t="str">
        <x:f>IF(ISNUMBER(J682),ROUND(J682*$AE$2,2),"")</x:f>
      </x:c>
    </x:row>
    <x:row r="683" ht="25" customHeight="1">
      <x:c r="A683" s="7" t="str">
        <x:v>23/2305/230522</x:v>
      </x:c>
      <x:c r="B683" s="7" t="str">
        <x:v>黑龙江省</x:v>
      </x:c>
      <x:c r="C683" s="7" t="str">
        <x:v>双鸭山市</x:v>
      </x:c>
      <x:c r="D683" s="7" t="str">
        <x:v>友谊县</x:v>
      </x:c>
      <x:c r="E683" s="13" t="str">
        <x:v>230522</x:v>
      </x:c>
      <x:c r="F683" s="7" t="str">
        <x:v>行政区县选区</x:v>
      </x:c>
      <x:c r="G683" s="7" t="str">
        <x:v>其他</x:v>
      </x:c>
      <x:c r="H683" s="10" t="n">
        <x:v>0.2</x:v>
      </x:c>
      <x:c r="I683" s="16" t="str">
        <x:f>IF(ISNUMBER(U683),ROUND(H683*U683,4),"")</x:f>
      </x:c>
      <x:c r="J683" s="16" t="str">
        <x:f>IF(ISNUMBER(I683),I683,"")</x:f>
      </x:c>
      <x:c r="K683" s="17" t="str">
        <x:f>IF(AND(ISNUMBER(Q683),ISNUMBER(R683),Q683&gt;R683),"GDP超出基准，待核查",IF(ISNUMBER(I683),"按GDP规则计算","待核验，暂不生成区县报价"))</x:f>
        <x:v>待核验，暂不生成区县报价</x:v>
      </x:c>
      <x:c r="L683" s="7" t="str">
        <x:v>尚未取得同年份、同口径的区县GDP和同城最高值依据；不自动套用城市或主城区系数</x:v>
      </x:c>
      <x:c r="M683" s="15" t="str"/>
      <x:c r="N683" s="15"/>
      <x:c r="O683" s="15" t="str"/>
      <x:c r="P683" s="15" t="str"/>
      <x:c r="Q683" s="14"/>
      <x:c r="R683" s="14"/>
      <x:c r="S683" s="18" t="str">
        <x:f>IF(AND(ISNUMBER(Q683),ISNUMBER(R683),Q683&gt;0,R683&gt;0,Q683&lt;=R683,ISNUMBER(N683),N683=V683,P683&lt;&gt;"",P683=AB683,M683&lt;&gt;"",W683&lt;&gt;"",Z683&lt;&gt;"",AA683&lt;&gt;"",H683&gt;0,H683&lt;=1,X683="是",Y683="是"),Q683/R683,"")</x:f>
      </x:c>
      <x:c r="T683" s="17" t="str">
        <x:f>IF(ISNUMBER(S683),IF(S683&gt;=$AE$3,"经济一档",IF(S683&gt;=$AE$4,"经济二档","经济三档")),"待数据")</x:f>
        <x:v>待数据</x:v>
      </x:c>
      <x:c r="U683" s="16" t="str">
        <x:f>IF(ISNUMBER(S683),IF(S683&gt;=$AE$3,$AE$5,IF(S683&gt;=$AE$4,$AE$6,$AE$7)),"")</x:f>
      </x:c>
      <x:c r="V683" s="15"/>
      <x:c r="W683" s="15" t="str"/>
      <x:c r="X683" s="15" t="str">
        <x:v>否</x:v>
      </x:c>
      <x:c r="Y683" s="15" t="str">
        <x:v>否</x:v>
      </x:c>
      <x:c r="Z683" s="15" t="str"/>
      <x:c r="AA683" s="15" t="str"/>
      <x:c r="AB683" s="15" t="str"/>
      <x:c r="AC683" s="16" t="str">
        <x:f>IF(ISNUMBER(J683),ROUND(J683*$AE$2,2),"")</x:f>
      </x:c>
    </x:row>
    <x:row r="684" ht="25" customHeight="1">
      <x:c r="A684" s="7" t="str">
        <x:v>23/2305/230523</x:v>
      </x:c>
      <x:c r="B684" s="7" t="str">
        <x:v>黑龙江省</x:v>
      </x:c>
      <x:c r="C684" s="7" t="str">
        <x:v>双鸭山市</x:v>
      </x:c>
      <x:c r="D684" s="7" t="str">
        <x:v>宝清县</x:v>
      </x:c>
      <x:c r="E684" s="13" t="str">
        <x:v>230523</x:v>
      </x:c>
      <x:c r="F684" s="7" t="str">
        <x:v>行政区县选区</x:v>
      </x:c>
      <x:c r="G684" s="7" t="str">
        <x:v>其他</x:v>
      </x:c>
      <x:c r="H684" s="10" t="n">
        <x:v>0.2</x:v>
      </x:c>
      <x:c r="I684" s="16" t="str">
        <x:f>IF(ISNUMBER(U684),ROUND(H684*U684,4),"")</x:f>
      </x:c>
      <x:c r="J684" s="16" t="str">
        <x:f>IF(ISNUMBER(I684),I684,"")</x:f>
      </x:c>
      <x:c r="K684" s="17" t="str">
        <x:f>IF(AND(ISNUMBER(Q684),ISNUMBER(R684),Q684&gt;R684),"GDP超出基准，待核查",IF(ISNUMBER(I684),"按GDP规则计算","待核验，暂不生成区县报价"))</x:f>
        <x:v>待核验，暂不生成区县报价</x:v>
      </x:c>
      <x:c r="L684" s="7" t="str">
        <x:v>尚未取得同年份、同口径的区县GDP和同城最高值依据；不自动套用城市或主城区系数</x:v>
      </x:c>
      <x:c r="M684" s="15" t="str"/>
      <x:c r="N684" s="15"/>
      <x:c r="O684" s="15" t="str"/>
      <x:c r="P684" s="15" t="str"/>
      <x:c r="Q684" s="14"/>
      <x:c r="R684" s="14"/>
      <x:c r="S684" s="18" t="str">
        <x:f>IF(AND(ISNUMBER(Q684),ISNUMBER(R684),Q684&gt;0,R684&gt;0,Q684&lt;=R684,ISNUMBER(N684),N684=V684,P684&lt;&gt;"",P684=AB684,M684&lt;&gt;"",W684&lt;&gt;"",Z684&lt;&gt;"",AA684&lt;&gt;"",H684&gt;0,H684&lt;=1,X684="是",Y684="是"),Q684/R684,"")</x:f>
      </x:c>
      <x:c r="T684" s="17" t="str">
        <x:f>IF(ISNUMBER(S684),IF(S684&gt;=$AE$3,"经济一档",IF(S684&gt;=$AE$4,"经济二档","经济三档")),"待数据")</x:f>
        <x:v>待数据</x:v>
      </x:c>
      <x:c r="U684" s="16" t="str">
        <x:f>IF(ISNUMBER(S684),IF(S684&gt;=$AE$3,$AE$5,IF(S684&gt;=$AE$4,$AE$6,$AE$7)),"")</x:f>
      </x:c>
      <x:c r="V684" s="15"/>
      <x:c r="W684" s="15" t="str"/>
      <x:c r="X684" s="15" t="str">
        <x:v>否</x:v>
      </x:c>
      <x:c r="Y684" s="15" t="str">
        <x:v>否</x:v>
      </x:c>
      <x:c r="Z684" s="15" t="str"/>
      <x:c r="AA684" s="15" t="str"/>
      <x:c r="AB684" s="15" t="str"/>
      <x:c r="AC684" s="16" t="str">
        <x:f>IF(ISNUMBER(J684),ROUND(J684*$AE$2,2),"")</x:f>
      </x:c>
    </x:row>
    <x:row r="685" ht="25" customHeight="1">
      <x:c r="A685" s="7" t="str">
        <x:v>23/2305/230524</x:v>
      </x:c>
      <x:c r="B685" s="7" t="str">
        <x:v>黑龙江省</x:v>
      </x:c>
      <x:c r="C685" s="7" t="str">
        <x:v>双鸭山市</x:v>
      </x:c>
      <x:c r="D685" s="7" t="str">
        <x:v>饶河县</x:v>
      </x:c>
      <x:c r="E685" s="13" t="str">
        <x:v>230524</x:v>
      </x:c>
      <x:c r="F685" s="7" t="str">
        <x:v>行政区县选区</x:v>
      </x:c>
      <x:c r="G685" s="7" t="str">
        <x:v>其他</x:v>
      </x:c>
      <x:c r="H685" s="10" t="n">
        <x:v>0.2</x:v>
      </x:c>
      <x:c r="I685" s="16" t="str">
        <x:f>IF(ISNUMBER(U685),ROUND(H685*U685,4),"")</x:f>
      </x:c>
      <x:c r="J685" s="16" t="str">
        <x:f>IF(ISNUMBER(I685),I685,"")</x:f>
      </x:c>
      <x:c r="K685" s="17" t="str">
        <x:f>IF(AND(ISNUMBER(Q685),ISNUMBER(R685),Q685&gt;R685),"GDP超出基准，待核查",IF(ISNUMBER(I685),"按GDP规则计算","待核验，暂不生成区县报价"))</x:f>
        <x:v>待核验，暂不生成区县报价</x:v>
      </x:c>
      <x:c r="L685" s="7" t="str">
        <x:v>尚未取得同年份、同口径的区县GDP和同城最高值依据；不自动套用城市或主城区系数</x:v>
      </x:c>
      <x:c r="M685" s="15" t="str"/>
      <x:c r="N685" s="15"/>
      <x:c r="O685" s="15" t="str"/>
      <x:c r="P685" s="15" t="str"/>
      <x:c r="Q685" s="14"/>
      <x:c r="R685" s="14"/>
      <x:c r="S685" s="18" t="str">
        <x:f>IF(AND(ISNUMBER(Q685),ISNUMBER(R685),Q685&gt;0,R685&gt;0,Q685&lt;=R685,ISNUMBER(N685),N685=V685,P685&lt;&gt;"",P685=AB685,M685&lt;&gt;"",W685&lt;&gt;"",Z685&lt;&gt;"",AA685&lt;&gt;"",H685&gt;0,H685&lt;=1,X685="是",Y685="是"),Q685/R685,"")</x:f>
      </x:c>
      <x:c r="T685" s="17" t="str">
        <x:f>IF(ISNUMBER(S685),IF(S685&gt;=$AE$3,"经济一档",IF(S685&gt;=$AE$4,"经济二档","经济三档")),"待数据")</x:f>
        <x:v>待数据</x:v>
      </x:c>
      <x:c r="U685" s="16" t="str">
        <x:f>IF(ISNUMBER(S685),IF(S685&gt;=$AE$3,$AE$5,IF(S685&gt;=$AE$4,$AE$6,$AE$7)),"")</x:f>
      </x:c>
      <x:c r="V685" s="15"/>
      <x:c r="W685" s="15" t="str"/>
      <x:c r="X685" s="15" t="str">
        <x:v>否</x:v>
      </x:c>
      <x:c r="Y685" s="15" t="str">
        <x:v>否</x:v>
      </x:c>
      <x:c r="Z685" s="15" t="str"/>
      <x:c r="AA685" s="15" t="str"/>
      <x:c r="AB685" s="15" t="str"/>
      <x:c r="AC685" s="16" t="str">
        <x:f>IF(ISNUMBER(J685),ROUND(J685*$AE$2,2),"")</x:f>
      </x:c>
    </x:row>
    <x:row r="686" ht="25" customHeight="1">
      <x:c r="A686" s="7" t="str">
        <x:v>23/2306/230602</x:v>
      </x:c>
      <x:c r="B686" s="7" t="str">
        <x:v>黑龙江省</x:v>
      </x:c>
      <x:c r="C686" s="7" t="str">
        <x:v>大庆市</x:v>
      </x:c>
      <x:c r="D686" s="7" t="str">
        <x:v>萨尔图区</x:v>
      </x:c>
      <x:c r="E686" s="13" t="str">
        <x:v>230602</x:v>
      </x:c>
      <x:c r="F686" s="7" t="str">
        <x:v>行政区县选区</x:v>
      </x:c>
      <x:c r="G686" s="7" t="str">
        <x:v>四线</x:v>
      </x:c>
      <x:c r="H686" s="10" t="n">
        <x:v>0.4</x:v>
      </x:c>
      <x:c r="I686" s="16" t="str">
        <x:f>IF(ISNUMBER(U686),ROUND(H686*U686,4),"")</x:f>
      </x:c>
      <x:c r="J686" s="16" t="str">
        <x:f>IF(ISNUMBER(I686),I686,"")</x:f>
      </x:c>
      <x:c r="K686" s="17" t="str">
        <x:f>IF(AND(ISNUMBER(Q686),ISNUMBER(R686),Q686&gt;R686),"GDP超出基准，待核查",IF(ISNUMBER(I686),"按GDP规则计算","待核验，暂不生成区县报价"))</x:f>
        <x:v>待核验，暂不生成区县报价</x:v>
      </x:c>
      <x:c r="L686" s="7" t="str">
        <x:v>尚未取得同年份、同口径的区县GDP和同城最高值依据；不自动套用城市或主城区系数</x:v>
      </x:c>
      <x:c r="M686" s="15" t="str"/>
      <x:c r="N686" s="15"/>
      <x:c r="O686" s="15" t="str"/>
      <x:c r="P686" s="15" t="str"/>
      <x:c r="Q686" s="14"/>
      <x:c r="R686" s="14"/>
      <x:c r="S686" s="18" t="str">
        <x:f>IF(AND(ISNUMBER(Q686),ISNUMBER(R686),Q686&gt;0,R686&gt;0,Q686&lt;=R686,ISNUMBER(N686),N686=V686,P686&lt;&gt;"",P686=AB686,M686&lt;&gt;"",W686&lt;&gt;"",Z686&lt;&gt;"",AA686&lt;&gt;"",H686&gt;0,H686&lt;=1,X686="是",Y686="是"),Q686/R686,"")</x:f>
      </x:c>
      <x:c r="T686" s="17" t="str">
        <x:f>IF(ISNUMBER(S686),IF(S686&gt;=$AE$3,"经济一档",IF(S686&gt;=$AE$4,"经济二档","经济三档")),"待数据")</x:f>
        <x:v>待数据</x:v>
      </x:c>
      <x:c r="U686" s="16" t="str">
        <x:f>IF(ISNUMBER(S686),IF(S686&gt;=$AE$3,$AE$5,IF(S686&gt;=$AE$4,$AE$6,$AE$7)),"")</x:f>
      </x:c>
      <x:c r="V686" s="15"/>
      <x:c r="W686" s="15" t="str"/>
      <x:c r="X686" s="15" t="str">
        <x:v>否</x:v>
      </x:c>
      <x:c r="Y686" s="15" t="str">
        <x:v>否</x:v>
      </x:c>
      <x:c r="Z686" s="15" t="str"/>
      <x:c r="AA686" s="15" t="str"/>
      <x:c r="AB686" s="15" t="str"/>
      <x:c r="AC686" s="16" t="str">
        <x:f>IF(ISNUMBER(J686),ROUND(J686*$AE$2,2),"")</x:f>
      </x:c>
    </x:row>
    <x:row r="687" ht="25" customHeight="1">
      <x:c r="A687" s="7" t="str">
        <x:v>23/2306/230603</x:v>
      </x:c>
      <x:c r="B687" s="7" t="str">
        <x:v>黑龙江省</x:v>
      </x:c>
      <x:c r="C687" s="7" t="str">
        <x:v>大庆市</x:v>
      </x:c>
      <x:c r="D687" s="7" t="str">
        <x:v>龙凤区</x:v>
      </x:c>
      <x:c r="E687" s="13" t="str">
        <x:v>230603</x:v>
      </x:c>
      <x:c r="F687" s="7" t="str">
        <x:v>行政区县选区</x:v>
      </x:c>
      <x:c r="G687" s="7" t="str">
        <x:v>四线</x:v>
      </x:c>
      <x:c r="H687" s="10" t="n">
        <x:v>0.4</x:v>
      </x:c>
      <x:c r="I687" s="16" t="str">
        <x:f>IF(ISNUMBER(U687),ROUND(H687*U687,4),"")</x:f>
      </x:c>
      <x:c r="J687" s="16" t="str">
        <x:f>IF(ISNUMBER(I687),I687,"")</x:f>
      </x:c>
      <x:c r="K687" s="17" t="str">
        <x:f>IF(AND(ISNUMBER(Q687),ISNUMBER(R687),Q687&gt;R687),"GDP超出基准，待核查",IF(ISNUMBER(I687),"按GDP规则计算","待核验，暂不生成区县报价"))</x:f>
        <x:v>待核验，暂不生成区县报价</x:v>
      </x:c>
      <x:c r="L687" s="7" t="str">
        <x:v>尚未取得同年份、同口径的区县GDP和同城最高值依据；不自动套用城市或主城区系数</x:v>
      </x:c>
      <x:c r="M687" s="15" t="str"/>
      <x:c r="N687" s="15"/>
      <x:c r="O687" s="15" t="str"/>
      <x:c r="P687" s="15" t="str"/>
      <x:c r="Q687" s="14"/>
      <x:c r="R687" s="14"/>
      <x:c r="S687" s="18" t="str">
        <x:f>IF(AND(ISNUMBER(Q687),ISNUMBER(R687),Q687&gt;0,R687&gt;0,Q687&lt;=R687,ISNUMBER(N687),N687=V687,P687&lt;&gt;"",P687=AB687,M687&lt;&gt;"",W687&lt;&gt;"",Z687&lt;&gt;"",AA687&lt;&gt;"",H687&gt;0,H687&lt;=1,X687="是",Y687="是"),Q687/R687,"")</x:f>
      </x:c>
      <x:c r="T687" s="17" t="str">
        <x:f>IF(ISNUMBER(S687),IF(S687&gt;=$AE$3,"经济一档",IF(S687&gt;=$AE$4,"经济二档","经济三档")),"待数据")</x:f>
        <x:v>待数据</x:v>
      </x:c>
      <x:c r="U687" s="16" t="str">
        <x:f>IF(ISNUMBER(S687),IF(S687&gt;=$AE$3,$AE$5,IF(S687&gt;=$AE$4,$AE$6,$AE$7)),"")</x:f>
      </x:c>
      <x:c r="V687" s="15"/>
      <x:c r="W687" s="15" t="str"/>
      <x:c r="X687" s="15" t="str">
        <x:v>否</x:v>
      </x:c>
      <x:c r="Y687" s="15" t="str">
        <x:v>否</x:v>
      </x:c>
      <x:c r="Z687" s="15" t="str"/>
      <x:c r="AA687" s="15" t="str"/>
      <x:c r="AB687" s="15" t="str"/>
      <x:c r="AC687" s="16" t="str">
        <x:f>IF(ISNUMBER(J687),ROUND(J687*$AE$2,2),"")</x:f>
      </x:c>
    </x:row>
    <x:row r="688" ht="25" customHeight="1">
      <x:c r="A688" s="7" t="str">
        <x:v>23/2306/230604</x:v>
      </x:c>
      <x:c r="B688" s="7" t="str">
        <x:v>黑龙江省</x:v>
      </x:c>
      <x:c r="C688" s="7" t="str">
        <x:v>大庆市</x:v>
      </x:c>
      <x:c r="D688" s="7" t="str">
        <x:v>让胡路区</x:v>
      </x:c>
      <x:c r="E688" s="13" t="str">
        <x:v>230604</x:v>
      </x:c>
      <x:c r="F688" s="7" t="str">
        <x:v>行政区县选区</x:v>
      </x:c>
      <x:c r="G688" s="7" t="str">
        <x:v>四线</x:v>
      </x:c>
      <x:c r="H688" s="10" t="n">
        <x:v>0.4</x:v>
      </x:c>
      <x:c r="I688" s="16" t="str">
        <x:f>IF(ISNUMBER(U688),ROUND(H688*U688,4),"")</x:f>
      </x:c>
      <x:c r="J688" s="16" t="str">
        <x:f>IF(ISNUMBER(I688),I688,"")</x:f>
      </x:c>
      <x:c r="K688" s="17" t="str">
        <x:f>IF(AND(ISNUMBER(Q688),ISNUMBER(R688),Q688&gt;R688),"GDP超出基准，待核查",IF(ISNUMBER(I688),"按GDP规则计算","待核验，暂不生成区县报价"))</x:f>
        <x:v>待核验，暂不生成区县报价</x:v>
      </x:c>
      <x:c r="L688" s="7" t="str">
        <x:v>尚未取得同年份、同口径的区县GDP和同城最高值依据；不自动套用城市或主城区系数</x:v>
      </x:c>
      <x:c r="M688" s="15" t="str"/>
      <x:c r="N688" s="15"/>
      <x:c r="O688" s="15" t="str"/>
      <x:c r="P688" s="15" t="str"/>
      <x:c r="Q688" s="14"/>
      <x:c r="R688" s="14"/>
      <x:c r="S688" s="18" t="str">
        <x:f>IF(AND(ISNUMBER(Q688),ISNUMBER(R688),Q688&gt;0,R688&gt;0,Q688&lt;=R688,ISNUMBER(N688),N688=V688,P688&lt;&gt;"",P688=AB688,M688&lt;&gt;"",W688&lt;&gt;"",Z688&lt;&gt;"",AA688&lt;&gt;"",H688&gt;0,H688&lt;=1,X688="是",Y688="是"),Q688/R688,"")</x:f>
      </x:c>
      <x:c r="T688" s="17" t="str">
        <x:f>IF(ISNUMBER(S688),IF(S688&gt;=$AE$3,"经济一档",IF(S688&gt;=$AE$4,"经济二档","经济三档")),"待数据")</x:f>
        <x:v>待数据</x:v>
      </x:c>
      <x:c r="U688" s="16" t="str">
        <x:f>IF(ISNUMBER(S688),IF(S688&gt;=$AE$3,$AE$5,IF(S688&gt;=$AE$4,$AE$6,$AE$7)),"")</x:f>
      </x:c>
      <x:c r="V688" s="15"/>
      <x:c r="W688" s="15" t="str"/>
      <x:c r="X688" s="15" t="str">
        <x:v>否</x:v>
      </x:c>
      <x:c r="Y688" s="15" t="str">
        <x:v>否</x:v>
      </x:c>
      <x:c r="Z688" s="15" t="str"/>
      <x:c r="AA688" s="15" t="str"/>
      <x:c r="AB688" s="15" t="str"/>
      <x:c r="AC688" s="16" t="str">
        <x:f>IF(ISNUMBER(J688),ROUND(J688*$AE$2,2),"")</x:f>
      </x:c>
    </x:row>
    <x:row r="689" ht="25" customHeight="1">
      <x:c r="A689" s="7" t="str">
        <x:v>23/2306/230605</x:v>
      </x:c>
      <x:c r="B689" s="7" t="str">
        <x:v>黑龙江省</x:v>
      </x:c>
      <x:c r="C689" s="7" t="str">
        <x:v>大庆市</x:v>
      </x:c>
      <x:c r="D689" s="7" t="str">
        <x:v>红岗区</x:v>
      </x:c>
      <x:c r="E689" s="13" t="str">
        <x:v>230605</x:v>
      </x:c>
      <x:c r="F689" s="7" t="str">
        <x:v>行政区县选区</x:v>
      </x:c>
      <x:c r="G689" s="7" t="str">
        <x:v>四线</x:v>
      </x:c>
      <x:c r="H689" s="10" t="n">
        <x:v>0.4</x:v>
      </x:c>
      <x:c r="I689" s="16" t="str">
        <x:f>IF(ISNUMBER(U689),ROUND(H689*U689,4),"")</x:f>
      </x:c>
      <x:c r="J689" s="16" t="str">
        <x:f>IF(ISNUMBER(I689),I689,"")</x:f>
      </x:c>
      <x:c r="K689" s="17" t="str">
        <x:f>IF(AND(ISNUMBER(Q689),ISNUMBER(R689),Q689&gt;R689),"GDP超出基准，待核查",IF(ISNUMBER(I689),"按GDP规则计算","待核验，暂不生成区县报价"))</x:f>
        <x:v>待核验，暂不生成区县报价</x:v>
      </x:c>
      <x:c r="L689" s="7" t="str">
        <x:v>尚未取得同年份、同口径的区县GDP和同城最高值依据；不自动套用城市或主城区系数</x:v>
      </x:c>
      <x:c r="M689" s="15" t="str"/>
      <x:c r="N689" s="15"/>
      <x:c r="O689" s="15" t="str"/>
      <x:c r="P689" s="15" t="str"/>
      <x:c r="Q689" s="14"/>
      <x:c r="R689" s="14"/>
      <x:c r="S689" s="18" t="str">
        <x:f>IF(AND(ISNUMBER(Q689),ISNUMBER(R689),Q689&gt;0,R689&gt;0,Q689&lt;=R689,ISNUMBER(N689),N689=V689,P689&lt;&gt;"",P689=AB689,M689&lt;&gt;"",W689&lt;&gt;"",Z689&lt;&gt;"",AA689&lt;&gt;"",H689&gt;0,H689&lt;=1,X689="是",Y689="是"),Q689/R689,"")</x:f>
      </x:c>
      <x:c r="T689" s="17" t="str">
        <x:f>IF(ISNUMBER(S689),IF(S689&gt;=$AE$3,"经济一档",IF(S689&gt;=$AE$4,"经济二档","经济三档")),"待数据")</x:f>
        <x:v>待数据</x:v>
      </x:c>
      <x:c r="U689" s="16" t="str">
        <x:f>IF(ISNUMBER(S689),IF(S689&gt;=$AE$3,$AE$5,IF(S689&gt;=$AE$4,$AE$6,$AE$7)),"")</x:f>
      </x:c>
      <x:c r="V689" s="15"/>
      <x:c r="W689" s="15" t="str"/>
      <x:c r="X689" s="15" t="str">
        <x:v>否</x:v>
      </x:c>
      <x:c r="Y689" s="15" t="str">
        <x:v>否</x:v>
      </x:c>
      <x:c r="Z689" s="15" t="str"/>
      <x:c r="AA689" s="15" t="str"/>
      <x:c r="AB689" s="15" t="str"/>
      <x:c r="AC689" s="16" t="str">
        <x:f>IF(ISNUMBER(J689),ROUND(J689*$AE$2,2),"")</x:f>
      </x:c>
    </x:row>
    <x:row r="690" ht="25" customHeight="1">
      <x:c r="A690" s="7" t="str">
        <x:v>23/2306/230606</x:v>
      </x:c>
      <x:c r="B690" s="7" t="str">
        <x:v>黑龙江省</x:v>
      </x:c>
      <x:c r="C690" s="7" t="str">
        <x:v>大庆市</x:v>
      </x:c>
      <x:c r="D690" s="7" t="str">
        <x:v>大同区</x:v>
      </x:c>
      <x:c r="E690" s="13" t="str">
        <x:v>230606</x:v>
      </x:c>
      <x:c r="F690" s="7" t="str">
        <x:v>行政区县选区</x:v>
      </x:c>
      <x:c r="G690" s="7" t="str">
        <x:v>四线</x:v>
      </x:c>
      <x:c r="H690" s="10" t="n">
        <x:v>0.4</x:v>
      </x:c>
      <x:c r="I690" s="16" t="str">
        <x:f>IF(ISNUMBER(U690),ROUND(H690*U690,4),"")</x:f>
      </x:c>
      <x:c r="J690" s="16" t="str">
        <x:f>IF(ISNUMBER(I690),I690,"")</x:f>
      </x:c>
      <x:c r="K690" s="17" t="str">
        <x:f>IF(AND(ISNUMBER(Q690),ISNUMBER(R690),Q690&gt;R690),"GDP超出基准，待核查",IF(ISNUMBER(I690),"按GDP规则计算","待核验，暂不生成区县报价"))</x:f>
        <x:v>待核验，暂不生成区县报价</x:v>
      </x:c>
      <x:c r="L690" s="7" t="str">
        <x:v>尚未取得同年份、同口径的区县GDP和同城最高值依据；不自动套用城市或主城区系数</x:v>
      </x:c>
      <x:c r="M690" s="15" t="str"/>
      <x:c r="N690" s="15"/>
      <x:c r="O690" s="15" t="str"/>
      <x:c r="P690" s="15" t="str"/>
      <x:c r="Q690" s="14"/>
      <x:c r="R690" s="14"/>
      <x:c r="S690" s="18" t="str">
        <x:f>IF(AND(ISNUMBER(Q690),ISNUMBER(R690),Q690&gt;0,R690&gt;0,Q690&lt;=R690,ISNUMBER(N690),N690=V690,P690&lt;&gt;"",P690=AB690,M690&lt;&gt;"",W690&lt;&gt;"",Z690&lt;&gt;"",AA690&lt;&gt;"",H690&gt;0,H690&lt;=1,X690="是",Y690="是"),Q690/R690,"")</x:f>
      </x:c>
      <x:c r="T690" s="17" t="str">
        <x:f>IF(ISNUMBER(S690),IF(S690&gt;=$AE$3,"经济一档",IF(S690&gt;=$AE$4,"经济二档","经济三档")),"待数据")</x:f>
        <x:v>待数据</x:v>
      </x:c>
      <x:c r="U690" s="16" t="str">
        <x:f>IF(ISNUMBER(S690),IF(S690&gt;=$AE$3,$AE$5,IF(S690&gt;=$AE$4,$AE$6,$AE$7)),"")</x:f>
      </x:c>
      <x:c r="V690" s="15"/>
      <x:c r="W690" s="15" t="str"/>
      <x:c r="X690" s="15" t="str">
        <x:v>否</x:v>
      </x:c>
      <x:c r="Y690" s="15" t="str">
        <x:v>否</x:v>
      </x:c>
      <x:c r="Z690" s="15" t="str"/>
      <x:c r="AA690" s="15" t="str"/>
      <x:c r="AB690" s="15" t="str"/>
      <x:c r="AC690" s="16" t="str">
        <x:f>IF(ISNUMBER(J690),ROUND(J690*$AE$2,2),"")</x:f>
      </x:c>
    </x:row>
    <x:row r="691" ht="25" customHeight="1">
      <x:c r="A691" s="7" t="str">
        <x:v>23/2306/230621</x:v>
      </x:c>
      <x:c r="B691" s="7" t="str">
        <x:v>黑龙江省</x:v>
      </x:c>
      <x:c r="C691" s="7" t="str">
        <x:v>大庆市</x:v>
      </x:c>
      <x:c r="D691" s="7" t="str">
        <x:v>肇州县</x:v>
      </x:c>
      <x:c r="E691" s="13" t="str">
        <x:v>230621</x:v>
      </x:c>
      <x:c r="F691" s="7" t="str">
        <x:v>行政区县选区</x:v>
      </x:c>
      <x:c r="G691" s="7" t="str">
        <x:v>四线</x:v>
      </x:c>
      <x:c r="H691" s="10" t="n">
        <x:v>0.4</x:v>
      </x:c>
      <x:c r="I691" s="16" t="str">
        <x:f>IF(ISNUMBER(U691),ROUND(H691*U691,4),"")</x:f>
      </x:c>
      <x:c r="J691" s="16" t="str">
        <x:f>IF(ISNUMBER(I691),I691,"")</x:f>
      </x:c>
      <x:c r="K691" s="17" t="str">
        <x:f>IF(AND(ISNUMBER(Q691),ISNUMBER(R691),Q691&gt;R691),"GDP超出基准，待核查",IF(ISNUMBER(I691),"按GDP规则计算","待核验，暂不生成区县报价"))</x:f>
        <x:v>待核验，暂不生成区县报价</x:v>
      </x:c>
      <x:c r="L691" s="7" t="str">
        <x:v>尚未取得同年份、同口径的区县GDP和同城最高值依据；不自动套用城市或主城区系数</x:v>
      </x:c>
      <x:c r="M691" s="15" t="str"/>
      <x:c r="N691" s="15"/>
      <x:c r="O691" s="15" t="str"/>
      <x:c r="P691" s="15" t="str"/>
      <x:c r="Q691" s="14"/>
      <x:c r="R691" s="14"/>
      <x:c r="S691" s="18" t="str">
        <x:f>IF(AND(ISNUMBER(Q691),ISNUMBER(R691),Q691&gt;0,R691&gt;0,Q691&lt;=R691,ISNUMBER(N691),N691=V691,P691&lt;&gt;"",P691=AB691,M691&lt;&gt;"",W691&lt;&gt;"",Z691&lt;&gt;"",AA691&lt;&gt;"",H691&gt;0,H691&lt;=1,X691="是",Y691="是"),Q691/R691,"")</x:f>
      </x:c>
      <x:c r="T691" s="17" t="str">
        <x:f>IF(ISNUMBER(S691),IF(S691&gt;=$AE$3,"经济一档",IF(S691&gt;=$AE$4,"经济二档","经济三档")),"待数据")</x:f>
        <x:v>待数据</x:v>
      </x:c>
      <x:c r="U691" s="16" t="str">
        <x:f>IF(ISNUMBER(S691),IF(S691&gt;=$AE$3,$AE$5,IF(S691&gt;=$AE$4,$AE$6,$AE$7)),"")</x:f>
      </x:c>
      <x:c r="V691" s="15"/>
      <x:c r="W691" s="15" t="str"/>
      <x:c r="X691" s="15" t="str">
        <x:v>否</x:v>
      </x:c>
      <x:c r="Y691" s="15" t="str">
        <x:v>否</x:v>
      </x:c>
      <x:c r="Z691" s="15" t="str"/>
      <x:c r="AA691" s="15" t="str"/>
      <x:c r="AB691" s="15" t="str"/>
      <x:c r="AC691" s="16" t="str">
        <x:f>IF(ISNUMBER(J691),ROUND(J691*$AE$2,2),"")</x:f>
      </x:c>
    </x:row>
    <x:row r="692" ht="25" customHeight="1">
      <x:c r="A692" s="7" t="str">
        <x:v>23/2306/230622</x:v>
      </x:c>
      <x:c r="B692" s="7" t="str">
        <x:v>黑龙江省</x:v>
      </x:c>
      <x:c r="C692" s="7" t="str">
        <x:v>大庆市</x:v>
      </x:c>
      <x:c r="D692" s="7" t="str">
        <x:v>肇源县</x:v>
      </x:c>
      <x:c r="E692" s="13" t="str">
        <x:v>230622</x:v>
      </x:c>
      <x:c r="F692" s="7" t="str">
        <x:v>行政区县选区</x:v>
      </x:c>
      <x:c r="G692" s="7" t="str">
        <x:v>四线</x:v>
      </x:c>
      <x:c r="H692" s="10" t="n">
        <x:v>0.4</x:v>
      </x:c>
      <x:c r="I692" s="16" t="str">
        <x:f>IF(ISNUMBER(U692),ROUND(H692*U692,4),"")</x:f>
      </x:c>
      <x:c r="J692" s="16" t="str">
        <x:f>IF(ISNUMBER(I692),I692,"")</x:f>
      </x:c>
      <x:c r="K692" s="17" t="str">
        <x:f>IF(AND(ISNUMBER(Q692),ISNUMBER(R692),Q692&gt;R692),"GDP超出基准，待核查",IF(ISNUMBER(I692),"按GDP规则计算","待核验，暂不生成区县报价"))</x:f>
        <x:v>待核验，暂不生成区县报价</x:v>
      </x:c>
      <x:c r="L692" s="7" t="str">
        <x:v>尚未取得同年份、同口径的区县GDP和同城最高值依据；不自动套用城市或主城区系数</x:v>
      </x:c>
      <x:c r="M692" s="15" t="str"/>
      <x:c r="N692" s="15"/>
      <x:c r="O692" s="15" t="str"/>
      <x:c r="P692" s="15" t="str"/>
      <x:c r="Q692" s="14"/>
      <x:c r="R692" s="14"/>
      <x:c r="S692" s="18" t="str">
        <x:f>IF(AND(ISNUMBER(Q692),ISNUMBER(R692),Q692&gt;0,R692&gt;0,Q692&lt;=R692,ISNUMBER(N692),N692=V692,P692&lt;&gt;"",P692=AB692,M692&lt;&gt;"",W692&lt;&gt;"",Z692&lt;&gt;"",AA692&lt;&gt;"",H692&gt;0,H692&lt;=1,X692="是",Y692="是"),Q692/R692,"")</x:f>
      </x:c>
      <x:c r="T692" s="17" t="str">
        <x:f>IF(ISNUMBER(S692),IF(S692&gt;=$AE$3,"经济一档",IF(S692&gt;=$AE$4,"经济二档","经济三档")),"待数据")</x:f>
        <x:v>待数据</x:v>
      </x:c>
      <x:c r="U692" s="16" t="str">
        <x:f>IF(ISNUMBER(S692),IF(S692&gt;=$AE$3,$AE$5,IF(S692&gt;=$AE$4,$AE$6,$AE$7)),"")</x:f>
      </x:c>
      <x:c r="V692" s="15"/>
      <x:c r="W692" s="15" t="str"/>
      <x:c r="X692" s="15" t="str">
        <x:v>否</x:v>
      </x:c>
      <x:c r="Y692" s="15" t="str">
        <x:v>否</x:v>
      </x:c>
      <x:c r="Z692" s="15" t="str"/>
      <x:c r="AA692" s="15" t="str"/>
      <x:c r="AB692" s="15" t="str"/>
      <x:c r="AC692" s="16" t="str">
        <x:f>IF(ISNUMBER(J692),ROUND(J692*$AE$2,2),"")</x:f>
      </x:c>
    </x:row>
    <x:row r="693" ht="25" customHeight="1">
      <x:c r="A693" s="7" t="str">
        <x:v>23/2306/230623</x:v>
      </x:c>
      <x:c r="B693" s="7" t="str">
        <x:v>黑龙江省</x:v>
      </x:c>
      <x:c r="C693" s="7" t="str">
        <x:v>大庆市</x:v>
      </x:c>
      <x:c r="D693" s="7" t="str">
        <x:v>林甸县</x:v>
      </x:c>
      <x:c r="E693" s="13" t="str">
        <x:v>230623</x:v>
      </x:c>
      <x:c r="F693" s="7" t="str">
        <x:v>行政区县选区</x:v>
      </x:c>
      <x:c r="G693" s="7" t="str">
        <x:v>四线</x:v>
      </x:c>
      <x:c r="H693" s="10" t="n">
        <x:v>0.4</x:v>
      </x:c>
      <x:c r="I693" s="16" t="str">
        <x:f>IF(ISNUMBER(U693),ROUND(H693*U693,4),"")</x:f>
      </x:c>
      <x:c r="J693" s="16" t="str">
        <x:f>IF(ISNUMBER(I693),I693,"")</x:f>
      </x:c>
      <x:c r="K693" s="17" t="str">
        <x:f>IF(AND(ISNUMBER(Q693),ISNUMBER(R693),Q693&gt;R693),"GDP超出基准，待核查",IF(ISNUMBER(I693),"按GDP规则计算","待核验，暂不生成区县报价"))</x:f>
        <x:v>待核验，暂不生成区县报价</x:v>
      </x:c>
      <x:c r="L693" s="7" t="str">
        <x:v>尚未取得同年份、同口径的区县GDP和同城最高值依据；不自动套用城市或主城区系数</x:v>
      </x:c>
      <x:c r="M693" s="15" t="str"/>
      <x:c r="N693" s="15"/>
      <x:c r="O693" s="15" t="str"/>
      <x:c r="P693" s="15" t="str"/>
      <x:c r="Q693" s="14"/>
      <x:c r="R693" s="14"/>
      <x:c r="S693" s="18" t="str">
        <x:f>IF(AND(ISNUMBER(Q693),ISNUMBER(R693),Q693&gt;0,R693&gt;0,Q693&lt;=R693,ISNUMBER(N693),N693=V693,P693&lt;&gt;"",P693=AB693,M693&lt;&gt;"",W693&lt;&gt;"",Z693&lt;&gt;"",AA693&lt;&gt;"",H693&gt;0,H693&lt;=1,X693="是",Y693="是"),Q693/R693,"")</x:f>
      </x:c>
      <x:c r="T693" s="17" t="str">
        <x:f>IF(ISNUMBER(S693),IF(S693&gt;=$AE$3,"经济一档",IF(S693&gt;=$AE$4,"经济二档","经济三档")),"待数据")</x:f>
        <x:v>待数据</x:v>
      </x:c>
      <x:c r="U693" s="16" t="str">
        <x:f>IF(ISNUMBER(S693),IF(S693&gt;=$AE$3,$AE$5,IF(S693&gt;=$AE$4,$AE$6,$AE$7)),"")</x:f>
      </x:c>
      <x:c r="V693" s="15"/>
      <x:c r="W693" s="15" t="str"/>
      <x:c r="X693" s="15" t="str">
        <x:v>否</x:v>
      </x:c>
      <x:c r="Y693" s="15" t="str">
        <x:v>否</x:v>
      </x:c>
      <x:c r="Z693" s="15" t="str"/>
      <x:c r="AA693" s="15" t="str"/>
      <x:c r="AB693" s="15" t="str"/>
      <x:c r="AC693" s="16" t="str">
        <x:f>IF(ISNUMBER(J693),ROUND(J693*$AE$2,2),"")</x:f>
      </x:c>
    </x:row>
    <x:row r="694" ht="25" customHeight="1">
      <x:c r="A694" s="7" t="str">
        <x:v>23/2306/230624</x:v>
      </x:c>
      <x:c r="B694" s="7" t="str">
        <x:v>黑龙江省</x:v>
      </x:c>
      <x:c r="C694" s="7" t="str">
        <x:v>大庆市</x:v>
      </x:c>
      <x:c r="D694" s="7" t="str">
        <x:v>杜尔伯特蒙古族自治县</x:v>
      </x:c>
      <x:c r="E694" s="13" t="str">
        <x:v>230624</x:v>
      </x:c>
      <x:c r="F694" s="7" t="str">
        <x:v>行政区县选区</x:v>
      </x:c>
      <x:c r="G694" s="7" t="str">
        <x:v>四线</x:v>
      </x:c>
      <x:c r="H694" s="10" t="n">
        <x:v>0.4</x:v>
      </x:c>
      <x:c r="I694" s="16" t="str">
        <x:f>IF(ISNUMBER(U694),ROUND(H694*U694,4),"")</x:f>
      </x:c>
      <x:c r="J694" s="16" t="str">
        <x:f>IF(ISNUMBER(I694),I694,"")</x:f>
      </x:c>
      <x:c r="K694" s="17" t="str">
        <x:f>IF(AND(ISNUMBER(Q694),ISNUMBER(R694),Q694&gt;R694),"GDP超出基准，待核查",IF(ISNUMBER(I694),"按GDP规则计算","待核验，暂不生成区县报价"))</x:f>
        <x:v>待核验，暂不生成区县报价</x:v>
      </x:c>
      <x:c r="L694" s="7" t="str">
        <x:v>尚未取得同年份、同口径的区县GDP和同城最高值依据；不自动套用城市或主城区系数</x:v>
      </x:c>
      <x:c r="M694" s="15" t="str"/>
      <x:c r="N694" s="15"/>
      <x:c r="O694" s="15" t="str"/>
      <x:c r="P694" s="15" t="str"/>
      <x:c r="Q694" s="14"/>
      <x:c r="R694" s="14"/>
      <x:c r="S694" s="18" t="str">
        <x:f>IF(AND(ISNUMBER(Q694),ISNUMBER(R694),Q694&gt;0,R694&gt;0,Q694&lt;=R694,ISNUMBER(N694),N694=V694,P694&lt;&gt;"",P694=AB694,M694&lt;&gt;"",W694&lt;&gt;"",Z694&lt;&gt;"",AA694&lt;&gt;"",H694&gt;0,H694&lt;=1,X694="是",Y694="是"),Q694/R694,"")</x:f>
      </x:c>
      <x:c r="T694" s="17" t="str">
        <x:f>IF(ISNUMBER(S694),IF(S694&gt;=$AE$3,"经济一档",IF(S694&gt;=$AE$4,"经济二档","经济三档")),"待数据")</x:f>
        <x:v>待数据</x:v>
      </x:c>
      <x:c r="U694" s="16" t="str">
        <x:f>IF(ISNUMBER(S694),IF(S694&gt;=$AE$3,$AE$5,IF(S694&gt;=$AE$4,$AE$6,$AE$7)),"")</x:f>
      </x:c>
      <x:c r="V694" s="15"/>
      <x:c r="W694" s="15" t="str"/>
      <x:c r="X694" s="15" t="str">
        <x:v>否</x:v>
      </x:c>
      <x:c r="Y694" s="15" t="str">
        <x:v>否</x:v>
      </x:c>
      <x:c r="Z694" s="15" t="str"/>
      <x:c r="AA694" s="15" t="str"/>
      <x:c r="AB694" s="15" t="str"/>
      <x:c r="AC694" s="16" t="str">
        <x:f>IF(ISNUMBER(J694),ROUND(J694*$AE$2,2),"")</x:f>
      </x:c>
    </x:row>
    <x:row r="695" ht="25" customHeight="1">
      <x:c r="A695" s="7" t="str">
        <x:v>23/2306/230671</x:v>
      </x:c>
      <x:c r="B695" s="7" t="str">
        <x:v>黑龙江省</x:v>
      </x:c>
      <x:c r="C695" s="7" t="str">
        <x:v>大庆市</x:v>
      </x:c>
      <x:c r="D695" s="7" t="str">
        <x:v>大庆高新技术产业开发区</x:v>
      </x:c>
      <x:c r="E695" s="13" t="str">
        <x:v>230671</x:v>
      </x:c>
      <x:c r="F695" s="7" t="str">
        <x:v>功能区或其他统计选区（非行政区县）</x:v>
      </x:c>
      <x:c r="G695" s="7" t="str">
        <x:v>四线</x:v>
      </x:c>
      <x:c r="H695" s="10" t="n">
        <x:v>0.4</x:v>
      </x:c>
      <x:c r="I695" s="16" t="str">
        <x:f>IF(ISNUMBER(U695),ROUND(H695*U695,4),"")</x:f>
      </x:c>
      <x:c r="J695" s="16" t="str">
        <x:f>IF(ISNUMBER(I695),I695,"")</x:f>
      </x:c>
      <x:c r="K695" s="17" t="str">
        <x:f>IF(AND(ISNUMBER(Q695),ISNUMBER(R695),Q695&gt;R695),"GDP超出基准，待核查",IF(ISNUMBER(I695),"按GDP规则计算","待核验，暂不生成区县报价"))</x:f>
        <x:v>待核验，暂不生成区县报价</x:v>
      </x:c>
      <x:c r="L695" s="7" t="str">
        <x:v>尚未取得同年份、同口径的区县GDP和同城最高值依据；不自动套用城市或主城区系数</x:v>
      </x:c>
      <x:c r="M695" s="15" t="str"/>
      <x:c r="N695" s="15"/>
      <x:c r="O695" s="15" t="str"/>
      <x:c r="P695" s="15" t="str"/>
      <x:c r="Q695" s="14"/>
      <x:c r="R695" s="14"/>
      <x:c r="S695" s="18" t="str">
        <x:f>IF(AND(ISNUMBER(Q695),ISNUMBER(R695),Q695&gt;0,R695&gt;0,Q695&lt;=R695,ISNUMBER(N695),N695=V695,P695&lt;&gt;"",P695=AB695,M695&lt;&gt;"",W695&lt;&gt;"",Z695&lt;&gt;"",AA695&lt;&gt;"",H695&gt;0,H695&lt;=1,X695="是",Y695="是"),Q695/R695,"")</x:f>
      </x:c>
      <x:c r="T695" s="17" t="str">
        <x:f>IF(ISNUMBER(S695),IF(S695&gt;=$AE$3,"经济一档",IF(S695&gt;=$AE$4,"经济二档","经济三档")),"待数据")</x:f>
        <x:v>待数据</x:v>
      </x:c>
      <x:c r="U695" s="16" t="str">
        <x:f>IF(ISNUMBER(S695),IF(S695&gt;=$AE$3,$AE$5,IF(S695&gt;=$AE$4,$AE$6,$AE$7)),"")</x:f>
      </x:c>
      <x:c r="V695" s="15"/>
      <x:c r="W695" s="15" t="str"/>
      <x:c r="X695" s="15" t="str">
        <x:v>否</x:v>
      </x:c>
      <x:c r="Y695" s="15" t="str">
        <x:v>否</x:v>
      </x:c>
      <x:c r="Z695" s="15" t="str"/>
      <x:c r="AA695" s="15" t="str"/>
      <x:c r="AB695" s="15" t="str"/>
      <x:c r="AC695" s="16" t="str">
        <x:f>IF(ISNUMBER(J695),ROUND(J695*$AE$2,2),"")</x:f>
      </x:c>
    </x:row>
    <x:row r="696" ht="25" customHeight="1">
      <x:c r="A696" s="7" t="str">
        <x:v>23/2307/230717</x:v>
      </x:c>
      <x:c r="B696" s="7" t="str">
        <x:v>黑龙江省</x:v>
      </x:c>
      <x:c r="C696" s="7" t="str">
        <x:v>伊春市</x:v>
      </x:c>
      <x:c r="D696" s="7" t="str">
        <x:v>伊美区</x:v>
      </x:c>
      <x:c r="E696" s="13" t="str">
        <x:v>230717</x:v>
      </x:c>
      <x:c r="F696" s="7" t="str">
        <x:v>行政区县选区</x:v>
      </x:c>
      <x:c r="G696" s="7" t="str">
        <x:v>其他</x:v>
      </x:c>
      <x:c r="H696" s="10" t="n">
        <x:v>0.2</x:v>
      </x:c>
      <x:c r="I696" s="16" t="str">
        <x:f>IF(ISNUMBER(U696),ROUND(H696*U696,4),"")</x:f>
      </x:c>
      <x:c r="J696" s="16" t="str">
        <x:f>IF(ISNUMBER(I696),I696,"")</x:f>
      </x:c>
      <x:c r="K696" s="17" t="str">
        <x:f>IF(AND(ISNUMBER(Q696),ISNUMBER(R696),Q696&gt;R696),"GDP超出基准，待核查",IF(ISNUMBER(I696),"按GDP规则计算","待核验，暂不生成区县报价"))</x:f>
        <x:v>待核验，暂不生成区县报价</x:v>
      </x:c>
      <x:c r="L696" s="7" t="str">
        <x:v>尚未取得同年份、同口径的区县GDP和同城最高值依据；不自动套用城市或主城区系数</x:v>
      </x:c>
      <x:c r="M696" s="15" t="str"/>
      <x:c r="N696" s="15"/>
      <x:c r="O696" s="15" t="str"/>
      <x:c r="P696" s="15" t="str"/>
      <x:c r="Q696" s="14"/>
      <x:c r="R696" s="14"/>
      <x:c r="S696" s="18" t="str">
        <x:f>IF(AND(ISNUMBER(Q696),ISNUMBER(R696),Q696&gt;0,R696&gt;0,Q696&lt;=R696,ISNUMBER(N696),N696=V696,P696&lt;&gt;"",P696=AB696,M696&lt;&gt;"",W696&lt;&gt;"",Z696&lt;&gt;"",AA696&lt;&gt;"",H696&gt;0,H696&lt;=1,X696="是",Y696="是"),Q696/R696,"")</x:f>
      </x:c>
      <x:c r="T696" s="17" t="str">
        <x:f>IF(ISNUMBER(S696),IF(S696&gt;=$AE$3,"经济一档",IF(S696&gt;=$AE$4,"经济二档","经济三档")),"待数据")</x:f>
        <x:v>待数据</x:v>
      </x:c>
      <x:c r="U696" s="16" t="str">
        <x:f>IF(ISNUMBER(S696),IF(S696&gt;=$AE$3,$AE$5,IF(S696&gt;=$AE$4,$AE$6,$AE$7)),"")</x:f>
      </x:c>
      <x:c r="V696" s="15"/>
      <x:c r="W696" s="15" t="str"/>
      <x:c r="X696" s="15" t="str">
        <x:v>否</x:v>
      </x:c>
      <x:c r="Y696" s="15" t="str">
        <x:v>否</x:v>
      </x:c>
      <x:c r="Z696" s="15" t="str"/>
      <x:c r="AA696" s="15" t="str"/>
      <x:c r="AB696" s="15" t="str"/>
      <x:c r="AC696" s="16" t="str">
        <x:f>IF(ISNUMBER(J696),ROUND(J696*$AE$2,2),"")</x:f>
      </x:c>
    </x:row>
    <x:row r="697" ht="25" customHeight="1">
      <x:c r="A697" s="7" t="str">
        <x:v>23/2307/230718</x:v>
      </x:c>
      <x:c r="B697" s="7" t="str">
        <x:v>黑龙江省</x:v>
      </x:c>
      <x:c r="C697" s="7" t="str">
        <x:v>伊春市</x:v>
      </x:c>
      <x:c r="D697" s="7" t="str">
        <x:v>乌翠区</x:v>
      </x:c>
      <x:c r="E697" s="13" t="str">
        <x:v>230718</x:v>
      </x:c>
      <x:c r="F697" s="7" t="str">
        <x:v>行政区县选区</x:v>
      </x:c>
      <x:c r="G697" s="7" t="str">
        <x:v>其他</x:v>
      </x:c>
      <x:c r="H697" s="10" t="n">
        <x:v>0.2</x:v>
      </x:c>
      <x:c r="I697" s="16" t="str">
        <x:f>IF(ISNUMBER(U697),ROUND(H697*U697,4),"")</x:f>
      </x:c>
      <x:c r="J697" s="16" t="str">
        <x:f>IF(ISNUMBER(I697),I697,"")</x:f>
      </x:c>
      <x:c r="K697" s="17" t="str">
        <x:f>IF(AND(ISNUMBER(Q697),ISNUMBER(R697),Q697&gt;R697),"GDP超出基准，待核查",IF(ISNUMBER(I697),"按GDP规则计算","待核验，暂不生成区县报价"))</x:f>
        <x:v>待核验，暂不生成区县报价</x:v>
      </x:c>
      <x:c r="L697" s="7" t="str">
        <x:v>尚未取得同年份、同口径的区县GDP和同城最高值依据；不自动套用城市或主城区系数</x:v>
      </x:c>
      <x:c r="M697" s="15" t="str"/>
      <x:c r="N697" s="15"/>
      <x:c r="O697" s="15" t="str"/>
      <x:c r="P697" s="15" t="str"/>
      <x:c r="Q697" s="14"/>
      <x:c r="R697" s="14"/>
      <x:c r="S697" s="18" t="str">
        <x:f>IF(AND(ISNUMBER(Q697),ISNUMBER(R697),Q697&gt;0,R697&gt;0,Q697&lt;=R697,ISNUMBER(N697),N697=V697,P697&lt;&gt;"",P697=AB697,M697&lt;&gt;"",W697&lt;&gt;"",Z697&lt;&gt;"",AA697&lt;&gt;"",H697&gt;0,H697&lt;=1,X697="是",Y697="是"),Q697/R697,"")</x:f>
      </x:c>
      <x:c r="T697" s="17" t="str">
        <x:f>IF(ISNUMBER(S697),IF(S697&gt;=$AE$3,"经济一档",IF(S697&gt;=$AE$4,"经济二档","经济三档")),"待数据")</x:f>
        <x:v>待数据</x:v>
      </x:c>
      <x:c r="U697" s="16" t="str">
        <x:f>IF(ISNUMBER(S697),IF(S697&gt;=$AE$3,$AE$5,IF(S697&gt;=$AE$4,$AE$6,$AE$7)),"")</x:f>
      </x:c>
      <x:c r="V697" s="15"/>
      <x:c r="W697" s="15" t="str"/>
      <x:c r="X697" s="15" t="str">
        <x:v>否</x:v>
      </x:c>
      <x:c r="Y697" s="15" t="str">
        <x:v>否</x:v>
      </x:c>
      <x:c r="Z697" s="15" t="str"/>
      <x:c r="AA697" s="15" t="str"/>
      <x:c r="AB697" s="15" t="str"/>
      <x:c r="AC697" s="16" t="str">
        <x:f>IF(ISNUMBER(J697),ROUND(J697*$AE$2,2),"")</x:f>
      </x:c>
    </x:row>
    <x:row r="698" ht="25" customHeight="1">
      <x:c r="A698" s="7" t="str">
        <x:v>23/2307/230719</x:v>
      </x:c>
      <x:c r="B698" s="7" t="str">
        <x:v>黑龙江省</x:v>
      </x:c>
      <x:c r="C698" s="7" t="str">
        <x:v>伊春市</x:v>
      </x:c>
      <x:c r="D698" s="7" t="str">
        <x:v>友好区</x:v>
      </x:c>
      <x:c r="E698" s="13" t="str">
        <x:v>230719</x:v>
      </x:c>
      <x:c r="F698" s="7" t="str">
        <x:v>行政区县选区</x:v>
      </x:c>
      <x:c r="G698" s="7" t="str">
        <x:v>其他</x:v>
      </x:c>
      <x:c r="H698" s="10" t="n">
        <x:v>0.2</x:v>
      </x:c>
      <x:c r="I698" s="16" t="str">
        <x:f>IF(ISNUMBER(U698),ROUND(H698*U698,4),"")</x:f>
      </x:c>
      <x:c r="J698" s="16" t="str">
        <x:f>IF(ISNUMBER(I698),I698,"")</x:f>
      </x:c>
      <x:c r="K698" s="17" t="str">
        <x:f>IF(AND(ISNUMBER(Q698),ISNUMBER(R698),Q698&gt;R698),"GDP超出基准，待核查",IF(ISNUMBER(I698),"按GDP规则计算","待核验，暂不生成区县报价"))</x:f>
        <x:v>待核验，暂不生成区县报价</x:v>
      </x:c>
      <x:c r="L698" s="7" t="str">
        <x:v>尚未取得同年份、同口径的区县GDP和同城最高值依据；不自动套用城市或主城区系数</x:v>
      </x:c>
      <x:c r="M698" s="15" t="str"/>
      <x:c r="N698" s="15"/>
      <x:c r="O698" s="15" t="str"/>
      <x:c r="P698" s="15" t="str"/>
      <x:c r="Q698" s="14"/>
      <x:c r="R698" s="14"/>
      <x:c r="S698" s="18" t="str">
        <x:f>IF(AND(ISNUMBER(Q698),ISNUMBER(R698),Q698&gt;0,R698&gt;0,Q698&lt;=R698,ISNUMBER(N698),N698=V698,P698&lt;&gt;"",P698=AB698,M698&lt;&gt;"",W698&lt;&gt;"",Z698&lt;&gt;"",AA698&lt;&gt;"",H698&gt;0,H698&lt;=1,X698="是",Y698="是"),Q698/R698,"")</x:f>
      </x:c>
      <x:c r="T698" s="17" t="str">
        <x:f>IF(ISNUMBER(S698),IF(S698&gt;=$AE$3,"经济一档",IF(S698&gt;=$AE$4,"经济二档","经济三档")),"待数据")</x:f>
        <x:v>待数据</x:v>
      </x:c>
      <x:c r="U698" s="16" t="str">
        <x:f>IF(ISNUMBER(S698),IF(S698&gt;=$AE$3,$AE$5,IF(S698&gt;=$AE$4,$AE$6,$AE$7)),"")</x:f>
      </x:c>
      <x:c r="V698" s="15"/>
      <x:c r="W698" s="15" t="str"/>
      <x:c r="X698" s="15" t="str">
        <x:v>否</x:v>
      </x:c>
      <x:c r="Y698" s="15" t="str">
        <x:v>否</x:v>
      </x:c>
      <x:c r="Z698" s="15" t="str"/>
      <x:c r="AA698" s="15" t="str"/>
      <x:c r="AB698" s="15" t="str"/>
      <x:c r="AC698" s="16" t="str">
        <x:f>IF(ISNUMBER(J698),ROUND(J698*$AE$2,2),"")</x:f>
      </x:c>
    </x:row>
    <x:row r="699" ht="25" customHeight="1">
      <x:c r="A699" s="7" t="str">
        <x:v>23/2307/230722</x:v>
      </x:c>
      <x:c r="B699" s="7" t="str">
        <x:v>黑龙江省</x:v>
      </x:c>
      <x:c r="C699" s="7" t="str">
        <x:v>伊春市</x:v>
      </x:c>
      <x:c r="D699" s="7" t="str">
        <x:v>嘉荫县</x:v>
      </x:c>
      <x:c r="E699" s="13" t="str">
        <x:v>230722</x:v>
      </x:c>
      <x:c r="F699" s="7" t="str">
        <x:v>行政区县选区</x:v>
      </x:c>
      <x:c r="G699" s="7" t="str">
        <x:v>其他</x:v>
      </x:c>
      <x:c r="H699" s="10" t="n">
        <x:v>0.2</x:v>
      </x:c>
      <x:c r="I699" s="16" t="str">
        <x:f>IF(ISNUMBER(U699),ROUND(H699*U699,4),"")</x:f>
      </x:c>
      <x:c r="J699" s="16" t="str">
        <x:f>IF(ISNUMBER(I699),I699,"")</x:f>
      </x:c>
      <x:c r="K699" s="17" t="str">
        <x:f>IF(AND(ISNUMBER(Q699),ISNUMBER(R699),Q699&gt;R699),"GDP超出基准，待核查",IF(ISNUMBER(I699),"按GDP规则计算","待核验，暂不生成区县报价"))</x:f>
        <x:v>待核验，暂不生成区县报价</x:v>
      </x:c>
      <x:c r="L699" s="7" t="str">
        <x:v>尚未取得同年份、同口径的区县GDP和同城最高值依据；不自动套用城市或主城区系数</x:v>
      </x:c>
      <x:c r="M699" s="15" t="str"/>
      <x:c r="N699" s="15"/>
      <x:c r="O699" s="15" t="str"/>
      <x:c r="P699" s="15" t="str"/>
      <x:c r="Q699" s="14"/>
      <x:c r="R699" s="14"/>
      <x:c r="S699" s="18" t="str">
        <x:f>IF(AND(ISNUMBER(Q699),ISNUMBER(R699),Q699&gt;0,R699&gt;0,Q699&lt;=R699,ISNUMBER(N699),N699=V699,P699&lt;&gt;"",P699=AB699,M699&lt;&gt;"",W699&lt;&gt;"",Z699&lt;&gt;"",AA699&lt;&gt;"",H699&gt;0,H699&lt;=1,X699="是",Y699="是"),Q699/R699,"")</x:f>
      </x:c>
      <x:c r="T699" s="17" t="str">
        <x:f>IF(ISNUMBER(S699),IF(S699&gt;=$AE$3,"经济一档",IF(S699&gt;=$AE$4,"经济二档","经济三档")),"待数据")</x:f>
        <x:v>待数据</x:v>
      </x:c>
      <x:c r="U699" s="16" t="str">
        <x:f>IF(ISNUMBER(S699),IF(S699&gt;=$AE$3,$AE$5,IF(S699&gt;=$AE$4,$AE$6,$AE$7)),"")</x:f>
      </x:c>
      <x:c r="V699" s="15"/>
      <x:c r="W699" s="15" t="str"/>
      <x:c r="X699" s="15" t="str">
        <x:v>否</x:v>
      </x:c>
      <x:c r="Y699" s="15" t="str">
        <x:v>否</x:v>
      </x:c>
      <x:c r="Z699" s="15" t="str"/>
      <x:c r="AA699" s="15" t="str"/>
      <x:c r="AB699" s="15" t="str"/>
      <x:c r="AC699" s="16" t="str">
        <x:f>IF(ISNUMBER(J699),ROUND(J699*$AE$2,2),"")</x:f>
      </x:c>
    </x:row>
    <x:row r="700" ht="25" customHeight="1">
      <x:c r="A700" s="7" t="str">
        <x:v>23/2307/230723</x:v>
      </x:c>
      <x:c r="B700" s="7" t="str">
        <x:v>黑龙江省</x:v>
      </x:c>
      <x:c r="C700" s="7" t="str">
        <x:v>伊春市</x:v>
      </x:c>
      <x:c r="D700" s="7" t="str">
        <x:v>汤旺县</x:v>
      </x:c>
      <x:c r="E700" s="13" t="str">
        <x:v>230723</x:v>
      </x:c>
      <x:c r="F700" s="7" t="str">
        <x:v>行政区县选区</x:v>
      </x:c>
      <x:c r="G700" s="7" t="str">
        <x:v>其他</x:v>
      </x:c>
      <x:c r="H700" s="10" t="n">
        <x:v>0.2</x:v>
      </x:c>
      <x:c r="I700" s="16" t="str">
        <x:f>IF(ISNUMBER(U700),ROUND(H700*U700,4),"")</x:f>
      </x:c>
      <x:c r="J700" s="16" t="str">
        <x:f>IF(ISNUMBER(I700),I700,"")</x:f>
      </x:c>
      <x:c r="K700" s="17" t="str">
        <x:f>IF(AND(ISNUMBER(Q700),ISNUMBER(R700),Q700&gt;R700),"GDP超出基准，待核查",IF(ISNUMBER(I700),"按GDP规则计算","待核验，暂不生成区县报价"))</x:f>
        <x:v>待核验，暂不生成区县报价</x:v>
      </x:c>
      <x:c r="L700" s="7" t="str">
        <x:v>尚未取得同年份、同口径的区县GDP和同城最高值依据；不自动套用城市或主城区系数</x:v>
      </x:c>
      <x:c r="M700" s="15" t="str"/>
      <x:c r="N700" s="15"/>
      <x:c r="O700" s="15" t="str"/>
      <x:c r="P700" s="15" t="str"/>
      <x:c r="Q700" s="14"/>
      <x:c r="R700" s="14"/>
      <x:c r="S700" s="18" t="str">
        <x:f>IF(AND(ISNUMBER(Q700),ISNUMBER(R700),Q700&gt;0,R700&gt;0,Q700&lt;=R700,ISNUMBER(N700),N700=V700,P700&lt;&gt;"",P700=AB700,M700&lt;&gt;"",W700&lt;&gt;"",Z700&lt;&gt;"",AA700&lt;&gt;"",H700&gt;0,H700&lt;=1,X700="是",Y700="是"),Q700/R700,"")</x:f>
      </x:c>
      <x:c r="T700" s="17" t="str">
        <x:f>IF(ISNUMBER(S700),IF(S700&gt;=$AE$3,"经济一档",IF(S700&gt;=$AE$4,"经济二档","经济三档")),"待数据")</x:f>
        <x:v>待数据</x:v>
      </x:c>
      <x:c r="U700" s="16" t="str">
        <x:f>IF(ISNUMBER(S700),IF(S700&gt;=$AE$3,$AE$5,IF(S700&gt;=$AE$4,$AE$6,$AE$7)),"")</x:f>
      </x:c>
      <x:c r="V700" s="15"/>
      <x:c r="W700" s="15" t="str"/>
      <x:c r="X700" s="15" t="str">
        <x:v>否</x:v>
      </x:c>
      <x:c r="Y700" s="15" t="str">
        <x:v>否</x:v>
      </x:c>
      <x:c r="Z700" s="15" t="str"/>
      <x:c r="AA700" s="15" t="str"/>
      <x:c r="AB700" s="15" t="str"/>
      <x:c r="AC700" s="16" t="str">
        <x:f>IF(ISNUMBER(J700),ROUND(J700*$AE$2,2),"")</x:f>
      </x:c>
    </x:row>
    <x:row r="701" ht="25" customHeight="1">
      <x:c r="A701" s="7" t="str">
        <x:v>23/2307/230724</x:v>
      </x:c>
      <x:c r="B701" s="7" t="str">
        <x:v>黑龙江省</x:v>
      </x:c>
      <x:c r="C701" s="7" t="str">
        <x:v>伊春市</x:v>
      </x:c>
      <x:c r="D701" s="7" t="str">
        <x:v>丰林县</x:v>
      </x:c>
      <x:c r="E701" s="13" t="str">
        <x:v>230724</x:v>
      </x:c>
      <x:c r="F701" s="7" t="str">
        <x:v>行政区县选区</x:v>
      </x:c>
      <x:c r="G701" s="7" t="str">
        <x:v>其他</x:v>
      </x:c>
      <x:c r="H701" s="10" t="n">
        <x:v>0.2</x:v>
      </x:c>
      <x:c r="I701" s="16" t="str">
        <x:f>IF(ISNUMBER(U701),ROUND(H701*U701,4),"")</x:f>
      </x:c>
      <x:c r="J701" s="16" t="str">
        <x:f>IF(ISNUMBER(I701),I701,"")</x:f>
      </x:c>
      <x:c r="K701" s="17" t="str">
        <x:f>IF(AND(ISNUMBER(Q701),ISNUMBER(R701),Q701&gt;R701),"GDP超出基准，待核查",IF(ISNUMBER(I701),"按GDP规则计算","待核验，暂不生成区县报价"))</x:f>
        <x:v>待核验，暂不生成区县报价</x:v>
      </x:c>
      <x:c r="L701" s="7" t="str">
        <x:v>尚未取得同年份、同口径的区县GDP和同城最高值依据；不自动套用城市或主城区系数</x:v>
      </x:c>
      <x:c r="M701" s="15" t="str"/>
      <x:c r="N701" s="15"/>
      <x:c r="O701" s="15" t="str"/>
      <x:c r="P701" s="15" t="str"/>
      <x:c r="Q701" s="14"/>
      <x:c r="R701" s="14"/>
      <x:c r="S701" s="18" t="str">
        <x:f>IF(AND(ISNUMBER(Q701),ISNUMBER(R701),Q701&gt;0,R701&gt;0,Q701&lt;=R701,ISNUMBER(N701),N701=V701,P701&lt;&gt;"",P701=AB701,M701&lt;&gt;"",W701&lt;&gt;"",Z701&lt;&gt;"",AA701&lt;&gt;"",H701&gt;0,H701&lt;=1,X701="是",Y701="是"),Q701/R701,"")</x:f>
      </x:c>
      <x:c r="T701" s="17" t="str">
        <x:f>IF(ISNUMBER(S701),IF(S701&gt;=$AE$3,"经济一档",IF(S701&gt;=$AE$4,"经济二档","经济三档")),"待数据")</x:f>
        <x:v>待数据</x:v>
      </x:c>
      <x:c r="U701" s="16" t="str">
        <x:f>IF(ISNUMBER(S701),IF(S701&gt;=$AE$3,$AE$5,IF(S701&gt;=$AE$4,$AE$6,$AE$7)),"")</x:f>
      </x:c>
      <x:c r="V701" s="15"/>
      <x:c r="W701" s="15" t="str"/>
      <x:c r="X701" s="15" t="str">
        <x:v>否</x:v>
      </x:c>
      <x:c r="Y701" s="15" t="str">
        <x:v>否</x:v>
      </x:c>
      <x:c r="Z701" s="15" t="str"/>
      <x:c r="AA701" s="15" t="str"/>
      <x:c r="AB701" s="15" t="str"/>
      <x:c r="AC701" s="16" t="str">
        <x:f>IF(ISNUMBER(J701),ROUND(J701*$AE$2,2),"")</x:f>
      </x:c>
    </x:row>
    <x:row r="702" ht="25" customHeight="1">
      <x:c r="A702" s="7" t="str">
        <x:v>23/2307/230725</x:v>
      </x:c>
      <x:c r="B702" s="7" t="str">
        <x:v>黑龙江省</x:v>
      </x:c>
      <x:c r="C702" s="7" t="str">
        <x:v>伊春市</x:v>
      </x:c>
      <x:c r="D702" s="7" t="str">
        <x:v>大箐山县</x:v>
      </x:c>
      <x:c r="E702" s="13" t="str">
        <x:v>230725</x:v>
      </x:c>
      <x:c r="F702" s="7" t="str">
        <x:v>行政区县选区</x:v>
      </x:c>
      <x:c r="G702" s="7" t="str">
        <x:v>其他</x:v>
      </x:c>
      <x:c r="H702" s="10" t="n">
        <x:v>0.2</x:v>
      </x:c>
      <x:c r="I702" s="16" t="str">
        <x:f>IF(ISNUMBER(U702),ROUND(H702*U702,4),"")</x:f>
      </x:c>
      <x:c r="J702" s="16" t="str">
        <x:f>IF(ISNUMBER(I702),I702,"")</x:f>
      </x:c>
      <x:c r="K702" s="17" t="str">
        <x:f>IF(AND(ISNUMBER(Q702),ISNUMBER(R702),Q702&gt;R702),"GDP超出基准，待核查",IF(ISNUMBER(I702),"按GDP规则计算","待核验，暂不生成区县报价"))</x:f>
        <x:v>待核验，暂不生成区县报价</x:v>
      </x:c>
      <x:c r="L702" s="7" t="str">
        <x:v>尚未取得同年份、同口径的区县GDP和同城最高值依据；不自动套用城市或主城区系数</x:v>
      </x:c>
      <x:c r="M702" s="15" t="str"/>
      <x:c r="N702" s="15"/>
      <x:c r="O702" s="15" t="str"/>
      <x:c r="P702" s="15" t="str"/>
      <x:c r="Q702" s="14"/>
      <x:c r="R702" s="14"/>
      <x:c r="S702" s="18" t="str">
        <x:f>IF(AND(ISNUMBER(Q702),ISNUMBER(R702),Q702&gt;0,R702&gt;0,Q702&lt;=R702,ISNUMBER(N702),N702=V702,P702&lt;&gt;"",P702=AB702,M702&lt;&gt;"",W702&lt;&gt;"",Z702&lt;&gt;"",AA702&lt;&gt;"",H702&gt;0,H702&lt;=1,X702="是",Y702="是"),Q702/R702,"")</x:f>
      </x:c>
      <x:c r="T702" s="17" t="str">
        <x:f>IF(ISNUMBER(S702),IF(S702&gt;=$AE$3,"经济一档",IF(S702&gt;=$AE$4,"经济二档","经济三档")),"待数据")</x:f>
        <x:v>待数据</x:v>
      </x:c>
      <x:c r="U702" s="16" t="str">
        <x:f>IF(ISNUMBER(S702),IF(S702&gt;=$AE$3,$AE$5,IF(S702&gt;=$AE$4,$AE$6,$AE$7)),"")</x:f>
      </x:c>
      <x:c r="V702" s="15"/>
      <x:c r="W702" s="15" t="str"/>
      <x:c r="X702" s="15" t="str">
        <x:v>否</x:v>
      </x:c>
      <x:c r="Y702" s="15" t="str">
        <x:v>否</x:v>
      </x:c>
      <x:c r="Z702" s="15" t="str"/>
      <x:c r="AA702" s="15" t="str"/>
      <x:c r="AB702" s="15" t="str"/>
      <x:c r="AC702" s="16" t="str">
        <x:f>IF(ISNUMBER(J702),ROUND(J702*$AE$2,2),"")</x:f>
      </x:c>
    </x:row>
    <x:row r="703" ht="25" customHeight="1">
      <x:c r="A703" s="7" t="str">
        <x:v>23/2307/230726</x:v>
      </x:c>
      <x:c r="B703" s="7" t="str">
        <x:v>黑龙江省</x:v>
      </x:c>
      <x:c r="C703" s="7" t="str">
        <x:v>伊春市</x:v>
      </x:c>
      <x:c r="D703" s="7" t="str">
        <x:v>南岔县</x:v>
      </x:c>
      <x:c r="E703" s="13" t="str">
        <x:v>230726</x:v>
      </x:c>
      <x:c r="F703" s="7" t="str">
        <x:v>行政区县选区</x:v>
      </x:c>
      <x:c r="G703" s="7" t="str">
        <x:v>其他</x:v>
      </x:c>
      <x:c r="H703" s="10" t="n">
        <x:v>0.2</x:v>
      </x:c>
      <x:c r="I703" s="16" t="str">
        <x:f>IF(ISNUMBER(U703),ROUND(H703*U703,4),"")</x:f>
      </x:c>
      <x:c r="J703" s="16" t="str">
        <x:f>IF(ISNUMBER(I703),I703,"")</x:f>
      </x:c>
      <x:c r="K703" s="17" t="str">
        <x:f>IF(AND(ISNUMBER(Q703),ISNUMBER(R703),Q703&gt;R703),"GDP超出基准，待核查",IF(ISNUMBER(I703),"按GDP规则计算","待核验，暂不生成区县报价"))</x:f>
        <x:v>待核验，暂不生成区县报价</x:v>
      </x:c>
      <x:c r="L703" s="7" t="str">
        <x:v>尚未取得同年份、同口径的区县GDP和同城最高值依据；不自动套用城市或主城区系数</x:v>
      </x:c>
      <x:c r="M703" s="15" t="str"/>
      <x:c r="N703" s="15"/>
      <x:c r="O703" s="15" t="str"/>
      <x:c r="P703" s="15" t="str"/>
      <x:c r="Q703" s="14"/>
      <x:c r="R703" s="14"/>
      <x:c r="S703" s="18" t="str">
        <x:f>IF(AND(ISNUMBER(Q703),ISNUMBER(R703),Q703&gt;0,R703&gt;0,Q703&lt;=R703,ISNUMBER(N703),N703=V703,P703&lt;&gt;"",P703=AB703,M703&lt;&gt;"",W703&lt;&gt;"",Z703&lt;&gt;"",AA703&lt;&gt;"",H703&gt;0,H703&lt;=1,X703="是",Y703="是"),Q703/R703,"")</x:f>
      </x:c>
      <x:c r="T703" s="17" t="str">
        <x:f>IF(ISNUMBER(S703),IF(S703&gt;=$AE$3,"经济一档",IF(S703&gt;=$AE$4,"经济二档","经济三档")),"待数据")</x:f>
        <x:v>待数据</x:v>
      </x:c>
      <x:c r="U703" s="16" t="str">
        <x:f>IF(ISNUMBER(S703),IF(S703&gt;=$AE$3,$AE$5,IF(S703&gt;=$AE$4,$AE$6,$AE$7)),"")</x:f>
      </x:c>
      <x:c r="V703" s="15"/>
      <x:c r="W703" s="15" t="str"/>
      <x:c r="X703" s="15" t="str">
        <x:v>否</x:v>
      </x:c>
      <x:c r="Y703" s="15" t="str">
        <x:v>否</x:v>
      </x:c>
      <x:c r="Z703" s="15" t="str"/>
      <x:c r="AA703" s="15" t="str"/>
      <x:c r="AB703" s="15" t="str"/>
      <x:c r="AC703" s="16" t="str">
        <x:f>IF(ISNUMBER(J703),ROUND(J703*$AE$2,2),"")</x:f>
      </x:c>
    </x:row>
    <x:row r="704" ht="25" customHeight="1">
      <x:c r="A704" s="7" t="str">
        <x:v>23/2307/230751</x:v>
      </x:c>
      <x:c r="B704" s="7" t="str">
        <x:v>黑龙江省</x:v>
      </x:c>
      <x:c r="C704" s="7" t="str">
        <x:v>伊春市</x:v>
      </x:c>
      <x:c r="D704" s="7" t="str">
        <x:v>金林区</x:v>
      </x:c>
      <x:c r="E704" s="13" t="str">
        <x:v>230751</x:v>
      </x:c>
      <x:c r="F704" s="7" t="str">
        <x:v>行政区县选区</x:v>
      </x:c>
      <x:c r="G704" s="7" t="str">
        <x:v>其他</x:v>
      </x:c>
      <x:c r="H704" s="10" t="n">
        <x:v>0.2</x:v>
      </x:c>
      <x:c r="I704" s="16" t="str">
        <x:f>IF(ISNUMBER(U704),ROUND(H704*U704,4),"")</x:f>
      </x:c>
      <x:c r="J704" s="16" t="str">
        <x:f>IF(ISNUMBER(I704),I704,"")</x:f>
      </x:c>
      <x:c r="K704" s="17" t="str">
        <x:f>IF(AND(ISNUMBER(Q704),ISNUMBER(R704),Q704&gt;R704),"GDP超出基准，待核查",IF(ISNUMBER(I704),"按GDP规则计算","待核验，暂不生成区县报价"))</x:f>
        <x:v>待核验，暂不生成区县报价</x:v>
      </x:c>
      <x:c r="L704" s="7" t="str">
        <x:v>尚未取得同年份、同口径的区县GDP和同城最高值依据；不自动套用城市或主城区系数</x:v>
      </x:c>
      <x:c r="M704" s="15" t="str"/>
      <x:c r="N704" s="15"/>
      <x:c r="O704" s="15" t="str"/>
      <x:c r="P704" s="15" t="str"/>
      <x:c r="Q704" s="14"/>
      <x:c r="R704" s="14"/>
      <x:c r="S704" s="18" t="str">
        <x:f>IF(AND(ISNUMBER(Q704),ISNUMBER(R704),Q704&gt;0,R704&gt;0,Q704&lt;=R704,ISNUMBER(N704),N704=V704,P704&lt;&gt;"",P704=AB704,M704&lt;&gt;"",W704&lt;&gt;"",Z704&lt;&gt;"",AA704&lt;&gt;"",H704&gt;0,H704&lt;=1,X704="是",Y704="是"),Q704/R704,"")</x:f>
      </x:c>
      <x:c r="T704" s="17" t="str">
        <x:f>IF(ISNUMBER(S704),IF(S704&gt;=$AE$3,"经济一档",IF(S704&gt;=$AE$4,"经济二档","经济三档")),"待数据")</x:f>
        <x:v>待数据</x:v>
      </x:c>
      <x:c r="U704" s="16" t="str">
        <x:f>IF(ISNUMBER(S704),IF(S704&gt;=$AE$3,$AE$5,IF(S704&gt;=$AE$4,$AE$6,$AE$7)),"")</x:f>
      </x:c>
      <x:c r="V704" s="15"/>
      <x:c r="W704" s="15" t="str"/>
      <x:c r="X704" s="15" t="str">
        <x:v>否</x:v>
      </x:c>
      <x:c r="Y704" s="15" t="str">
        <x:v>否</x:v>
      </x:c>
      <x:c r="Z704" s="15" t="str"/>
      <x:c r="AA704" s="15" t="str"/>
      <x:c r="AB704" s="15" t="str"/>
      <x:c r="AC704" s="16" t="str">
        <x:f>IF(ISNUMBER(J704),ROUND(J704*$AE$2,2),"")</x:f>
      </x:c>
    </x:row>
    <x:row r="705" ht="25" customHeight="1">
      <x:c r="A705" s="7" t="str">
        <x:v>23/2307/230781</x:v>
      </x:c>
      <x:c r="B705" s="7" t="str">
        <x:v>黑龙江省</x:v>
      </x:c>
      <x:c r="C705" s="7" t="str">
        <x:v>伊春市</x:v>
      </x:c>
      <x:c r="D705" s="7" t="str">
        <x:v>铁力市</x:v>
      </x:c>
      <x:c r="E705" s="13" t="str">
        <x:v>230781</x:v>
      </x:c>
      <x:c r="F705" s="7" t="str">
        <x:v>行政区县选区</x:v>
      </x:c>
      <x:c r="G705" s="7" t="str">
        <x:v>其他</x:v>
      </x:c>
      <x:c r="H705" s="10" t="n">
        <x:v>0.2</x:v>
      </x:c>
      <x:c r="I705" s="16" t="str">
        <x:f>IF(ISNUMBER(U705),ROUND(H705*U705,4),"")</x:f>
      </x:c>
      <x:c r="J705" s="16" t="str">
        <x:f>IF(ISNUMBER(I705),I705,"")</x:f>
      </x:c>
      <x:c r="K705" s="17" t="str">
        <x:f>IF(AND(ISNUMBER(Q705),ISNUMBER(R705),Q705&gt;R705),"GDP超出基准，待核查",IF(ISNUMBER(I705),"按GDP规则计算","待核验，暂不生成区县报价"))</x:f>
        <x:v>待核验，暂不生成区县报价</x:v>
      </x:c>
      <x:c r="L705" s="7" t="str">
        <x:v>尚未取得同年份、同口径的区县GDP和同城最高值依据；不自动套用城市或主城区系数</x:v>
      </x:c>
      <x:c r="M705" s="15" t="str"/>
      <x:c r="N705" s="15"/>
      <x:c r="O705" s="15" t="str"/>
      <x:c r="P705" s="15" t="str"/>
      <x:c r="Q705" s="14"/>
      <x:c r="R705" s="14"/>
      <x:c r="S705" s="18" t="str">
        <x:f>IF(AND(ISNUMBER(Q705),ISNUMBER(R705),Q705&gt;0,R705&gt;0,Q705&lt;=R705,ISNUMBER(N705),N705=V705,P705&lt;&gt;"",P705=AB705,M705&lt;&gt;"",W705&lt;&gt;"",Z705&lt;&gt;"",AA705&lt;&gt;"",H705&gt;0,H705&lt;=1,X705="是",Y705="是"),Q705/R705,"")</x:f>
      </x:c>
      <x:c r="T705" s="17" t="str">
        <x:f>IF(ISNUMBER(S705),IF(S705&gt;=$AE$3,"经济一档",IF(S705&gt;=$AE$4,"经济二档","经济三档")),"待数据")</x:f>
        <x:v>待数据</x:v>
      </x:c>
      <x:c r="U705" s="16" t="str">
        <x:f>IF(ISNUMBER(S705),IF(S705&gt;=$AE$3,$AE$5,IF(S705&gt;=$AE$4,$AE$6,$AE$7)),"")</x:f>
      </x:c>
      <x:c r="V705" s="15"/>
      <x:c r="W705" s="15" t="str"/>
      <x:c r="X705" s="15" t="str">
        <x:v>否</x:v>
      </x:c>
      <x:c r="Y705" s="15" t="str">
        <x:v>否</x:v>
      </x:c>
      <x:c r="Z705" s="15" t="str"/>
      <x:c r="AA705" s="15" t="str"/>
      <x:c r="AB705" s="15" t="str"/>
      <x:c r="AC705" s="16" t="str">
        <x:f>IF(ISNUMBER(J705),ROUND(J705*$AE$2,2),"")</x:f>
      </x:c>
    </x:row>
    <x:row r="706" ht="25" customHeight="1">
      <x:c r="A706" s="7" t="str">
        <x:v>23/2308/230803</x:v>
      </x:c>
      <x:c r="B706" s="7" t="str">
        <x:v>黑龙江省</x:v>
      </x:c>
      <x:c r="C706" s="7" t="str">
        <x:v>佳木斯市</x:v>
      </x:c>
      <x:c r="D706" s="7" t="str">
        <x:v>向阳区</x:v>
      </x:c>
      <x:c r="E706" s="13" t="str">
        <x:v>230803</x:v>
      </x:c>
      <x:c r="F706" s="7" t="str">
        <x:v>行政区县选区</x:v>
      </x:c>
      <x:c r="G706" s="7" t="str">
        <x:v>其他</x:v>
      </x:c>
      <x:c r="H706" s="10" t="n">
        <x:v>0.2</x:v>
      </x:c>
      <x:c r="I706" s="16" t="str">
        <x:f>IF(ISNUMBER(U706),ROUND(H706*U706,4),"")</x:f>
      </x:c>
      <x:c r="J706" s="16" t="str">
        <x:f>IF(ISNUMBER(I706),I706,"")</x:f>
      </x:c>
      <x:c r="K706" s="17" t="str">
        <x:f>IF(AND(ISNUMBER(Q706),ISNUMBER(R706),Q706&gt;R706),"GDP超出基准，待核查",IF(ISNUMBER(I706),"按GDP规则计算","待核验，暂不生成区县报价"))</x:f>
        <x:v>待核验，暂不生成区县报价</x:v>
      </x:c>
      <x:c r="L706" s="7" t="str">
        <x:v>尚未取得同年份、同口径的区县GDP和同城最高值依据；不自动套用城市或主城区系数</x:v>
      </x:c>
      <x:c r="M706" s="15" t="str"/>
      <x:c r="N706" s="15"/>
      <x:c r="O706" s="15" t="str"/>
      <x:c r="P706" s="15" t="str"/>
      <x:c r="Q706" s="14"/>
      <x:c r="R706" s="14"/>
      <x:c r="S706" s="18" t="str">
        <x:f>IF(AND(ISNUMBER(Q706),ISNUMBER(R706),Q706&gt;0,R706&gt;0,Q706&lt;=R706,ISNUMBER(N706),N706=V706,P706&lt;&gt;"",P706=AB706,M706&lt;&gt;"",W706&lt;&gt;"",Z706&lt;&gt;"",AA706&lt;&gt;"",H706&gt;0,H706&lt;=1,X706="是",Y706="是"),Q706/R706,"")</x:f>
      </x:c>
      <x:c r="T706" s="17" t="str">
        <x:f>IF(ISNUMBER(S706),IF(S706&gt;=$AE$3,"经济一档",IF(S706&gt;=$AE$4,"经济二档","经济三档")),"待数据")</x:f>
        <x:v>待数据</x:v>
      </x:c>
      <x:c r="U706" s="16" t="str">
        <x:f>IF(ISNUMBER(S706),IF(S706&gt;=$AE$3,$AE$5,IF(S706&gt;=$AE$4,$AE$6,$AE$7)),"")</x:f>
      </x:c>
      <x:c r="V706" s="15"/>
      <x:c r="W706" s="15" t="str"/>
      <x:c r="X706" s="15" t="str">
        <x:v>否</x:v>
      </x:c>
      <x:c r="Y706" s="15" t="str">
        <x:v>否</x:v>
      </x:c>
      <x:c r="Z706" s="15" t="str"/>
      <x:c r="AA706" s="15" t="str"/>
      <x:c r="AB706" s="15" t="str"/>
      <x:c r="AC706" s="16" t="str">
        <x:f>IF(ISNUMBER(J706),ROUND(J706*$AE$2,2),"")</x:f>
      </x:c>
    </x:row>
    <x:row r="707" ht="25" customHeight="1">
      <x:c r="A707" s="7" t="str">
        <x:v>23/2308/230804</x:v>
      </x:c>
      <x:c r="B707" s="7" t="str">
        <x:v>黑龙江省</x:v>
      </x:c>
      <x:c r="C707" s="7" t="str">
        <x:v>佳木斯市</x:v>
      </x:c>
      <x:c r="D707" s="7" t="str">
        <x:v>前进区</x:v>
      </x:c>
      <x:c r="E707" s="13" t="str">
        <x:v>230804</x:v>
      </x:c>
      <x:c r="F707" s="7" t="str">
        <x:v>行政区县选区</x:v>
      </x:c>
      <x:c r="G707" s="7" t="str">
        <x:v>其他</x:v>
      </x:c>
      <x:c r="H707" s="10" t="n">
        <x:v>0.2</x:v>
      </x:c>
      <x:c r="I707" s="16" t="str">
        <x:f>IF(ISNUMBER(U707),ROUND(H707*U707,4),"")</x:f>
      </x:c>
      <x:c r="J707" s="16" t="str">
        <x:f>IF(ISNUMBER(I707),I707,"")</x:f>
      </x:c>
      <x:c r="K707" s="17" t="str">
        <x:f>IF(AND(ISNUMBER(Q707),ISNUMBER(R707),Q707&gt;R707),"GDP超出基准，待核查",IF(ISNUMBER(I707),"按GDP规则计算","待核验，暂不生成区县报价"))</x:f>
        <x:v>待核验，暂不生成区县报价</x:v>
      </x:c>
      <x:c r="L707" s="7" t="str">
        <x:v>尚未取得同年份、同口径的区县GDP和同城最高值依据；不自动套用城市或主城区系数</x:v>
      </x:c>
      <x:c r="M707" s="15" t="str"/>
      <x:c r="N707" s="15"/>
      <x:c r="O707" s="15" t="str"/>
      <x:c r="P707" s="15" t="str"/>
      <x:c r="Q707" s="14"/>
      <x:c r="R707" s="14"/>
      <x:c r="S707" s="18" t="str">
        <x:f>IF(AND(ISNUMBER(Q707),ISNUMBER(R707),Q707&gt;0,R707&gt;0,Q707&lt;=R707,ISNUMBER(N707),N707=V707,P707&lt;&gt;"",P707=AB707,M707&lt;&gt;"",W707&lt;&gt;"",Z707&lt;&gt;"",AA707&lt;&gt;"",H707&gt;0,H707&lt;=1,X707="是",Y707="是"),Q707/R707,"")</x:f>
      </x:c>
      <x:c r="T707" s="17" t="str">
        <x:f>IF(ISNUMBER(S707),IF(S707&gt;=$AE$3,"经济一档",IF(S707&gt;=$AE$4,"经济二档","经济三档")),"待数据")</x:f>
        <x:v>待数据</x:v>
      </x:c>
      <x:c r="U707" s="16" t="str">
        <x:f>IF(ISNUMBER(S707),IF(S707&gt;=$AE$3,$AE$5,IF(S707&gt;=$AE$4,$AE$6,$AE$7)),"")</x:f>
      </x:c>
      <x:c r="V707" s="15"/>
      <x:c r="W707" s="15" t="str"/>
      <x:c r="X707" s="15" t="str">
        <x:v>否</x:v>
      </x:c>
      <x:c r="Y707" s="15" t="str">
        <x:v>否</x:v>
      </x:c>
      <x:c r="Z707" s="15" t="str"/>
      <x:c r="AA707" s="15" t="str"/>
      <x:c r="AB707" s="15" t="str"/>
      <x:c r="AC707" s="16" t="str">
        <x:f>IF(ISNUMBER(J707),ROUND(J707*$AE$2,2),"")</x:f>
      </x:c>
    </x:row>
    <x:row r="708" ht="25" customHeight="1">
      <x:c r="A708" s="7" t="str">
        <x:v>23/2308/230805</x:v>
      </x:c>
      <x:c r="B708" s="7" t="str">
        <x:v>黑龙江省</x:v>
      </x:c>
      <x:c r="C708" s="7" t="str">
        <x:v>佳木斯市</x:v>
      </x:c>
      <x:c r="D708" s="7" t="str">
        <x:v>东风区</x:v>
      </x:c>
      <x:c r="E708" s="13" t="str">
        <x:v>230805</x:v>
      </x:c>
      <x:c r="F708" s="7" t="str">
        <x:v>行政区县选区</x:v>
      </x:c>
      <x:c r="G708" s="7" t="str">
        <x:v>其他</x:v>
      </x:c>
      <x:c r="H708" s="10" t="n">
        <x:v>0.2</x:v>
      </x:c>
      <x:c r="I708" s="16" t="str">
        <x:f>IF(ISNUMBER(U708),ROUND(H708*U708,4),"")</x:f>
      </x:c>
      <x:c r="J708" s="16" t="str">
        <x:f>IF(ISNUMBER(I708),I708,"")</x:f>
      </x:c>
      <x:c r="K708" s="17" t="str">
        <x:f>IF(AND(ISNUMBER(Q708),ISNUMBER(R708),Q708&gt;R708),"GDP超出基准，待核查",IF(ISNUMBER(I708),"按GDP规则计算","待核验，暂不生成区县报价"))</x:f>
        <x:v>待核验，暂不生成区县报价</x:v>
      </x:c>
      <x:c r="L708" s="7" t="str">
        <x:v>尚未取得同年份、同口径的区县GDP和同城最高值依据；不自动套用城市或主城区系数</x:v>
      </x:c>
      <x:c r="M708" s="15" t="str"/>
      <x:c r="N708" s="15"/>
      <x:c r="O708" s="15" t="str"/>
      <x:c r="P708" s="15" t="str"/>
      <x:c r="Q708" s="14"/>
      <x:c r="R708" s="14"/>
      <x:c r="S708" s="18" t="str">
        <x:f>IF(AND(ISNUMBER(Q708),ISNUMBER(R708),Q708&gt;0,R708&gt;0,Q708&lt;=R708,ISNUMBER(N708),N708=V708,P708&lt;&gt;"",P708=AB708,M708&lt;&gt;"",W708&lt;&gt;"",Z708&lt;&gt;"",AA708&lt;&gt;"",H708&gt;0,H708&lt;=1,X708="是",Y708="是"),Q708/R708,"")</x:f>
      </x:c>
      <x:c r="T708" s="17" t="str">
        <x:f>IF(ISNUMBER(S708),IF(S708&gt;=$AE$3,"经济一档",IF(S708&gt;=$AE$4,"经济二档","经济三档")),"待数据")</x:f>
        <x:v>待数据</x:v>
      </x:c>
      <x:c r="U708" s="16" t="str">
        <x:f>IF(ISNUMBER(S708),IF(S708&gt;=$AE$3,$AE$5,IF(S708&gt;=$AE$4,$AE$6,$AE$7)),"")</x:f>
      </x:c>
      <x:c r="V708" s="15"/>
      <x:c r="W708" s="15" t="str"/>
      <x:c r="X708" s="15" t="str">
        <x:v>否</x:v>
      </x:c>
      <x:c r="Y708" s="15" t="str">
        <x:v>否</x:v>
      </x:c>
      <x:c r="Z708" s="15" t="str"/>
      <x:c r="AA708" s="15" t="str"/>
      <x:c r="AB708" s="15" t="str"/>
      <x:c r="AC708" s="16" t="str">
        <x:f>IF(ISNUMBER(J708),ROUND(J708*$AE$2,2),"")</x:f>
      </x:c>
    </x:row>
    <x:row r="709" ht="25" customHeight="1">
      <x:c r="A709" s="7" t="str">
        <x:v>23/2308/230811</x:v>
      </x:c>
      <x:c r="B709" s="7" t="str">
        <x:v>黑龙江省</x:v>
      </x:c>
      <x:c r="C709" s="7" t="str">
        <x:v>佳木斯市</x:v>
      </x:c>
      <x:c r="D709" s="7" t="str">
        <x:v>郊区</x:v>
      </x:c>
      <x:c r="E709" s="13" t="str">
        <x:v>230811</x:v>
      </x:c>
      <x:c r="F709" s="7" t="str">
        <x:v>行政区县选区</x:v>
      </x:c>
      <x:c r="G709" s="7" t="str">
        <x:v>其他</x:v>
      </x:c>
      <x:c r="H709" s="10" t="n">
        <x:v>0.2</x:v>
      </x:c>
      <x:c r="I709" s="16" t="str">
        <x:f>IF(ISNUMBER(U709),ROUND(H709*U709,4),"")</x:f>
      </x:c>
      <x:c r="J709" s="16" t="str">
        <x:f>IF(ISNUMBER(I709),I709,"")</x:f>
      </x:c>
      <x:c r="K709" s="17" t="str">
        <x:f>IF(AND(ISNUMBER(Q709),ISNUMBER(R709),Q709&gt;R709),"GDP超出基准，待核查",IF(ISNUMBER(I709),"按GDP规则计算","待核验，暂不生成区县报价"))</x:f>
        <x:v>待核验，暂不生成区县报价</x:v>
      </x:c>
      <x:c r="L709" s="7" t="str">
        <x:v>尚未取得同年份、同口径的区县GDP和同城最高值依据；不自动套用城市或主城区系数</x:v>
      </x:c>
      <x:c r="M709" s="15" t="str"/>
      <x:c r="N709" s="15"/>
      <x:c r="O709" s="15" t="str"/>
      <x:c r="P709" s="15" t="str"/>
      <x:c r="Q709" s="14"/>
      <x:c r="R709" s="14"/>
      <x:c r="S709" s="18" t="str">
        <x:f>IF(AND(ISNUMBER(Q709),ISNUMBER(R709),Q709&gt;0,R709&gt;0,Q709&lt;=R709,ISNUMBER(N709),N709=V709,P709&lt;&gt;"",P709=AB709,M709&lt;&gt;"",W709&lt;&gt;"",Z709&lt;&gt;"",AA709&lt;&gt;"",H709&gt;0,H709&lt;=1,X709="是",Y709="是"),Q709/R709,"")</x:f>
      </x:c>
      <x:c r="T709" s="17" t="str">
        <x:f>IF(ISNUMBER(S709),IF(S709&gt;=$AE$3,"经济一档",IF(S709&gt;=$AE$4,"经济二档","经济三档")),"待数据")</x:f>
        <x:v>待数据</x:v>
      </x:c>
      <x:c r="U709" s="16" t="str">
        <x:f>IF(ISNUMBER(S709),IF(S709&gt;=$AE$3,$AE$5,IF(S709&gt;=$AE$4,$AE$6,$AE$7)),"")</x:f>
      </x:c>
      <x:c r="V709" s="15"/>
      <x:c r="W709" s="15" t="str"/>
      <x:c r="X709" s="15" t="str">
        <x:v>否</x:v>
      </x:c>
      <x:c r="Y709" s="15" t="str">
        <x:v>否</x:v>
      </x:c>
      <x:c r="Z709" s="15" t="str"/>
      <x:c r="AA709" s="15" t="str"/>
      <x:c r="AB709" s="15" t="str"/>
      <x:c r="AC709" s="16" t="str">
        <x:f>IF(ISNUMBER(J709),ROUND(J709*$AE$2,2),"")</x:f>
      </x:c>
    </x:row>
    <x:row r="710" ht="25" customHeight="1">
      <x:c r="A710" s="7" t="str">
        <x:v>23/2308/230822</x:v>
      </x:c>
      <x:c r="B710" s="7" t="str">
        <x:v>黑龙江省</x:v>
      </x:c>
      <x:c r="C710" s="7" t="str">
        <x:v>佳木斯市</x:v>
      </x:c>
      <x:c r="D710" s="7" t="str">
        <x:v>桦南县</x:v>
      </x:c>
      <x:c r="E710" s="13" t="str">
        <x:v>230822</x:v>
      </x:c>
      <x:c r="F710" s="7" t="str">
        <x:v>行政区县选区</x:v>
      </x:c>
      <x:c r="G710" s="7" t="str">
        <x:v>其他</x:v>
      </x:c>
      <x:c r="H710" s="10" t="n">
        <x:v>0.2</x:v>
      </x:c>
      <x:c r="I710" s="16" t="str">
        <x:f>IF(ISNUMBER(U710),ROUND(H710*U710,4),"")</x:f>
      </x:c>
      <x:c r="J710" s="16" t="str">
        <x:f>IF(ISNUMBER(I710),I710,"")</x:f>
      </x:c>
      <x:c r="K710" s="17" t="str">
        <x:f>IF(AND(ISNUMBER(Q710),ISNUMBER(R710),Q710&gt;R710),"GDP超出基准，待核查",IF(ISNUMBER(I710),"按GDP规则计算","待核验，暂不生成区县报价"))</x:f>
        <x:v>待核验，暂不生成区县报价</x:v>
      </x:c>
      <x:c r="L710" s="7" t="str">
        <x:v>尚未取得同年份、同口径的区县GDP和同城最高值依据；不自动套用城市或主城区系数</x:v>
      </x:c>
      <x:c r="M710" s="15" t="str"/>
      <x:c r="N710" s="15"/>
      <x:c r="O710" s="15" t="str"/>
      <x:c r="P710" s="15" t="str"/>
      <x:c r="Q710" s="14"/>
      <x:c r="R710" s="14"/>
      <x:c r="S710" s="18" t="str">
        <x:f>IF(AND(ISNUMBER(Q710),ISNUMBER(R710),Q710&gt;0,R710&gt;0,Q710&lt;=R710,ISNUMBER(N710),N710=V710,P710&lt;&gt;"",P710=AB710,M710&lt;&gt;"",W710&lt;&gt;"",Z710&lt;&gt;"",AA710&lt;&gt;"",H710&gt;0,H710&lt;=1,X710="是",Y710="是"),Q710/R710,"")</x:f>
      </x:c>
      <x:c r="T710" s="17" t="str">
        <x:f>IF(ISNUMBER(S710),IF(S710&gt;=$AE$3,"经济一档",IF(S710&gt;=$AE$4,"经济二档","经济三档")),"待数据")</x:f>
        <x:v>待数据</x:v>
      </x:c>
      <x:c r="U710" s="16" t="str">
        <x:f>IF(ISNUMBER(S710),IF(S710&gt;=$AE$3,$AE$5,IF(S710&gt;=$AE$4,$AE$6,$AE$7)),"")</x:f>
      </x:c>
      <x:c r="V710" s="15"/>
      <x:c r="W710" s="15" t="str"/>
      <x:c r="X710" s="15" t="str">
        <x:v>否</x:v>
      </x:c>
      <x:c r="Y710" s="15" t="str">
        <x:v>否</x:v>
      </x:c>
      <x:c r="Z710" s="15" t="str"/>
      <x:c r="AA710" s="15" t="str"/>
      <x:c r="AB710" s="15" t="str"/>
      <x:c r="AC710" s="16" t="str">
        <x:f>IF(ISNUMBER(J710),ROUND(J710*$AE$2,2),"")</x:f>
      </x:c>
    </x:row>
    <x:row r="711" ht="25" customHeight="1">
      <x:c r="A711" s="7" t="str">
        <x:v>23/2308/230826</x:v>
      </x:c>
      <x:c r="B711" s="7" t="str">
        <x:v>黑龙江省</x:v>
      </x:c>
      <x:c r="C711" s="7" t="str">
        <x:v>佳木斯市</x:v>
      </x:c>
      <x:c r="D711" s="7" t="str">
        <x:v>桦川县</x:v>
      </x:c>
      <x:c r="E711" s="13" t="str">
        <x:v>230826</x:v>
      </x:c>
      <x:c r="F711" s="7" t="str">
        <x:v>行政区县选区</x:v>
      </x:c>
      <x:c r="G711" s="7" t="str">
        <x:v>其他</x:v>
      </x:c>
      <x:c r="H711" s="10" t="n">
        <x:v>0.2</x:v>
      </x:c>
      <x:c r="I711" s="16" t="str">
        <x:f>IF(ISNUMBER(U711),ROUND(H711*U711,4),"")</x:f>
      </x:c>
      <x:c r="J711" s="16" t="str">
        <x:f>IF(ISNUMBER(I711),I711,"")</x:f>
      </x:c>
      <x:c r="K711" s="17" t="str">
        <x:f>IF(AND(ISNUMBER(Q711),ISNUMBER(R711),Q711&gt;R711),"GDP超出基准，待核查",IF(ISNUMBER(I711),"按GDP规则计算","待核验，暂不生成区县报价"))</x:f>
        <x:v>待核验，暂不生成区县报价</x:v>
      </x:c>
      <x:c r="L711" s="7" t="str">
        <x:v>尚未取得同年份、同口径的区县GDP和同城最高值依据；不自动套用城市或主城区系数</x:v>
      </x:c>
      <x:c r="M711" s="15" t="str"/>
      <x:c r="N711" s="15"/>
      <x:c r="O711" s="15" t="str"/>
      <x:c r="P711" s="15" t="str"/>
      <x:c r="Q711" s="14"/>
      <x:c r="R711" s="14"/>
      <x:c r="S711" s="18" t="str">
        <x:f>IF(AND(ISNUMBER(Q711),ISNUMBER(R711),Q711&gt;0,R711&gt;0,Q711&lt;=R711,ISNUMBER(N711),N711=V711,P711&lt;&gt;"",P711=AB711,M711&lt;&gt;"",W711&lt;&gt;"",Z711&lt;&gt;"",AA711&lt;&gt;"",H711&gt;0,H711&lt;=1,X711="是",Y711="是"),Q711/R711,"")</x:f>
      </x:c>
      <x:c r="T711" s="17" t="str">
        <x:f>IF(ISNUMBER(S711),IF(S711&gt;=$AE$3,"经济一档",IF(S711&gt;=$AE$4,"经济二档","经济三档")),"待数据")</x:f>
        <x:v>待数据</x:v>
      </x:c>
      <x:c r="U711" s="16" t="str">
        <x:f>IF(ISNUMBER(S711),IF(S711&gt;=$AE$3,$AE$5,IF(S711&gt;=$AE$4,$AE$6,$AE$7)),"")</x:f>
      </x:c>
      <x:c r="V711" s="15"/>
      <x:c r="W711" s="15" t="str"/>
      <x:c r="X711" s="15" t="str">
        <x:v>否</x:v>
      </x:c>
      <x:c r="Y711" s="15" t="str">
        <x:v>否</x:v>
      </x:c>
      <x:c r="Z711" s="15" t="str"/>
      <x:c r="AA711" s="15" t="str"/>
      <x:c r="AB711" s="15" t="str"/>
      <x:c r="AC711" s="16" t="str">
        <x:f>IF(ISNUMBER(J711),ROUND(J711*$AE$2,2),"")</x:f>
      </x:c>
    </x:row>
    <x:row r="712" ht="25" customHeight="1">
      <x:c r="A712" s="7" t="str">
        <x:v>23/2308/230828</x:v>
      </x:c>
      <x:c r="B712" s="7" t="str">
        <x:v>黑龙江省</x:v>
      </x:c>
      <x:c r="C712" s="7" t="str">
        <x:v>佳木斯市</x:v>
      </x:c>
      <x:c r="D712" s="7" t="str">
        <x:v>汤原县</x:v>
      </x:c>
      <x:c r="E712" s="13" t="str">
        <x:v>230828</x:v>
      </x:c>
      <x:c r="F712" s="7" t="str">
        <x:v>行政区县选区</x:v>
      </x:c>
      <x:c r="G712" s="7" t="str">
        <x:v>其他</x:v>
      </x:c>
      <x:c r="H712" s="10" t="n">
        <x:v>0.2</x:v>
      </x:c>
      <x:c r="I712" s="16" t="str">
        <x:f>IF(ISNUMBER(U712),ROUND(H712*U712,4),"")</x:f>
      </x:c>
      <x:c r="J712" s="16" t="str">
        <x:f>IF(ISNUMBER(I712),I712,"")</x:f>
      </x:c>
      <x:c r="K712" s="17" t="str">
        <x:f>IF(AND(ISNUMBER(Q712),ISNUMBER(R712),Q712&gt;R712),"GDP超出基准，待核查",IF(ISNUMBER(I712),"按GDP规则计算","待核验，暂不生成区县报价"))</x:f>
        <x:v>待核验，暂不生成区县报价</x:v>
      </x:c>
      <x:c r="L712" s="7" t="str">
        <x:v>尚未取得同年份、同口径的区县GDP和同城最高值依据；不自动套用城市或主城区系数</x:v>
      </x:c>
      <x:c r="M712" s="15" t="str"/>
      <x:c r="N712" s="15"/>
      <x:c r="O712" s="15" t="str"/>
      <x:c r="P712" s="15" t="str"/>
      <x:c r="Q712" s="14"/>
      <x:c r="R712" s="14"/>
      <x:c r="S712" s="18" t="str">
        <x:f>IF(AND(ISNUMBER(Q712),ISNUMBER(R712),Q712&gt;0,R712&gt;0,Q712&lt;=R712,ISNUMBER(N712),N712=V712,P712&lt;&gt;"",P712=AB712,M712&lt;&gt;"",W712&lt;&gt;"",Z712&lt;&gt;"",AA712&lt;&gt;"",H712&gt;0,H712&lt;=1,X712="是",Y712="是"),Q712/R712,"")</x:f>
      </x:c>
      <x:c r="T712" s="17" t="str">
        <x:f>IF(ISNUMBER(S712),IF(S712&gt;=$AE$3,"经济一档",IF(S712&gt;=$AE$4,"经济二档","经济三档")),"待数据")</x:f>
        <x:v>待数据</x:v>
      </x:c>
      <x:c r="U712" s="16" t="str">
        <x:f>IF(ISNUMBER(S712),IF(S712&gt;=$AE$3,$AE$5,IF(S712&gt;=$AE$4,$AE$6,$AE$7)),"")</x:f>
      </x:c>
      <x:c r="V712" s="15"/>
      <x:c r="W712" s="15" t="str"/>
      <x:c r="X712" s="15" t="str">
        <x:v>否</x:v>
      </x:c>
      <x:c r="Y712" s="15" t="str">
        <x:v>否</x:v>
      </x:c>
      <x:c r="Z712" s="15" t="str"/>
      <x:c r="AA712" s="15" t="str"/>
      <x:c r="AB712" s="15" t="str"/>
      <x:c r="AC712" s="16" t="str">
        <x:f>IF(ISNUMBER(J712),ROUND(J712*$AE$2,2),"")</x:f>
      </x:c>
    </x:row>
    <x:row r="713" ht="25" customHeight="1">
      <x:c r="A713" s="7" t="str">
        <x:v>23/2308/230881</x:v>
      </x:c>
      <x:c r="B713" s="7" t="str">
        <x:v>黑龙江省</x:v>
      </x:c>
      <x:c r="C713" s="7" t="str">
        <x:v>佳木斯市</x:v>
      </x:c>
      <x:c r="D713" s="7" t="str">
        <x:v>同江市</x:v>
      </x:c>
      <x:c r="E713" s="13" t="str">
        <x:v>230881</x:v>
      </x:c>
      <x:c r="F713" s="7" t="str">
        <x:v>行政区县选区</x:v>
      </x:c>
      <x:c r="G713" s="7" t="str">
        <x:v>其他</x:v>
      </x:c>
      <x:c r="H713" s="10" t="n">
        <x:v>0.2</x:v>
      </x:c>
      <x:c r="I713" s="16" t="str">
        <x:f>IF(ISNUMBER(U713),ROUND(H713*U713,4),"")</x:f>
      </x:c>
      <x:c r="J713" s="16" t="str">
        <x:f>IF(ISNUMBER(I713),I713,"")</x:f>
      </x:c>
      <x:c r="K713" s="17" t="str">
        <x:f>IF(AND(ISNUMBER(Q713),ISNUMBER(R713),Q713&gt;R713),"GDP超出基准，待核查",IF(ISNUMBER(I713),"按GDP规则计算","待核验，暂不生成区县报价"))</x:f>
        <x:v>待核验，暂不生成区县报价</x:v>
      </x:c>
      <x:c r="L713" s="7" t="str">
        <x:v>尚未取得同年份、同口径的区县GDP和同城最高值依据；不自动套用城市或主城区系数</x:v>
      </x:c>
      <x:c r="M713" s="15" t="str"/>
      <x:c r="N713" s="15"/>
      <x:c r="O713" s="15" t="str"/>
      <x:c r="P713" s="15" t="str"/>
      <x:c r="Q713" s="14"/>
      <x:c r="R713" s="14"/>
      <x:c r="S713" s="18" t="str">
        <x:f>IF(AND(ISNUMBER(Q713),ISNUMBER(R713),Q713&gt;0,R713&gt;0,Q713&lt;=R713,ISNUMBER(N713),N713=V713,P713&lt;&gt;"",P713=AB713,M713&lt;&gt;"",W713&lt;&gt;"",Z713&lt;&gt;"",AA713&lt;&gt;"",H713&gt;0,H713&lt;=1,X713="是",Y713="是"),Q713/R713,"")</x:f>
      </x:c>
      <x:c r="T713" s="17" t="str">
        <x:f>IF(ISNUMBER(S713),IF(S713&gt;=$AE$3,"经济一档",IF(S713&gt;=$AE$4,"经济二档","经济三档")),"待数据")</x:f>
        <x:v>待数据</x:v>
      </x:c>
      <x:c r="U713" s="16" t="str">
        <x:f>IF(ISNUMBER(S713),IF(S713&gt;=$AE$3,$AE$5,IF(S713&gt;=$AE$4,$AE$6,$AE$7)),"")</x:f>
      </x:c>
      <x:c r="V713" s="15"/>
      <x:c r="W713" s="15" t="str"/>
      <x:c r="X713" s="15" t="str">
        <x:v>否</x:v>
      </x:c>
      <x:c r="Y713" s="15" t="str">
        <x:v>否</x:v>
      </x:c>
      <x:c r="Z713" s="15" t="str"/>
      <x:c r="AA713" s="15" t="str"/>
      <x:c r="AB713" s="15" t="str"/>
      <x:c r="AC713" s="16" t="str">
        <x:f>IF(ISNUMBER(J713),ROUND(J713*$AE$2,2),"")</x:f>
      </x:c>
    </x:row>
    <x:row r="714" ht="25" customHeight="1">
      <x:c r="A714" s="7" t="str">
        <x:v>23/2308/230882</x:v>
      </x:c>
      <x:c r="B714" s="7" t="str">
        <x:v>黑龙江省</x:v>
      </x:c>
      <x:c r="C714" s="7" t="str">
        <x:v>佳木斯市</x:v>
      </x:c>
      <x:c r="D714" s="7" t="str">
        <x:v>富锦市</x:v>
      </x:c>
      <x:c r="E714" s="13" t="str">
        <x:v>230882</x:v>
      </x:c>
      <x:c r="F714" s="7" t="str">
        <x:v>行政区县选区</x:v>
      </x:c>
      <x:c r="G714" s="7" t="str">
        <x:v>其他</x:v>
      </x:c>
      <x:c r="H714" s="10" t="n">
        <x:v>0.2</x:v>
      </x:c>
      <x:c r="I714" s="16" t="str">
        <x:f>IF(ISNUMBER(U714),ROUND(H714*U714,4),"")</x:f>
      </x:c>
      <x:c r="J714" s="16" t="str">
        <x:f>IF(ISNUMBER(I714),I714,"")</x:f>
      </x:c>
      <x:c r="K714" s="17" t="str">
        <x:f>IF(AND(ISNUMBER(Q714),ISNUMBER(R714),Q714&gt;R714),"GDP超出基准，待核查",IF(ISNUMBER(I714),"按GDP规则计算","待核验，暂不生成区县报价"))</x:f>
        <x:v>待核验，暂不生成区县报价</x:v>
      </x:c>
      <x:c r="L714" s="7" t="str">
        <x:v>尚未取得同年份、同口径的区县GDP和同城最高值依据；不自动套用城市或主城区系数</x:v>
      </x:c>
      <x:c r="M714" s="15" t="str"/>
      <x:c r="N714" s="15"/>
      <x:c r="O714" s="15" t="str"/>
      <x:c r="P714" s="15" t="str"/>
      <x:c r="Q714" s="14"/>
      <x:c r="R714" s="14"/>
      <x:c r="S714" s="18" t="str">
        <x:f>IF(AND(ISNUMBER(Q714),ISNUMBER(R714),Q714&gt;0,R714&gt;0,Q714&lt;=R714,ISNUMBER(N714),N714=V714,P714&lt;&gt;"",P714=AB714,M714&lt;&gt;"",W714&lt;&gt;"",Z714&lt;&gt;"",AA714&lt;&gt;"",H714&gt;0,H714&lt;=1,X714="是",Y714="是"),Q714/R714,"")</x:f>
      </x:c>
      <x:c r="T714" s="17" t="str">
        <x:f>IF(ISNUMBER(S714),IF(S714&gt;=$AE$3,"经济一档",IF(S714&gt;=$AE$4,"经济二档","经济三档")),"待数据")</x:f>
        <x:v>待数据</x:v>
      </x:c>
      <x:c r="U714" s="16" t="str">
        <x:f>IF(ISNUMBER(S714),IF(S714&gt;=$AE$3,$AE$5,IF(S714&gt;=$AE$4,$AE$6,$AE$7)),"")</x:f>
      </x:c>
      <x:c r="V714" s="15"/>
      <x:c r="W714" s="15" t="str"/>
      <x:c r="X714" s="15" t="str">
        <x:v>否</x:v>
      </x:c>
      <x:c r="Y714" s="15" t="str">
        <x:v>否</x:v>
      </x:c>
      <x:c r="Z714" s="15" t="str"/>
      <x:c r="AA714" s="15" t="str"/>
      <x:c r="AB714" s="15" t="str"/>
      <x:c r="AC714" s="16" t="str">
        <x:f>IF(ISNUMBER(J714),ROUND(J714*$AE$2,2),"")</x:f>
      </x:c>
    </x:row>
    <x:row r="715" ht="25" customHeight="1">
      <x:c r="A715" s="7" t="str">
        <x:v>23/2308/230883</x:v>
      </x:c>
      <x:c r="B715" s="7" t="str">
        <x:v>黑龙江省</x:v>
      </x:c>
      <x:c r="C715" s="7" t="str">
        <x:v>佳木斯市</x:v>
      </x:c>
      <x:c r="D715" s="7" t="str">
        <x:v>抚远市</x:v>
      </x:c>
      <x:c r="E715" s="13" t="str">
        <x:v>230883</x:v>
      </x:c>
      <x:c r="F715" s="7" t="str">
        <x:v>行政区县选区</x:v>
      </x:c>
      <x:c r="G715" s="7" t="str">
        <x:v>其他</x:v>
      </x:c>
      <x:c r="H715" s="10" t="n">
        <x:v>0.2</x:v>
      </x:c>
      <x:c r="I715" s="16" t="str">
        <x:f>IF(ISNUMBER(U715),ROUND(H715*U715,4),"")</x:f>
      </x:c>
      <x:c r="J715" s="16" t="str">
        <x:f>IF(ISNUMBER(I715),I715,"")</x:f>
      </x:c>
      <x:c r="K715" s="17" t="str">
        <x:f>IF(AND(ISNUMBER(Q715),ISNUMBER(R715),Q715&gt;R715),"GDP超出基准，待核查",IF(ISNUMBER(I715),"按GDP规则计算","待核验，暂不生成区县报价"))</x:f>
        <x:v>待核验，暂不生成区县报价</x:v>
      </x:c>
      <x:c r="L715" s="7" t="str">
        <x:v>尚未取得同年份、同口径的区县GDP和同城最高值依据；不自动套用城市或主城区系数</x:v>
      </x:c>
      <x:c r="M715" s="15" t="str"/>
      <x:c r="N715" s="15"/>
      <x:c r="O715" s="15" t="str"/>
      <x:c r="P715" s="15" t="str"/>
      <x:c r="Q715" s="14"/>
      <x:c r="R715" s="14"/>
      <x:c r="S715" s="18" t="str">
        <x:f>IF(AND(ISNUMBER(Q715),ISNUMBER(R715),Q715&gt;0,R715&gt;0,Q715&lt;=R715,ISNUMBER(N715),N715=V715,P715&lt;&gt;"",P715=AB715,M715&lt;&gt;"",W715&lt;&gt;"",Z715&lt;&gt;"",AA715&lt;&gt;"",H715&gt;0,H715&lt;=1,X715="是",Y715="是"),Q715/R715,"")</x:f>
      </x:c>
      <x:c r="T715" s="17" t="str">
        <x:f>IF(ISNUMBER(S715),IF(S715&gt;=$AE$3,"经济一档",IF(S715&gt;=$AE$4,"经济二档","经济三档")),"待数据")</x:f>
        <x:v>待数据</x:v>
      </x:c>
      <x:c r="U715" s="16" t="str">
        <x:f>IF(ISNUMBER(S715),IF(S715&gt;=$AE$3,$AE$5,IF(S715&gt;=$AE$4,$AE$6,$AE$7)),"")</x:f>
      </x:c>
      <x:c r="V715" s="15"/>
      <x:c r="W715" s="15" t="str"/>
      <x:c r="X715" s="15" t="str">
        <x:v>否</x:v>
      </x:c>
      <x:c r="Y715" s="15" t="str">
        <x:v>否</x:v>
      </x:c>
      <x:c r="Z715" s="15" t="str"/>
      <x:c r="AA715" s="15" t="str"/>
      <x:c r="AB715" s="15" t="str"/>
      <x:c r="AC715" s="16" t="str">
        <x:f>IF(ISNUMBER(J715),ROUND(J715*$AE$2,2),"")</x:f>
      </x:c>
    </x:row>
    <x:row r="716" ht="25" customHeight="1">
      <x:c r="A716" s="7" t="str">
        <x:v>23/2309/230902</x:v>
      </x:c>
      <x:c r="B716" s="7" t="str">
        <x:v>黑龙江省</x:v>
      </x:c>
      <x:c r="C716" s="7" t="str">
        <x:v>七台河市</x:v>
      </x:c>
      <x:c r="D716" s="7" t="str">
        <x:v>新兴区</x:v>
      </x:c>
      <x:c r="E716" s="13" t="str">
        <x:v>230902</x:v>
      </x:c>
      <x:c r="F716" s="7" t="str">
        <x:v>行政区县选区</x:v>
      </x:c>
      <x:c r="G716" s="7" t="str">
        <x:v>其他</x:v>
      </x:c>
      <x:c r="H716" s="10" t="n">
        <x:v>0.2</x:v>
      </x:c>
      <x:c r="I716" s="16" t="str">
        <x:f>IF(ISNUMBER(U716),ROUND(H716*U716,4),"")</x:f>
      </x:c>
      <x:c r="J716" s="16" t="str">
        <x:f>IF(ISNUMBER(I716),I716,"")</x:f>
      </x:c>
      <x:c r="K716" s="17" t="str">
        <x:f>IF(AND(ISNUMBER(Q716),ISNUMBER(R716),Q716&gt;R716),"GDP超出基准，待核查",IF(ISNUMBER(I716),"按GDP规则计算","待核验，暂不生成区县报价"))</x:f>
        <x:v>待核验，暂不生成区县报价</x:v>
      </x:c>
      <x:c r="L716" s="7" t="str">
        <x:v>尚未取得同年份、同口径的区县GDP和同城最高值依据；不自动套用城市或主城区系数</x:v>
      </x:c>
      <x:c r="M716" s="15" t="str"/>
      <x:c r="N716" s="15"/>
      <x:c r="O716" s="15" t="str"/>
      <x:c r="P716" s="15" t="str"/>
      <x:c r="Q716" s="14"/>
      <x:c r="R716" s="14"/>
      <x:c r="S716" s="18" t="str">
        <x:f>IF(AND(ISNUMBER(Q716),ISNUMBER(R716),Q716&gt;0,R716&gt;0,Q716&lt;=R716,ISNUMBER(N716),N716=V716,P716&lt;&gt;"",P716=AB716,M716&lt;&gt;"",W716&lt;&gt;"",Z716&lt;&gt;"",AA716&lt;&gt;"",H716&gt;0,H716&lt;=1,X716="是",Y716="是"),Q716/R716,"")</x:f>
      </x:c>
      <x:c r="T716" s="17" t="str">
        <x:f>IF(ISNUMBER(S716),IF(S716&gt;=$AE$3,"经济一档",IF(S716&gt;=$AE$4,"经济二档","经济三档")),"待数据")</x:f>
        <x:v>待数据</x:v>
      </x:c>
      <x:c r="U716" s="16" t="str">
        <x:f>IF(ISNUMBER(S716),IF(S716&gt;=$AE$3,$AE$5,IF(S716&gt;=$AE$4,$AE$6,$AE$7)),"")</x:f>
      </x:c>
      <x:c r="V716" s="15"/>
      <x:c r="W716" s="15" t="str"/>
      <x:c r="X716" s="15" t="str">
        <x:v>否</x:v>
      </x:c>
      <x:c r="Y716" s="15" t="str">
        <x:v>否</x:v>
      </x:c>
      <x:c r="Z716" s="15" t="str"/>
      <x:c r="AA716" s="15" t="str"/>
      <x:c r="AB716" s="15" t="str"/>
      <x:c r="AC716" s="16" t="str">
        <x:f>IF(ISNUMBER(J716),ROUND(J716*$AE$2,2),"")</x:f>
      </x:c>
    </x:row>
    <x:row r="717" ht="25" customHeight="1">
      <x:c r="A717" s="7" t="str">
        <x:v>23/2309/230903</x:v>
      </x:c>
      <x:c r="B717" s="7" t="str">
        <x:v>黑龙江省</x:v>
      </x:c>
      <x:c r="C717" s="7" t="str">
        <x:v>七台河市</x:v>
      </x:c>
      <x:c r="D717" s="7" t="str">
        <x:v>桃山区</x:v>
      </x:c>
      <x:c r="E717" s="13" t="str">
        <x:v>230903</x:v>
      </x:c>
      <x:c r="F717" s="7" t="str">
        <x:v>行政区县选区</x:v>
      </x:c>
      <x:c r="G717" s="7" t="str">
        <x:v>其他</x:v>
      </x:c>
      <x:c r="H717" s="10" t="n">
        <x:v>0.2</x:v>
      </x:c>
      <x:c r="I717" s="16" t="str">
        <x:f>IF(ISNUMBER(U717),ROUND(H717*U717,4),"")</x:f>
      </x:c>
      <x:c r="J717" s="16" t="str">
        <x:f>IF(ISNUMBER(I717),I717,"")</x:f>
      </x:c>
      <x:c r="K717" s="17" t="str">
        <x:f>IF(AND(ISNUMBER(Q717),ISNUMBER(R717),Q717&gt;R717),"GDP超出基准，待核查",IF(ISNUMBER(I717),"按GDP规则计算","待核验，暂不生成区县报价"))</x:f>
        <x:v>待核验，暂不生成区县报价</x:v>
      </x:c>
      <x:c r="L717" s="7" t="str">
        <x:v>尚未取得同年份、同口径的区县GDP和同城最高值依据；不自动套用城市或主城区系数</x:v>
      </x:c>
      <x:c r="M717" s="15" t="str"/>
      <x:c r="N717" s="15"/>
      <x:c r="O717" s="15" t="str"/>
      <x:c r="P717" s="15" t="str"/>
      <x:c r="Q717" s="14"/>
      <x:c r="R717" s="14"/>
      <x:c r="S717" s="18" t="str">
        <x:f>IF(AND(ISNUMBER(Q717),ISNUMBER(R717),Q717&gt;0,R717&gt;0,Q717&lt;=R717,ISNUMBER(N717),N717=V717,P717&lt;&gt;"",P717=AB717,M717&lt;&gt;"",W717&lt;&gt;"",Z717&lt;&gt;"",AA717&lt;&gt;"",H717&gt;0,H717&lt;=1,X717="是",Y717="是"),Q717/R717,"")</x:f>
      </x:c>
      <x:c r="T717" s="17" t="str">
        <x:f>IF(ISNUMBER(S717),IF(S717&gt;=$AE$3,"经济一档",IF(S717&gt;=$AE$4,"经济二档","经济三档")),"待数据")</x:f>
        <x:v>待数据</x:v>
      </x:c>
      <x:c r="U717" s="16" t="str">
        <x:f>IF(ISNUMBER(S717),IF(S717&gt;=$AE$3,$AE$5,IF(S717&gt;=$AE$4,$AE$6,$AE$7)),"")</x:f>
      </x:c>
      <x:c r="V717" s="15"/>
      <x:c r="W717" s="15" t="str"/>
      <x:c r="X717" s="15" t="str">
        <x:v>否</x:v>
      </x:c>
      <x:c r="Y717" s="15" t="str">
        <x:v>否</x:v>
      </x:c>
      <x:c r="Z717" s="15" t="str"/>
      <x:c r="AA717" s="15" t="str"/>
      <x:c r="AB717" s="15" t="str"/>
      <x:c r="AC717" s="16" t="str">
        <x:f>IF(ISNUMBER(J717),ROUND(J717*$AE$2,2),"")</x:f>
      </x:c>
    </x:row>
    <x:row r="718" ht="25" customHeight="1">
      <x:c r="A718" s="7" t="str">
        <x:v>23/2309/230904</x:v>
      </x:c>
      <x:c r="B718" s="7" t="str">
        <x:v>黑龙江省</x:v>
      </x:c>
      <x:c r="C718" s="7" t="str">
        <x:v>七台河市</x:v>
      </x:c>
      <x:c r="D718" s="7" t="str">
        <x:v>茄子河区</x:v>
      </x:c>
      <x:c r="E718" s="13" t="str">
        <x:v>230904</x:v>
      </x:c>
      <x:c r="F718" s="7" t="str">
        <x:v>行政区县选区</x:v>
      </x:c>
      <x:c r="G718" s="7" t="str">
        <x:v>其他</x:v>
      </x:c>
      <x:c r="H718" s="10" t="n">
        <x:v>0.2</x:v>
      </x:c>
      <x:c r="I718" s="16" t="str">
        <x:f>IF(ISNUMBER(U718),ROUND(H718*U718,4),"")</x:f>
      </x:c>
      <x:c r="J718" s="16" t="str">
        <x:f>IF(ISNUMBER(I718),I718,"")</x:f>
      </x:c>
      <x:c r="K718" s="17" t="str">
        <x:f>IF(AND(ISNUMBER(Q718),ISNUMBER(R718),Q718&gt;R718),"GDP超出基准，待核查",IF(ISNUMBER(I718),"按GDP规则计算","待核验，暂不生成区县报价"))</x:f>
        <x:v>待核验，暂不生成区县报价</x:v>
      </x:c>
      <x:c r="L718" s="7" t="str">
        <x:v>尚未取得同年份、同口径的区县GDP和同城最高值依据；不自动套用城市或主城区系数</x:v>
      </x:c>
      <x:c r="M718" s="15" t="str"/>
      <x:c r="N718" s="15"/>
      <x:c r="O718" s="15" t="str"/>
      <x:c r="P718" s="15" t="str"/>
      <x:c r="Q718" s="14"/>
      <x:c r="R718" s="14"/>
      <x:c r="S718" s="18" t="str">
        <x:f>IF(AND(ISNUMBER(Q718),ISNUMBER(R718),Q718&gt;0,R718&gt;0,Q718&lt;=R718,ISNUMBER(N718),N718=V718,P718&lt;&gt;"",P718=AB718,M718&lt;&gt;"",W718&lt;&gt;"",Z718&lt;&gt;"",AA718&lt;&gt;"",H718&gt;0,H718&lt;=1,X718="是",Y718="是"),Q718/R718,"")</x:f>
      </x:c>
      <x:c r="T718" s="17" t="str">
        <x:f>IF(ISNUMBER(S718),IF(S718&gt;=$AE$3,"经济一档",IF(S718&gt;=$AE$4,"经济二档","经济三档")),"待数据")</x:f>
        <x:v>待数据</x:v>
      </x:c>
      <x:c r="U718" s="16" t="str">
        <x:f>IF(ISNUMBER(S718),IF(S718&gt;=$AE$3,$AE$5,IF(S718&gt;=$AE$4,$AE$6,$AE$7)),"")</x:f>
      </x:c>
      <x:c r="V718" s="15"/>
      <x:c r="W718" s="15" t="str"/>
      <x:c r="X718" s="15" t="str">
        <x:v>否</x:v>
      </x:c>
      <x:c r="Y718" s="15" t="str">
        <x:v>否</x:v>
      </x:c>
      <x:c r="Z718" s="15" t="str"/>
      <x:c r="AA718" s="15" t="str"/>
      <x:c r="AB718" s="15" t="str"/>
      <x:c r="AC718" s="16" t="str">
        <x:f>IF(ISNUMBER(J718),ROUND(J718*$AE$2,2),"")</x:f>
      </x:c>
    </x:row>
    <x:row r="719" ht="25" customHeight="1">
      <x:c r="A719" s="7" t="str">
        <x:v>23/2309/230921</x:v>
      </x:c>
      <x:c r="B719" s="7" t="str">
        <x:v>黑龙江省</x:v>
      </x:c>
      <x:c r="C719" s="7" t="str">
        <x:v>七台河市</x:v>
      </x:c>
      <x:c r="D719" s="7" t="str">
        <x:v>勃利县</x:v>
      </x:c>
      <x:c r="E719" s="13" t="str">
        <x:v>230921</x:v>
      </x:c>
      <x:c r="F719" s="7" t="str">
        <x:v>行政区县选区</x:v>
      </x:c>
      <x:c r="G719" s="7" t="str">
        <x:v>其他</x:v>
      </x:c>
      <x:c r="H719" s="10" t="n">
        <x:v>0.2</x:v>
      </x:c>
      <x:c r="I719" s="16" t="str">
        <x:f>IF(ISNUMBER(U719),ROUND(H719*U719,4),"")</x:f>
      </x:c>
      <x:c r="J719" s="16" t="str">
        <x:f>IF(ISNUMBER(I719),I719,"")</x:f>
      </x:c>
      <x:c r="K719" s="17" t="str">
        <x:f>IF(AND(ISNUMBER(Q719),ISNUMBER(R719),Q719&gt;R719),"GDP超出基准，待核查",IF(ISNUMBER(I719),"按GDP规则计算","待核验，暂不生成区县报价"))</x:f>
        <x:v>待核验，暂不生成区县报价</x:v>
      </x:c>
      <x:c r="L719" s="7" t="str">
        <x:v>尚未取得同年份、同口径的区县GDP和同城最高值依据；不自动套用城市或主城区系数</x:v>
      </x:c>
      <x:c r="M719" s="15" t="str"/>
      <x:c r="N719" s="15"/>
      <x:c r="O719" s="15" t="str"/>
      <x:c r="P719" s="15" t="str"/>
      <x:c r="Q719" s="14"/>
      <x:c r="R719" s="14"/>
      <x:c r="S719" s="18" t="str">
        <x:f>IF(AND(ISNUMBER(Q719),ISNUMBER(R719),Q719&gt;0,R719&gt;0,Q719&lt;=R719,ISNUMBER(N719),N719=V719,P719&lt;&gt;"",P719=AB719,M719&lt;&gt;"",W719&lt;&gt;"",Z719&lt;&gt;"",AA719&lt;&gt;"",H719&gt;0,H719&lt;=1,X719="是",Y719="是"),Q719/R719,"")</x:f>
      </x:c>
      <x:c r="T719" s="17" t="str">
        <x:f>IF(ISNUMBER(S719),IF(S719&gt;=$AE$3,"经济一档",IF(S719&gt;=$AE$4,"经济二档","经济三档")),"待数据")</x:f>
        <x:v>待数据</x:v>
      </x:c>
      <x:c r="U719" s="16" t="str">
        <x:f>IF(ISNUMBER(S719),IF(S719&gt;=$AE$3,$AE$5,IF(S719&gt;=$AE$4,$AE$6,$AE$7)),"")</x:f>
      </x:c>
      <x:c r="V719" s="15"/>
      <x:c r="W719" s="15" t="str"/>
      <x:c r="X719" s="15" t="str">
        <x:v>否</x:v>
      </x:c>
      <x:c r="Y719" s="15" t="str">
        <x:v>否</x:v>
      </x:c>
      <x:c r="Z719" s="15" t="str"/>
      <x:c r="AA719" s="15" t="str"/>
      <x:c r="AB719" s="15" t="str"/>
      <x:c r="AC719" s="16" t="str">
        <x:f>IF(ISNUMBER(J719),ROUND(J719*$AE$2,2),"")</x:f>
      </x:c>
    </x:row>
    <x:row r="720" ht="25" customHeight="1">
      <x:c r="A720" s="7" t="str">
        <x:v>23/2310/231002</x:v>
      </x:c>
      <x:c r="B720" s="7" t="str">
        <x:v>黑龙江省</x:v>
      </x:c>
      <x:c r="C720" s="7" t="str">
        <x:v>牡丹江市</x:v>
      </x:c>
      <x:c r="D720" s="7" t="str">
        <x:v>东安区</x:v>
      </x:c>
      <x:c r="E720" s="13" t="str">
        <x:v>231002</x:v>
      </x:c>
      <x:c r="F720" s="7" t="str">
        <x:v>行政区县选区</x:v>
      </x:c>
      <x:c r="G720" s="7" t="str">
        <x:v>其他</x:v>
      </x:c>
      <x:c r="H720" s="10" t="n">
        <x:v>0.2</x:v>
      </x:c>
      <x:c r="I720" s="16" t="str">
        <x:f>IF(ISNUMBER(U720),ROUND(H720*U720,4),"")</x:f>
      </x:c>
      <x:c r="J720" s="16" t="str">
        <x:f>IF(ISNUMBER(I720),I720,"")</x:f>
      </x:c>
      <x:c r="K720" s="17" t="str">
        <x:f>IF(AND(ISNUMBER(Q720),ISNUMBER(R720),Q720&gt;R720),"GDP超出基准，待核查",IF(ISNUMBER(I720),"按GDP规则计算","待核验，暂不生成区县报价"))</x:f>
        <x:v>待核验，暂不生成区县报价</x:v>
      </x:c>
      <x:c r="L720" s="7" t="str">
        <x:v>尚未取得同年份、同口径的区县GDP和同城最高值依据；不自动套用城市或主城区系数</x:v>
      </x:c>
      <x:c r="M720" s="15" t="str"/>
      <x:c r="N720" s="15"/>
      <x:c r="O720" s="15" t="str"/>
      <x:c r="P720" s="15" t="str"/>
      <x:c r="Q720" s="14"/>
      <x:c r="R720" s="14"/>
      <x:c r="S720" s="18" t="str">
        <x:f>IF(AND(ISNUMBER(Q720),ISNUMBER(R720),Q720&gt;0,R720&gt;0,Q720&lt;=R720,ISNUMBER(N720),N720=V720,P720&lt;&gt;"",P720=AB720,M720&lt;&gt;"",W720&lt;&gt;"",Z720&lt;&gt;"",AA720&lt;&gt;"",H720&gt;0,H720&lt;=1,X720="是",Y720="是"),Q720/R720,"")</x:f>
      </x:c>
      <x:c r="T720" s="17" t="str">
        <x:f>IF(ISNUMBER(S720),IF(S720&gt;=$AE$3,"经济一档",IF(S720&gt;=$AE$4,"经济二档","经济三档")),"待数据")</x:f>
        <x:v>待数据</x:v>
      </x:c>
      <x:c r="U720" s="16" t="str">
        <x:f>IF(ISNUMBER(S720),IF(S720&gt;=$AE$3,$AE$5,IF(S720&gt;=$AE$4,$AE$6,$AE$7)),"")</x:f>
      </x:c>
      <x:c r="V720" s="15"/>
      <x:c r="W720" s="15" t="str"/>
      <x:c r="X720" s="15" t="str">
        <x:v>否</x:v>
      </x:c>
      <x:c r="Y720" s="15" t="str">
        <x:v>否</x:v>
      </x:c>
      <x:c r="Z720" s="15" t="str"/>
      <x:c r="AA720" s="15" t="str"/>
      <x:c r="AB720" s="15" t="str"/>
      <x:c r="AC720" s="16" t="str">
        <x:f>IF(ISNUMBER(J720),ROUND(J720*$AE$2,2),"")</x:f>
      </x:c>
    </x:row>
    <x:row r="721" ht="25" customHeight="1">
      <x:c r="A721" s="7" t="str">
        <x:v>23/2310/231003</x:v>
      </x:c>
      <x:c r="B721" s="7" t="str">
        <x:v>黑龙江省</x:v>
      </x:c>
      <x:c r="C721" s="7" t="str">
        <x:v>牡丹江市</x:v>
      </x:c>
      <x:c r="D721" s="7" t="str">
        <x:v>阳明区</x:v>
      </x:c>
      <x:c r="E721" s="13" t="str">
        <x:v>231003</x:v>
      </x:c>
      <x:c r="F721" s="7" t="str">
        <x:v>行政区县选区</x:v>
      </x:c>
      <x:c r="G721" s="7" t="str">
        <x:v>其他</x:v>
      </x:c>
      <x:c r="H721" s="10" t="n">
        <x:v>0.2</x:v>
      </x:c>
      <x:c r="I721" s="16" t="str">
        <x:f>IF(ISNUMBER(U721),ROUND(H721*U721,4),"")</x:f>
      </x:c>
      <x:c r="J721" s="16" t="str">
        <x:f>IF(ISNUMBER(I721),I721,"")</x:f>
      </x:c>
      <x:c r="K721" s="17" t="str">
        <x:f>IF(AND(ISNUMBER(Q721),ISNUMBER(R721),Q721&gt;R721),"GDP超出基准，待核查",IF(ISNUMBER(I721),"按GDP规则计算","待核验，暂不生成区县报价"))</x:f>
        <x:v>待核验，暂不生成区县报价</x:v>
      </x:c>
      <x:c r="L721" s="7" t="str">
        <x:v>尚未取得同年份、同口径的区县GDP和同城最高值依据；不自动套用城市或主城区系数</x:v>
      </x:c>
      <x:c r="M721" s="15" t="str"/>
      <x:c r="N721" s="15"/>
      <x:c r="O721" s="15" t="str"/>
      <x:c r="P721" s="15" t="str"/>
      <x:c r="Q721" s="14"/>
      <x:c r="R721" s="14"/>
      <x:c r="S721" s="18" t="str">
        <x:f>IF(AND(ISNUMBER(Q721),ISNUMBER(R721),Q721&gt;0,R721&gt;0,Q721&lt;=R721,ISNUMBER(N721),N721=V721,P721&lt;&gt;"",P721=AB721,M721&lt;&gt;"",W721&lt;&gt;"",Z721&lt;&gt;"",AA721&lt;&gt;"",H721&gt;0,H721&lt;=1,X721="是",Y721="是"),Q721/R721,"")</x:f>
      </x:c>
      <x:c r="T721" s="17" t="str">
        <x:f>IF(ISNUMBER(S721),IF(S721&gt;=$AE$3,"经济一档",IF(S721&gt;=$AE$4,"经济二档","经济三档")),"待数据")</x:f>
        <x:v>待数据</x:v>
      </x:c>
      <x:c r="U721" s="16" t="str">
        <x:f>IF(ISNUMBER(S721),IF(S721&gt;=$AE$3,$AE$5,IF(S721&gt;=$AE$4,$AE$6,$AE$7)),"")</x:f>
      </x:c>
      <x:c r="V721" s="15"/>
      <x:c r="W721" s="15" t="str"/>
      <x:c r="X721" s="15" t="str">
        <x:v>否</x:v>
      </x:c>
      <x:c r="Y721" s="15" t="str">
        <x:v>否</x:v>
      </x:c>
      <x:c r="Z721" s="15" t="str"/>
      <x:c r="AA721" s="15" t="str"/>
      <x:c r="AB721" s="15" t="str"/>
      <x:c r="AC721" s="16" t="str">
        <x:f>IF(ISNUMBER(J721),ROUND(J721*$AE$2,2),"")</x:f>
      </x:c>
    </x:row>
    <x:row r="722" ht="25" customHeight="1">
      <x:c r="A722" s="7" t="str">
        <x:v>23/2310/231004</x:v>
      </x:c>
      <x:c r="B722" s="7" t="str">
        <x:v>黑龙江省</x:v>
      </x:c>
      <x:c r="C722" s="7" t="str">
        <x:v>牡丹江市</x:v>
      </x:c>
      <x:c r="D722" s="7" t="str">
        <x:v>爱民区</x:v>
      </x:c>
      <x:c r="E722" s="13" t="str">
        <x:v>231004</x:v>
      </x:c>
      <x:c r="F722" s="7" t="str">
        <x:v>行政区县选区</x:v>
      </x:c>
      <x:c r="G722" s="7" t="str">
        <x:v>其他</x:v>
      </x:c>
      <x:c r="H722" s="10" t="n">
        <x:v>0.2</x:v>
      </x:c>
      <x:c r="I722" s="16" t="str">
        <x:f>IF(ISNUMBER(U722),ROUND(H722*U722,4),"")</x:f>
      </x:c>
      <x:c r="J722" s="16" t="str">
        <x:f>IF(ISNUMBER(I722),I722,"")</x:f>
      </x:c>
      <x:c r="K722" s="17" t="str">
        <x:f>IF(AND(ISNUMBER(Q722),ISNUMBER(R722),Q722&gt;R722),"GDP超出基准，待核查",IF(ISNUMBER(I722),"按GDP规则计算","待核验，暂不生成区县报价"))</x:f>
        <x:v>待核验，暂不生成区县报价</x:v>
      </x:c>
      <x:c r="L722" s="7" t="str">
        <x:v>尚未取得同年份、同口径的区县GDP和同城最高值依据；不自动套用城市或主城区系数</x:v>
      </x:c>
      <x:c r="M722" s="15" t="str"/>
      <x:c r="N722" s="15"/>
      <x:c r="O722" s="15" t="str"/>
      <x:c r="P722" s="15" t="str"/>
      <x:c r="Q722" s="14"/>
      <x:c r="R722" s="14"/>
      <x:c r="S722" s="18" t="str">
        <x:f>IF(AND(ISNUMBER(Q722),ISNUMBER(R722),Q722&gt;0,R722&gt;0,Q722&lt;=R722,ISNUMBER(N722),N722=V722,P722&lt;&gt;"",P722=AB722,M722&lt;&gt;"",W722&lt;&gt;"",Z722&lt;&gt;"",AA722&lt;&gt;"",H722&gt;0,H722&lt;=1,X722="是",Y722="是"),Q722/R722,"")</x:f>
      </x:c>
      <x:c r="T722" s="17" t="str">
        <x:f>IF(ISNUMBER(S722),IF(S722&gt;=$AE$3,"经济一档",IF(S722&gt;=$AE$4,"经济二档","经济三档")),"待数据")</x:f>
        <x:v>待数据</x:v>
      </x:c>
      <x:c r="U722" s="16" t="str">
        <x:f>IF(ISNUMBER(S722),IF(S722&gt;=$AE$3,$AE$5,IF(S722&gt;=$AE$4,$AE$6,$AE$7)),"")</x:f>
      </x:c>
      <x:c r="V722" s="15"/>
      <x:c r="W722" s="15" t="str"/>
      <x:c r="X722" s="15" t="str">
        <x:v>否</x:v>
      </x:c>
      <x:c r="Y722" s="15" t="str">
        <x:v>否</x:v>
      </x:c>
      <x:c r="Z722" s="15" t="str"/>
      <x:c r="AA722" s="15" t="str"/>
      <x:c r="AB722" s="15" t="str"/>
      <x:c r="AC722" s="16" t="str">
        <x:f>IF(ISNUMBER(J722),ROUND(J722*$AE$2,2),"")</x:f>
      </x:c>
    </x:row>
    <x:row r="723" ht="25" customHeight="1">
      <x:c r="A723" s="7" t="str">
        <x:v>23/2310/231005</x:v>
      </x:c>
      <x:c r="B723" s="7" t="str">
        <x:v>黑龙江省</x:v>
      </x:c>
      <x:c r="C723" s="7" t="str">
        <x:v>牡丹江市</x:v>
      </x:c>
      <x:c r="D723" s="7" t="str">
        <x:v>西安区</x:v>
      </x:c>
      <x:c r="E723" s="13" t="str">
        <x:v>231005</x:v>
      </x:c>
      <x:c r="F723" s="7" t="str">
        <x:v>行政区县选区</x:v>
      </x:c>
      <x:c r="G723" s="7" t="str">
        <x:v>其他</x:v>
      </x:c>
      <x:c r="H723" s="10" t="n">
        <x:v>0.2</x:v>
      </x:c>
      <x:c r="I723" s="16" t="str">
        <x:f>IF(ISNUMBER(U723),ROUND(H723*U723,4),"")</x:f>
      </x:c>
      <x:c r="J723" s="16" t="str">
        <x:f>IF(ISNUMBER(I723),I723,"")</x:f>
      </x:c>
      <x:c r="K723" s="17" t="str">
        <x:f>IF(AND(ISNUMBER(Q723),ISNUMBER(R723),Q723&gt;R723),"GDP超出基准，待核查",IF(ISNUMBER(I723),"按GDP规则计算","待核验，暂不生成区县报价"))</x:f>
        <x:v>待核验，暂不生成区县报价</x:v>
      </x:c>
      <x:c r="L723" s="7" t="str">
        <x:v>尚未取得同年份、同口径的区县GDP和同城最高值依据；不自动套用城市或主城区系数</x:v>
      </x:c>
      <x:c r="M723" s="15" t="str"/>
      <x:c r="N723" s="15"/>
      <x:c r="O723" s="15" t="str"/>
      <x:c r="P723" s="15" t="str"/>
      <x:c r="Q723" s="14"/>
      <x:c r="R723" s="14"/>
      <x:c r="S723" s="18" t="str">
        <x:f>IF(AND(ISNUMBER(Q723),ISNUMBER(R723),Q723&gt;0,R723&gt;0,Q723&lt;=R723,ISNUMBER(N723),N723=V723,P723&lt;&gt;"",P723=AB723,M723&lt;&gt;"",W723&lt;&gt;"",Z723&lt;&gt;"",AA723&lt;&gt;"",H723&gt;0,H723&lt;=1,X723="是",Y723="是"),Q723/R723,"")</x:f>
      </x:c>
      <x:c r="T723" s="17" t="str">
        <x:f>IF(ISNUMBER(S723),IF(S723&gt;=$AE$3,"经济一档",IF(S723&gt;=$AE$4,"经济二档","经济三档")),"待数据")</x:f>
        <x:v>待数据</x:v>
      </x:c>
      <x:c r="U723" s="16" t="str">
        <x:f>IF(ISNUMBER(S723),IF(S723&gt;=$AE$3,$AE$5,IF(S723&gt;=$AE$4,$AE$6,$AE$7)),"")</x:f>
      </x:c>
      <x:c r="V723" s="15"/>
      <x:c r="W723" s="15" t="str"/>
      <x:c r="X723" s="15" t="str">
        <x:v>否</x:v>
      </x:c>
      <x:c r="Y723" s="15" t="str">
        <x:v>否</x:v>
      </x:c>
      <x:c r="Z723" s="15" t="str"/>
      <x:c r="AA723" s="15" t="str"/>
      <x:c r="AB723" s="15" t="str"/>
      <x:c r="AC723" s="16" t="str">
        <x:f>IF(ISNUMBER(J723),ROUND(J723*$AE$2,2),"")</x:f>
      </x:c>
    </x:row>
    <x:row r="724" ht="25" customHeight="1">
      <x:c r="A724" s="7" t="str">
        <x:v>23/2310/231025</x:v>
      </x:c>
      <x:c r="B724" s="7" t="str">
        <x:v>黑龙江省</x:v>
      </x:c>
      <x:c r="C724" s="7" t="str">
        <x:v>牡丹江市</x:v>
      </x:c>
      <x:c r="D724" s="7" t="str">
        <x:v>林口县</x:v>
      </x:c>
      <x:c r="E724" s="13" t="str">
        <x:v>231025</x:v>
      </x:c>
      <x:c r="F724" s="7" t="str">
        <x:v>行政区县选区</x:v>
      </x:c>
      <x:c r="G724" s="7" t="str">
        <x:v>其他</x:v>
      </x:c>
      <x:c r="H724" s="10" t="n">
        <x:v>0.2</x:v>
      </x:c>
      <x:c r="I724" s="16" t="str">
        <x:f>IF(ISNUMBER(U724),ROUND(H724*U724,4),"")</x:f>
      </x:c>
      <x:c r="J724" s="16" t="str">
        <x:f>IF(ISNUMBER(I724),I724,"")</x:f>
      </x:c>
      <x:c r="K724" s="17" t="str">
        <x:f>IF(AND(ISNUMBER(Q724),ISNUMBER(R724),Q724&gt;R724),"GDP超出基准，待核查",IF(ISNUMBER(I724),"按GDP规则计算","待核验，暂不生成区县报价"))</x:f>
        <x:v>待核验，暂不生成区县报价</x:v>
      </x:c>
      <x:c r="L724" s="7" t="str">
        <x:v>尚未取得同年份、同口径的区县GDP和同城最高值依据；不自动套用城市或主城区系数</x:v>
      </x:c>
      <x:c r="M724" s="15" t="str"/>
      <x:c r="N724" s="15"/>
      <x:c r="O724" s="15" t="str"/>
      <x:c r="P724" s="15" t="str"/>
      <x:c r="Q724" s="14"/>
      <x:c r="R724" s="14"/>
      <x:c r="S724" s="18" t="str">
        <x:f>IF(AND(ISNUMBER(Q724),ISNUMBER(R724),Q724&gt;0,R724&gt;0,Q724&lt;=R724,ISNUMBER(N724),N724=V724,P724&lt;&gt;"",P724=AB724,M724&lt;&gt;"",W724&lt;&gt;"",Z724&lt;&gt;"",AA724&lt;&gt;"",H724&gt;0,H724&lt;=1,X724="是",Y724="是"),Q724/R724,"")</x:f>
      </x:c>
      <x:c r="T724" s="17" t="str">
        <x:f>IF(ISNUMBER(S724),IF(S724&gt;=$AE$3,"经济一档",IF(S724&gt;=$AE$4,"经济二档","经济三档")),"待数据")</x:f>
        <x:v>待数据</x:v>
      </x:c>
      <x:c r="U724" s="16" t="str">
        <x:f>IF(ISNUMBER(S724),IF(S724&gt;=$AE$3,$AE$5,IF(S724&gt;=$AE$4,$AE$6,$AE$7)),"")</x:f>
      </x:c>
      <x:c r="V724" s="15"/>
      <x:c r="W724" s="15" t="str"/>
      <x:c r="X724" s="15" t="str">
        <x:v>否</x:v>
      </x:c>
      <x:c r="Y724" s="15" t="str">
        <x:v>否</x:v>
      </x:c>
      <x:c r="Z724" s="15" t="str"/>
      <x:c r="AA724" s="15" t="str"/>
      <x:c r="AB724" s="15" t="str"/>
      <x:c r="AC724" s="16" t="str">
        <x:f>IF(ISNUMBER(J724),ROUND(J724*$AE$2,2),"")</x:f>
      </x:c>
    </x:row>
    <x:row r="725" ht="25" customHeight="1">
      <x:c r="A725" s="7" t="str">
        <x:v>23/2310/231081</x:v>
      </x:c>
      <x:c r="B725" s="7" t="str">
        <x:v>黑龙江省</x:v>
      </x:c>
      <x:c r="C725" s="7" t="str">
        <x:v>牡丹江市</x:v>
      </x:c>
      <x:c r="D725" s="7" t="str">
        <x:v>绥芬河市</x:v>
      </x:c>
      <x:c r="E725" s="13" t="str">
        <x:v>231081</x:v>
      </x:c>
      <x:c r="F725" s="7" t="str">
        <x:v>行政区县选区</x:v>
      </x:c>
      <x:c r="G725" s="7" t="str">
        <x:v>其他</x:v>
      </x:c>
      <x:c r="H725" s="10" t="n">
        <x:v>0.2</x:v>
      </x:c>
      <x:c r="I725" s="16" t="str">
        <x:f>IF(ISNUMBER(U725),ROUND(H725*U725,4),"")</x:f>
      </x:c>
      <x:c r="J725" s="16" t="str">
        <x:f>IF(ISNUMBER(I725),I725,"")</x:f>
      </x:c>
      <x:c r="K725" s="17" t="str">
        <x:f>IF(AND(ISNUMBER(Q725),ISNUMBER(R725),Q725&gt;R725),"GDP超出基准，待核查",IF(ISNUMBER(I725),"按GDP规则计算","待核验，暂不生成区县报价"))</x:f>
        <x:v>待核验，暂不生成区县报价</x:v>
      </x:c>
      <x:c r="L725" s="7" t="str">
        <x:v>尚未取得同年份、同口径的区县GDP和同城最高值依据；不自动套用城市或主城区系数</x:v>
      </x:c>
      <x:c r="M725" s="15" t="str"/>
      <x:c r="N725" s="15"/>
      <x:c r="O725" s="15" t="str"/>
      <x:c r="P725" s="15" t="str"/>
      <x:c r="Q725" s="14"/>
      <x:c r="R725" s="14"/>
      <x:c r="S725" s="18" t="str">
        <x:f>IF(AND(ISNUMBER(Q725),ISNUMBER(R725),Q725&gt;0,R725&gt;0,Q725&lt;=R725,ISNUMBER(N725),N725=V725,P725&lt;&gt;"",P725=AB725,M725&lt;&gt;"",W725&lt;&gt;"",Z725&lt;&gt;"",AA725&lt;&gt;"",H725&gt;0,H725&lt;=1,X725="是",Y725="是"),Q725/R725,"")</x:f>
      </x:c>
      <x:c r="T725" s="17" t="str">
        <x:f>IF(ISNUMBER(S725),IF(S725&gt;=$AE$3,"经济一档",IF(S725&gt;=$AE$4,"经济二档","经济三档")),"待数据")</x:f>
        <x:v>待数据</x:v>
      </x:c>
      <x:c r="U725" s="16" t="str">
        <x:f>IF(ISNUMBER(S725),IF(S725&gt;=$AE$3,$AE$5,IF(S725&gt;=$AE$4,$AE$6,$AE$7)),"")</x:f>
      </x:c>
      <x:c r="V725" s="15"/>
      <x:c r="W725" s="15" t="str"/>
      <x:c r="X725" s="15" t="str">
        <x:v>否</x:v>
      </x:c>
      <x:c r="Y725" s="15" t="str">
        <x:v>否</x:v>
      </x:c>
      <x:c r="Z725" s="15" t="str"/>
      <x:c r="AA725" s="15" t="str"/>
      <x:c r="AB725" s="15" t="str"/>
      <x:c r="AC725" s="16" t="str">
        <x:f>IF(ISNUMBER(J725),ROUND(J725*$AE$2,2),"")</x:f>
      </x:c>
    </x:row>
    <x:row r="726" ht="25" customHeight="1">
      <x:c r="A726" s="7" t="str">
        <x:v>23/2310/231083</x:v>
      </x:c>
      <x:c r="B726" s="7" t="str">
        <x:v>黑龙江省</x:v>
      </x:c>
      <x:c r="C726" s="7" t="str">
        <x:v>牡丹江市</x:v>
      </x:c>
      <x:c r="D726" s="7" t="str">
        <x:v>海林市</x:v>
      </x:c>
      <x:c r="E726" s="13" t="str">
        <x:v>231083</x:v>
      </x:c>
      <x:c r="F726" s="7" t="str">
        <x:v>行政区县选区</x:v>
      </x:c>
      <x:c r="G726" s="7" t="str">
        <x:v>其他</x:v>
      </x:c>
      <x:c r="H726" s="10" t="n">
        <x:v>0.2</x:v>
      </x:c>
      <x:c r="I726" s="16" t="str">
        <x:f>IF(ISNUMBER(U726),ROUND(H726*U726,4),"")</x:f>
      </x:c>
      <x:c r="J726" s="16" t="str">
        <x:f>IF(ISNUMBER(I726),I726,"")</x:f>
      </x:c>
      <x:c r="K726" s="17" t="str">
        <x:f>IF(AND(ISNUMBER(Q726),ISNUMBER(R726),Q726&gt;R726),"GDP超出基准，待核查",IF(ISNUMBER(I726),"按GDP规则计算","待核验，暂不生成区县报价"))</x:f>
        <x:v>待核验，暂不生成区县报价</x:v>
      </x:c>
      <x:c r="L726" s="7" t="str">
        <x:v>尚未取得同年份、同口径的区县GDP和同城最高值依据；不自动套用城市或主城区系数</x:v>
      </x:c>
      <x:c r="M726" s="15" t="str"/>
      <x:c r="N726" s="15"/>
      <x:c r="O726" s="15" t="str"/>
      <x:c r="P726" s="15" t="str"/>
      <x:c r="Q726" s="14"/>
      <x:c r="R726" s="14"/>
      <x:c r="S726" s="18" t="str">
        <x:f>IF(AND(ISNUMBER(Q726),ISNUMBER(R726),Q726&gt;0,R726&gt;0,Q726&lt;=R726,ISNUMBER(N726),N726=V726,P726&lt;&gt;"",P726=AB726,M726&lt;&gt;"",W726&lt;&gt;"",Z726&lt;&gt;"",AA726&lt;&gt;"",H726&gt;0,H726&lt;=1,X726="是",Y726="是"),Q726/R726,"")</x:f>
      </x:c>
      <x:c r="T726" s="17" t="str">
        <x:f>IF(ISNUMBER(S726),IF(S726&gt;=$AE$3,"经济一档",IF(S726&gt;=$AE$4,"经济二档","经济三档")),"待数据")</x:f>
        <x:v>待数据</x:v>
      </x:c>
      <x:c r="U726" s="16" t="str">
        <x:f>IF(ISNUMBER(S726),IF(S726&gt;=$AE$3,$AE$5,IF(S726&gt;=$AE$4,$AE$6,$AE$7)),"")</x:f>
      </x:c>
      <x:c r="V726" s="15"/>
      <x:c r="W726" s="15" t="str"/>
      <x:c r="X726" s="15" t="str">
        <x:v>否</x:v>
      </x:c>
      <x:c r="Y726" s="15" t="str">
        <x:v>否</x:v>
      </x:c>
      <x:c r="Z726" s="15" t="str"/>
      <x:c r="AA726" s="15" t="str"/>
      <x:c r="AB726" s="15" t="str"/>
      <x:c r="AC726" s="16" t="str">
        <x:f>IF(ISNUMBER(J726),ROUND(J726*$AE$2,2),"")</x:f>
      </x:c>
    </x:row>
    <x:row r="727" ht="25" customHeight="1">
      <x:c r="A727" s="7" t="str">
        <x:v>23/2310/231084</x:v>
      </x:c>
      <x:c r="B727" s="7" t="str">
        <x:v>黑龙江省</x:v>
      </x:c>
      <x:c r="C727" s="7" t="str">
        <x:v>牡丹江市</x:v>
      </x:c>
      <x:c r="D727" s="7" t="str">
        <x:v>宁安市</x:v>
      </x:c>
      <x:c r="E727" s="13" t="str">
        <x:v>231084</x:v>
      </x:c>
      <x:c r="F727" s="7" t="str">
        <x:v>行政区县选区</x:v>
      </x:c>
      <x:c r="G727" s="7" t="str">
        <x:v>其他</x:v>
      </x:c>
      <x:c r="H727" s="10" t="n">
        <x:v>0.2</x:v>
      </x:c>
      <x:c r="I727" s="16" t="str">
        <x:f>IF(ISNUMBER(U727),ROUND(H727*U727,4),"")</x:f>
      </x:c>
      <x:c r="J727" s="16" t="str">
        <x:f>IF(ISNUMBER(I727),I727,"")</x:f>
      </x:c>
      <x:c r="K727" s="17" t="str">
        <x:f>IF(AND(ISNUMBER(Q727),ISNUMBER(R727),Q727&gt;R727),"GDP超出基准，待核查",IF(ISNUMBER(I727),"按GDP规则计算","待核验，暂不生成区县报价"))</x:f>
        <x:v>待核验，暂不生成区县报价</x:v>
      </x:c>
      <x:c r="L727" s="7" t="str">
        <x:v>尚未取得同年份、同口径的区县GDP和同城最高值依据；不自动套用城市或主城区系数</x:v>
      </x:c>
      <x:c r="M727" s="15" t="str"/>
      <x:c r="N727" s="15"/>
      <x:c r="O727" s="15" t="str"/>
      <x:c r="P727" s="15" t="str"/>
      <x:c r="Q727" s="14"/>
      <x:c r="R727" s="14"/>
      <x:c r="S727" s="18" t="str">
        <x:f>IF(AND(ISNUMBER(Q727),ISNUMBER(R727),Q727&gt;0,R727&gt;0,Q727&lt;=R727,ISNUMBER(N727),N727=V727,P727&lt;&gt;"",P727=AB727,M727&lt;&gt;"",W727&lt;&gt;"",Z727&lt;&gt;"",AA727&lt;&gt;"",H727&gt;0,H727&lt;=1,X727="是",Y727="是"),Q727/R727,"")</x:f>
      </x:c>
      <x:c r="T727" s="17" t="str">
        <x:f>IF(ISNUMBER(S727),IF(S727&gt;=$AE$3,"经济一档",IF(S727&gt;=$AE$4,"经济二档","经济三档")),"待数据")</x:f>
        <x:v>待数据</x:v>
      </x:c>
      <x:c r="U727" s="16" t="str">
        <x:f>IF(ISNUMBER(S727),IF(S727&gt;=$AE$3,$AE$5,IF(S727&gt;=$AE$4,$AE$6,$AE$7)),"")</x:f>
      </x:c>
      <x:c r="V727" s="15"/>
      <x:c r="W727" s="15" t="str"/>
      <x:c r="X727" s="15" t="str">
        <x:v>否</x:v>
      </x:c>
      <x:c r="Y727" s="15" t="str">
        <x:v>否</x:v>
      </x:c>
      <x:c r="Z727" s="15" t="str"/>
      <x:c r="AA727" s="15" t="str"/>
      <x:c r="AB727" s="15" t="str"/>
      <x:c r="AC727" s="16" t="str">
        <x:f>IF(ISNUMBER(J727),ROUND(J727*$AE$2,2),"")</x:f>
      </x:c>
    </x:row>
    <x:row r="728" ht="25" customHeight="1">
      <x:c r="A728" s="7" t="str">
        <x:v>23/2310/231085</x:v>
      </x:c>
      <x:c r="B728" s="7" t="str">
        <x:v>黑龙江省</x:v>
      </x:c>
      <x:c r="C728" s="7" t="str">
        <x:v>牡丹江市</x:v>
      </x:c>
      <x:c r="D728" s="7" t="str">
        <x:v>穆棱市</x:v>
      </x:c>
      <x:c r="E728" s="13" t="str">
        <x:v>231085</x:v>
      </x:c>
      <x:c r="F728" s="7" t="str">
        <x:v>行政区县选区</x:v>
      </x:c>
      <x:c r="G728" s="7" t="str">
        <x:v>其他</x:v>
      </x:c>
      <x:c r="H728" s="10" t="n">
        <x:v>0.2</x:v>
      </x:c>
      <x:c r="I728" s="16" t="str">
        <x:f>IF(ISNUMBER(U728),ROUND(H728*U728,4),"")</x:f>
      </x:c>
      <x:c r="J728" s="16" t="str">
        <x:f>IF(ISNUMBER(I728),I728,"")</x:f>
      </x:c>
      <x:c r="K728" s="17" t="str">
        <x:f>IF(AND(ISNUMBER(Q728),ISNUMBER(R728),Q728&gt;R728),"GDP超出基准，待核查",IF(ISNUMBER(I728),"按GDP规则计算","待核验，暂不生成区县报价"))</x:f>
        <x:v>待核验，暂不生成区县报价</x:v>
      </x:c>
      <x:c r="L728" s="7" t="str">
        <x:v>尚未取得同年份、同口径的区县GDP和同城最高值依据；不自动套用城市或主城区系数</x:v>
      </x:c>
      <x:c r="M728" s="15" t="str"/>
      <x:c r="N728" s="15"/>
      <x:c r="O728" s="15" t="str"/>
      <x:c r="P728" s="15" t="str"/>
      <x:c r="Q728" s="14"/>
      <x:c r="R728" s="14"/>
      <x:c r="S728" s="18" t="str">
        <x:f>IF(AND(ISNUMBER(Q728),ISNUMBER(R728),Q728&gt;0,R728&gt;0,Q728&lt;=R728,ISNUMBER(N728),N728=V728,P728&lt;&gt;"",P728=AB728,M728&lt;&gt;"",W728&lt;&gt;"",Z728&lt;&gt;"",AA728&lt;&gt;"",H728&gt;0,H728&lt;=1,X728="是",Y728="是"),Q728/R728,"")</x:f>
      </x:c>
      <x:c r="T728" s="17" t="str">
        <x:f>IF(ISNUMBER(S728),IF(S728&gt;=$AE$3,"经济一档",IF(S728&gt;=$AE$4,"经济二档","经济三档")),"待数据")</x:f>
        <x:v>待数据</x:v>
      </x:c>
      <x:c r="U728" s="16" t="str">
        <x:f>IF(ISNUMBER(S728),IF(S728&gt;=$AE$3,$AE$5,IF(S728&gt;=$AE$4,$AE$6,$AE$7)),"")</x:f>
      </x:c>
      <x:c r="V728" s="15"/>
      <x:c r="W728" s="15" t="str"/>
      <x:c r="X728" s="15" t="str">
        <x:v>否</x:v>
      </x:c>
      <x:c r="Y728" s="15" t="str">
        <x:v>否</x:v>
      </x:c>
      <x:c r="Z728" s="15" t="str"/>
      <x:c r="AA728" s="15" t="str"/>
      <x:c r="AB728" s="15" t="str"/>
      <x:c r="AC728" s="16" t="str">
        <x:f>IF(ISNUMBER(J728),ROUND(J728*$AE$2,2),"")</x:f>
      </x:c>
    </x:row>
    <x:row r="729" ht="25" customHeight="1">
      <x:c r="A729" s="7" t="str">
        <x:v>23/2310/231086</x:v>
      </x:c>
      <x:c r="B729" s="7" t="str">
        <x:v>黑龙江省</x:v>
      </x:c>
      <x:c r="C729" s="7" t="str">
        <x:v>牡丹江市</x:v>
      </x:c>
      <x:c r="D729" s="7" t="str">
        <x:v>东宁市</x:v>
      </x:c>
      <x:c r="E729" s="13" t="str">
        <x:v>231086</x:v>
      </x:c>
      <x:c r="F729" s="7" t="str">
        <x:v>行政区县选区</x:v>
      </x:c>
      <x:c r="G729" s="7" t="str">
        <x:v>其他</x:v>
      </x:c>
      <x:c r="H729" s="10" t="n">
        <x:v>0.2</x:v>
      </x:c>
      <x:c r="I729" s="16" t="str">
        <x:f>IF(ISNUMBER(U729),ROUND(H729*U729,4),"")</x:f>
      </x:c>
      <x:c r="J729" s="16" t="str">
        <x:f>IF(ISNUMBER(I729),I729,"")</x:f>
      </x:c>
      <x:c r="K729" s="17" t="str">
        <x:f>IF(AND(ISNUMBER(Q729),ISNUMBER(R729),Q729&gt;R729),"GDP超出基准，待核查",IF(ISNUMBER(I729),"按GDP规则计算","待核验，暂不生成区县报价"))</x:f>
        <x:v>待核验，暂不生成区县报价</x:v>
      </x:c>
      <x:c r="L729" s="7" t="str">
        <x:v>尚未取得同年份、同口径的区县GDP和同城最高值依据；不自动套用城市或主城区系数</x:v>
      </x:c>
      <x:c r="M729" s="15" t="str"/>
      <x:c r="N729" s="15"/>
      <x:c r="O729" s="15" t="str"/>
      <x:c r="P729" s="15" t="str"/>
      <x:c r="Q729" s="14"/>
      <x:c r="R729" s="14"/>
      <x:c r="S729" s="18" t="str">
        <x:f>IF(AND(ISNUMBER(Q729),ISNUMBER(R729),Q729&gt;0,R729&gt;0,Q729&lt;=R729,ISNUMBER(N729),N729=V729,P729&lt;&gt;"",P729=AB729,M729&lt;&gt;"",W729&lt;&gt;"",Z729&lt;&gt;"",AA729&lt;&gt;"",H729&gt;0,H729&lt;=1,X729="是",Y729="是"),Q729/R729,"")</x:f>
      </x:c>
      <x:c r="T729" s="17" t="str">
        <x:f>IF(ISNUMBER(S729),IF(S729&gt;=$AE$3,"经济一档",IF(S729&gt;=$AE$4,"经济二档","经济三档")),"待数据")</x:f>
        <x:v>待数据</x:v>
      </x:c>
      <x:c r="U729" s="16" t="str">
        <x:f>IF(ISNUMBER(S729),IF(S729&gt;=$AE$3,$AE$5,IF(S729&gt;=$AE$4,$AE$6,$AE$7)),"")</x:f>
      </x:c>
      <x:c r="V729" s="15"/>
      <x:c r="W729" s="15" t="str"/>
      <x:c r="X729" s="15" t="str">
        <x:v>否</x:v>
      </x:c>
      <x:c r="Y729" s="15" t="str">
        <x:v>否</x:v>
      </x:c>
      <x:c r="Z729" s="15" t="str"/>
      <x:c r="AA729" s="15" t="str"/>
      <x:c r="AB729" s="15" t="str"/>
      <x:c r="AC729" s="16" t="str">
        <x:f>IF(ISNUMBER(J729),ROUND(J729*$AE$2,2),"")</x:f>
      </x:c>
    </x:row>
    <x:row r="730" ht="25" customHeight="1">
      <x:c r="A730" s="7" t="str">
        <x:v>23/2311/231102</x:v>
      </x:c>
      <x:c r="B730" s="7" t="str">
        <x:v>黑龙江省</x:v>
      </x:c>
      <x:c r="C730" s="7" t="str">
        <x:v>黑河市</x:v>
      </x:c>
      <x:c r="D730" s="7" t="str">
        <x:v>爱辉区</x:v>
      </x:c>
      <x:c r="E730" s="13" t="str">
        <x:v>231102</x:v>
      </x:c>
      <x:c r="F730" s="7" t="str">
        <x:v>行政区县选区</x:v>
      </x:c>
      <x:c r="G730" s="7" t="str">
        <x:v>其他</x:v>
      </x:c>
      <x:c r="H730" s="10" t="n">
        <x:v>0.2</x:v>
      </x:c>
      <x:c r="I730" s="16" t="str">
        <x:f>IF(ISNUMBER(U730),ROUND(H730*U730,4),"")</x:f>
      </x:c>
      <x:c r="J730" s="16" t="str">
        <x:f>IF(ISNUMBER(I730),I730,"")</x:f>
      </x:c>
      <x:c r="K730" s="17" t="str">
        <x:f>IF(AND(ISNUMBER(Q730),ISNUMBER(R730),Q730&gt;R730),"GDP超出基准，待核查",IF(ISNUMBER(I730),"按GDP规则计算","待核验，暂不生成区县报价"))</x:f>
        <x:v>待核验，暂不生成区县报价</x:v>
      </x:c>
      <x:c r="L730" s="7" t="str">
        <x:v>尚未取得同年份、同口径的区县GDP和同城最高值依据；不自动套用城市或主城区系数</x:v>
      </x:c>
      <x:c r="M730" s="15" t="str"/>
      <x:c r="N730" s="15"/>
      <x:c r="O730" s="15" t="str"/>
      <x:c r="P730" s="15" t="str"/>
      <x:c r="Q730" s="14"/>
      <x:c r="R730" s="14"/>
      <x:c r="S730" s="18" t="str">
        <x:f>IF(AND(ISNUMBER(Q730),ISNUMBER(R730),Q730&gt;0,R730&gt;0,Q730&lt;=R730,ISNUMBER(N730),N730=V730,P730&lt;&gt;"",P730=AB730,M730&lt;&gt;"",W730&lt;&gt;"",Z730&lt;&gt;"",AA730&lt;&gt;"",H730&gt;0,H730&lt;=1,X730="是",Y730="是"),Q730/R730,"")</x:f>
      </x:c>
      <x:c r="T730" s="17" t="str">
        <x:f>IF(ISNUMBER(S730),IF(S730&gt;=$AE$3,"经济一档",IF(S730&gt;=$AE$4,"经济二档","经济三档")),"待数据")</x:f>
        <x:v>待数据</x:v>
      </x:c>
      <x:c r="U730" s="16" t="str">
        <x:f>IF(ISNUMBER(S730),IF(S730&gt;=$AE$3,$AE$5,IF(S730&gt;=$AE$4,$AE$6,$AE$7)),"")</x:f>
      </x:c>
      <x:c r="V730" s="15"/>
      <x:c r="W730" s="15" t="str"/>
      <x:c r="X730" s="15" t="str">
        <x:v>否</x:v>
      </x:c>
      <x:c r="Y730" s="15" t="str">
        <x:v>否</x:v>
      </x:c>
      <x:c r="Z730" s="15" t="str"/>
      <x:c r="AA730" s="15" t="str"/>
      <x:c r="AB730" s="15" t="str"/>
      <x:c r="AC730" s="16" t="str">
        <x:f>IF(ISNUMBER(J730),ROUND(J730*$AE$2,2),"")</x:f>
      </x:c>
    </x:row>
    <x:row r="731" ht="25" customHeight="1">
      <x:c r="A731" s="7" t="str">
        <x:v>23/2311/231123</x:v>
      </x:c>
      <x:c r="B731" s="7" t="str">
        <x:v>黑龙江省</x:v>
      </x:c>
      <x:c r="C731" s="7" t="str">
        <x:v>黑河市</x:v>
      </x:c>
      <x:c r="D731" s="7" t="str">
        <x:v>逊克县</x:v>
      </x:c>
      <x:c r="E731" s="13" t="str">
        <x:v>231123</x:v>
      </x:c>
      <x:c r="F731" s="7" t="str">
        <x:v>行政区县选区</x:v>
      </x:c>
      <x:c r="G731" s="7" t="str">
        <x:v>其他</x:v>
      </x:c>
      <x:c r="H731" s="10" t="n">
        <x:v>0.2</x:v>
      </x:c>
      <x:c r="I731" s="16" t="str">
        <x:f>IF(ISNUMBER(U731),ROUND(H731*U731,4),"")</x:f>
      </x:c>
      <x:c r="J731" s="16" t="str">
        <x:f>IF(ISNUMBER(I731),I731,"")</x:f>
      </x:c>
      <x:c r="K731" s="17" t="str">
        <x:f>IF(AND(ISNUMBER(Q731),ISNUMBER(R731),Q731&gt;R731),"GDP超出基准，待核查",IF(ISNUMBER(I731),"按GDP规则计算","待核验，暂不生成区县报价"))</x:f>
        <x:v>待核验，暂不生成区县报价</x:v>
      </x:c>
      <x:c r="L731" s="7" t="str">
        <x:v>尚未取得同年份、同口径的区县GDP和同城最高值依据；不自动套用城市或主城区系数</x:v>
      </x:c>
      <x:c r="M731" s="15" t="str"/>
      <x:c r="N731" s="15"/>
      <x:c r="O731" s="15" t="str"/>
      <x:c r="P731" s="15" t="str"/>
      <x:c r="Q731" s="14"/>
      <x:c r="R731" s="14"/>
      <x:c r="S731" s="18" t="str">
        <x:f>IF(AND(ISNUMBER(Q731),ISNUMBER(R731),Q731&gt;0,R731&gt;0,Q731&lt;=R731,ISNUMBER(N731),N731=V731,P731&lt;&gt;"",P731=AB731,M731&lt;&gt;"",W731&lt;&gt;"",Z731&lt;&gt;"",AA731&lt;&gt;"",H731&gt;0,H731&lt;=1,X731="是",Y731="是"),Q731/R731,"")</x:f>
      </x:c>
      <x:c r="T731" s="17" t="str">
        <x:f>IF(ISNUMBER(S731),IF(S731&gt;=$AE$3,"经济一档",IF(S731&gt;=$AE$4,"经济二档","经济三档")),"待数据")</x:f>
        <x:v>待数据</x:v>
      </x:c>
      <x:c r="U731" s="16" t="str">
        <x:f>IF(ISNUMBER(S731),IF(S731&gt;=$AE$3,$AE$5,IF(S731&gt;=$AE$4,$AE$6,$AE$7)),"")</x:f>
      </x:c>
      <x:c r="V731" s="15"/>
      <x:c r="W731" s="15" t="str"/>
      <x:c r="X731" s="15" t="str">
        <x:v>否</x:v>
      </x:c>
      <x:c r="Y731" s="15" t="str">
        <x:v>否</x:v>
      </x:c>
      <x:c r="Z731" s="15" t="str"/>
      <x:c r="AA731" s="15" t="str"/>
      <x:c r="AB731" s="15" t="str"/>
      <x:c r="AC731" s="16" t="str">
        <x:f>IF(ISNUMBER(J731),ROUND(J731*$AE$2,2),"")</x:f>
      </x:c>
    </x:row>
    <x:row r="732" ht="25" customHeight="1">
      <x:c r="A732" s="7" t="str">
        <x:v>23/2311/231124</x:v>
      </x:c>
      <x:c r="B732" s="7" t="str">
        <x:v>黑龙江省</x:v>
      </x:c>
      <x:c r="C732" s="7" t="str">
        <x:v>黑河市</x:v>
      </x:c>
      <x:c r="D732" s="7" t="str">
        <x:v>孙吴县</x:v>
      </x:c>
      <x:c r="E732" s="13" t="str">
        <x:v>231124</x:v>
      </x:c>
      <x:c r="F732" s="7" t="str">
        <x:v>行政区县选区</x:v>
      </x:c>
      <x:c r="G732" s="7" t="str">
        <x:v>其他</x:v>
      </x:c>
      <x:c r="H732" s="10" t="n">
        <x:v>0.2</x:v>
      </x:c>
      <x:c r="I732" s="16" t="str">
        <x:f>IF(ISNUMBER(U732),ROUND(H732*U732,4),"")</x:f>
      </x:c>
      <x:c r="J732" s="16" t="str">
        <x:f>IF(ISNUMBER(I732),I732,"")</x:f>
      </x:c>
      <x:c r="K732" s="17" t="str">
        <x:f>IF(AND(ISNUMBER(Q732),ISNUMBER(R732),Q732&gt;R732),"GDP超出基准，待核查",IF(ISNUMBER(I732),"按GDP规则计算","待核验，暂不生成区县报价"))</x:f>
        <x:v>待核验，暂不生成区县报价</x:v>
      </x:c>
      <x:c r="L732" s="7" t="str">
        <x:v>尚未取得同年份、同口径的区县GDP和同城最高值依据；不自动套用城市或主城区系数</x:v>
      </x:c>
      <x:c r="M732" s="15" t="str"/>
      <x:c r="N732" s="15"/>
      <x:c r="O732" s="15" t="str"/>
      <x:c r="P732" s="15" t="str"/>
      <x:c r="Q732" s="14"/>
      <x:c r="R732" s="14"/>
      <x:c r="S732" s="18" t="str">
        <x:f>IF(AND(ISNUMBER(Q732),ISNUMBER(R732),Q732&gt;0,R732&gt;0,Q732&lt;=R732,ISNUMBER(N732),N732=V732,P732&lt;&gt;"",P732=AB732,M732&lt;&gt;"",W732&lt;&gt;"",Z732&lt;&gt;"",AA732&lt;&gt;"",H732&gt;0,H732&lt;=1,X732="是",Y732="是"),Q732/R732,"")</x:f>
      </x:c>
      <x:c r="T732" s="17" t="str">
        <x:f>IF(ISNUMBER(S732),IF(S732&gt;=$AE$3,"经济一档",IF(S732&gt;=$AE$4,"经济二档","经济三档")),"待数据")</x:f>
        <x:v>待数据</x:v>
      </x:c>
      <x:c r="U732" s="16" t="str">
        <x:f>IF(ISNUMBER(S732),IF(S732&gt;=$AE$3,$AE$5,IF(S732&gt;=$AE$4,$AE$6,$AE$7)),"")</x:f>
      </x:c>
      <x:c r="V732" s="15"/>
      <x:c r="W732" s="15" t="str"/>
      <x:c r="X732" s="15" t="str">
        <x:v>否</x:v>
      </x:c>
      <x:c r="Y732" s="15" t="str">
        <x:v>否</x:v>
      </x:c>
      <x:c r="Z732" s="15" t="str"/>
      <x:c r="AA732" s="15" t="str"/>
      <x:c r="AB732" s="15" t="str"/>
      <x:c r="AC732" s="16" t="str">
        <x:f>IF(ISNUMBER(J732),ROUND(J732*$AE$2,2),"")</x:f>
      </x:c>
    </x:row>
    <x:row r="733" ht="25" customHeight="1">
      <x:c r="A733" s="7" t="str">
        <x:v>23/2311/231181</x:v>
      </x:c>
      <x:c r="B733" s="7" t="str">
        <x:v>黑龙江省</x:v>
      </x:c>
      <x:c r="C733" s="7" t="str">
        <x:v>黑河市</x:v>
      </x:c>
      <x:c r="D733" s="7" t="str">
        <x:v>北安市</x:v>
      </x:c>
      <x:c r="E733" s="13" t="str">
        <x:v>231181</x:v>
      </x:c>
      <x:c r="F733" s="7" t="str">
        <x:v>行政区县选区</x:v>
      </x:c>
      <x:c r="G733" s="7" t="str">
        <x:v>其他</x:v>
      </x:c>
      <x:c r="H733" s="10" t="n">
        <x:v>0.2</x:v>
      </x:c>
      <x:c r="I733" s="16" t="str">
        <x:f>IF(ISNUMBER(U733),ROUND(H733*U733,4),"")</x:f>
      </x:c>
      <x:c r="J733" s="16" t="str">
        <x:f>IF(ISNUMBER(I733),I733,"")</x:f>
      </x:c>
      <x:c r="K733" s="17" t="str">
        <x:f>IF(AND(ISNUMBER(Q733),ISNUMBER(R733),Q733&gt;R733),"GDP超出基准，待核查",IF(ISNUMBER(I733),"按GDP规则计算","待核验，暂不生成区县报价"))</x:f>
        <x:v>待核验，暂不生成区县报价</x:v>
      </x:c>
      <x:c r="L733" s="7" t="str">
        <x:v>尚未取得同年份、同口径的区县GDP和同城最高值依据；不自动套用城市或主城区系数</x:v>
      </x:c>
      <x:c r="M733" s="15" t="str"/>
      <x:c r="N733" s="15"/>
      <x:c r="O733" s="15" t="str"/>
      <x:c r="P733" s="15" t="str"/>
      <x:c r="Q733" s="14"/>
      <x:c r="R733" s="14"/>
      <x:c r="S733" s="18" t="str">
        <x:f>IF(AND(ISNUMBER(Q733),ISNUMBER(R733),Q733&gt;0,R733&gt;0,Q733&lt;=R733,ISNUMBER(N733),N733=V733,P733&lt;&gt;"",P733=AB733,M733&lt;&gt;"",W733&lt;&gt;"",Z733&lt;&gt;"",AA733&lt;&gt;"",H733&gt;0,H733&lt;=1,X733="是",Y733="是"),Q733/R733,"")</x:f>
      </x:c>
      <x:c r="T733" s="17" t="str">
        <x:f>IF(ISNUMBER(S733),IF(S733&gt;=$AE$3,"经济一档",IF(S733&gt;=$AE$4,"经济二档","经济三档")),"待数据")</x:f>
        <x:v>待数据</x:v>
      </x:c>
      <x:c r="U733" s="16" t="str">
        <x:f>IF(ISNUMBER(S733),IF(S733&gt;=$AE$3,$AE$5,IF(S733&gt;=$AE$4,$AE$6,$AE$7)),"")</x:f>
      </x:c>
      <x:c r="V733" s="15"/>
      <x:c r="W733" s="15" t="str"/>
      <x:c r="X733" s="15" t="str">
        <x:v>否</x:v>
      </x:c>
      <x:c r="Y733" s="15" t="str">
        <x:v>否</x:v>
      </x:c>
      <x:c r="Z733" s="15" t="str"/>
      <x:c r="AA733" s="15" t="str"/>
      <x:c r="AB733" s="15" t="str"/>
      <x:c r="AC733" s="16" t="str">
        <x:f>IF(ISNUMBER(J733),ROUND(J733*$AE$2,2),"")</x:f>
      </x:c>
    </x:row>
    <x:row r="734" ht="25" customHeight="1">
      <x:c r="A734" s="7" t="str">
        <x:v>23/2311/231182</x:v>
      </x:c>
      <x:c r="B734" s="7" t="str">
        <x:v>黑龙江省</x:v>
      </x:c>
      <x:c r="C734" s="7" t="str">
        <x:v>黑河市</x:v>
      </x:c>
      <x:c r="D734" s="7" t="str">
        <x:v>五大连池市</x:v>
      </x:c>
      <x:c r="E734" s="13" t="str">
        <x:v>231182</x:v>
      </x:c>
      <x:c r="F734" s="7" t="str">
        <x:v>行政区县选区</x:v>
      </x:c>
      <x:c r="G734" s="7" t="str">
        <x:v>其他</x:v>
      </x:c>
      <x:c r="H734" s="10" t="n">
        <x:v>0.2</x:v>
      </x:c>
      <x:c r="I734" s="16" t="str">
        <x:f>IF(ISNUMBER(U734),ROUND(H734*U734,4),"")</x:f>
      </x:c>
      <x:c r="J734" s="16" t="str">
        <x:f>IF(ISNUMBER(I734),I734,"")</x:f>
      </x:c>
      <x:c r="K734" s="17" t="str">
        <x:f>IF(AND(ISNUMBER(Q734),ISNUMBER(R734),Q734&gt;R734),"GDP超出基准，待核查",IF(ISNUMBER(I734),"按GDP规则计算","待核验，暂不生成区县报价"))</x:f>
        <x:v>待核验，暂不生成区县报价</x:v>
      </x:c>
      <x:c r="L734" s="7" t="str">
        <x:v>尚未取得同年份、同口径的区县GDP和同城最高值依据；不自动套用城市或主城区系数</x:v>
      </x:c>
      <x:c r="M734" s="15" t="str"/>
      <x:c r="N734" s="15"/>
      <x:c r="O734" s="15" t="str"/>
      <x:c r="P734" s="15" t="str"/>
      <x:c r="Q734" s="14"/>
      <x:c r="R734" s="14"/>
      <x:c r="S734" s="18" t="str">
        <x:f>IF(AND(ISNUMBER(Q734),ISNUMBER(R734),Q734&gt;0,R734&gt;0,Q734&lt;=R734,ISNUMBER(N734),N734=V734,P734&lt;&gt;"",P734=AB734,M734&lt;&gt;"",W734&lt;&gt;"",Z734&lt;&gt;"",AA734&lt;&gt;"",H734&gt;0,H734&lt;=1,X734="是",Y734="是"),Q734/R734,"")</x:f>
      </x:c>
      <x:c r="T734" s="17" t="str">
        <x:f>IF(ISNUMBER(S734),IF(S734&gt;=$AE$3,"经济一档",IF(S734&gt;=$AE$4,"经济二档","经济三档")),"待数据")</x:f>
        <x:v>待数据</x:v>
      </x:c>
      <x:c r="U734" s="16" t="str">
        <x:f>IF(ISNUMBER(S734),IF(S734&gt;=$AE$3,$AE$5,IF(S734&gt;=$AE$4,$AE$6,$AE$7)),"")</x:f>
      </x:c>
      <x:c r="V734" s="15"/>
      <x:c r="W734" s="15" t="str"/>
      <x:c r="X734" s="15" t="str">
        <x:v>否</x:v>
      </x:c>
      <x:c r="Y734" s="15" t="str">
        <x:v>否</x:v>
      </x:c>
      <x:c r="Z734" s="15" t="str"/>
      <x:c r="AA734" s="15" t="str"/>
      <x:c r="AB734" s="15" t="str"/>
      <x:c r="AC734" s="16" t="str">
        <x:f>IF(ISNUMBER(J734),ROUND(J734*$AE$2,2),"")</x:f>
      </x:c>
    </x:row>
    <x:row r="735" ht="25" customHeight="1">
      <x:c r="A735" s="7" t="str">
        <x:v>23/2311/231183</x:v>
      </x:c>
      <x:c r="B735" s="7" t="str">
        <x:v>黑龙江省</x:v>
      </x:c>
      <x:c r="C735" s="7" t="str">
        <x:v>黑河市</x:v>
      </x:c>
      <x:c r="D735" s="7" t="str">
        <x:v>嫩江市</x:v>
      </x:c>
      <x:c r="E735" s="13" t="str">
        <x:v>231183</x:v>
      </x:c>
      <x:c r="F735" s="7" t="str">
        <x:v>行政区县选区</x:v>
      </x:c>
      <x:c r="G735" s="7" t="str">
        <x:v>其他</x:v>
      </x:c>
      <x:c r="H735" s="10" t="n">
        <x:v>0.2</x:v>
      </x:c>
      <x:c r="I735" s="16" t="str">
        <x:f>IF(ISNUMBER(U735),ROUND(H735*U735,4),"")</x:f>
      </x:c>
      <x:c r="J735" s="16" t="str">
        <x:f>IF(ISNUMBER(I735),I735,"")</x:f>
      </x:c>
      <x:c r="K735" s="17" t="str">
        <x:f>IF(AND(ISNUMBER(Q735),ISNUMBER(R735),Q735&gt;R735),"GDP超出基准，待核查",IF(ISNUMBER(I735),"按GDP规则计算","待核验，暂不生成区县报价"))</x:f>
        <x:v>待核验，暂不生成区县报价</x:v>
      </x:c>
      <x:c r="L735" s="7" t="str">
        <x:v>尚未取得同年份、同口径的区县GDP和同城最高值依据；不自动套用城市或主城区系数</x:v>
      </x:c>
      <x:c r="M735" s="15" t="str"/>
      <x:c r="N735" s="15"/>
      <x:c r="O735" s="15" t="str"/>
      <x:c r="P735" s="15" t="str"/>
      <x:c r="Q735" s="14"/>
      <x:c r="R735" s="14"/>
      <x:c r="S735" s="18" t="str">
        <x:f>IF(AND(ISNUMBER(Q735),ISNUMBER(R735),Q735&gt;0,R735&gt;0,Q735&lt;=R735,ISNUMBER(N735),N735=V735,P735&lt;&gt;"",P735=AB735,M735&lt;&gt;"",W735&lt;&gt;"",Z735&lt;&gt;"",AA735&lt;&gt;"",H735&gt;0,H735&lt;=1,X735="是",Y735="是"),Q735/R735,"")</x:f>
      </x:c>
      <x:c r="T735" s="17" t="str">
        <x:f>IF(ISNUMBER(S735),IF(S735&gt;=$AE$3,"经济一档",IF(S735&gt;=$AE$4,"经济二档","经济三档")),"待数据")</x:f>
        <x:v>待数据</x:v>
      </x:c>
      <x:c r="U735" s="16" t="str">
        <x:f>IF(ISNUMBER(S735),IF(S735&gt;=$AE$3,$AE$5,IF(S735&gt;=$AE$4,$AE$6,$AE$7)),"")</x:f>
      </x:c>
      <x:c r="V735" s="15"/>
      <x:c r="W735" s="15" t="str"/>
      <x:c r="X735" s="15" t="str">
        <x:v>否</x:v>
      </x:c>
      <x:c r="Y735" s="15" t="str">
        <x:v>否</x:v>
      </x:c>
      <x:c r="Z735" s="15" t="str"/>
      <x:c r="AA735" s="15" t="str"/>
      <x:c r="AB735" s="15" t="str"/>
      <x:c r="AC735" s="16" t="str">
        <x:f>IF(ISNUMBER(J735),ROUND(J735*$AE$2,2),"")</x:f>
      </x:c>
    </x:row>
    <x:row r="736" ht="25" customHeight="1">
      <x:c r="A736" s="7" t="str">
        <x:v>23/2312/231202</x:v>
      </x:c>
      <x:c r="B736" s="7" t="str">
        <x:v>黑龙江省</x:v>
      </x:c>
      <x:c r="C736" s="7" t="str">
        <x:v>绥化市</x:v>
      </x:c>
      <x:c r="D736" s="7" t="str">
        <x:v>北林区</x:v>
      </x:c>
      <x:c r="E736" s="13" t="str">
        <x:v>231202</x:v>
      </x:c>
      <x:c r="F736" s="7" t="str">
        <x:v>行政区县选区</x:v>
      </x:c>
      <x:c r="G736" s="7" t="str">
        <x:v>其他</x:v>
      </x:c>
      <x:c r="H736" s="10" t="n">
        <x:v>0.2</x:v>
      </x:c>
      <x:c r="I736" s="16" t="str">
        <x:f>IF(ISNUMBER(U736),ROUND(H736*U736,4),"")</x:f>
      </x:c>
      <x:c r="J736" s="16" t="str">
        <x:f>IF(ISNUMBER(I736),I736,"")</x:f>
      </x:c>
      <x:c r="K736" s="17" t="str">
        <x:f>IF(AND(ISNUMBER(Q736),ISNUMBER(R736),Q736&gt;R736),"GDP超出基准，待核查",IF(ISNUMBER(I736),"按GDP规则计算","待核验，暂不生成区县报价"))</x:f>
        <x:v>待核验，暂不生成区县报价</x:v>
      </x:c>
      <x:c r="L736" s="7" t="str">
        <x:v>尚未取得同年份、同口径的区县GDP和同城最高值依据；不自动套用城市或主城区系数</x:v>
      </x:c>
      <x:c r="M736" s="15" t="str"/>
      <x:c r="N736" s="15"/>
      <x:c r="O736" s="15" t="str"/>
      <x:c r="P736" s="15" t="str"/>
      <x:c r="Q736" s="14"/>
      <x:c r="R736" s="14"/>
      <x:c r="S736" s="18" t="str">
        <x:f>IF(AND(ISNUMBER(Q736),ISNUMBER(R736),Q736&gt;0,R736&gt;0,Q736&lt;=R736,ISNUMBER(N736),N736=V736,P736&lt;&gt;"",P736=AB736,M736&lt;&gt;"",W736&lt;&gt;"",Z736&lt;&gt;"",AA736&lt;&gt;"",H736&gt;0,H736&lt;=1,X736="是",Y736="是"),Q736/R736,"")</x:f>
      </x:c>
      <x:c r="T736" s="17" t="str">
        <x:f>IF(ISNUMBER(S736),IF(S736&gt;=$AE$3,"经济一档",IF(S736&gt;=$AE$4,"经济二档","经济三档")),"待数据")</x:f>
        <x:v>待数据</x:v>
      </x:c>
      <x:c r="U736" s="16" t="str">
        <x:f>IF(ISNUMBER(S736),IF(S736&gt;=$AE$3,$AE$5,IF(S736&gt;=$AE$4,$AE$6,$AE$7)),"")</x:f>
      </x:c>
      <x:c r="V736" s="15"/>
      <x:c r="W736" s="15" t="str"/>
      <x:c r="X736" s="15" t="str">
        <x:v>否</x:v>
      </x:c>
      <x:c r="Y736" s="15" t="str">
        <x:v>否</x:v>
      </x:c>
      <x:c r="Z736" s="15" t="str"/>
      <x:c r="AA736" s="15" t="str"/>
      <x:c r="AB736" s="15" t="str"/>
      <x:c r="AC736" s="16" t="str">
        <x:f>IF(ISNUMBER(J736),ROUND(J736*$AE$2,2),"")</x:f>
      </x:c>
    </x:row>
    <x:row r="737" ht="25" customHeight="1">
      <x:c r="A737" s="7" t="str">
        <x:v>23/2312/231221</x:v>
      </x:c>
      <x:c r="B737" s="7" t="str">
        <x:v>黑龙江省</x:v>
      </x:c>
      <x:c r="C737" s="7" t="str">
        <x:v>绥化市</x:v>
      </x:c>
      <x:c r="D737" s="7" t="str">
        <x:v>望奎县</x:v>
      </x:c>
      <x:c r="E737" s="13" t="str">
        <x:v>231221</x:v>
      </x:c>
      <x:c r="F737" s="7" t="str">
        <x:v>行政区县选区</x:v>
      </x:c>
      <x:c r="G737" s="7" t="str">
        <x:v>其他</x:v>
      </x:c>
      <x:c r="H737" s="10" t="n">
        <x:v>0.2</x:v>
      </x:c>
      <x:c r="I737" s="16" t="str">
        <x:f>IF(ISNUMBER(U737),ROUND(H737*U737,4),"")</x:f>
      </x:c>
      <x:c r="J737" s="16" t="str">
        <x:f>IF(ISNUMBER(I737),I737,"")</x:f>
      </x:c>
      <x:c r="K737" s="17" t="str">
        <x:f>IF(AND(ISNUMBER(Q737),ISNUMBER(R737),Q737&gt;R737),"GDP超出基准，待核查",IF(ISNUMBER(I737),"按GDP规则计算","待核验，暂不生成区县报价"))</x:f>
        <x:v>待核验，暂不生成区县报价</x:v>
      </x:c>
      <x:c r="L737" s="7" t="str">
        <x:v>尚未取得同年份、同口径的区县GDP和同城最高值依据；不自动套用城市或主城区系数</x:v>
      </x:c>
      <x:c r="M737" s="15" t="str"/>
      <x:c r="N737" s="15"/>
      <x:c r="O737" s="15" t="str"/>
      <x:c r="P737" s="15" t="str"/>
      <x:c r="Q737" s="14"/>
      <x:c r="R737" s="14"/>
      <x:c r="S737" s="18" t="str">
        <x:f>IF(AND(ISNUMBER(Q737),ISNUMBER(R737),Q737&gt;0,R737&gt;0,Q737&lt;=R737,ISNUMBER(N737),N737=V737,P737&lt;&gt;"",P737=AB737,M737&lt;&gt;"",W737&lt;&gt;"",Z737&lt;&gt;"",AA737&lt;&gt;"",H737&gt;0,H737&lt;=1,X737="是",Y737="是"),Q737/R737,"")</x:f>
      </x:c>
      <x:c r="T737" s="17" t="str">
        <x:f>IF(ISNUMBER(S737),IF(S737&gt;=$AE$3,"经济一档",IF(S737&gt;=$AE$4,"经济二档","经济三档")),"待数据")</x:f>
        <x:v>待数据</x:v>
      </x:c>
      <x:c r="U737" s="16" t="str">
        <x:f>IF(ISNUMBER(S737),IF(S737&gt;=$AE$3,$AE$5,IF(S737&gt;=$AE$4,$AE$6,$AE$7)),"")</x:f>
      </x:c>
      <x:c r="V737" s="15"/>
      <x:c r="W737" s="15" t="str"/>
      <x:c r="X737" s="15" t="str">
        <x:v>否</x:v>
      </x:c>
      <x:c r="Y737" s="15" t="str">
        <x:v>否</x:v>
      </x:c>
      <x:c r="Z737" s="15" t="str"/>
      <x:c r="AA737" s="15" t="str"/>
      <x:c r="AB737" s="15" t="str"/>
      <x:c r="AC737" s="16" t="str">
        <x:f>IF(ISNUMBER(J737),ROUND(J737*$AE$2,2),"")</x:f>
      </x:c>
    </x:row>
    <x:row r="738" ht="25" customHeight="1">
      <x:c r="A738" s="7" t="str">
        <x:v>23/2312/231222</x:v>
      </x:c>
      <x:c r="B738" s="7" t="str">
        <x:v>黑龙江省</x:v>
      </x:c>
      <x:c r="C738" s="7" t="str">
        <x:v>绥化市</x:v>
      </x:c>
      <x:c r="D738" s="7" t="str">
        <x:v>兰西县</x:v>
      </x:c>
      <x:c r="E738" s="13" t="str">
        <x:v>231222</x:v>
      </x:c>
      <x:c r="F738" s="7" t="str">
        <x:v>行政区县选区</x:v>
      </x:c>
      <x:c r="G738" s="7" t="str">
        <x:v>其他</x:v>
      </x:c>
      <x:c r="H738" s="10" t="n">
        <x:v>0.2</x:v>
      </x:c>
      <x:c r="I738" s="16" t="str">
        <x:f>IF(ISNUMBER(U738),ROUND(H738*U738,4),"")</x:f>
      </x:c>
      <x:c r="J738" s="16" t="str">
        <x:f>IF(ISNUMBER(I738),I738,"")</x:f>
      </x:c>
      <x:c r="K738" s="17" t="str">
        <x:f>IF(AND(ISNUMBER(Q738),ISNUMBER(R738),Q738&gt;R738),"GDP超出基准，待核查",IF(ISNUMBER(I738),"按GDP规则计算","待核验，暂不生成区县报价"))</x:f>
        <x:v>待核验，暂不生成区县报价</x:v>
      </x:c>
      <x:c r="L738" s="7" t="str">
        <x:v>尚未取得同年份、同口径的区县GDP和同城最高值依据；不自动套用城市或主城区系数</x:v>
      </x:c>
      <x:c r="M738" s="15" t="str"/>
      <x:c r="N738" s="15"/>
      <x:c r="O738" s="15" t="str"/>
      <x:c r="P738" s="15" t="str"/>
      <x:c r="Q738" s="14"/>
      <x:c r="R738" s="14"/>
      <x:c r="S738" s="18" t="str">
        <x:f>IF(AND(ISNUMBER(Q738),ISNUMBER(R738),Q738&gt;0,R738&gt;0,Q738&lt;=R738,ISNUMBER(N738),N738=V738,P738&lt;&gt;"",P738=AB738,M738&lt;&gt;"",W738&lt;&gt;"",Z738&lt;&gt;"",AA738&lt;&gt;"",H738&gt;0,H738&lt;=1,X738="是",Y738="是"),Q738/R738,"")</x:f>
      </x:c>
      <x:c r="T738" s="17" t="str">
        <x:f>IF(ISNUMBER(S738),IF(S738&gt;=$AE$3,"经济一档",IF(S738&gt;=$AE$4,"经济二档","经济三档")),"待数据")</x:f>
        <x:v>待数据</x:v>
      </x:c>
      <x:c r="U738" s="16" t="str">
        <x:f>IF(ISNUMBER(S738),IF(S738&gt;=$AE$3,$AE$5,IF(S738&gt;=$AE$4,$AE$6,$AE$7)),"")</x:f>
      </x:c>
      <x:c r="V738" s="15"/>
      <x:c r="W738" s="15" t="str"/>
      <x:c r="X738" s="15" t="str">
        <x:v>否</x:v>
      </x:c>
      <x:c r="Y738" s="15" t="str">
        <x:v>否</x:v>
      </x:c>
      <x:c r="Z738" s="15" t="str"/>
      <x:c r="AA738" s="15" t="str"/>
      <x:c r="AB738" s="15" t="str"/>
      <x:c r="AC738" s="16" t="str">
        <x:f>IF(ISNUMBER(J738),ROUND(J738*$AE$2,2),"")</x:f>
      </x:c>
    </x:row>
    <x:row r="739" ht="25" customHeight="1">
      <x:c r="A739" s="7" t="str">
        <x:v>23/2312/231223</x:v>
      </x:c>
      <x:c r="B739" s="7" t="str">
        <x:v>黑龙江省</x:v>
      </x:c>
      <x:c r="C739" s="7" t="str">
        <x:v>绥化市</x:v>
      </x:c>
      <x:c r="D739" s="7" t="str">
        <x:v>青冈县</x:v>
      </x:c>
      <x:c r="E739" s="13" t="str">
        <x:v>231223</x:v>
      </x:c>
      <x:c r="F739" s="7" t="str">
        <x:v>行政区县选区</x:v>
      </x:c>
      <x:c r="G739" s="7" t="str">
        <x:v>其他</x:v>
      </x:c>
      <x:c r="H739" s="10" t="n">
        <x:v>0.2</x:v>
      </x:c>
      <x:c r="I739" s="16" t="str">
        <x:f>IF(ISNUMBER(U739),ROUND(H739*U739,4),"")</x:f>
      </x:c>
      <x:c r="J739" s="16" t="str">
        <x:f>IF(ISNUMBER(I739),I739,"")</x:f>
      </x:c>
      <x:c r="K739" s="17" t="str">
        <x:f>IF(AND(ISNUMBER(Q739),ISNUMBER(R739),Q739&gt;R739),"GDP超出基准，待核查",IF(ISNUMBER(I739),"按GDP规则计算","待核验，暂不生成区县报价"))</x:f>
        <x:v>待核验，暂不生成区县报价</x:v>
      </x:c>
      <x:c r="L739" s="7" t="str">
        <x:v>尚未取得同年份、同口径的区县GDP和同城最高值依据；不自动套用城市或主城区系数</x:v>
      </x:c>
      <x:c r="M739" s="15" t="str"/>
      <x:c r="N739" s="15"/>
      <x:c r="O739" s="15" t="str"/>
      <x:c r="P739" s="15" t="str"/>
      <x:c r="Q739" s="14"/>
      <x:c r="R739" s="14"/>
      <x:c r="S739" s="18" t="str">
        <x:f>IF(AND(ISNUMBER(Q739),ISNUMBER(R739),Q739&gt;0,R739&gt;0,Q739&lt;=R739,ISNUMBER(N739),N739=V739,P739&lt;&gt;"",P739=AB739,M739&lt;&gt;"",W739&lt;&gt;"",Z739&lt;&gt;"",AA739&lt;&gt;"",H739&gt;0,H739&lt;=1,X739="是",Y739="是"),Q739/R739,"")</x:f>
      </x:c>
      <x:c r="T739" s="17" t="str">
        <x:f>IF(ISNUMBER(S739),IF(S739&gt;=$AE$3,"经济一档",IF(S739&gt;=$AE$4,"经济二档","经济三档")),"待数据")</x:f>
        <x:v>待数据</x:v>
      </x:c>
      <x:c r="U739" s="16" t="str">
        <x:f>IF(ISNUMBER(S739),IF(S739&gt;=$AE$3,$AE$5,IF(S739&gt;=$AE$4,$AE$6,$AE$7)),"")</x:f>
      </x:c>
      <x:c r="V739" s="15"/>
      <x:c r="W739" s="15" t="str"/>
      <x:c r="X739" s="15" t="str">
        <x:v>否</x:v>
      </x:c>
      <x:c r="Y739" s="15" t="str">
        <x:v>否</x:v>
      </x:c>
      <x:c r="Z739" s="15" t="str"/>
      <x:c r="AA739" s="15" t="str"/>
      <x:c r="AB739" s="15" t="str"/>
      <x:c r="AC739" s="16" t="str">
        <x:f>IF(ISNUMBER(J739),ROUND(J739*$AE$2,2),"")</x:f>
      </x:c>
    </x:row>
    <x:row r="740" ht="25" customHeight="1">
      <x:c r="A740" s="7" t="str">
        <x:v>23/2312/231224</x:v>
      </x:c>
      <x:c r="B740" s="7" t="str">
        <x:v>黑龙江省</x:v>
      </x:c>
      <x:c r="C740" s="7" t="str">
        <x:v>绥化市</x:v>
      </x:c>
      <x:c r="D740" s="7" t="str">
        <x:v>庆安县</x:v>
      </x:c>
      <x:c r="E740" s="13" t="str">
        <x:v>231224</x:v>
      </x:c>
      <x:c r="F740" s="7" t="str">
        <x:v>行政区县选区</x:v>
      </x:c>
      <x:c r="G740" s="7" t="str">
        <x:v>其他</x:v>
      </x:c>
      <x:c r="H740" s="10" t="n">
        <x:v>0.2</x:v>
      </x:c>
      <x:c r="I740" s="16" t="str">
        <x:f>IF(ISNUMBER(U740),ROUND(H740*U740,4),"")</x:f>
      </x:c>
      <x:c r="J740" s="16" t="str">
        <x:f>IF(ISNUMBER(I740),I740,"")</x:f>
      </x:c>
      <x:c r="K740" s="17" t="str">
        <x:f>IF(AND(ISNUMBER(Q740),ISNUMBER(R740),Q740&gt;R740),"GDP超出基准，待核查",IF(ISNUMBER(I740),"按GDP规则计算","待核验，暂不生成区县报价"))</x:f>
        <x:v>待核验，暂不生成区县报价</x:v>
      </x:c>
      <x:c r="L740" s="7" t="str">
        <x:v>尚未取得同年份、同口径的区县GDP和同城最高值依据；不自动套用城市或主城区系数</x:v>
      </x:c>
      <x:c r="M740" s="15" t="str"/>
      <x:c r="N740" s="15"/>
      <x:c r="O740" s="15" t="str"/>
      <x:c r="P740" s="15" t="str"/>
      <x:c r="Q740" s="14"/>
      <x:c r="R740" s="14"/>
      <x:c r="S740" s="18" t="str">
        <x:f>IF(AND(ISNUMBER(Q740),ISNUMBER(R740),Q740&gt;0,R740&gt;0,Q740&lt;=R740,ISNUMBER(N740),N740=V740,P740&lt;&gt;"",P740=AB740,M740&lt;&gt;"",W740&lt;&gt;"",Z740&lt;&gt;"",AA740&lt;&gt;"",H740&gt;0,H740&lt;=1,X740="是",Y740="是"),Q740/R740,"")</x:f>
      </x:c>
      <x:c r="T740" s="17" t="str">
        <x:f>IF(ISNUMBER(S740),IF(S740&gt;=$AE$3,"经济一档",IF(S740&gt;=$AE$4,"经济二档","经济三档")),"待数据")</x:f>
        <x:v>待数据</x:v>
      </x:c>
      <x:c r="U740" s="16" t="str">
        <x:f>IF(ISNUMBER(S740),IF(S740&gt;=$AE$3,$AE$5,IF(S740&gt;=$AE$4,$AE$6,$AE$7)),"")</x:f>
      </x:c>
      <x:c r="V740" s="15"/>
      <x:c r="W740" s="15" t="str"/>
      <x:c r="X740" s="15" t="str">
        <x:v>否</x:v>
      </x:c>
      <x:c r="Y740" s="15" t="str">
        <x:v>否</x:v>
      </x:c>
      <x:c r="Z740" s="15" t="str"/>
      <x:c r="AA740" s="15" t="str"/>
      <x:c r="AB740" s="15" t="str"/>
      <x:c r="AC740" s="16" t="str">
        <x:f>IF(ISNUMBER(J740),ROUND(J740*$AE$2,2),"")</x:f>
      </x:c>
    </x:row>
    <x:row r="741" ht="25" customHeight="1">
      <x:c r="A741" s="7" t="str">
        <x:v>23/2312/231225</x:v>
      </x:c>
      <x:c r="B741" s="7" t="str">
        <x:v>黑龙江省</x:v>
      </x:c>
      <x:c r="C741" s="7" t="str">
        <x:v>绥化市</x:v>
      </x:c>
      <x:c r="D741" s="7" t="str">
        <x:v>明水县</x:v>
      </x:c>
      <x:c r="E741" s="13" t="str">
        <x:v>231225</x:v>
      </x:c>
      <x:c r="F741" s="7" t="str">
        <x:v>行政区县选区</x:v>
      </x:c>
      <x:c r="G741" s="7" t="str">
        <x:v>其他</x:v>
      </x:c>
      <x:c r="H741" s="10" t="n">
        <x:v>0.2</x:v>
      </x:c>
      <x:c r="I741" s="16" t="str">
        <x:f>IF(ISNUMBER(U741),ROUND(H741*U741,4),"")</x:f>
      </x:c>
      <x:c r="J741" s="16" t="str">
        <x:f>IF(ISNUMBER(I741),I741,"")</x:f>
      </x:c>
      <x:c r="K741" s="17" t="str">
        <x:f>IF(AND(ISNUMBER(Q741),ISNUMBER(R741),Q741&gt;R741),"GDP超出基准，待核查",IF(ISNUMBER(I741),"按GDP规则计算","待核验，暂不生成区县报价"))</x:f>
        <x:v>待核验，暂不生成区县报价</x:v>
      </x:c>
      <x:c r="L741" s="7" t="str">
        <x:v>尚未取得同年份、同口径的区县GDP和同城最高值依据；不自动套用城市或主城区系数</x:v>
      </x:c>
      <x:c r="M741" s="15" t="str"/>
      <x:c r="N741" s="15"/>
      <x:c r="O741" s="15" t="str"/>
      <x:c r="P741" s="15" t="str"/>
      <x:c r="Q741" s="14"/>
      <x:c r="R741" s="14"/>
      <x:c r="S741" s="18" t="str">
        <x:f>IF(AND(ISNUMBER(Q741),ISNUMBER(R741),Q741&gt;0,R741&gt;0,Q741&lt;=R741,ISNUMBER(N741),N741=V741,P741&lt;&gt;"",P741=AB741,M741&lt;&gt;"",W741&lt;&gt;"",Z741&lt;&gt;"",AA741&lt;&gt;"",H741&gt;0,H741&lt;=1,X741="是",Y741="是"),Q741/R741,"")</x:f>
      </x:c>
      <x:c r="T741" s="17" t="str">
        <x:f>IF(ISNUMBER(S741),IF(S741&gt;=$AE$3,"经济一档",IF(S741&gt;=$AE$4,"经济二档","经济三档")),"待数据")</x:f>
        <x:v>待数据</x:v>
      </x:c>
      <x:c r="U741" s="16" t="str">
        <x:f>IF(ISNUMBER(S741),IF(S741&gt;=$AE$3,$AE$5,IF(S741&gt;=$AE$4,$AE$6,$AE$7)),"")</x:f>
      </x:c>
      <x:c r="V741" s="15"/>
      <x:c r="W741" s="15" t="str"/>
      <x:c r="X741" s="15" t="str">
        <x:v>否</x:v>
      </x:c>
      <x:c r="Y741" s="15" t="str">
        <x:v>否</x:v>
      </x:c>
      <x:c r="Z741" s="15" t="str"/>
      <x:c r="AA741" s="15" t="str"/>
      <x:c r="AB741" s="15" t="str"/>
      <x:c r="AC741" s="16" t="str">
        <x:f>IF(ISNUMBER(J741),ROUND(J741*$AE$2,2),"")</x:f>
      </x:c>
    </x:row>
    <x:row r="742" ht="25" customHeight="1">
      <x:c r="A742" s="7" t="str">
        <x:v>23/2312/231226</x:v>
      </x:c>
      <x:c r="B742" s="7" t="str">
        <x:v>黑龙江省</x:v>
      </x:c>
      <x:c r="C742" s="7" t="str">
        <x:v>绥化市</x:v>
      </x:c>
      <x:c r="D742" s="7" t="str">
        <x:v>绥棱县</x:v>
      </x:c>
      <x:c r="E742" s="13" t="str">
        <x:v>231226</x:v>
      </x:c>
      <x:c r="F742" s="7" t="str">
        <x:v>行政区县选区</x:v>
      </x:c>
      <x:c r="G742" s="7" t="str">
        <x:v>其他</x:v>
      </x:c>
      <x:c r="H742" s="10" t="n">
        <x:v>0.2</x:v>
      </x:c>
      <x:c r="I742" s="16" t="str">
        <x:f>IF(ISNUMBER(U742),ROUND(H742*U742,4),"")</x:f>
      </x:c>
      <x:c r="J742" s="16" t="str">
        <x:f>IF(ISNUMBER(I742),I742,"")</x:f>
      </x:c>
      <x:c r="K742" s="17" t="str">
        <x:f>IF(AND(ISNUMBER(Q742),ISNUMBER(R742),Q742&gt;R742),"GDP超出基准，待核查",IF(ISNUMBER(I742),"按GDP规则计算","待核验，暂不生成区县报价"))</x:f>
        <x:v>待核验，暂不生成区县报价</x:v>
      </x:c>
      <x:c r="L742" s="7" t="str">
        <x:v>尚未取得同年份、同口径的区县GDP和同城最高值依据；不自动套用城市或主城区系数</x:v>
      </x:c>
      <x:c r="M742" s="15" t="str"/>
      <x:c r="N742" s="15"/>
      <x:c r="O742" s="15" t="str"/>
      <x:c r="P742" s="15" t="str"/>
      <x:c r="Q742" s="14"/>
      <x:c r="R742" s="14"/>
      <x:c r="S742" s="18" t="str">
        <x:f>IF(AND(ISNUMBER(Q742),ISNUMBER(R742),Q742&gt;0,R742&gt;0,Q742&lt;=R742,ISNUMBER(N742),N742=V742,P742&lt;&gt;"",P742=AB742,M742&lt;&gt;"",W742&lt;&gt;"",Z742&lt;&gt;"",AA742&lt;&gt;"",H742&gt;0,H742&lt;=1,X742="是",Y742="是"),Q742/R742,"")</x:f>
      </x:c>
      <x:c r="T742" s="17" t="str">
        <x:f>IF(ISNUMBER(S742),IF(S742&gt;=$AE$3,"经济一档",IF(S742&gt;=$AE$4,"经济二档","经济三档")),"待数据")</x:f>
        <x:v>待数据</x:v>
      </x:c>
      <x:c r="U742" s="16" t="str">
        <x:f>IF(ISNUMBER(S742),IF(S742&gt;=$AE$3,$AE$5,IF(S742&gt;=$AE$4,$AE$6,$AE$7)),"")</x:f>
      </x:c>
      <x:c r="V742" s="15"/>
      <x:c r="W742" s="15" t="str"/>
      <x:c r="X742" s="15" t="str">
        <x:v>否</x:v>
      </x:c>
      <x:c r="Y742" s="15" t="str">
        <x:v>否</x:v>
      </x:c>
      <x:c r="Z742" s="15" t="str"/>
      <x:c r="AA742" s="15" t="str"/>
      <x:c r="AB742" s="15" t="str"/>
      <x:c r="AC742" s="16" t="str">
        <x:f>IF(ISNUMBER(J742),ROUND(J742*$AE$2,2),"")</x:f>
      </x:c>
    </x:row>
    <x:row r="743" ht="25" customHeight="1">
      <x:c r="A743" s="7" t="str">
        <x:v>23/2312/231281</x:v>
      </x:c>
      <x:c r="B743" s="7" t="str">
        <x:v>黑龙江省</x:v>
      </x:c>
      <x:c r="C743" s="7" t="str">
        <x:v>绥化市</x:v>
      </x:c>
      <x:c r="D743" s="7" t="str">
        <x:v>安达市</x:v>
      </x:c>
      <x:c r="E743" s="13" t="str">
        <x:v>231281</x:v>
      </x:c>
      <x:c r="F743" s="7" t="str">
        <x:v>行政区县选区</x:v>
      </x:c>
      <x:c r="G743" s="7" t="str">
        <x:v>其他</x:v>
      </x:c>
      <x:c r="H743" s="10" t="n">
        <x:v>0.2</x:v>
      </x:c>
      <x:c r="I743" s="16" t="str">
        <x:f>IF(ISNUMBER(U743),ROUND(H743*U743,4),"")</x:f>
      </x:c>
      <x:c r="J743" s="16" t="str">
        <x:f>IF(ISNUMBER(I743),I743,"")</x:f>
      </x:c>
      <x:c r="K743" s="17" t="str">
        <x:f>IF(AND(ISNUMBER(Q743),ISNUMBER(R743),Q743&gt;R743),"GDP超出基准，待核查",IF(ISNUMBER(I743),"按GDP规则计算","待核验，暂不生成区县报价"))</x:f>
        <x:v>待核验，暂不生成区县报价</x:v>
      </x:c>
      <x:c r="L743" s="7" t="str">
        <x:v>尚未取得同年份、同口径的区县GDP和同城最高值依据；不自动套用城市或主城区系数</x:v>
      </x:c>
      <x:c r="M743" s="15" t="str"/>
      <x:c r="N743" s="15"/>
      <x:c r="O743" s="15" t="str"/>
      <x:c r="P743" s="15" t="str"/>
      <x:c r="Q743" s="14"/>
      <x:c r="R743" s="14"/>
      <x:c r="S743" s="18" t="str">
        <x:f>IF(AND(ISNUMBER(Q743),ISNUMBER(R743),Q743&gt;0,R743&gt;0,Q743&lt;=R743,ISNUMBER(N743),N743=V743,P743&lt;&gt;"",P743=AB743,M743&lt;&gt;"",W743&lt;&gt;"",Z743&lt;&gt;"",AA743&lt;&gt;"",H743&gt;0,H743&lt;=1,X743="是",Y743="是"),Q743/R743,"")</x:f>
      </x:c>
      <x:c r="T743" s="17" t="str">
        <x:f>IF(ISNUMBER(S743),IF(S743&gt;=$AE$3,"经济一档",IF(S743&gt;=$AE$4,"经济二档","经济三档")),"待数据")</x:f>
        <x:v>待数据</x:v>
      </x:c>
      <x:c r="U743" s="16" t="str">
        <x:f>IF(ISNUMBER(S743),IF(S743&gt;=$AE$3,$AE$5,IF(S743&gt;=$AE$4,$AE$6,$AE$7)),"")</x:f>
      </x:c>
      <x:c r="V743" s="15"/>
      <x:c r="W743" s="15" t="str"/>
      <x:c r="X743" s="15" t="str">
        <x:v>否</x:v>
      </x:c>
      <x:c r="Y743" s="15" t="str">
        <x:v>否</x:v>
      </x:c>
      <x:c r="Z743" s="15" t="str"/>
      <x:c r="AA743" s="15" t="str"/>
      <x:c r="AB743" s="15" t="str"/>
      <x:c r="AC743" s="16" t="str">
        <x:f>IF(ISNUMBER(J743),ROUND(J743*$AE$2,2),"")</x:f>
      </x:c>
    </x:row>
    <x:row r="744" ht="25" customHeight="1">
      <x:c r="A744" s="7" t="str">
        <x:v>23/2312/231282</x:v>
      </x:c>
      <x:c r="B744" s="7" t="str">
        <x:v>黑龙江省</x:v>
      </x:c>
      <x:c r="C744" s="7" t="str">
        <x:v>绥化市</x:v>
      </x:c>
      <x:c r="D744" s="7" t="str">
        <x:v>肇东市</x:v>
      </x:c>
      <x:c r="E744" s="13" t="str">
        <x:v>231282</x:v>
      </x:c>
      <x:c r="F744" s="7" t="str">
        <x:v>行政区县选区</x:v>
      </x:c>
      <x:c r="G744" s="7" t="str">
        <x:v>其他</x:v>
      </x:c>
      <x:c r="H744" s="10" t="n">
        <x:v>0.2</x:v>
      </x:c>
      <x:c r="I744" s="16" t="str">
        <x:f>IF(ISNUMBER(U744),ROUND(H744*U744,4),"")</x:f>
      </x:c>
      <x:c r="J744" s="16" t="str">
        <x:f>IF(ISNUMBER(I744),I744,"")</x:f>
      </x:c>
      <x:c r="K744" s="17" t="str">
        <x:f>IF(AND(ISNUMBER(Q744),ISNUMBER(R744),Q744&gt;R744),"GDP超出基准，待核查",IF(ISNUMBER(I744),"按GDP规则计算","待核验，暂不生成区县报价"))</x:f>
        <x:v>待核验，暂不生成区县报价</x:v>
      </x:c>
      <x:c r="L744" s="7" t="str">
        <x:v>尚未取得同年份、同口径的区县GDP和同城最高值依据；不自动套用城市或主城区系数</x:v>
      </x:c>
      <x:c r="M744" s="15" t="str"/>
      <x:c r="N744" s="15"/>
      <x:c r="O744" s="15" t="str"/>
      <x:c r="P744" s="15" t="str"/>
      <x:c r="Q744" s="14"/>
      <x:c r="R744" s="14"/>
      <x:c r="S744" s="18" t="str">
        <x:f>IF(AND(ISNUMBER(Q744),ISNUMBER(R744),Q744&gt;0,R744&gt;0,Q744&lt;=R744,ISNUMBER(N744),N744=V744,P744&lt;&gt;"",P744=AB744,M744&lt;&gt;"",W744&lt;&gt;"",Z744&lt;&gt;"",AA744&lt;&gt;"",H744&gt;0,H744&lt;=1,X744="是",Y744="是"),Q744/R744,"")</x:f>
      </x:c>
      <x:c r="T744" s="17" t="str">
        <x:f>IF(ISNUMBER(S744),IF(S744&gt;=$AE$3,"经济一档",IF(S744&gt;=$AE$4,"经济二档","经济三档")),"待数据")</x:f>
        <x:v>待数据</x:v>
      </x:c>
      <x:c r="U744" s="16" t="str">
        <x:f>IF(ISNUMBER(S744),IF(S744&gt;=$AE$3,$AE$5,IF(S744&gt;=$AE$4,$AE$6,$AE$7)),"")</x:f>
      </x:c>
      <x:c r="V744" s="15"/>
      <x:c r="W744" s="15" t="str"/>
      <x:c r="X744" s="15" t="str">
        <x:v>否</x:v>
      </x:c>
      <x:c r="Y744" s="15" t="str">
        <x:v>否</x:v>
      </x:c>
      <x:c r="Z744" s="15" t="str"/>
      <x:c r="AA744" s="15" t="str"/>
      <x:c r="AB744" s="15" t="str"/>
      <x:c r="AC744" s="16" t="str">
        <x:f>IF(ISNUMBER(J744),ROUND(J744*$AE$2,2),"")</x:f>
      </x:c>
    </x:row>
    <x:row r="745" ht="25" customHeight="1">
      <x:c r="A745" s="7" t="str">
        <x:v>23/2312/231283</x:v>
      </x:c>
      <x:c r="B745" s="7" t="str">
        <x:v>黑龙江省</x:v>
      </x:c>
      <x:c r="C745" s="7" t="str">
        <x:v>绥化市</x:v>
      </x:c>
      <x:c r="D745" s="7" t="str">
        <x:v>海伦市</x:v>
      </x:c>
      <x:c r="E745" s="13" t="str">
        <x:v>231283</x:v>
      </x:c>
      <x:c r="F745" s="7" t="str">
        <x:v>行政区县选区</x:v>
      </x:c>
      <x:c r="G745" s="7" t="str">
        <x:v>其他</x:v>
      </x:c>
      <x:c r="H745" s="10" t="n">
        <x:v>0.2</x:v>
      </x:c>
      <x:c r="I745" s="16" t="str">
        <x:f>IF(ISNUMBER(U745),ROUND(H745*U745,4),"")</x:f>
      </x:c>
      <x:c r="J745" s="16" t="str">
        <x:f>IF(ISNUMBER(I745),I745,"")</x:f>
      </x:c>
      <x:c r="K745" s="17" t="str">
        <x:f>IF(AND(ISNUMBER(Q745),ISNUMBER(R745),Q745&gt;R745),"GDP超出基准，待核查",IF(ISNUMBER(I745),"按GDP规则计算","待核验，暂不生成区县报价"))</x:f>
        <x:v>待核验，暂不生成区县报价</x:v>
      </x:c>
      <x:c r="L745" s="7" t="str">
        <x:v>尚未取得同年份、同口径的区县GDP和同城最高值依据；不自动套用城市或主城区系数</x:v>
      </x:c>
      <x:c r="M745" s="15" t="str"/>
      <x:c r="N745" s="15"/>
      <x:c r="O745" s="15" t="str"/>
      <x:c r="P745" s="15" t="str"/>
      <x:c r="Q745" s="14"/>
      <x:c r="R745" s="14"/>
      <x:c r="S745" s="18" t="str">
        <x:f>IF(AND(ISNUMBER(Q745),ISNUMBER(R745),Q745&gt;0,R745&gt;0,Q745&lt;=R745,ISNUMBER(N745),N745=V745,P745&lt;&gt;"",P745=AB745,M745&lt;&gt;"",W745&lt;&gt;"",Z745&lt;&gt;"",AA745&lt;&gt;"",H745&gt;0,H745&lt;=1,X745="是",Y745="是"),Q745/R745,"")</x:f>
      </x:c>
      <x:c r="T745" s="17" t="str">
        <x:f>IF(ISNUMBER(S745),IF(S745&gt;=$AE$3,"经济一档",IF(S745&gt;=$AE$4,"经济二档","经济三档")),"待数据")</x:f>
        <x:v>待数据</x:v>
      </x:c>
      <x:c r="U745" s="16" t="str">
        <x:f>IF(ISNUMBER(S745),IF(S745&gt;=$AE$3,$AE$5,IF(S745&gt;=$AE$4,$AE$6,$AE$7)),"")</x:f>
      </x:c>
      <x:c r="V745" s="15"/>
      <x:c r="W745" s="15" t="str"/>
      <x:c r="X745" s="15" t="str">
        <x:v>否</x:v>
      </x:c>
      <x:c r="Y745" s="15" t="str">
        <x:v>否</x:v>
      </x:c>
      <x:c r="Z745" s="15" t="str"/>
      <x:c r="AA745" s="15" t="str"/>
      <x:c r="AB745" s="15" t="str"/>
      <x:c r="AC745" s="16" t="str">
        <x:f>IF(ISNUMBER(J745),ROUND(J745*$AE$2,2),"")</x:f>
      </x:c>
    </x:row>
    <x:row r="746" ht="25" customHeight="1">
      <x:c r="A746" s="7" t="str">
        <x:v>23/2327/232701</x:v>
      </x:c>
      <x:c r="B746" s="7" t="str">
        <x:v>黑龙江省</x:v>
      </x:c>
      <x:c r="C746" s="7" t="str">
        <x:v>大兴安岭地区</x:v>
      </x:c>
      <x:c r="D746" s="7" t="str">
        <x:v>漠河市</x:v>
      </x:c>
      <x:c r="E746" s="13" t="str">
        <x:v>232701</x:v>
      </x:c>
      <x:c r="F746" s="7" t="str">
        <x:v>行政区县选区</x:v>
      </x:c>
      <x:c r="G746" s="7" t="str">
        <x:v>其他</x:v>
      </x:c>
      <x:c r="H746" s="10" t="n">
        <x:v>0.2</x:v>
      </x:c>
      <x:c r="I746" s="16" t="str">
        <x:f>IF(ISNUMBER(U746),ROUND(H746*U746,4),"")</x:f>
      </x:c>
      <x:c r="J746" s="16" t="str">
        <x:f>IF(ISNUMBER(I746),I746,"")</x:f>
      </x:c>
      <x:c r="K746" s="17" t="str">
        <x:f>IF(AND(ISNUMBER(Q746),ISNUMBER(R746),Q746&gt;R746),"GDP超出基准，待核查",IF(ISNUMBER(I746),"按GDP规则计算","待核验，暂不生成区县报价"))</x:f>
        <x:v>待核验，暂不生成区县报价</x:v>
      </x:c>
      <x:c r="L746" s="7" t="str">
        <x:v>尚未取得同年份、同口径的区县GDP和同城最高值依据；不自动套用城市或主城区系数</x:v>
      </x:c>
      <x:c r="M746" s="15" t="str"/>
      <x:c r="N746" s="15"/>
      <x:c r="O746" s="15" t="str"/>
      <x:c r="P746" s="15" t="str"/>
      <x:c r="Q746" s="14"/>
      <x:c r="R746" s="14"/>
      <x:c r="S746" s="18" t="str">
        <x:f>IF(AND(ISNUMBER(Q746),ISNUMBER(R746),Q746&gt;0,R746&gt;0,Q746&lt;=R746,ISNUMBER(N746),N746=V746,P746&lt;&gt;"",P746=AB746,M746&lt;&gt;"",W746&lt;&gt;"",Z746&lt;&gt;"",AA746&lt;&gt;"",H746&gt;0,H746&lt;=1,X746="是",Y746="是"),Q746/R746,"")</x:f>
      </x:c>
      <x:c r="T746" s="17" t="str">
        <x:f>IF(ISNUMBER(S746),IF(S746&gt;=$AE$3,"经济一档",IF(S746&gt;=$AE$4,"经济二档","经济三档")),"待数据")</x:f>
        <x:v>待数据</x:v>
      </x:c>
      <x:c r="U746" s="16" t="str">
        <x:f>IF(ISNUMBER(S746),IF(S746&gt;=$AE$3,$AE$5,IF(S746&gt;=$AE$4,$AE$6,$AE$7)),"")</x:f>
      </x:c>
      <x:c r="V746" s="15"/>
      <x:c r="W746" s="15" t="str"/>
      <x:c r="X746" s="15" t="str">
        <x:v>否</x:v>
      </x:c>
      <x:c r="Y746" s="15" t="str">
        <x:v>否</x:v>
      </x:c>
      <x:c r="Z746" s="15" t="str"/>
      <x:c r="AA746" s="15" t="str"/>
      <x:c r="AB746" s="15" t="str"/>
      <x:c r="AC746" s="16" t="str">
        <x:f>IF(ISNUMBER(J746),ROUND(J746*$AE$2,2),"")</x:f>
      </x:c>
    </x:row>
    <x:row r="747" ht="25" customHeight="1">
      <x:c r="A747" s="7" t="str">
        <x:v>23/2327/232721</x:v>
      </x:c>
      <x:c r="B747" s="7" t="str">
        <x:v>黑龙江省</x:v>
      </x:c>
      <x:c r="C747" s="7" t="str">
        <x:v>大兴安岭地区</x:v>
      </x:c>
      <x:c r="D747" s="7" t="str">
        <x:v>呼玛县</x:v>
      </x:c>
      <x:c r="E747" s="13" t="str">
        <x:v>232721</x:v>
      </x:c>
      <x:c r="F747" s="7" t="str">
        <x:v>行政区县选区</x:v>
      </x:c>
      <x:c r="G747" s="7" t="str">
        <x:v>其他</x:v>
      </x:c>
      <x:c r="H747" s="10" t="n">
        <x:v>0.2</x:v>
      </x:c>
      <x:c r="I747" s="16" t="str">
        <x:f>IF(ISNUMBER(U747),ROUND(H747*U747,4),"")</x:f>
      </x:c>
      <x:c r="J747" s="16" t="str">
        <x:f>IF(ISNUMBER(I747),I747,"")</x:f>
      </x:c>
      <x:c r="K747" s="17" t="str">
        <x:f>IF(AND(ISNUMBER(Q747),ISNUMBER(R747),Q747&gt;R747),"GDP超出基准，待核查",IF(ISNUMBER(I747),"按GDP规则计算","待核验，暂不生成区县报价"))</x:f>
        <x:v>待核验，暂不生成区县报价</x:v>
      </x:c>
      <x:c r="L747" s="7" t="str">
        <x:v>尚未取得同年份、同口径的区县GDP和同城最高值依据；不自动套用城市或主城区系数</x:v>
      </x:c>
      <x:c r="M747" s="15" t="str"/>
      <x:c r="N747" s="15"/>
      <x:c r="O747" s="15" t="str"/>
      <x:c r="P747" s="15" t="str"/>
      <x:c r="Q747" s="14"/>
      <x:c r="R747" s="14"/>
      <x:c r="S747" s="18" t="str">
        <x:f>IF(AND(ISNUMBER(Q747),ISNUMBER(R747),Q747&gt;0,R747&gt;0,Q747&lt;=R747,ISNUMBER(N747),N747=V747,P747&lt;&gt;"",P747=AB747,M747&lt;&gt;"",W747&lt;&gt;"",Z747&lt;&gt;"",AA747&lt;&gt;"",H747&gt;0,H747&lt;=1,X747="是",Y747="是"),Q747/R747,"")</x:f>
      </x:c>
      <x:c r="T747" s="17" t="str">
        <x:f>IF(ISNUMBER(S747),IF(S747&gt;=$AE$3,"经济一档",IF(S747&gt;=$AE$4,"经济二档","经济三档")),"待数据")</x:f>
        <x:v>待数据</x:v>
      </x:c>
      <x:c r="U747" s="16" t="str">
        <x:f>IF(ISNUMBER(S747),IF(S747&gt;=$AE$3,$AE$5,IF(S747&gt;=$AE$4,$AE$6,$AE$7)),"")</x:f>
      </x:c>
      <x:c r="V747" s="15"/>
      <x:c r="W747" s="15" t="str"/>
      <x:c r="X747" s="15" t="str">
        <x:v>否</x:v>
      </x:c>
      <x:c r="Y747" s="15" t="str">
        <x:v>否</x:v>
      </x:c>
      <x:c r="Z747" s="15" t="str"/>
      <x:c r="AA747" s="15" t="str"/>
      <x:c r="AB747" s="15" t="str"/>
      <x:c r="AC747" s="16" t="str">
        <x:f>IF(ISNUMBER(J747),ROUND(J747*$AE$2,2),"")</x:f>
      </x:c>
    </x:row>
    <x:row r="748" ht="25" customHeight="1">
      <x:c r="A748" s="7" t="str">
        <x:v>23/2327/232722</x:v>
      </x:c>
      <x:c r="B748" s="7" t="str">
        <x:v>黑龙江省</x:v>
      </x:c>
      <x:c r="C748" s="7" t="str">
        <x:v>大兴安岭地区</x:v>
      </x:c>
      <x:c r="D748" s="7" t="str">
        <x:v>塔河县</x:v>
      </x:c>
      <x:c r="E748" s="13" t="str">
        <x:v>232722</x:v>
      </x:c>
      <x:c r="F748" s="7" t="str">
        <x:v>行政区县选区</x:v>
      </x:c>
      <x:c r="G748" s="7" t="str">
        <x:v>其他</x:v>
      </x:c>
      <x:c r="H748" s="10" t="n">
        <x:v>0.2</x:v>
      </x:c>
      <x:c r="I748" s="16" t="str">
        <x:f>IF(ISNUMBER(U748),ROUND(H748*U748,4),"")</x:f>
      </x:c>
      <x:c r="J748" s="16" t="str">
        <x:f>IF(ISNUMBER(I748),I748,"")</x:f>
      </x:c>
      <x:c r="K748" s="17" t="str">
        <x:f>IF(AND(ISNUMBER(Q748),ISNUMBER(R748),Q748&gt;R748),"GDP超出基准，待核查",IF(ISNUMBER(I748),"按GDP规则计算","待核验，暂不生成区县报价"))</x:f>
        <x:v>待核验，暂不生成区县报价</x:v>
      </x:c>
      <x:c r="L748" s="7" t="str">
        <x:v>尚未取得同年份、同口径的区县GDP和同城最高值依据；不自动套用城市或主城区系数</x:v>
      </x:c>
      <x:c r="M748" s="15" t="str"/>
      <x:c r="N748" s="15"/>
      <x:c r="O748" s="15" t="str"/>
      <x:c r="P748" s="15" t="str"/>
      <x:c r="Q748" s="14"/>
      <x:c r="R748" s="14"/>
      <x:c r="S748" s="18" t="str">
        <x:f>IF(AND(ISNUMBER(Q748),ISNUMBER(R748),Q748&gt;0,R748&gt;0,Q748&lt;=R748,ISNUMBER(N748),N748=V748,P748&lt;&gt;"",P748=AB748,M748&lt;&gt;"",W748&lt;&gt;"",Z748&lt;&gt;"",AA748&lt;&gt;"",H748&gt;0,H748&lt;=1,X748="是",Y748="是"),Q748/R748,"")</x:f>
      </x:c>
      <x:c r="T748" s="17" t="str">
        <x:f>IF(ISNUMBER(S748),IF(S748&gt;=$AE$3,"经济一档",IF(S748&gt;=$AE$4,"经济二档","经济三档")),"待数据")</x:f>
        <x:v>待数据</x:v>
      </x:c>
      <x:c r="U748" s="16" t="str">
        <x:f>IF(ISNUMBER(S748),IF(S748&gt;=$AE$3,$AE$5,IF(S748&gt;=$AE$4,$AE$6,$AE$7)),"")</x:f>
      </x:c>
      <x:c r="V748" s="15"/>
      <x:c r="W748" s="15" t="str"/>
      <x:c r="X748" s="15" t="str">
        <x:v>否</x:v>
      </x:c>
      <x:c r="Y748" s="15" t="str">
        <x:v>否</x:v>
      </x:c>
      <x:c r="Z748" s="15" t="str"/>
      <x:c r="AA748" s="15" t="str"/>
      <x:c r="AB748" s="15" t="str"/>
      <x:c r="AC748" s="16" t="str">
        <x:f>IF(ISNUMBER(J748),ROUND(J748*$AE$2,2),"")</x:f>
      </x:c>
    </x:row>
    <x:row r="749" ht="25" customHeight="1">
      <x:c r="A749" s="7" t="str">
        <x:v>23/2327/232761</x:v>
      </x:c>
      <x:c r="B749" s="7" t="str">
        <x:v>黑龙江省</x:v>
      </x:c>
      <x:c r="C749" s="7" t="str">
        <x:v>大兴安岭地区</x:v>
      </x:c>
      <x:c r="D749" s="7" t="str">
        <x:v>加格达奇区</x:v>
      </x:c>
      <x:c r="E749" s="13" t="str">
        <x:v>232761</x:v>
      </x:c>
      <x:c r="F749" s="7" t="str">
        <x:v>功能区或其他统计选区（非行政区县）</x:v>
      </x:c>
      <x:c r="G749" s="7" t="str">
        <x:v>其他</x:v>
      </x:c>
      <x:c r="H749" s="10" t="n">
        <x:v>0.2</x:v>
      </x:c>
      <x:c r="I749" s="16" t="str">
        <x:f>IF(ISNUMBER(U749),ROUND(H749*U749,4),"")</x:f>
      </x:c>
      <x:c r="J749" s="16" t="str">
        <x:f>IF(ISNUMBER(I749),I749,"")</x:f>
      </x:c>
      <x:c r="K749" s="17" t="str">
        <x:f>IF(AND(ISNUMBER(Q749),ISNUMBER(R749),Q749&gt;R749),"GDP超出基准，待核查",IF(ISNUMBER(I749),"按GDP规则计算","待核验，暂不生成区县报价"))</x:f>
        <x:v>待核验，暂不生成区县报价</x:v>
      </x:c>
      <x:c r="L749" s="7" t="str">
        <x:v>尚未取得同年份、同口径的区县GDP和同城最高值依据；不自动套用城市或主城区系数</x:v>
      </x:c>
      <x:c r="M749" s="15" t="str"/>
      <x:c r="N749" s="15"/>
      <x:c r="O749" s="15" t="str"/>
      <x:c r="P749" s="15" t="str"/>
      <x:c r="Q749" s="14"/>
      <x:c r="R749" s="14"/>
      <x:c r="S749" s="18" t="str">
        <x:f>IF(AND(ISNUMBER(Q749),ISNUMBER(R749),Q749&gt;0,R749&gt;0,Q749&lt;=R749,ISNUMBER(N749),N749=V749,P749&lt;&gt;"",P749=AB749,M749&lt;&gt;"",W749&lt;&gt;"",Z749&lt;&gt;"",AA749&lt;&gt;"",H749&gt;0,H749&lt;=1,X749="是",Y749="是"),Q749/R749,"")</x:f>
      </x:c>
      <x:c r="T749" s="17" t="str">
        <x:f>IF(ISNUMBER(S749),IF(S749&gt;=$AE$3,"经济一档",IF(S749&gt;=$AE$4,"经济二档","经济三档")),"待数据")</x:f>
        <x:v>待数据</x:v>
      </x:c>
      <x:c r="U749" s="16" t="str">
        <x:f>IF(ISNUMBER(S749),IF(S749&gt;=$AE$3,$AE$5,IF(S749&gt;=$AE$4,$AE$6,$AE$7)),"")</x:f>
      </x:c>
      <x:c r="V749" s="15"/>
      <x:c r="W749" s="15" t="str"/>
      <x:c r="X749" s="15" t="str">
        <x:v>否</x:v>
      </x:c>
      <x:c r="Y749" s="15" t="str">
        <x:v>否</x:v>
      </x:c>
      <x:c r="Z749" s="15" t="str"/>
      <x:c r="AA749" s="15" t="str"/>
      <x:c r="AB749" s="15" t="str"/>
      <x:c r="AC749" s="16" t="str">
        <x:f>IF(ISNUMBER(J749),ROUND(J749*$AE$2,2),"")</x:f>
      </x:c>
    </x:row>
    <x:row r="750" ht="25" customHeight="1">
      <x:c r="A750" s="7" t="str">
        <x:v>23/2327/232762</x:v>
      </x:c>
      <x:c r="B750" s="7" t="str">
        <x:v>黑龙江省</x:v>
      </x:c>
      <x:c r="C750" s="7" t="str">
        <x:v>大兴安岭地区</x:v>
      </x:c>
      <x:c r="D750" s="7" t="str">
        <x:v>松岭区</x:v>
      </x:c>
      <x:c r="E750" s="13" t="str">
        <x:v>232762</x:v>
      </x:c>
      <x:c r="F750" s="7" t="str">
        <x:v>功能区或其他统计选区（非行政区县）</x:v>
      </x:c>
      <x:c r="G750" s="7" t="str">
        <x:v>其他</x:v>
      </x:c>
      <x:c r="H750" s="10" t="n">
        <x:v>0.2</x:v>
      </x:c>
      <x:c r="I750" s="16" t="str">
        <x:f>IF(ISNUMBER(U750),ROUND(H750*U750,4),"")</x:f>
      </x:c>
      <x:c r="J750" s="16" t="str">
        <x:f>IF(ISNUMBER(I750),I750,"")</x:f>
      </x:c>
      <x:c r="K750" s="17" t="str">
        <x:f>IF(AND(ISNUMBER(Q750),ISNUMBER(R750),Q750&gt;R750),"GDP超出基准，待核查",IF(ISNUMBER(I750),"按GDP规则计算","待核验，暂不生成区县报价"))</x:f>
        <x:v>待核验，暂不生成区县报价</x:v>
      </x:c>
      <x:c r="L750" s="7" t="str">
        <x:v>尚未取得同年份、同口径的区县GDP和同城最高值依据；不自动套用城市或主城区系数</x:v>
      </x:c>
      <x:c r="M750" s="15" t="str"/>
      <x:c r="N750" s="15"/>
      <x:c r="O750" s="15" t="str"/>
      <x:c r="P750" s="15" t="str"/>
      <x:c r="Q750" s="14"/>
      <x:c r="R750" s="14"/>
      <x:c r="S750" s="18" t="str">
        <x:f>IF(AND(ISNUMBER(Q750),ISNUMBER(R750),Q750&gt;0,R750&gt;0,Q750&lt;=R750,ISNUMBER(N750),N750=V750,P750&lt;&gt;"",P750=AB750,M750&lt;&gt;"",W750&lt;&gt;"",Z750&lt;&gt;"",AA750&lt;&gt;"",H750&gt;0,H750&lt;=1,X750="是",Y750="是"),Q750/R750,"")</x:f>
      </x:c>
      <x:c r="T750" s="17" t="str">
        <x:f>IF(ISNUMBER(S750),IF(S750&gt;=$AE$3,"经济一档",IF(S750&gt;=$AE$4,"经济二档","经济三档")),"待数据")</x:f>
        <x:v>待数据</x:v>
      </x:c>
      <x:c r="U750" s="16" t="str">
        <x:f>IF(ISNUMBER(S750),IF(S750&gt;=$AE$3,$AE$5,IF(S750&gt;=$AE$4,$AE$6,$AE$7)),"")</x:f>
      </x:c>
      <x:c r="V750" s="15"/>
      <x:c r="W750" s="15" t="str"/>
      <x:c r="X750" s="15" t="str">
        <x:v>否</x:v>
      </x:c>
      <x:c r="Y750" s="15" t="str">
        <x:v>否</x:v>
      </x:c>
      <x:c r="Z750" s="15" t="str"/>
      <x:c r="AA750" s="15" t="str"/>
      <x:c r="AB750" s="15" t="str"/>
      <x:c r="AC750" s="16" t="str">
        <x:f>IF(ISNUMBER(J750),ROUND(J750*$AE$2,2),"")</x:f>
      </x:c>
    </x:row>
    <x:row r="751" ht="25" customHeight="1">
      <x:c r="A751" s="7" t="str">
        <x:v>23/2327/232763</x:v>
      </x:c>
      <x:c r="B751" s="7" t="str">
        <x:v>黑龙江省</x:v>
      </x:c>
      <x:c r="C751" s="7" t="str">
        <x:v>大兴安岭地区</x:v>
      </x:c>
      <x:c r="D751" s="7" t="str">
        <x:v>新林区</x:v>
      </x:c>
      <x:c r="E751" s="13" t="str">
        <x:v>232763</x:v>
      </x:c>
      <x:c r="F751" s="7" t="str">
        <x:v>功能区或其他统计选区（非行政区县）</x:v>
      </x:c>
      <x:c r="G751" s="7" t="str">
        <x:v>其他</x:v>
      </x:c>
      <x:c r="H751" s="10" t="n">
        <x:v>0.2</x:v>
      </x:c>
      <x:c r="I751" s="16" t="str">
        <x:f>IF(ISNUMBER(U751),ROUND(H751*U751,4),"")</x:f>
      </x:c>
      <x:c r="J751" s="16" t="str">
        <x:f>IF(ISNUMBER(I751),I751,"")</x:f>
      </x:c>
      <x:c r="K751" s="17" t="str">
        <x:f>IF(AND(ISNUMBER(Q751),ISNUMBER(R751),Q751&gt;R751),"GDP超出基准，待核查",IF(ISNUMBER(I751),"按GDP规则计算","待核验，暂不生成区县报价"))</x:f>
        <x:v>待核验，暂不生成区县报价</x:v>
      </x:c>
      <x:c r="L751" s="7" t="str">
        <x:v>尚未取得同年份、同口径的区县GDP和同城最高值依据；不自动套用城市或主城区系数</x:v>
      </x:c>
      <x:c r="M751" s="15" t="str"/>
      <x:c r="N751" s="15"/>
      <x:c r="O751" s="15" t="str"/>
      <x:c r="P751" s="15" t="str"/>
      <x:c r="Q751" s="14"/>
      <x:c r="R751" s="14"/>
      <x:c r="S751" s="18" t="str">
        <x:f>IF(AND(ISNUMBER(Q751),ISNUMBER(R751),Q751&gt;0,R751&gt;0,Q751&lt;=R751,ISNUMBER(N751),N751=V751,P751&lt;&gt;"",P751=AB751,M751&lt;&gt;"",W751&lt;&gt;"",Z751&lt;&gt;"",AA751&lt;&gt;"",H751&gt;0,H751&lt;=1,X751="是",Y751="是"),Q751/R751,"")</x:f>
      </x:c>
      <x:c r="T751" s="17" t="str">
        <x:f>IF(ISNUMBER(S751),IF(S751&gt;=$AE$3,"经济一档",IF(S751&gt;=$AE$4,"经济二档","经济三档")),"待数据")</x:f>
        <x:v>待数据</x:v>
      </x:c>
      <x:c r="U751" s="16" t="str">
        <x:f>IF(ISNUMBER(S751),IF(S751&gt;=$AE$3,$AE$5,IF(S751&gt;=$AE$4,$AE$6,$AE$7)),"")</x:f>
      </x:c>
      <x:c r="V751" s="15"/>
      <x:c r="W751" s="15" t="str"/>
      <x:c r="X751" s="15" t="str">
        <x:v>否</x:v>
      </x:c>
      <x:c r="Y751" s="15" t="str">
        <x:v>否</x:v>
      </x:c>
      <x:c r="Z751" s="15" t="str"/>
      <x:c r="AA751" s="15" t="str"/>
      <x:c r="AB751" s="15" t="str"/>
      <x:c r="AC751" s="16" t="str">
        <x:f>IF(ISNUMBER(J751),ROUND(J751*$AE$2,2),"")</x:f>
      </x:c>
    </x:row>
    <x:row r="752" ht="25" customHeight="1">
      <x:c r="A752" s="7" t="str">
        <x:v>23/2327/232764</x:v>
      </x:c>
      <x:c r="B752" s="7" t="str">
        <x:v>黑龙江省</x:v>
      </x:c>
      <x:c r="C752" s="7" t="str">
        <x:v>大兴安岭地区</x:v>
      </x:c>
      <x:c r="D752" s="7" t="str">
        <x:v>呼中区</x:v>
      </x:c>
      <x:c r="E752" s="13" t="str">
        <x:v>232764</x:v>
      </x:c>
      <x:c r="F752" s="7" t="str">
        <x:v>功能区或其他统计选区（非行政区县）</x:v>
      </x:c>
      <x:c r="G752" s="7" t="str">
        <x:v>其他</x:v>
      </x:c>
      <x:c r="H752" s="10" t="n">
        <x:v>0.2</x:v>
      </x:c>
      <x:c r="I752" s="16" t="str">
        <x:f>IF(ISNUMBER(U752),ROUND(H752*U752,4),"")</x:f>
      </x:c>
      <x:c r="J752" s="16" t="str">
        <x:f>IF(ISNUMBER(I752),I752,"")</x:f>
      </x:c>
      <x:c r="K752" s="17" t="str">
        <x:f>IF(AND(ISNUMBER(Q752),ISNUMBER(R752),Q752&gt;R752),"GDP超出基准，待核查",IF(ISNUMBER(I752),"按GDP规则计算","待核验，暂不生成区县报价"))</x:f>
        <x:v>待核验，暂不生成区县报价</x:v>
      </x:c>
      <x:c r="L752" s="7" t="str">
        <x:v>尚未取得同年份、同口径的区县GDP和同城最高值依据；不自动套用城市或主城区系数</x:v>
      </x:c>
      <x:c r="M752" s="15" t="str"/>
      <x:c r="N752" s="15"/>
      <x:c r="O752" s="15" t="str"/>
      <x:c r="P752" s="15" t="str"/>
      <x:c r="Q752" s="14"/>
      <x:c r="R752" s="14"/>
      <x:c r="S752" s="18" t="str">
        <x:f>IF(AND(ISNUMBER(Q752),ISNUMBER(R752),Q752&gt;0,R752&gt;0,Q752&lt;=R752,ISNUMBER(N752),N752=V752,P752&lt;&gt;"",P752=AB752,M752&lt;&gt;"",W752&lt;&gt;"",Z752&lt;&gt;"",AA752&lt;&gt;"",H752&gt;0,H752&lt;=1,X752="是",Y752="是"),Q752/R752,"")</x:f>
      </x:c>
      <x:c r="T752" s="17" t="str">
        <x:f>IF(ISNUMBER(S752),IF(S752&gt;=$AE$3,"经济一档",IF(S752&gt;=$AE$4,"经济二档","经济三档")),"待数据")</x:f>
        <x:v>待数据</x:v>
      </x:c>
      <x:c r="U752" s="16" t="str">
        <x:f>IF(ISNUMBER(S752),IF(S752&gt;=$AE$3,$AE$5,IF(S752&gt;=$AE$4,$AE$6,$AE$7)),"")</x:f>
      </x:c>
      <x:c r="V752" s="15"/>
      <x:c r="W752" s="15" t="str"/>
      <x:c r="X752" s="15" t="str">
        <x:v>否</x:v>
      </x:c>
      <x:c r="Y752" s="15" t="str">
        <x:v>否</x:v>
      </x:c>
      <x:c r="Z752" s="15" t="str"/>
      <x:c r="AA752" s="15" t="str"/>
      <x:c r="AB752" s="15" t="str"/>
      <x:c r="AC752" s="16" t="str">
        <x:f>IF(ISNUMBER(J752),ROUND(J752*$AE$2,2),"")</x:f>
      </x:c>
    </x:row>
    <x:row r="753" ht="25" customHeight="1">
      <x:c r="A753" s="7" t="str">
        <x:v>31/3101/310101</x:v>
      </x:c>
      <x:c r="B753" s="7" t="str">
        <x:v>上海市</x:v>
      </x:c>
      <x:c r="C753" s="7" t="str">
        <x:v>市辖区</x:v>
      </x:c>
      <x:c r="D753" s="7" t="str">
        <x:v>黄浦区</x:v>
      </x:c>
      <x:c r="E753" s="13" t="str">
        <x:v>310101</x:v>
      </x:c>
      <x:c r="F753" s="7" t="str">
        <x:v>行政区县选区</x:v>
      </x:c>
      <x:c r="G753" s="7" t="str">
        <x:v>一线</x:v>
      </x:c>
      <x:c r="H753" s="10" t="n">
        <x:v>1</x:v>
      </x:c>
      <x:c r="I753" s="16" t="str">
        <x:f>IF(ISNUMBER(U753),ROUND(H753*U753,4),"")</x:f>
      </x:c>
      <x:c r="J753" s="16" t="str">
        <x:f>IF(ISNUMBER(I753),I753,"")</x:f>
      </x:c>
      <x:c r="K753" s="17" t="str">
        <x:f>IF(AND(ISNUMBER(Q753),ISNUMBER(R753),Q753&gt;R753),"GDP超出基准，待核查",IF(ISNUMBER(I753),"按GDP规则计算","待核验，暂不生成区县报价"))</x:f>
        <x:v>待核验，暂不生成区县报价</x:v>
      </x:c>
      <x:c r="L753" s="7" t="str">
        <x:v>尚未取得同年份、同口径的区县GDP和同城最高值依据；不自动套用城市或主城区系数</x:v>
      </x:c>
      <x:c r="M753" s="15" t="str"/>
      <x:c r="N753" s="15"/>
      <x:c r="O753" s="15" t="str"/>
      <x:c r="P753" s="15" t="str"/>
      <x:c r="Q753" s="14"/>
      <x:c r="R753" s="14"/>
      <x:c r="S753" s="18" t="str">
        <x:f>IF(AND(ISNUMBER(Q753),ISNUMBER(R753),Q753&gt;0,R753&gt;0,Q753&lt;=R753,ISNUMBER(N753),N753=V753,P753&lt;&gt;"",P753=AB753,M753&lt;&gt;"",W753&lt;&gt;"",Z753&lt;&gt;"",AA753&lt;&gt;"",H753&gt;0,H753&lt;=1,X753="是",Y753="是"),Q753/R753,"")</x:f>
      </x:c>
      <x:c r="T753" s="17" t="str">
        <x:f>IF(ISNUMBER(S753),IF(S753&gt;=$AE$3,"经济一档",IF(S753&gt;=$AE$4,"经济二档","经济三档")),"待数据")</x:f>
        <x:v>待数据</x:v>
      </x:c>
      <x:c r="U753" s="16" t="str">
        <x:f>IF(ISNUMBER(S753),IF(S753&gt;=$AE$3,$AE$5,IF(S753&gt;=$AE$4,$AE$6,$AE$7)),"")</x:f>
      </x:c>
      <x:c r="V753" s="15"/>
      <x:c r="W753" s="15" t="str"/>
      <x:c r="X753" s="15" t="str">
        <x:v>否</x:v>
      </x:c>
      <x:c r="Y753" s="15" t="str">
        <x:v>否</x:v>
      </x:c>
      <x:c r="Z753" s="15" t="str"/>
      <x:c r="AA753" s="15" t="str"/>
      <x:c r="AB753" s="15" t="str"/>
      <x:c r="AC753" s="16" t="str">
        <x:f>IF(ISNUMBER(J753),ROUND(J753*$AE$2,2),"")</x:f>
      </x:c>
    </x:row>
    <x:row r="754" ht="25" customHeight="1">
      <x:c r="A754" s="7" t="str">
        <x:v>31/3101/310104</x:v>
      </x:c>
      <x:c r="B754" s="7" t="str">
        <x:v>上海市</x:v>
      </x:c>
      <x:c r="C754" s="7" t="str">
        <x:v>市辖区</x:v>
      </x:c>
      <x:c r="D754" s="7" t="str">
        <x:v>徐汇区</x:v>
      </x:c>
      <x:c r="E754" s="13" t="str">
        <x:v>310104</x:v>
      </x:c>
      <x:c r="F754" s="7" t="str">
        <x:v>行政区县选区</x:v>
      </x:c>
      <x:c r="G754" s="7" t="str">
        <x:v>一线</x:v>
      </x:c>
      <x:c r="H754" s="10" t="n">
        <x:v>1</x:v>
      </x:c>
      <x:c r="I754" s="16" t="str">
        <x:f>IF(ISNUMBER(U754),ROUND(H754*U754,4),"")</x:f>
      </x:c>
      <x:c r="J754" s="16" t="str">
        <x:f>IF(ISNUMBER(I754),I754,"")</x:f>
      </x:c>
      <x:c r="K754" s="17" t="str">
        <x:f>IF(AND(ISNUMBER(Q754),ISNUMBER(R754),Q754&gt;R754),"GDP超出基准，待核查",IF(ISNUMBER(I754),"按GDP规则计算","待核验，暂不生成区县报价"))</x:f>
        <x:v>待核验，暂不生成区县报价</x:v>
      </x:c>
      <x:c r="L754" s="7" t="str">
        <x:v>尚未取得同年份、同口径的区县GDP和同城最高值依据；不自动套用城市或主城区系数</x:v>
      </x:c>
      <x:c r="M754" s="15" t="str"/>
      <x:c r="N754" s="15"/>
      <x:c r="O754" s="15" t="str"/>
      <x:c r="P754" s="15" t="str"/>
      <x:c r="Q754" s="14"/>
      <x:c r="R754" s="14"/>
      <x:c r="S754" s="18" t="str">
        <x:f>IF(AND(ISNUMBER(Q754),ISNUMBER(R754),Q754&gt;0,R754&gt;0,Q754&lt;=R754,ISNUMBER(N754),N754=V754,P754&lt;&gt;"",P754=AB754,M754&lt;&gt;"",W754&lt;&gt;"",Z754&lt;&gt;"",AA754&lt;&gt;"",H754&gt;0,H754&lt;=1,X754="是",Y754="是"),Q754/R754,"")</x:f>
      </x:c>
      <x:c r="T754" s="17" t="str">
        <x:f>IF(ISNUMBER(S754),IF(S754&gt;=$AE$3,"经济一档",IF(S754&gt;=$AE$4,"经济二档","经济三档")),"待数据")</x:f>
        <x:v>待数据</x:v>
      </x:c>
      <x:c r="U754" s="16" t="str">
        <x:f>IF(ISNUMBER(S754),IF(S754&gt;=$AE$3,$AE$5,IF(S754&gt;=$AE$4,$AE$6,$AE$7)),"")</x:f>
      </x:c>
      <x:c r="V754" s="15"/>
      <x:c r="W754" s="15" t="str"/>
      <x:c r="X754" s="15" t="str">
        <x:v>否</x:v>
      </x:c>
      <x:c r="Y754" s="15" t="str">
        <x:v>否</x:v>
      </x:c>
      <x:c r="Z754" s="15" t="str"/>
      <x:c r="AA754" s="15" t="str"/>
      <x:c r="AB754" s="15" t="str"/>
      <x:c r="AC754" s="16" t="str">
        <x:f>IF(ISNUMBER(J754),ROUND(J754*$AE$2,2),"")</x:f>
      </x:c>
    </x:row>
    <x:row r="755" ht="25" customHeight="1">
      <x:c r="A755" s="7" t="str">
        <x:v>31/3101/310105</x:v>
      </x:c>
      <x:c r="B755" s="7" t="str">
        <x:v>上海市</x:v>
      </x:c>
      <x:c r="C755" s="7" t="str">
        <x:v>市辖区</x:v>
      </x:c>
      <x:c r="D755" s="7" t="str">
        <x:v>长宁区</x:v>
      </x:c>
      <x:c r="E755" s="13" t="str">
        <x:v>310105</x:v>
      </x:c>
      <x:c r="F755" s="7" t="str">
        <x:v>行政区县选区</x:v>
      </x:c>
      <x:c r="G755" s="7" t="str">
        <x:v>一线</x:v>
      </x:c>
      <x:c r="H755" s="10" t="n">
        <x:v>1</x:v>
      </x:c>
      <x:c r="I755" s="16" t="str">
        <x:f>IF(ISNUMBER(U755),ROUND(H755*U755,4),"")</x:f>
      </x:c>
      <x:c r="J755" s="16" t="str">
        <x:f>IF(ISNUMBER(I755),I755,"")</x:f>
      </x:c>
      <x:c r="K755" s="17" t="str">
        <x:f>IF(AND(ISNUMBER(Q755),ISNUMBER(R755),Q755&gt;R755),"GDP超出基准，待核查",IF(ISNUMBER(I755),"按GDP规则计算","待核验，暂不生成区县报价"))</x:f>
        <x:v>待核验，暂不生成区县报价</x:v>
      </x:c>
      <x:c r="L755" s="7" t="str">
        <x:v>尚未取得同年份、同口径的区县GDP和同城最高值依据；不自动套用城市或主城区系数</x:v>
      </x:c>
      <x:c r="M755" s="15" t="str"/>
      <x:c r="N755" s="15"/>
      <x:c r="O755" s="15" t="str"/>
      <x:c r="P755" s="15" t="str"/>
      <x:c r="Q755" s="14"/>
      <x:c r="R755" s="14"/>
      <x:c r="S755" s="18" t="str">
        <x:f>IF(AND(ISNUMBER(Q755),ISNUMBER(R755),Q755&gt;0,R755&gt;0,Q755&lt;=R755,ISNUMBER(N755),N755=V755,P755&lt;&gt;"",P755=AB755,M755&lt;&gt;"",W755&lt;&gt;"",Z755&lt;&gt;"",AA755&lt;&gt;"",H755&gt;0,H755&lt;=1,X755="是",Y755="是"),Q755/R755,"")</x:f>
      </x:c>
      <x:c r="T755" s="17" t="str">
        <x:f>IF(ISNUMBER(S755),IF(S755&gt;=$AE$3,"经济一档",IF(S755&gt;=$AE$4,"经济二档","经济三档")),"待数据")</x:f>
        <x:v>待数据</x:v>
      </x:c>
      <x:c r="U755" s="16" t="str">
        <x:f>IF(ISNUMBER(S755),IF(S755&gt;=$AE$3,$AE$5,IF(S755&gt;=$AE$4,$AE$6,$AE$7)),"")</x:f>
      </x:c>
      <x:c r="V755" s="15"/>
      <x:c r="W755" s="15" t="str"/>
      <x:c r="X755" s="15" t="str">
        <x:v>否</x:v>
      </x:c>
      <x:c r="Y755" s="15" t="str">
        <x:v>否</x:v>
      </x:c>
      <x:c r="Z755" s="15" t="str"/>
      <x:c r="AA755" s="15" t="str"/>
      <x:c r="AB755" s="15" t="str"/>
      <x:c r="AC755" s="16" t="str">
        <x:f>IF(ISNUMBER(J755),ROUND(J755*$AE$2,2),"")</x:f>
      </x:c>
    </x:row>
    <x:row r="756" ht="25" customHeight="1">
      <x:c r="A756" s="7" t="str">
        <x:v>31/3101/310106</x:v>
      </x:c>
      <x:c r="B756" s="7" t="str">
        <x:v>上海市</x:v>
      </x:c>
      <x:c r="C756" s="7" t="str">
        <x:v>市辖区</x:v>
      </x:c>
      <x:c r="D756" s="7" t="str">
        <x:v>静安区</x:v>
      </x:c>
      <x:c r="E756" s="13" t="str">
        <x:v>310106</x:v>
      </x:c>
      <x:c r="F756" s="7" t="str">
        <x:v>行政区县选区</x:v>
      </x:c>
      <x:c r="G756" s="7" t="str">
        <x:v>一线</x:v>
      </x:c>
      <x:c r="H756" s="10" t="n">
        <x:v>1</x:v>
      </x:c>
      <x:c r="I756" s="16" t="str">
        <x:f>IF(ISNUMBER(U756),ROUND(H756*U756,4),"")</x:f>
      </x:c>
      <x:c r="J756" s="16" t="str">
        <x:f>IF(ISNUMBER(I756),I756,"")</x:f>
      </x:c>
      <x:c r="K756" s="17" t="str">
        <x:f>IF(AND(ISNUMBER(Q756),ISNUMBER(R756),Q756&gt;R756),"GDP超出基准，待核查",IF(ISNUMBER(I756),"按GDP规则计算","待核验，暂不生成区县报价"))</x:f>
        <x:v>待核验，暂不生成区县报价</x:v>
      </x:c>
      <x:c r="L756" s="7" t="str">
        <x:v>尚未取得同年份、同口径的区县GDP和同城最高值依据；不自动套用城市或主城区系数</x:v>
      </x:c>
      <x:c r="M756" s="15" t="str"/>
      <x:c r="N756" s="15"/>
      <x:c r="O756" s="15" t="str"/>
      <x:c r="P756" s="15" t="str"/>
      <x:c r="Q756" s="14"/>
      <x:c r="R756" s="14"/>
      <x:c r="S756" s="18" t="str">
        <x:f>IF(AND(ISNUMBER(Q756),ISNUMBER(R756),Q756&gt;0,R756&gt;0,Q756&lt;=R756,ISNUMBER(N756),N756=V756,P756&lt;&gt;"",P756=AB756,M756&lt;&gt;"",W756&lt;&gt;"",Z756&lt;&gt;"",AA756&lt;&gt;"",H756&gt;0,H756&lt;=1,X756="是",Y756="是"),Q756/R756,"")</x:f>
      </x:c>
      <x:c r="T756" s="17" t="str">
        <x:f>IF(ISNUMBER(S756),IF(S756&gt;=$AE$3,"经济一档",IF(S756&gt;=$AE$4,"经济二档","经济三档")),"待数据")</x:f>
        <x:v>待数据</x:v>
      </x:c>
      <x:c r="U756" s="16" t="str">
        <x:f>IF(ISNUMBER(S756),IF(S756&gt;=$AE$3,$AE$5,IF(S756&gt;=$AE$4,$AE$6,$AE$7)),"")</x:f>
      </x:c>
      <x:c r="V756" s="15"/>
      <x:c r="W756" s="15" t="str"/>
      <x:c r="X756" s="15" t="str">
        <x:v>否</x:v>
      </x:c>
      <x:c r="Y756" s="15" t="str">
        <x:v>否</x:v>
      </x:c>
      <x:c r="Z756" s="15" t="str"/>
      <x:c r="AA756" s="15" t="str"/>
      <x:c r="AB756" s="15" t="str"/>
      <x:c r="AC756" s="16" t="str">
        <x:f>IF(ISNUMBER(J756),ROUND(J756*$AE$2,2),"")</x:f>
      </x:c>
    </x:row>
    <x:row r="757" ht="25" customHeight="1">
      <x:c r="A757" s="7" t="str">
        <x:v>31/3101/310107</x:v>
      </x:c>
      <x:c r="B757" s="7" t="str">
        <x:v>上海市</x:v>
      </x:c>
      <x:c r="C757" s="7" t="str">
        <x:v>市辖区</x:v>
      </x:c>
      <x:c r="D757" s="7" t="str">
        <x:v>普陀区</x:v>
      </x:c>
      <x:c r="E757" s="13" t="str">
        <x:v>310107</x:v>
      </x:c>
      <x:c r="F757" s="7" t="str">
        <x:v>行政区县选区</x:v>
      </x:c>
      <x:c r="G757" s="7" t="str">
        <x:v>一线</x:v>
      </x:c>
      <x:c r="H757" s="10" t="n">
        <x:v>1</x:v>
      </x:c>
      <x:c r="I757" s="16" t="str">
        <x:f>IF(ISNUMBER(U757),ROUND(H757*U757,4),"")</x:f>
      </x:c>
      <x:c r="J757" s="16" t="str">
        <x:f>IF(ISNUMBER(I757),I757,"")</x:f>
      </x:c>
      <x:c r="K757" s="17" t="str">
        <x:f>IF(AND(ISNUMBER(Q757),ISNUMBER(R757),Q757&gt;R757),"GDP超出基准，待核查",IF(ISNUMBER(I757),"按GDP规则计算","待核验，暂不生成区县报价"))</x:f>
        <x:v>待核验，暂不生成区县报价</x:v>
      </x:c>
      <x:c r="L757" s="7" t="str">
        <x:v>尚未取得同年份、同口径的区县GDP和同城最高值依据；不自动套用城市或主城区系数</x:v>
      </x:c>
      <x:c r="M757" s="15" t="str"/>
      <x:c r="N757" s="15"/>
      <x:c r="O757" s="15" t="str"/>
      <x:c r="P757" s="15" t="str"/>
      <x:c r="Q757" s="14"/>
      <x:c r="R757" s="14"/>
      <x:c r="S757" s="18" t="str">
        <x:f>IF(AND(ISNUMBER(Q757),ISNUMBER(R757),Q757&gt;0,R757&gt;0,Q757&lt;=R757,ISNUMBER(N757),N757=V757,P757&lt;&gt;"",P757=AB757,M757&lt;&gt;"",W757&lt;&gt;"",Z757&lt;&gt;"",AA757&lt;&gt;"",H757&gt;0,H757&lt;=1,X757="是",Y757="是"),Q757/R757,"")</x:f>
      </x:c>
      <x:c r="T757" s="17" t="str">
        <x:f>IF(ISNUMBER(S757),IF(S757&gt;=$AE$3,"经济一档",IF(S757&gt;=$AE$4,"经济二档","经济三档")),"待数据")</x:f>
        <x:v>待数据</x:v>
      </x:c>
      <x:c r="U757" s="16" t="str">
        <x:f>IF(ISNUMBER(S757),IF(S757&gt;=$AE$3,$AE$5,IF(S757&gt;=$AE$4,$AE$6,$AE$7)),"")</x:f>
      </x:c>
      <x:c r="V757" s="15"/>
      <x:c r="W757" s="15" t="str"/>
      <x:c r="X757" s="15" t="str">
        <x:v>否</x:v>
      </x:c>
      <x:c r="Y757" s="15" t="str">
        <x:v>否</x:v>
      </x:c>
      <x:c r="Z757" s="15" t="str"/>
      <x:c r="AA757" s="15" t="str"/>
      <x:c r="AB757" s="15" t="str"/>
      <x:c r="AC757" s="16" t="str">
        <x:f>IF(ISNUMBER(J757),ROUND(J757*$AE$2,2),"")</x:f>
      </x:c>
    </x:row>
    <x:row r="758" ht="25" customHeight="1">
      <x:c r="A758" s="7" t="str">
        <x:v>31/3101/310109</x:v>
      </x:c>
      <x:c r="B758" s="7" t="str">
        <x:v>上海市</x:v>
      </x:c>
      <x:c r="C758" s="7" t="str">
        <x:v>市辖区</x:v>
      </x:c>
      <x:c r="D758" s="7" t="str">
        <x:v>虹口区</x:v>
      </x:c>
      <x:c r="E758" s="13" t="str">
        <x:v>310109</x:v>
      </x:c>
      <x:c r="F758" s="7" t="str">
        <x:v>行政区县选区</x:v>
      </x:c>
      <x:c r="G758" s="7" t="str">
        <x:v>一线</x:v>
      </x:c>
      <x:c r="H758" s="10" t="n">
        <x:v>1</x:v>
      </x:c>
      <x:c r="I758" s="16" t="str">
        <x:f>IF(ISNUMBER(U758),ROUND(H758*U758,4),"")</x:f>
      </x:c>
      <x:c r="J758" s="16" t="str">
        <x:f>IF(ISNUMBER(I758),I758,"")</x:f>
      </x:c>
      <x:c r="K758" s="17" t="str">
        <x:f>IF(AND(ISNUMBER(Q758),ISNUMBER(R758),Q758&gt;R758),"GDP超出基准，待核查",IF(ISNUMBER(I758),"按GDP规则计算","待核验，暂不生成区县报价"))</x:f>
        <x:v>待核验，暂不生成区县报价</x:v>
      </x:c>
      <x:c r="L758" s="7" t="str">
        <x:v>尚未取得同年份、同口径的区县GDP和同城最高值依据；不自动套用城市或主城区系数</x:v>
      </x:c>
      <x:c r="M758" s="15" t="str"/>
      <x:c r="N758" s="15"/>
      <x:c r="O758" s="15" t="str"/>
      <x:c r="P758" s="15" t="str"/>
      <x:c r="Q758" s="14"/>
      <x:c r="R758" s="14"/>
      <x:c r="S758" s="18" t="str">
        <x:f>IF(AND(ISNUMBER(Q758),ISNUMBER(R758),Q758&gt;0,R758&gt;0,Q758&lt;=R758,ISNUMBER(N758),N758=V758,P758&lt;&gt;"",P758=AB758,M758&lt;&gt;"",W758&lt;&gt;"",Z758&lt;&gt;"",AA758&lt;&gt;"",H758&gt;0,H758&lt;=1,X758="是",Y758="是"),Q758/R758,"")</x:f>
      </x:c>
      <x:c r="T758" s="17" t="str">
        <x:f>IF(ISNUMBER(S758),IF(S758&gt;=$AE$3,"经济一档",IF(S758&gt;=$AE$4,"经济二档","经济三档")),"待数据")</x:f>
        <x:v>待数据</x:v>
      </x:c>
      <x:c r="U758" s="16" t="str">
        <x:f>IF(ISNUMBER(S758),IF(S758&gt;=$AE$3,$AE$5,IF(S758&gt;=$AE$4,$AE$6,$AE$7)),"")</x:f>
      </x:c>
      <x:c r="V758" s="15"/>
      <x:c r="W758" s="15" t="str"/>
      <x:c r="X758" s="15" t="str">
        <x:v>否</x:v>
      </x:c>
      <x:c r="Y758" s="15" t="str">
        <x:v>否</x:v>
      </x:c>
      <x:c r="Z758" s="15" t="str"/>
      <x:c r="AA758" s="15" t="str"/>
      <x:c r="AB758" s="15" t="str"/>
      <x:c r="AC758" s="16" t="str">
        <x:f>IF(ISNUMBER(J758),ROUND(J758*$AE$2,2),"")</x:f>
      </x:c>
    </x:row>
    <x:row r="759" ht="25" customHeight="1">
      <x:c r="A759" s="7" t="str">
        <x:v>31/3101/310110</x:v>
      </x:c>
      <x:c r="B759" s="7" t="str">
        <x:v>上海市</x:v>
      </x:c>
      <x:c r="C759" s="7" t="str">
        <x:v>市辖区</x:v>
      </x:c>
      <x:c r="D759" s="7" t="str">
        <x:v>杨浦区</x:v>
      </x:c>
      <x:c r="E759" s="13" t="str">
        <x:v>310110</x:v>
      </x:c>
      <x:c r="F759" s="7" t="str">
        <x:v>行政区县选区</x:v>
      </x:c>
      <x:c r="G759" s="7" t="str">
        <x:v>一线</x:v>
      </x:c>
      <x:c r="H759" s="10" t="n">
        <x:v>1</x:v>
      </x:c>
      <x:c r="I759" s="16" t="str">
        <x:f>IF(ISNUMBER(U759),ROUND(H759*U759,4),"")</x:f>
      </x:c>
      <x:c r="J759" s="16" t="str">
        <x:f>IF(ISNUMBER(I759),I759,"")</x:f>
      </x:c>
      <x:c r="K759" s="17" t="str">
        <x:f>IF(AND(ISNUMBER(Q759),ISNUMBER(R759),Q759&gt;R759),"GDP超出基准，待核查",IF(ISNUMBER(I759),"按GDP规则计算","待核验，暂不生成区县报价"))</x:f>
        <x:v>待核验，暂不生成区县报价</x:v>
      </x:c>
      <x:c r="L759" s="7" t="str">
        <x:v>尚未取得同年份、同口径的区县GDP和同城最高值依据；不自动套用城市或主城区系数</x:v>
      </x:c>
      <x:c r="M759" s="15" t="str"/>
      <x:c r="N759" s="15"/>
      <x:c r="O759" s="15" t="str"/>
      <x:c r="P759" s="15" t="str"/>
      <x:c r="Q759" s="14"/>
      <x:c r="R759" s="14"/>
      <x:c r="S759" s="18" t="str">
        <x:f>IF(AND(ISNUMBER(Q759),ISNUMBER(R759),Q759&gt;0,R759&gt;0,Q759&lt;=R759,ISNUMBER(N759),N759=V759,P759&lt;&gt;"",P759=AB759,M759&lt;&gt;"",W759&lt;&gt;"",Z759&lt;&gt;"",AA759&lt;&gt;"",H759&gt;0,H759&lt;=1,X759="是",Y759="是"),Q759/R759,"")</x:f>
      </x:c>
      <x:c r="T759" s="17" t="str">
        <x:f>IF(ISNUMBER(S759),IF(S759&gt;=$AE$3,"经济一档",IF(S759&gt;=$AE$4,"经济二档","经济三档")),"待数据")</x:f>
        <x:v>待数据</x:v>
      </x:c>
      <x:c r="U759" s="16" t="str">
        <x:f>IF(ISNUMBER(S759),IF(S759&gt;=$AE$3,$AE$5,IF(S759&gt;=$AE$4,$AE$6,$AE$7)),"")</x:f>
      </x:c>
      <x:c r="V759" s="15"/>
      <x:c r="W759" s="15" t="str"/>
      <x:c r="X759" s="15" t="str">
        <x:v>否</x:v>
      </x:c>
      <x:c r="Y759" s="15" t="str">
        <x:v>否</x:v>
      </x:c>
      <x:c r="Z759" s="15" t="str"/>
      <x:c r="AA759" s="15" t="str"/>
      <x:c r="AB759" s="15" t="str"/>
      <x:c r="AC759" s="16" t="str">
        <x:f>IF(ISNUMBER(J759),ROUND(J759*$AE$2,2),"")</x:f>
      </x:c>
    </x:row>
    <x:row r="760" ht="25" customHeight="1">
      <x:c r="A760" s="7" t="str">
        <x:v>31/3101/310112</x:v>
      </x:c>
      <x:c r="B760" s="7" t="str">
        <x:v>上海市</x:v>
      </x:c>
      <x:c r="C760" s="7" t="str">
        <x:v>市辖区</x:v>
      </x:c>
      <x:c r="D760" s="7" t="str">
        <x:v>闵行区</x:v>
      </x:c>
      <x:c r="E760" s="13" t="str">
        <x:v>310112</x:v>
      </x:c>
      <x:c r="F760" s="7" t="str">
        <x:v>行政区县选区</x:v>
      </x:c>
      <x:c r="G760" s="7" t="str">
        <x:v>一线</x:v>
      </x:c>
      <x:c r="H760" s="10" t="n">
        <x:v>1</x:v>
      </x:c>
      <x:c r="I760" s="16" t="str">
        <x:f>IF(ISNUMBER(U760),ROUND(H760*U760,4),"")</x:f>
      </x:c>
      <x:c r="J760" s="16" t="str">
        <x:f>IF(ISNUMBER(I760),I760,"")</x:f>
      </x:c>
      <x:c r="K760" s="17" t="str">
        <x:f>IF(AND(ISNUMBER(Q760),ISNUMBER(R760),Q760&gt;R760),"GDP超出基准，待核查",IF(ISNUMBER(I760),"按GDP规则计算","待核验，暂不生成区县报价"))</x:f>
        <x:v>待核验，暂不生成区县报价</x:v>
      </x:c>
      <x:c r="L760" s="7" t="str">
        <x:v>尚未取得同年份、同口径的区县GDP和同城最高值依据；不自动套用城市或主城区系数</x:v>
      </x:c>
      <x:c r="M760" s="15" t="str"/>
      <x:c r="N760" s="15"/>
      <x:c r="O760" s="15" t="str"/>
      <x:c r="P760" s="15" t="str"/>
      <x:c r="Q760" s="14"/>
      <x:c r="R760" s="14"/>
      <x:c r="S760" s="18" t="str">
        <x:f>IF(AND(ISNUMBER(Q760),ISNUMBER(R760),Q760&gt;0,R760&gt;0,Q760&lt;=R760,ISNUMBER(N760),N760=V760,P760&lt;&gt;"",P760=AB760,M760&lt;&gt;"",W760&lt;&gt;"",Z760&lt;&gt;"",AA760&lt;&gt;"",H760&gt;0,H760&lt;=1,X760="是",Y760="是"),Q760/R760,"")</x:f>
      </x:c>
      <x:c r="T760" s="17" t="str">
        <x:f>IF(ISNUMBER(S760),IF(S760&gt;=$AE$3,"经济一档",IF(S760&gt;=$AE$4,"经济二档","经济三档")),"待数据")</x:f>
        <x:v>待数据</x:v>
      </x:c>
      <x:c r="U760" s="16" t="str">
        <x:f>IF(ISNUMBER(S760),IF(S760&gt;=$AE$3,$AE$5,IF(S760&gt;=$AE$4,$AE$6,$AE$7)),"")</x:f>
      </x:c>
      <x:c r="V760" s="15"/>
      <x:c r="W760" s="15" t="str"/>
      <x:c r="X760" s="15" t="str">
        <x:v>否</x:v>
      </x:c>
      <x:c r="Y760" s="15" t="str">
        <x:v>否</x:v>
      </x:c>
      <x:c r="Z760" s="15" t="str"/>
      <x:c r="AA760" s="15" t="str"/>
      <x:c r="AB760" s="15" t="str"/>
      <x:c r="AC760" s="16" t="str">
        <x:f>IF(ISNUMBER(J760),ROUND(J760*$AE$2,2),"")</x:f>
      </x:c>
    </x:row>
    <x:row r="761" ht="25" customHeight="1">
      <x:c r="A761" s="7" t="str">
        <x:v>31/3101/310113</x:v>
      </x:c>
      <x:c r="B761" s="7" t="str">
        <x:v>上海市</x:v>
      </x:c>
      <x:c r="C761" s="7" t="str">
        <x:v>市辖区</x:v>
      </x:c>
      <x:c r="D761" s="7" t="str">
        <x:v>宝山区</x:v>
      </x:c>
      <x:c r="E761" s="13" t="str">
        <x:v>310113</x:v>
      </x:c>
      <x:c r="F761" s="7" t="str">
        <x:v>行政区县选区</x:v>
      </x:c>
      <x:c r="G761" s="7" t="str">
        <x:v>一线</x:v>
      </x:c>
      <x:c r="H761" s="10" t="n">
        <x:v>1</x:v>
      </x:c>
      <x:c r="I761" s="16" t="str">
        <x:f>IF(ISNUMBER(U761),ROUND(H761*U761,4),"")</x:f>
      </x:c>
      <x:c r="J761" s="16" t="str">
        <x:f>IF(ISNUMBER(I761),I761,"")</x:f>
      </x:c>
      <x:c r="K761" s="17" t="str">
        <x:f>IF(AND(ISNUMBER(Q761),ISNUMBER(R761),Q761&gt;R761),"GDP超出基准，待核查",IF(ISNUMBER(I761),"按GDP规则计算","待核验，暂不生成区县报价"))</x:f>
        <x:v>待核验，暂不生成区县报价</x:v>
      </x:c>
      <x:c r="L761" s="7" t="str">
        <x:v>尚未取得同年份、同口径的区县GDP和同城最高值依据；不自动套用城市或主城区系数</x:v>
      </x:c>
      <x:c r="M761" s="15" t="str"/>
      <x:c r="N761" s="15"/>
      <x:c r="O761" s="15" t="str"/>
      <x:c r="P761" s="15" t="str"/>
      <x:c r="Q761" s="14"/>
      <x:c r="R761" s="14"/>
      <x:c r="S761" s="18" t="str">
        <x:f>IF(AND(ISNUMBER(Q761),ISNUMBER(R761),Q761&gt;0,R761&gt;0,Q761&lt;=R761,ISNUMBER(N761),N761=V761,P761&lt;&gt;"",P761=AB761,M761&lt;&gt;"",W761&lt;&gt;"",Z761&lt;&gt;"",AA761&lt;&gt;"",H761&gt;0,H761&lt;=1,X761="是",Y761="是"),Q761/R761,"")</x:f>
      </x:c>
      <x:c r="T761" s="17" t="str">
        <x:f>IF(ISNUMBER(S761),IF(S761&gt;=$AE$3,"经济一档",IF(S761&gt;=$AE$4,"经济二档","经济三档")),"待数据")</x:f>
        <x:v>待数据</x:v>
      </x:c>
      <x:c r="U761" s="16" t="str">
        <x:f>IF(ISNUMBER(S761),IF(S761&gt;=$AE$3,$AE$5,IF(S761&gt;=$AE$4,$AE$6,$AE$7)),"")</x:f>
      </x:c>
      <x:c r="V761" s="15"/>
      <x:c r="W761" s="15" t="str"/>
      <x:c r="X761" s="15" t="str">
        <x:v>否</x:v>
      </x:c>
      <x:c r="Y761" s="15" t="str">
        <x:v>否</x:v>
      </x:c>
      <x:c r="Z761" s="15" t="str"/>
      <x:c r="AA761" s="15" t="str"/>
      <x:c r="AB761" s="15" t="str"/>
      <x:c r="AC761" s="16" t="str">
        <x:f>IF(ISNUMBER(J761),ROUND(J761*$AE$2,2),"")</x:f>
      </x:c>
    </x:row>
    <x:row r="762" ht="25" customHeight="1">
      <x:c r="A762" s="7" t="str">
        <x:v>31/3101/310114</x:v>
      </x:c>
      <x:c r="B762" s="7" t="str">
        <x:v>上海市</x:v>
      </x:c>
      <x:c r="C762" s="7" t="str">
        <x:v>市辖区</x:v>
      </x:c>
      <x:c r="D762" s="7" t="str">
        <x:v>嘉定区</x:v>
      </x:c>
      <x:c r="E762" s="13" t="str">
        <x:v>310114</x:v>
      </x:c>
      <x:c r="F762" s="7" t="str">
        <x:v>行政区县选区</x:v>
      </x:c>
      <x:c r="G762" s="7" t="str">
        <x:v>一线</x:v>
      </x:c>
      <x:c r="H762" s="10" t="n">
        <x:v>1</x:v>
      </x:c>
      <x:c r="I762" s="16" t="str">
        <x:f>IF(ISNUMBER(U762),ROUND(H762*U762,4),"")</x:f>
      </x:c>
      <x:c r="J762" s="16" t="str">
        <x:f>IF(ISNUMBER(I762),I762,"")</x:f>
      </x:c>
      <x:c r="K762" s="17" t="str">
        <x:f>IF(AND(ISNUMBER(Q762),ISNUMBER(R762),Q762&gt;R762),"GDP超出基准，待核查",IF(ISNUMBER(I762),"按GDP规则计算","待核验，暂不生成区县报价"))</x:f>
        <x:v>待核验，暂不生成区县报价</x:v>
      </x:c>
      <x:c r="L762" s="7" t="str">
        <x:v>尚未取得同年份、同口径的区县GDP和同城最高值依据；不自动套用城市或主城区系数</x:v>
      </x:c>
      <x:c r="M762" s="15" t="str"/>
      <x:c r="N762" s="15"/>
      <x:c r="O762" s="15" t="str"/>
      <x:c r="P762" s="15" t="str"/>
      <x:c r="Q762" s="14"/>
      <x:c r="R762" s="14"/>
      <x:c r="S762" s="18" t="str">
        <x:f>IF(AND(ISNUMBER(Q762),ISNUMBER(R762),Q762&gt;0,R762&gt;0,Q762&lt;=R762,ISNUMBER(N762),N762=V762,P762&lt;&gt;"",P762=AB762,M762&lt;&gt;"",W762&lt;&gt;"",Z762&lt;&gt;"",AA762&lt;&gt;"",H762&gt;0,H762&lt;=1,X762="是",Y762="是"),Q762/R762,"")</x:f>
      </x:c>
      <x:c r="T762" s="17" t="str">
        <x:f>IF(ISNUMBER(S762),IF(S762&gt;=$AE$3,"经济一档",IF(S762&gt;=$AE$4,"经济二档","经济三档")),"待数据")</x:f>
        <x:v>待数据</x:v>
      </x:c>
      <x:c r="U762" s="16" t="str">
        <x:f>IF(ISNUMBER(S762),IF(S762&gt;=$AE$3,$AE$5,IF(S762&gt;=$AE$4,$AE$6,$AE$7)),"")</x:f>
      </x:c>
      <x:c r="V762" s="15"/>
      <x:c r="W762" s="15" t="str"/>
      <x:c r="X762" s="15" t="str">
        <x:v>否</x:v>
      </x:c>
      <x:c r="Y762" s="15" t="str">
        <x:v>否</x:v>
      </x:c>
      <x:c r="Z762" s="15" t="str"/>
      <x:c r="AA762" s="15" t="str"/>
      <x:c r="AB762" s="15" t="str"/>
      <x:c r="AC762" s="16" t="str">
        <x:f>IF(ISNUMBER(J762),ROUND(J762*$AE$2,2),"")</x:f>
      </x:c>
    </x:row>
    <x:row r="763" ht="25" customHeight="1">
      <x:c r="A763" s="7" t="str">
        <x:v>31/3101/310115</x:v>
      </x:c>
      <x:c r="B763" s="7" t="str">
        <x:v>上海市</x:v>
      </x:c>
      <x:c r="C763" s="7" t="str">
        <x:v>市辖区</x:v>
      </x:c>
      <x:c r="D763" s="7" t="str">
        <x:v>浦东新区</x:v>
      </x:c>
      <x:c r="E763" s="13" t="str">
        <x:v>310115</x:v>
      </x:c>
      <x:c r="F763" s="7" t="str">
        <x:v>行政区县选区</x:v>
      </x:c>
      <x:c r="G763" s="7" t="str">
        <x:v>一线</x:v>
      </x:c>
      <x:c r="H763" s="10" t="n">
        <x:v>1</x:v>
      </x:c>
      <x:c r="I763" s="16" t="str">
        <x:f>IF(ISNUMBER(U763),ROUND(H763*U763,4),"")</x:f>
      </x:c>
      <x:c r="J763" s="16" t="str">
        <x:f>IF(ISNUMBER(I763),I763,"")</x:f>
      </x:c>
      <x:c r="K763" s="17" t="str">
        <x:f>IF(AND(ISNUMBER(Q763),ISNUMBER(R763),Q763&gt;R763),"GDP超出基准，待核查",IF(ISNUMBER(I763),"按GDP规则计算","待核验，暂不生成区县报价"))</x:f>
        <x:v>待核验，暂不生成区县报价</x:v>
      </x:c>
      <x:c r="L763" s="7" t="str">
        <x:v>尚未取得同年份、同口径的区县GDP和同城最高值依据；不自动套用城市或主城区系数</x:v>
      </x:c>
      <x:c r="M763" s="15" t="str"/>
      <x:c r="N763" s="15"/>
      <x:c r="O763" s="15" t="str"/>
      <x:c r="P763" s="15" t="str"/>
      <x:c r="Q763" s="14"/>
      <x:c r="R763" s="14"/>
      <x:c r="S763" s="18" t="str">
        <x:f>IF(AND(ISNUMBER(Q763),ISNUMBER(R763),Q763&gt;0,R763&gt;0,Q763&lt;=R763,ISNUMBER(N763),N763=V763,P763&lt;&gt;"",P763=AB763,M763&lt;&gt;"",W763&lt;&gt;"",Z763&lt;&gt;"",AA763&lt;&gt;"",H763&gt;0,H763&lt;=1,X763="是",Y763="是"),Q763/R763,"")</x:f>
      </x:c>
      <x:c r="T763" s="17" t="str">
        <x:f>IF(ISNUMBER(S763),IF(S763&gt;=$AE$3,"经济一档",IF(S763&gt;=$AE$4,"经济二档","经济三档")),"待数据")</x:f>
        <x:v>待数据</x:v>
      </x:c>
      <x:c r="U763" s="16" t="str">
        <x:f>IF(ISNUMBER(S763),IF(S763&gt;=$AE$3,$AE$5,IF(S763&gt;=$AE$4,$AE$6,$AE$7)),"")</x:f>
      </x:c>
      <x:c r="V763" s="15"/>
      <x:c r="W763" s="15" t="str"/>
      <x:c r="X763" s="15" t="str">
        <x:v>否</x:v>
      </x:c>
      <x:c r="Y763" s="15" t="str">
        <x:v>否</x:v>
      </x:c>
      <x:c r="Z763" s="15" t="str"/>
      <x:c r="AA763" s="15" t="str"/>
      <x:c r="AB763" s="15" t="str"/>
      <x:c r="AC763" s="16" t="str">
        <x:f>IF(ISNUMBER(J763),ROUND(J763*$AE$2,2),"")</x:f>
      </x:c>
    </x:row>
    <x:row r="764" ht="25" customHeight="1">
      <x:c r="A764" s="7" t="str">
        <x:v>31/3101/310116</x:v>
      </x:c>
      <x:c r="B764" s="7" t="str">
        <x:v>上海市</x:v>
      </x:c>
      <x:c r="C764" s="7" t="str">
        <x:v>市辖区</x:v>
      </x:c>
      <x:c r="D764" s="7" t="str">
        <x:v>金山区</x:v>
      </x:c>
      <x:c r="E764" s="13" t="str">
        <x:v>310116</x:v>
      </x:c>
      <x:c r="F764" s="7" t="str">
        <x:v>行政区县选区</x:v>
      </x:c>
      <x:c r="G764" s="7" t="str">
        <x:v>一线</x:v>
      </x:c>
      <x:c r="H764" s="10" t="n">
        <x:v>1</x:v>
      </x:c>
      <x:c r="I764" s="16" t="str">
        <x:f>IF(ISNUMBER(U764),ROUND(H764*U764,4),"")</x:f>
      </x:c>
      <x:c r="J764" s="16" t="str">
        <x:f>IF(ISNUMBER(I764),I764,"")</x:f>
      </x:c>
      <x:c r="K764" s="17" t="str">
        <x:f>IF(AND(ISNUMBER(Q764),ISNUMBER(R764),Q764&gt;R764),"GDP超出基准，待核查",IF(ISNUMBER(I764),"按GDP规则计算","待核验，暂不生成区县报价"))</x:f>
        <x:v>待核验，暂不生成区县报价</x:v>
      </x:c>
      <x:c r="L764" s="7" t="str">
        <x:v>尚未取得同年份、同口径的区县GDP和同城最高值依据；不自动套用城市或主城区系数</x:v>
      </x:c>
      <x:c r="M764" s="15" t="str"/>
      <x:c r="N764" s="15"/>
      <x:c r="O764" s="15" t="str"/>
      <x:c r="P764" s="15" t="str"/>
      <x:c r="Q764" s="14"/>
      <x:c r="R764" s="14"/>
      <x:c r="S764" s="18" t="str">
        <x:f>IF(AND(ISNUMBER(Q764),ISNUMBER(R764),Q764&gt;0,R764&gt;0,Q764&lt;=R764,ISNUMBER(N764),N764=V764,P764&lt;&gt;"",P764=AB764,M764&lt;&gt;"",W764&lt;&gt;"",Z764&lt;&gt;"",AA764&lt;&gt;"",H764&gt;0,H764&lt;=1,X764="是",Y764="是"),Q764/R764,"")</x:f>
      </x:c>
      <x:c r="T764" s="17" t="str">
        <x:f>IF(ISNUMBER(S764),IF(S764&gt;=$AE$3,"经济一档",IF(S764&gt;=$AE$4,"经济二档","经济三档")),"待数据")</x:f>
        <x:v>待数据</x:v>
      </x:c>
      <x:c r="U764" s="16" t="str">
        <x:f>IF(ISNUMBER(S764),IF(S764&gt;=$AE$3,$AE$5,IF(S764&gt;=$AE$4,$AE$6,$AE$7)),"")</x:f>
      </x:c>
      <x:c r="V764" s="15"/>
      <x:c r="W764" s="15" t="str"/>
      <x:c r="X764" s="15" t="str">
        <x:v>否</x:v>
      </x:c>
      <x:c r="Y764" s="15" t="str">
        <x:v>否</x:v>
      </x:c>
      <x:c r="Z764" s="15" t="str"/>
      <x:c r="AA764" s="15" t="str"/>
      <x:c r="AB764" s="15" t="str"/>
      <x:c r="AC764" s="16" t="str">
        <x:f>IF(ISNUMBER(J764),ROUND(J764*$AE$2,2),"")</x:f>
      </x:c>
    </x:row>
    <x:row r="765" ht="25" customHeight="1">
      <x:c r="A765" s="7" t="str">
        <x:v>31/3101/310117</x:v>
      </x:c>
      <x:c r="B765" s="7" t="str">
        <x:v>上海市</x:v>
      </x:c>
      <x:c r="C765" s="7" t="str">
        <x:v>市辖区</x:v>
      </x:c>
      <x:c r="D765" s="7" t="str">
        <x:v>松江区</x:v>
      </x:c>
      <x:c r="E765" s="13" t="str">
        <x:v>310117</x:v>
      </x:c>
      <x:c r="F765" s="7" t="str">
        <x:v>行政区县选区</x:v>
      </x:c>
      <x:c r="G765" s="7" t="str">
        <x:v>一线</x:v>
      </x:c>
      <x:c r="H765" s="10" t="n">
        <x:v>1</x:v>
      </x:c>
      <x:c r="I765" s="16" t="str">
        <x:f>IF(ISNUMBER(U765),ROUND(H765*U765,4),"")</x:f>
      </x:c>
      <x:c r="J765" s="16" t="str">
        <x:f>IF(ISNUMBER(I765),I765,"")</x:f>
      </x:c>
      <x:c r="K765" s="17" t="str">
        <x:f>IF(AND(ISNUMBER(Q765),ISNUMBER(R765),Q765&gt;R765),"GDP超出基准，待核查",IF(ISNUMBER(I765),"按GDP规则计算","待核验，暂不生成区县报价"))</x:f>
        <x:v>待核验，暂不生成区县报价</x:v>
      </x:c>
      <x:c r="L765" s="7" t="str">
        <x:v>尚未取得同年份、同口径的区县GDP和同城最高值依据；不自动套用城市或主城区系数</x:v>
      </x:c>
      <x:c r="M765" s="15" t="str"/>
      <x:c r="N765" s="15"/>
      <x:c r="O765" s="15" t="str"/>
      <x:c r="P765" s="15" t="str"/>
      <x:c r="Q765" s="14"/>
      <x:c r="R765" s="14"/>
      <x:c r="S765" s="18" t="str">
        <x:f>IF(AND(ISNUMBER(Q765),ISNUMBER(R765),Q765&gt;0,R765&gt;0,Q765&lt;=R765,ISNUMBER(N765),N765=V765,P765&lt;&gt;"",P765=AB765,M765&lt;&gt;"",W765&lt;&gt;"",Z765&lt;&gt;"",AA765&lt;&gt;"",H765&gt;0,H765&lt;=1,X765="是",Y765="是"),Q765/R765,"")</x:f>
      </x:c>
      <x:c r="T765" s="17" t="str">
        <x:f>IF(ISNUMBER(S765),IF(S765&gt;=$AE$3,"经济一档",IF(S765&gt;=$AE$4,"经济二档","经济三档")),"待数据")</x:f>
        <x:v>待数据</x:v>
      </x:c>
      <x:c r="U765" s="16" t="str">
        <x:f>IF(ISNUMBER(S765),IF(S765&gt;=$AE$3,$AE$5,IF(S765&gt;=$AE$4,$AE$6,$AE$7)),"")</x:f>
      </x:c>
      <x:c r="V765" s="15"/>
      <x:c r="W765" s="15" t="str"/>
      <x:c r="X765" s="15" t="str">
        <x:v>否</x:v>
      </x:c>
      <x:c r="Y765" s="15" t="str">
        <x:v>否</x:v>
      </x:c>
      <x:c r="Z765" s="15" t="str"/>
      <x:c r="AA765" s="15" t="str"/>
      <x:c r="AB765" s="15" t="str"/>
      <x:c r="AC765" s="16" t="str">
        <x:f>IF(ISNUMBER(J765),ROUND(J765*$AE$2,2),"")</x:f>
      </x:c>
    </x:row>
    <x:row r="766" ht="25" customHeight="1">
      <x:c r="A766" s="7" t="str">
        <x:v>31/3101/310118</x:v>
      </x:c>
      <x:c r="B766" s="7" t="str">
        <x:v>上海市</x:v>
      </x:c>
      <x:c r="C766" s="7" t="str">
        <x:v>市辖区</x:v>
      </x:c>
      <x:c r="D766" s="7" t="str">
        <x:v>青浦区</x:v>
      </x:c>
      <x:c r="E766" s="13" t="str">
        <x:v>310118</x:v>
      </x:c>
      <x:c r="F766" s="7" t="str">
        <x:v>行政区县选区</x:v>
      </x:c>
      <x:c r="G766" s="7" t="str">
        <x:v>一线</x:v>
      </x:c>
      <x:c r="H766" s="10" t="n">
        <x:v>1</x:v>
      </x:c>
      <x:c r="I766" s="16" t="str">
        <x:f>IF(ISNUMBER(U766),ROUND(H766*U766,4),"")</x:f>
      </x:c>
      <x:c r="J766" s="16" t="str">
        <x:f>IF(ISNUMBER(I766),I766,"")</x:f>
      </x:c>
      <x:c r="K766" s="17" t="str">
        <x:f>IF(AND(ISNUMBER(Q766),ISNUMBER(R766),Q766&gt;R766),"GDP超出基准，待核查",IF(ISNUMBER(I766),"按GDP规则计算","待核验，暂不生成区县报价"))</x:f>
        <x:v>待核验，暂不生成区县报价</x:v>
      </x:c>
      <x:c r="L766" s="7" t="str">
        <x:v>尚未取得同年份、同口径的区县GDP和同城最高值依据；不自动套用城市或主城区系数</x:v>
      </x:c>
      <x:c r="M766" s="15" t="str"/>
      <x:c r="N766" s="15"/>
      <x:c r="O766" s="15" t="str"/>
      <x:c r="P766" s="15" t="str"/>
      <x:c r="Q766" s="14"/>
      <x:c r="R766" s="14"/>
      <x:c r="S766" s="18" t="str">
        <x:f>IF(AND(ISNUMBER(Q766),ISNUMBER(R766),Q766&gt;0,R766&gt;0,Q766&lt;=R766,ISNUMBER(N766),N766=V766,P766&lt;&gt;"",P766=AB766,M766&lt;&gt;"",W766&lt;&gt;"",Z766&lt;&gt;"",AA766&lt;&gt;"",H766&gt;0,H766&lt;=1,X766="是",Y766="是"),Q766/R766,"")</x:f>
      </x:c>
      <x:c r="T766" s="17" t="str">
        <x:f>IF(ISNUMBER(S766),IF(S766&gt;=$AE$3,"经济一档",IF(S766&gt;=$AE$4,"经济二档","经济三档")),"待数据")</x:f>
        <x:v>待数据</x:v>
      </x:c>
      <x:c r="U766" s="16" t="str">
        <x:f>IF(ISNUMBER(S766),IF(S766&gt;=$AE$3,$AE$5,IF(S766&gt;=$AE$4,$AE$6,$AE$7)),"")</x:f>
      </x:c>
      <x:c r="V766" s="15"/>
      <x:c r="W766" s="15" t="str"/>
      <x:c r="X766" s="15" t="str">
        <x:v>否</x:v>
      </x:c>
      <x:c r="Y766" s="15" t="str">
        <x:v>否</x:v>
      </x:c>
      <x:c r="Z766" s="15" t="str"/>
      <x:c r="AA766" s="15" t="str"/>
      <x:c r="AB766" s="15" t="str"/>
      <x:c r="AC766" s="16" t="str">
        <x:f>IF(ISNUMBER(J766),ROUND(J766*$AE$2,2),"")</x:f>
      </x:c>
    </x:row>
    <x:row r="767" ht="25" customHeight="1">
      <x:c r="A767" s="7" t="str">
        <x:v>31/3101/310120</x:v>
      </x:c>
      <x:c r="B767" s="7" t="str">
        <x:v>上海市</x:v>
      </x:c>
      <x:c r="C767" s="7" t="str">
        <x:v>市辖区</x:v>
      </x:c>
      <x:c r="D767" s="7" t="str">
        <x:v>奉贤区</x:v>
      </x:c>
      <x:c r="E767" s="13" t="str">
        <x:v>310120</x:v>
      </x:c>
      <x:c r="F767" s="7" t="str">
        <x:v>行政区县选区</x:v>
      </x:c>
      <x:c r="G767" s="7" t="str">
        <x:v>一线</x:v>
      </x:c>
      <x:c r="H767" s="10" t="n">
        <x:v>1</x:v>
      </x:c>
      <x:c r="I767" s="16" t="str">
        <x:f>IF(ISNUMBER(U767),ROUND(H767*U767,4),"")</x:f>
      </x:c>
      <x:c r="J767" s="16" t="str">
        <x:f>IF(ISNUMBER(I767),I767,"")</x:f>
      </x:c>
      <x:c r="K767" s="17" t="str">
        <x:f>IF(AND(ISNUMBER(Q767),ISNUMBER(R767),Q767&gt;R767),"GDP超出基准，待核查",IF(ISNUMBER(I767),"按GDP规则计算","待核验，暂不生成区县报价"))</x:f>
        <x:v>待核验，暂不生成区县报价</x:v>
      </x:c>
      <x:c r="L767" s="7" t="str">
        <x:v>尚未取得同年份、同口径的区县GDP和同城最高值依据；不自动套用城市或主城区系数</x:v>
      </x:c>
      <x:c r="M767" s="15" t="str"/>
      <x:c r="N767" s="15"/>
      <x:c r="O767" s="15" t="str"/>
      <x:c r="P767" s="15" t="str"/>
      <x:c r="Q767" s="14"/>
      <x:c r="R767" s="14"/>
      <x:c r="S767" s="18" t="str">
        <x:f>IF(AND(ISNUMBER(Q767),ISNUMBER(R767),Q767&gt;0,R767&gt;0,Q767&lt;=R767,ISNUMBER(N767),N767=V767,P767&lt;&gt;"",P767=AB767,M767&lt;&gt;"",W767&lt;&gt;"",Z767&lt;&gt;"",AA767&lt;&gt;"",H767&gt;0,H767&lt;=1,X767="是",Y767="是"),Q767/R767,"")</x:f>
      </x:c>
      <x:c r="T767" s="17" t="str">
        <x:f>IF(ISNUMBER(S767),IF(S767&gt;=$AE$3,"经济一档",IF(S767&gt;=$AE$4,"经济二档","经济三档")),"待数据")</x:f>
        <x:v>待数据</x:v>
      </x:c>
      <x:c r="U767" s="16" t="str">
        <x:f>IF(ISNUMBER(S767),IF(S767&gt;=$AE$3,$AE$5,IF(S767&gt;=$AE$4,$AE$6,$AE$7)),"")</x:f>
      </x:c>
      <x:c r="V767" s="15"/>
      <x:c r="W767" s="15" t="str"/>
      <x:c r="X767" s="15" t="str">
        <x:v>否</x:v>
      </x:c>
      <x:c r="Y767" s="15" t="str">
        <x:v>否</x:v>
      </x:c>
      <x:c r="Z767" s="15" t="str"/>
      <x:c r="AA767" s="15" t="str"/>
      <x:c r="AB767" s="15" t="str"/>
      <x:c r="AC767" s="16" t="str">
        <x:f>IF(ISNUMBER(J767),ROUND(J767*$AE$2,2),"")</x:f>
      </x:c>
    </x:row>
    <x:row r="768" ht="25" customHeight="1">
      <x:c r="A768" s="7" t="str">
        <x:v>31/3101/310151</x:v>
      </x:c>
      <x:c r="B768" s="7" t="str">
        <x:v>上海市</x:v>
      </x:c>
      <x:c r="C768" s="7" t="str">
        <x:v>市辖区</x:v>
      </x:c>
      <x:c r="D768" s="7" t="str">
        <x:v>崇明区</x:v>
      </x:c>
      <x:c r="E768" s="13" t="str">
        <x:v>310151</x:v>
      </x:c>
      <x:c r="F768" s="7" t="str">
        <x:v>行政区县选区</x:v>
      </x:c>
      <x:c r="G768" s="7" t="str">
        <x:v>一线</x:v>
      </x:c>
      <x:c r="H768" s="10" t="n">
        <x:v>1</x:v>
      </x:c>
      <x:c r="I768" s="16" t="str">
        <x:f>IF(ISNUMBER(U768),ROUND(H768*U768,4),"")</x:f>
      </x:c>
      <x:c r="J768" s="16" t="str">
        <x:f>IF(ISNUMBER(I768),I768,"")</x:f>
      </x:c>
      <x:c r="K768" s="17" t="str">
        <x:f>IF(AND(ISNUMBER(Q768),ISNUMBER(R768),Q768&gt;R768),"GDP超出基准，待核查",IF(ISNUMBER(I768),"按GDP规则计算","待核验，暂不生成区县报价"))</x:f>
        <x:v>待核验，暂不生成区县报价</x:v>
      </x:c>
      <x:c r="L768" s="7" t="str">
        <x:v>尚未取得同年份、同口径的区县GDP和同城最高值依据；不自动套用城市或主城区系数</x:v>
      </x:c>
      <x:c r="M768" s="15" t="str"/>
      <x:c r="N768" s="15"/>
      <x:c r="O768" s="15" t="str"/>
      <x:c r="P768" s="15" t="str"/>
      <x:c r="Q768" s="14"/>
      <x:c r="R768" s="14"/>
      <x:c r="S768" s="18" t="str">
        <x:f>IF(AND(ISNUMBER(Q768),ISNUMBER(R768),Q768&gt;0,R768&gt;0,Q768&lt;=R768,ISNUMBER(N768),N768=V768,P768&lt;&gt;"",P768=AB768,M768&lt;&gt;"",W768&lt;&gt;"",Z768&lt;&gt;"",AA768&lt;&gt;"",H768&gt;0,H768&lt;=1,X768="是",Y768="是"),Q768/R768,"")</x:f>
      </x:c>
      <x:c r="T768" s="17" t="str">
        <x:f>IF(ISNUMBER(S768),IF(S768&gt;=$AE$3,"经济一档",IF(S768&gt;=$AE$4,"经济二档","经济三档")),"待数据")</x:f>
        <x:v>待数据</x:v>
      </x:c>
      <x:c r="U768" s="16" t="str">
        <x:f>IF(ISNUMBER(S768),IF(S768&gt;=$AE$3,$AE$5,IF(S768&gt;=$AE$4,$AE$6,$AE$7)),"")</x:f>
      </x:c>
      <x:c r="V768" s="15"/>
      <x:c r="W768" s="15" t="str"/>
      <x:c r="X768" s="15" t="str">
        <x:v>否</x:v>
      </x:c>
      <x:c r="Y768" s="15" t="str">
        <x:v>否</x:v>
      </x:c>
      <x:c r="Z768" s="15" t="str"/>
      <x:c r="AA768" s="15" t="str"/>
      <x:c r="AB768" s="15" t="str"/>
      <x:c r="AC768" s="16" t="str">
        <x:f>IF(ISNUMBER(J768),ROUND(J768*$AE$2,2),"")</x:f>
      </x:c>
    </x:row>
    <x:row r="769" ht="25" customHeight="1">
      <x:c r="A769" s="7" t="str">
        <x:v>32/3201/320102</x:v>
      </x:c>
      <x:c r="B769" s="7" t="str">
        <x:v>江苏省</x:v>
      </x:c>
      <x:c r="C769" s="7" t="str">
        <x:v>南京市</x:v>
      </x:c>
      <x:c r="D769" s="7" t="str">
        <x:v>玄武区</x:v>
      </x:c>
      <x:c r="E769" s="13" t="str">
        <x:v>320102</x:v>
      </x:c>
      <x:c r="F769" s="7" t="str">
        <x:v>行政区县选区</x:v>
      </x:c>
      <x:c r="G769" s="7" t="str">
        <x:v>新一线</x:v>
      </x:c>
      <x:c r="H769" s="10" t="n">
        <x:v>0.8</x:v>
      </x:c>
      <x:c r="I769" s="16" t="n">
        <x:f>IF(ISNUMBER(U769),ROUND(H769*U769,4),"")</x:f>
        <x:v>0.48</x:v>
      </x:c>
      <x:c r="J769" s="16" t="n">
        <x:f>IF(ISNUMBER(I769),I769,"")</x:f>
        <x:v>0.48</x:v>
      </x:c>
      <x:c r="K769" s="17" t="str">
        <x:f>IF(AND(ISNUMBER(Q769),ISNUMBER(R769),Q769&gt;R769),"GDP超出基准，待核查",IF(ISNUMBER(I769),"按GDP规则计算","待核验，暂不生成区县报价"))</x:f>
        <x:v>按GDP规则计算</x:v>
      </x:c>
      <x:c r="L769" s="7" t="str">
        <x:v>2024年GDP 1368.55亿元 ÷ 同城最高 3181.14亿元 = 43.02%；经济二档，倍率0.6；城市0.8 × 倍率0.6</x:v>
      </x:c>
      <x:c r="M769" s="15" t="str">
        <x:v>http://www.jiangning.gov.cn/sjfb/tjnj/202511/P020251105401626891883.pdf</x:v>
      </x:c>
      <x:c r="N769" s="15" t="n">
        <x:v>2024</x:v>
      </x:c>
      <x:c r="O769" s="15" t="str">
        <x:v>2026-10-29</x:v>
      </x:c>
      <x:c r="P769" s="15" t="str">
        <x:v>江宁统计年鉴2025 江苏省分县市区GDP：区县及单列开发区管理统计口径</x:v>
      </x:c>
      <x:c r="Q769" s="14" t="n">
        <x:v>1368.55</x:v>
      </x:c>
      <x:c r="R769" s="14" t="n">
        <x:v>3181.14</x:v>
      </x:c>
      <x:c r="S769" s="18" t="n">
        <x:f>IF(AND(ISNUMBER(Q769),ISNUMBER(R769),Q769&gt;0,R769&gt;0,Q769&lt;=R769,ISNUMBER(N769),N769=V769,P769&lt;&gt;"",P769=AB769,M769&lt;&gt;"",W769&lt;&gt;"",Z769&lt;&gt;"",AA769&lt;&gt;"",H769&gt;0,H769&lt;=1,X769="是",Y769="是"),Q769/R769,"")</x:f>
        <x:v>0.43020740992222917</x:v>
      </x:c>
      <x:c r="T769" s="17" t="str">
        <x:f>IF(ISNUMBER(S769),IF(S769&gt;=$AE$3,"经济一档",IF(S769&gt;=$AE$4,"经济二档","经济三档")),"待数据")</x:f>
        <x:v>经济二档</x:v>
      </x:c>
      <x:c r="U769" s="16" t="n">
        <x:f>IF(ISNUMBER(S769),IF(S769&gt;=$AE$3,$AE$5,IF(S769&gt;=$AE$4,$AE$6,$AE$7)),"")</x:f>
        <x:v>0.6</x:v>
      </x:c>
      <x:c r="V769" s="15" t="n">
        <x:v>2024</x:v>
      </x:c>
      <x:c r="W769" s="15" t="str">
        <x:v>http://www.jiangning.gov.cn/sjfb/tjnj/202511/P020251105401626891883.pdf</x:v>
      </x:c>
      <x:c r="X769" s="15" t="str">
        <x:v>是</x:v>
      </x:c>
      <x:c r="Y769" s="15" t="str">
        <x:v>是</x:v>
      </x:c>
      <x:c r="Z769" s="15" t="str">
        <x:v>PDF第212页（书页198），玄武区行，亿元</x:v>
      </x:c>
      <x:c r="AA769" s="15" t="str">
        <x:v>PDF第212页（书页198），江宁区行，亿元；来自整张区县及单列功能区表的同城最大值，未将城市合计作为区县</x:v>
      </x:c>
      <x:c r="AB769" s="15" t="str">
        <x:v>江宁统计年鉴2025 江苏省分县市区GDP：区县及单列开发区管理统计口径</x:v>
      </x:c>
      <x:c r="AC769" s="16" t="n">
        <x:f>IF(ISNUMBER(J769),ROUND(J769*$AE$2,2),"")</x:f>
        <x:v>19.2</x:v>
      </x:c>
    </x:row>
    <x:row r="770" ht="25" customHeight="1">
      <x:c r="A770" s="7" t="str">
        <x:v>32/3201/320104</x:v>
      </x:c>
      <x:c r="B770" s="7" t="str">
        <x:v>江苏省</x:v>
      </x:c>
      <x:c r="C770" s="7" t="str">
        <x:v>南京市</x:v>
      </x:c>
      <x:c r="D770" s="7" t="str">
        <x:v>秦淮区</x:v>
      </x:c>
      <x:c r="E770" s="13" t="str">
        <x:v>320104</x:v>
      </x:c>
      <x:c r="F770" s="7" t="str">
        <x:v>行政区县选区</x:v>
      </x:c>
      <x:c r="G770" s="7" t="str">
        <x:v>新一线</x:v>
      </x:c>
      <x:c r="H770" s="10" t="n">
        <x:v>0.8</x:v>
      </x:c>
      <x:c r="I770" s="16" t="n">
        <x:f>IF(ISNUMBER(U770),ROUND(H770*U770,4),"")</x:f>
        <x:v>0.48</x:v>
      </x:c>
      <x:c r="J770" s="16" t="n">
        <x:f>IF(ISNUMBER(I770),I770,"")</x:f>
        <x:v>0.48</x:v>
      </x:c>
      <x:c r="K770" s="17" t="str">
        <x:f>IF(AND(ISNUMBER(Q770),ISNUMBER(R770),Q770&gt;R770),"GDP超出基准，待核查",IF(ISNUMBER(I770),"按GDP规则计算","待核验，暂不生成区县报价"))</x:f>
        <x:v>按GDP规则计算</x:v>
      </x:c>
      <x:c r="L770" s="7" t="str">
        <x:v>2024年GDP 1540.17亿元 ÷ 同城最高 3181.14亿元 = 48.42%；经济二档，倍率0.6；城市0.8 × 倍率0.6</x:v>
      </x:c>
      <x:c r="M770" s="15" t="str">
        <x:v>http://www.jiangning.gov.cn/sjfb/tjnj/202511/P020251105401626891883.pdf</x:v>
      </x:c>
      <x:c r="N770" s="15" t="n">
        <x:v>2024</x:v>
      </x:c>
      <x:c r="O770" s="15" t="str">
        <x:v>2026-10-29</x:v>
      </x:c>
      <x:c r="P770" s="15" t="str">
        <x:v>江宁统计年鉴2025 江苏省分县市区GDP：区县及单列开发区管理统计口径</x:v>
      </x:c>
      <x:c r="Q770" s="14" t="n">
        <x:v>1540.17</x:v>
      </x:c>
      <x:c r="R770" s="14" t="n">
        <x:v>3181.14</x:v>
      </x:c>
      <x:c r="S770" s="18" t="n">
        <x:f>IF(AND(ISNUMBER(Q770),ISNUMBER(R770),Q770&gt;0,R770&gt;0,Q770&lt;=R770,ISNUMBER(N770),N770=V770,P770&lt;&gt;"",P770=AB770,M770&lt;&gt;"",W770&lt;&gt;"",Z770&lt;&gt;"",AA770&lt;&gt;"",H770&gt;0,H770&lt;=1,X770="是",Y770="是"),Q770/R770,"")</x:f>
        <x:v>0.4841566230973802</x:v>
      </x:c>
      <x:c r="T770" s="17" t="str">
        <x:f>IF(ISNUMBER(S770),IF(S770&gt;=$AE$3,"经济一档",IF(S770&gt;=$AE$4,"经济二档","经济三档")),"待数据")</x:f>
        <x:v>经济二档</x:v>
      </x:c>
      <x:c r="U770" s="16" t="n">
        <x:f>IF(ISNUMBER(S770),IF(S770&gt;=$AE$3,$AE$5,IF(S770&gt;=$AE$4,$AE$6,$AE$7)),"")</x:f>
        <x:v>0.6</x:v>
      </x:c>
      <x:c r="V770" s="15" t="n">
        <x:v>2024</x:v>
      </x:c>
      <x:c r="W770" s="15" t="str">
        <x:v>http://www.jiangning.gov.cn/sjfb/tjnj/202511/P020251105401626891883.pdf</x:v>
      </x:c>
      <x:c r="X770" s="15" t="str">
        <x:v>是</x:v>
      </x:c>
      <x:c r="Y770" s="15" t="str">
        <x:v>是</x:v>
      </x:c>
      <x:c r="Z770" s="15" t="str">
        <x:v>PDF第212页（书页198），秦淮区行，亿元</x:v>
      </x:c>
      <x:c r="AA770" s="15" t="str">
        <x:v>PDF第212页（书页198），江宁区行，亿元；来自整张区县及单列功能区表的同城最大值，未将城市合计作为区县</x:v>
      </x:c>
      <x:c r="AB770" s="15" t="str">
        <x:v>江宁统计年鉴2025 江苏省分县市区GDP：区县及单列开发区管理统计口径</x:v>
      </x:c>
      <x:c r="AC770" s="16" t="n">
        <x:f>IF(ISNUMBER(J770),ROUND(J770*$AE$2,2),"")</x:f>
        <x:v>19.2</x:v>
      </x:c>
    </x:row>
    <x:row r="771" ht="25" customHeight="1">
      <x:c r="A771" s="7" t="str">
        <x:v>32/3201/320105</x:v>
      </x:c>
      <x:c r="B771" s="7" t="str">
        <x:v>江苏省</x:v>
      </x:c>
      <x:c r="C771" s="7" t="str">
        <x:v>南京市</x:v>
      </x:c>
      <x:c r="D771" s="7" t="str">
        <x:v>建邺区</x:v>
      </x:c>
      <x:c r="E771" s="13" t="str">
        <x:v>320105</x:v>
      </x:c>
      <x:c r="F771" s="7" t="str">
        <x:v>行政区县选区</x:v>
      </x:c>
      <x:c r="G771" s="7" t="str">
        <x:v>新一线</x:v>
      </x:c>
      <x:c r="H771" s="10" t="n">
        <x:v>0.8</x:v>
      </x:c>
      <x:c r="I771" s="16" t="n">
        <x:f>IF(ISNUMBER(U771),ROUND(H771*U771,4),"")</x:f>
        <x:v>0.48</x:v>
      </x:c>
      <x:c r="J771" s="16" t="n">
        <x:f>IF(ISNUMBER(I771),I771,"")</x:f>
        <x:v>0.48</x:v>
      </x:c>
      <x:c r="K771" s="17" t="str">
        <x:f>IF(AND(ISNUMBER(Q771),ISNUMBER(R771),Q771&gt;R771),"GDP超出基准，待核查",IF(ISNUMBER(I771),"按GDP规则计算","待核验，暂不生成区县报价"))</x:f>
        <x:v>按GDP规则计算</x:v>
      </x:c>
      <x:c r="L771" s="7" t="str">
        <x:v>2024年GDP 1437.5亿元 ÷ 同城最高 3181.14亿元 = 45.19%；经济二档，倍率0.6；城市0.8 × 倍率0.6</x:v>
      </x:c>
      <x:c r="M771" s="15" t="str">
        <x:v>http://www.jiangning.gov.cn/sjfb/tjnj/202511/P020251105401626891883.pdf</x:v>
      </x:c>
      <x:c r="N771" s="15" t="n">
        <x:v>2024</x:v>
      </x:c>
      <x:c r="O771" s="15" t="str">
        <x:v>2026-10-29</x:v>
      </x:c>
      <x:c r="P771" s="15" t="str">
        <x:v>江宁统计年鉴2025 江苏省分县市区GDP：区县及单列开发区管理统计口径</x:v>
      </x:c>
      <x:c r="Q771" s="14" t="n">
        <x:v>1437.5</x:v>
      </x:c>
      <x:c r="R771" s="14" t="n">
        <x:v>3181.14</x:v>
      </x:c>
      <x:c r="S771" s="18" t="n">
        <x:f>IF(AND(ISNUMBER(Q771),ISNUMBER(R771),Q771&gt;0,R771&gt;0,Q771&lt;=R771,ISNUMBER(N771),N771=V771,P771&lt;&gt;"",P771=AB771,M771&lt;&gt;"",W771&lt;&gt;"",Z771&lt;&gt;"",AA771&lt;&gt;"",H771&gt;0,H771&lt;=1,X771="是",Y771="是"),Q771/R771,"")</x:f>
        <x:v>0.45188202971261876</x:v>
      </x:c>
      <x:c r="T771" s="17" t="str">
        <x:f>IF(ISNUMBER(S771),IF(S771&gt;=$AE$3,"经济一档",IF(S771&gt;=$AE$4,"经济二档","经济三档")),"待数据")</x:f>
        <x:v>经济二档</x:v>
      </x:c>
      <x:c r="U771" s="16" t="n">
        <x:f>IF(ISNUMBER(S771),IF(S771&gt;=$AE$3,$AE$5,IF(S771&gt;=$AE$4,$AE$6,$AE$7)),"")</x:f>
        <x:v>0.6</x:v>
      </x:c>
      <x:c r="V771" s="15" t="n">
        <x:v>2024</x:v>
      </x:c>
      <x:c r="W771" s="15" t="str">
        <x:v>http://www.jiangning.gov.cn/sjfb/tjnj/202511/P020251105401626891883.pdf</x:v>
      </x:c>
      <x:c r="X771" s="15" t="str">
        <x:v>是</x:v>
      </x:c>
      <x:c r="Y771" s="15" t="str">
        <x:v>是</x:v>
      </x:c>
      <x:c r="Z771" s="15" t="str">
        <x:v>PDF第212页（书页198），建邺区行，亿元</x:v>
      </x:c>
      <x:c r="AA771" s="15" t="str">
        <x:v>PDF第212页（书页198），江宁区行，亿元；来自整张区县及单列功能区表的同城最大值，未将城市合计作为区县</x:v>
      </x:c>
      <x:c r="AB771" s="15" t="str">
        <x:v>江宁统计年鉴2025 江苏省分县市区GDP：区县及单列开发区管理统计口径</x:v>
      </x:c>
      <x:c r="AC771" s="16" t="n">
        <x:f>IF(ISNUMBER(J771),ROUND(J771*$AE$2,2),"")</x:f>
        <x:v>19.2</x:v>
      </x:c>
    </x:row>
    <x:row r="772" ht="25" customHeight="1">
      <x:c r="A772" s="7" t="str">
        <x:v>32/3201/320106</x:v>
      </x:c>
      <x:c r="B772" s="7" t="str">
        <x:v>江苏省</x:v>
      </x:c>
      <x:c r="C772" s="7" t="str">
        <x:v>南京市</x:v>
      </x:c>
      <x:c r="D772" s="7" t="str">
        <x:v>鼓楼区</x:v>
      </x:c>
      <x:c r="E772" s="13" t="str">
        <x:v>320106</x:v>
      </x:c>
      <x:c r="F772" s="7" t="str">
        <x:v>行政区县选区</x:v>
      </x:c>
      <x:c r="G772" s="7" t="str">
        <x:v>新一线</x:v>
      </x:c>
      <x:c r="H772" s="10" t="n">
        <x:v>0.8</x:v>
      </x:c>
      <x:c r="I772" s="16" t="n">
        <x:f>IF(ISNUMBER(U772),ROUND(H772*U772,4),"")</x:f>
        <x:v>0.8</x:v>
      </x:c>
      <x:c r="J772" s="16" t="n">
        <x:f>IF(ISNUMBER(I772),I772,"")</x:f>
        <x:v>0.8</x:v>
      </x:c>
      <x:c r="K772" s="17" t="str">
        <x:f>IF(AND(ISNUMBER(Q772),ISNUMBER(R772),Q772&gt;R772),"GDP超出基准，待核查",IF(ISNUMBER(I772),"按GDP规则计算","待核验，暂不生成区县报价"))</x:f>
        <x:v>按GDP规则计算</x:v>
      </x:c>
      <x:c r="L772" s="7" t="str">
        <x:v>2024年GDP 2140.4亿元 ÷ 同城最高 3181.14亿元 = 67.28%；经济一档，倍率1；城市0.8 × 倍率1</x:v>
      </x:c>
      <x:c r="M772" s="15" t="str">
        <x:v>http://www.jiangning.gov.cn/sjfb/tjnj/202511/P020251105401626891883.pdf</x:v>
      </x:c>
      <x:c r="N772" s="15" t="n">
        <x:v>2024</x:v>
      </x:c>
      <x:c r="O772" s="15" t="str">
        <x:v>2026-10-29</x:v>
      </x:c>
      <x:c r="P772" s="15" t="str">
        <x:v>江宁统计年鉴2025 江苏省分县市区GDP：区县及单列开发区管理统计口径</x:v>
      </x:c>
      <x:c r="Q772" s="14" t="n">
        <x:v>2140.4</x:v>
      </x:c>
      <x:c r="R772" s="14" t="n">
        <x:v>3181.14</x:v>
      </x:c>
      <x:c r="S772" s="18" t="n">
        <x:f>IF(AND(ISNUMBER(Q772),ISNUMBER(R772),Q772&gt;0,R772&gt;0,Q772&lt;=R772,ISNUMBER(N772),N772=V772,P772&lt;&gt;"",P772=AB772,M772&lt;&gt;"",W772&lt;&gt;"",Z772&lt;&gt;"",AA772&lt;&gt;"",H772&gt;0,H772&lt;=1,X772="是",Y772="是"),Q772/R772,"")</x:f>
        <x:v>0.6728405540152274</x:v>
      </x:c>
      <x:c r="T772" s="17" t="str">
        <x:f>IF(ISNUMBER(S772),IF(S772&gt;=$AE$3,"经济一档",IF(S772&gt;=$AE$4,"经济二档","经济三档")),"待数据")</x:f>
        <x:v>经济一档</x:v>
      </x:c>
      <x:c r="U772" s="16" t="n">
        <x:f>IF(ISNUMBER(S772),IF(S772&gt;=$AE$3,$AE$5,IF(S772&gt;=$AE$4,$AE$6,$AE$7)),"")</x:f>
        <x:v>1</x:v>
      </x:c>
      <x:c r="V772" s="15" t="n">
        <x:v>2024</x:v>
      </x:c>
      <x:c r="W772" s="15" t="str">
        <x:v>http://www.jiangning.gov.cn/sjfb/tjnj/202511/P020251105401626891883.pdf</x:v>
      </x:c>
      <x:c r="X772" s="15" t="str">
        <x:v>是</x:v>
      </x:c>
      <x:c r="Y772" s="15" t="str">
        <x:v>是</x:v>
      </x:c>
      <x:c r="Z772" s="15" t="str">
        <x:v>PDF第212页，南京鼓楼区行，亿元</x:v>
      </x:c>
      <x:c r="AA772" s="15" t="str">
        <x:v>PDF第212页（书页198），江宁区行，亿元；来自整张区县及单列功能区表的同城最大值，未将城市合计作为区县</x:v>
      </x:c>
      <x:c r="AB772" s="15" t="str">
        <x:v>江宁统计年鉴2025 江苏省分县市区GDP：区县及单列开发区管理统计口径</x:v>
      </x:c>
      <x:c r="AC772" s="16" t="n">
        <x:f>IF(ISNUMBER(J772),ROUND(J772*$AE$2,2),"")</x:f>
        <x:v>32</x:v>
      </x:c>
    </x:row>
    <x:row r="773" ht="25" customHeight="1">
      <x:c r="A773" s="7" t="str">
        <x:v>32/3201/320111</x:v>
      </x:c>
      <x:c r="B773" s="7" t="str">
        <x:v>江苏省</x:v>
      </x:c>
      <x:c r="C773" s="7" t="str">
        <x:v>南京市</x:v>
      </x:c>
      <x:c r="D773" s="7" t="str">
        <x:v>浦口区</x:v>
      </x:c>
      <x:c r="E773" s="13" t="str">
        <x:v>320111</x:v>
      </x:c>
      <x:c r="F773" s="7" t="str">
        <x:v>行政区县选区</x:v>
      </x:c>
      <x:c r="G773" s="7" t="str">
        <x:v>新一线</x:v>
      </x:c>
      <x:c r="H773" s="10" t="n">
        <x:v>0.8</x:v>
      </x:c>
      <x:c r="I773" s="16" t="n">
        <x:f>IF(ISNUMBER(U773),ROUND(H773*U773,4),"")</x:f>
        <x:v>0.32</x:v>
      </x:c>
      <x:c r="J773" s="16" t="n">
        <x:f>IF(ISNUMBER(I773),I773,"")</x:f>
        <x:v>0.32</x:v>
      </x:c>
      <x:c r="K773" s="17" t="str">
        <x:f>IF(AND(ISNUMBER(Q773),ISNUMBER(R773),Q773&gt;R773),"GDP超出基准，待核查",IF(ISNUMBER(I773),"按GDP规则计算","待核验，暂不生成区县报价"))</x:f>
        <x:v>按GDP规则计算</x:v>
      </x:c>
      <x:c r="L773" s="7" t="str">
        <x:v>2024年GDP 592.33亿元 ÷ 同城最高 3181.14亿元 = 18.62%；经济三档，倍率0.4；城市0.8 × 倍率0.4</x:v>
      </x:c>
      <x:c r="M773" s="15" t="str">
        <x:v>http://www.jiangning.gov.cn/sjfb/tjnj/202511/P020251105401626891883.pdf</x:v>
      </x:c>
      <x:c r="N773" s="15" t="n">
        <x:v>2024</x:v>
      </x:c>
      <x:c r="O773" s="15" t="str">
        <x:v>2026-10-29</x:v>
      </x:c>
      <x:c r="P773" s="15" t="str">
        <x:v>江宁统计年鉴2025 江苏省分县市区GDP：区县及单列开发区管理统计口径</x:v>
      </x:c>
      <x:c r="Q773" s="14" t="n">
        <x:v>592.33</x:v>
      </x:c>
      <x:c r="R773" s="14" t="n">
        <x:v>3181.14</x:v>
      </x:c>
      <x:c r="S773" s="18" t="n">
        <x:f>IF(AND(ISNUMBER(Q773),ISNUMBER(R773),Q773&gt;0,R773&gt;0,Q773&lt;=R773,ISNUMBER(N773),N773=V773,P773&lt;&gt;"",P773=AB773,M773&lt;&gt;"",W773&lt;&gt;"",Z773&lt;&gt;"",AA773&lt;&gt;"",H773&gt;0,H773&lt;=1,X773="是",Y773="是"),Q773/R773,"")</x:f>
        <x:v>0.1862005444589047</x:v>
      </x:c>
      <x:c r="T773" s="17" t="str">
        <x:f>IF(ISNUMBER(S773),IF(S773&gt;=$AE$3,"经济一档",IF(S773&gt;=$AE$4,"经济二档","经济三档")),"待数据")</x:f>
        <x:v>经济三档</x:v>
      </x:c>
      <x:c r="U773" s="16" t="n">
        <x:f>IF(ISNUMBER(S773),IF(S773&gt;=$AE$3,$AE$5,IF(S773&gt;=$AE$4,$AE$6,$AE$7)),"")</x:f>
        <x:v>0.4</x:v>
      </x:c>
      <x:c r="V773" s="15" t="n">
        <x:v>2024</x:v>
      </x:c>
      <x:c r="W773" s="15" t="str">
        <x:v>http://www.jiangning.gov.cn/sjfb/tjnj/202511/P020251105401626891883.pdf</x:v>
      </x:c>
      <x:c r="X773" s="15" t="str">
        <x:v>是</x:v>
      </x:c>
      <x:c r="Y773" s="15" t="str">
        <x:v>是</x:v>
      </x:c>
      <x:c r="Z773" s="15" t="str">
        <x:v>PDF第212页（书页198），浦口区行，亿元</x:v>
      </x:c>
      <x:c r="AA773" s="15" t="str">
        <x:v>PDF第212页（书页198），江宁区行，亿元；来自整张区县及单列功能区表的同城最大值，未将城市合计作为区县</x:v>
      </x:c>
      <x:c r="AB773" s="15" t="str">
        <x:v>江宁统计年鉴2025 江苏省分县市区GDP：区县及单列开发区管理统计口径</x:v>
      </x:c>
      <x:c r="AC773" s="16" t="n">
        <x:f>IF(ISNUMBER(J773),ROUND(J773*$AE$2,2),"")</x:f>
        <x:v>12.8</x:v>
      </x:c>
    </x:row>
    <x:row r="774" ht="25" customHeight="1">
      <x:c r="A774" s="7" t="str">
        <x:v>32/3201/320113</x:v>
      </x:c>
      <x:c r="B774" s="7" t="str">
        <x:v>江苏省</x:v>
      </x:c>
      <x:c r="C774" s="7" t="str">
        <x:v>南京市</x:v>
      </x:c>
      <x:c r="D774" s="7" t="str">
        <x:v>栖霞区</x:v>
      </x:c>
      <x:c r="E774" s="13" t="str">
        <x:v>320113</x:v>
      </x:c>
      <x:c r="F774" s="7" t="str">
        <x:v>行政区县选区</x:v>
      </x:c>
      <x:c r="G774" s="7" t="str">
        <x:v>新一线</x:v>
      </x:c>
      <x:c r="H774" s="10" t="n">
        <x:v>0.8</x:v>
      </x:c>
      <x:c r="I774" s="16" t="n">
        <x:f>IF(ISNUMBER(U774),ROUND(H774*U774,4),"")</x:f>
        <x:v>0.48</x:v>
      </x:c>
      <x:c r="J774" s="16" t="n">
        <x:f>IF(ISNUMBER(I774),I774,"")</x:f>
        <x:v>0.48</x:v>
      </x:c>
      <x:c r="K774" s="17" t="str">
        <x:f>IF(AND(ISNUMBER(Q774),ISNUMBER(R774),Q774&gt;R774),"GDP超出基准，待核查",IF(ISNUMBER(I774),"按GDP规则计算","待核验，暂不生成区县报价"))</x:f>
        <x:v>按GDP规则计算</x:v>
      </x:c>
      <x:c r="L774" s="7" t="str">
        <x:v>2024年GDP 1843.15亿元 ÷ 同城最高 3181.14亿元 = 57.94%；经济二档，倍率0.6；城市0.8 × 倍率0.6</x:v>
      </x:c>
      <x:c r="M774" s="15" t="str">
        <x:v>http://www.jiangning.gov.cn/sjfb/tjnj/202511/P020251105401626891883.pdf</x:v>
      </x:c>
      <x:c r="N774" s="15" t="n">
        <x:v>2024</x:v>
      </x:c>
      <x:c r="O774" s="15" t="str">
        <x:v>2026-10-29</x:v>
      </x:c>
      <x:c r="P774" s="15" t="str">
        <x:v>江宁统计年鉴2025 江苏省分县市区GDP：区县及单列开发区管理统计口径</x:v>
      </x:c>
      <x:c r="Q774" s="14" t="n">
        <x:v>1843.15</x:v>
      </x:c>
      <x:c r="R774" s="14" t="n">
        <x:v>3181.14</x:v>
      </x:c>
      <x:c r="S774" s="18" t="n">
        <x:f>IF(AND(ISNUMBER(Q774),ISNUMBER(R774),Q774&gt;0,R774&gt;0,Q774&lt;=R774,ISNUMBER(N774),N774=V774,P774&lt;&gt;"",P774=AB774,M774&lt;&gt;"",W774&lt;&gt;"",Z774&lt;&gt;"",AA774&lt;&gt;"",H774&gt;0,H774&lt;=1,X774="是",Y774="是"),Q774/R774,"")</x:f>
        <x:v>0.5793992090885658</x:v>
      </x:c>
      <x:c r="T774" s="17" t="str">
        <x:f>IF(ISNUMBER(S774),IF(S774&gt;=$AE$3,"经济一档",IF(S774&gt;=$AE$4,"经济二档","经济三档")),"待数据")</x:f>
        <x:v>经济二档</x:v>
      </x:c>
      <x:c r="U774" s="16" t="n">
        <x:f>IF(ISNUMBER(S774),IF(S774&gt;=$AE$3,$AE$5,IF(S774&gt;=$AE$4,$AE$6,$AE$7)),"")</x:f>
        <x:v>0.6</x:v>
      </x:c>
      <x:c r="V774" s="15" t="n">
        <x:v>2024</x:v>
      </x:c>
      <x:c r="W774" s="15" t="str">
        <x:v>http://www.jiangning.gov.cn/sjfb/tjnj/202511/P020251105401626891883.pdf</x:v>
      </x:c>
      <x:c r="X774" s="15" t="str">
        <x:v>是</x:v>
      </x:c>
      <x:c r="Y774" s="15" t="str">
        <x:v>是</x:v>
      </x:c>
      <x:c r="Z774" s="15" t="str">
        <x:v>PDF第212页（书页198），栖霞区行，亿元</x:v>
      </x:c>
      <x:c r="AA774" s="15" t="str">
        <x:v>PDF第212页（书页198），江宁区行，亿元；来自整张区县及单列功能区表的同城最大值，未将城市合计作为区县</x:v>
      </x:c>
      <x:c r="AB774" s="15" t="str">
        <x:v>江宁统计年鉴2025 江苏省分县市区GDP：区县及单列开发区管理统计口径</x:v>
      </x:c>
      <x:c r="AC774" s="16" t="n">
        <x:f>IF(ISNUMBER(J774),ROUND(J774*$AE$2,2),"")</x:f>
        <x:v>19.2</x:v>
      </x:c>
    </x:row>
    <x:row r="775" ht="25" customHeight="1">
      <x:c r="A775" s="7" t="str">
        <x:v>32/3201/320114</x:v>
      </x:c>
      <x:c r="B775" s="7" t="str">
        <x:v>江苏省</x:v>
      </x:c>
      <x:c r="C775" s="7" t="str">
        <x:v>南京市</x:v>
      </x:c>
      <x:c r="D775" s="7" t="str">
        <x:v>雨花台区</x:v>
      </x:c>
      <x:c r="E775" s="13" t="str">
        <x:v>320114</x:v>
      </x:c>
      <x:c r="F775" s="7" t="str">
        <x:v>行政区县选区</x:v>
      </x:c>
      <x:c r="G775" s="7" t="str">
        <x:v>新一线</x:v>
      </x:c>
      <x:c r="H775" s="10" t="n">
        <x:v>0.8</x:v>
      </x:c>
      <x:c r="I775" s="16" t="n">
        <x:f>IF(ISNUMBER(U775),ROUND(H775*U775,4),"")</x:f>
        <x:v>0.48</x:v>
      </x:c>
      <x:c r="J775" s="16" t="n">
        <x:f>IF(ISNUMBER(I775),I775,"")</x:f>
        <x:v>0.48</x:v>
      </x:c>
      <x:c r="K775" s="17" t="str">
        <x:f>IF(AND(ISNUMBER(Q775),ISNUMBER(R775),Q775&gt;R775),"GDP超出基准，待核查",IF(ISNUMBER(I775),"按GDP规则计算","待核验，暂不生成区县报价"))</x:f>
        <x:v>按GDP规则计算</x:v>
      </x:c>
      <x:c r="L775" s="7" t="str">
        <x:v>2024年GDP 1163.92亿元 ÷ 同城最高 3181.14亿元 = 36.59%；经济二档，倍率0.6；城市0.8 × 倍率0.6</x:v>
      </x:c>
      <x:c r="M775" s="15" t="str">
        <x:v>http://www.jiangning.gov.cn/sjfb/tjnj/202511/P020251105401626891883.pdf</x:v>
      </x:c>
      <x:c r="N775" s="15" t="n">
        <x:v>2024</x:v>
      </x:c>
      <x:c r="O775" s="15" t="str">
        <x:v>2026-10-29</x:v>
      </x:c>
      <x:c r="P775" s="15" t="str">
        <x:v>江宁统计年鉴2025 江苏省分县市区GDP：区县及单列开发区管理统计口径</x:v>
      </x:c>
      <x:c r="Q775" s="14" t="n">
        <x:v>1163.92</x:v>
      </x:c>
      <x:c r="R775" s="14" t="n">
        <x:v>3181.14</x:v>
      </x:c>
      <x:c r="S775" s="18" t="n">
        <x:f>IF(AND(ISNUMBER(Q775),ISNUMBER(R775),Q775&gt;0,R775&gt;0,Q775&lt;=R775,ISNUMBER(N775),N775=V775,P775&lt;&gt;"",P775=AB775,M775&lt;&gt;"",W775&lt;&gt;"",Z775&lt;&gt;"",AA775&lt;&gt;"",H775&gt;0,H775&lt;=1,X775="是",Y775="是"),Q775/R775,"")</x:f>
        <x:v>0.3658814135812948</x:v>
      </x:c>
      <x:c r="T775" s="17" t="str">
        <x:f>IF(ISNUMBER(S775),IF(S775&gt;=$AE$3,"经济一档",IF(S775&gt;=$AE$4,"经济二档","经济三档")),"待数据")</x:f>
        <x:v>经济二档</x:v>
      </x:c>
      <x:c r="U775" s="16" t="n">
        <x:f>IF(ISNUMBER(S775),IF(S775&gt;=$AE$3,$AE$5,IF(S775&gt;=$AE$4,$AE$6,$AE$7)),"")</x:f>
        <x:v>0.6</x:v>
      </x:c>
      <x:c r="V775" s="15" t="n">
        <x:v>2024</x:v>
      </x:c>
      <x:c r="W775" s="15" t="str">
        <x:v>http://www.jiangning.gov.cn/sjfb/tjnj/202511/P020251105401626891883.pdf</x:v>
      </x:c>
      <x:c r="X775" s="15" t="str">
        <x:v>是</x:v>
      </x:c>
      <x:c r="Y775" s="15" t="str">
        <x:v>是</x:v>
      </x:c>
      <x:c r="Z775" s="15" t="str">
        <x:v>PDF第212页（书页198），雨花台区行，亿元</x:v>
      </x:c>
      <x:c r="AA775" s="15" t="str">
        <x:v>PDF第212页（书页198），江宁区行，亿元；来自整张区县及单列功能区表的同城最大值，未将城市合计作为区县</x:v>
      </x:c>
      <x:c r="AB775" s="15" t="str">
        <x:v>江宁统计年鉴2025 江苏省分县市区GDP：区县及单列开发区管理统计口径</x:v>
      </x:c>
      <x:c r="AC775" s="16" t="n">
        <x:f>IF(ISNUMBER(J775),ROUND(J775*$AE$2,2),"")</x:f>
        <x:v>19.2</x:v>
      </x:c>
    </x:row>
    <x:row r="776" ht="25" customHeight="1">
      <x:c r="A776" s="7" t="str">
        <x:v>32/3201/320115</x:v>
      </x:c>
      <x:c r="B776" s="7" t="str">
        <x:v>江苏省</x:v>
      </x:c>
      <x:c r="C776" s="7" t="str">
        <x:v>南京市</x:v>
      </x:c>
      <x:c r="D776" s="7" t="str">
        <x:v>江宁区</x:v>
      </x:c>
      <x:c r="E776" s="13" t="str">
        <x:v>320115</x:v>
      </x:c>
      <x:c r="F776" s="7" t="str">
        <x:v>行政区县选区</x:v>
      </x:c>
      <x:c r="G776" s="7" t="str">
        <x:v>新一线</x:v>
      </x:c>
      <x:c r="H776" s="10" t="n">
        <x:v>0.8</x:v>
      </x:c>
      <x:c r="I776" s="16" t="n">
        <x:f>IF(ISNUMBER(U776),ROUND(H776*U776,4),"")</x:f>
        <x:v>0.8</x:v>
      </x:c>
      <x:c r="J776" s="16" t="n">
        <x:f>IF(ISNUMBER(I776),I776,"")</x:f>
        <x:v>0.8</x:v>
      </x:c>
      <x:c r="K776" s="17" t="str">
        <x:f>IF(AND(ISNUMBER(Q776),ISNUMBER(R776),Q776&gt;R776),"GDP超出基准，待核查",IF(ISNUMBER(I776),"按GDP规则计算","待核验，暂不生成区县报价"))</x:f>
        <x:v>按GDP规则计算</x:v>
      </x:c>
      <x:c r="L776" s="7" t="str">
        <x:v>2024年GDP 3181.14亿元 ÷ 同城最高 3181.14亿元 = 100.00%；经济一档，倍率1；城市0.8 × 倍率1</x:v>
      </x:c>
      <x:c r="M776" s="15" t="str">
        <x:v>http://www.jiangning.gov.cn/sjfb/tjnj/202511/P020251105401626891883.pdf</x:v>
      </x:c>
      <x:c r="N776" s="15" t="n">
        <x:v>2024</x:v>
      </x:c>
      <x:c r="O776" s="15" t="str">
        <x:v>2026-10-29</x:v>
      </x:c>
      <x:c r="P776" s="15" t="str">
        <x:v>江宁统计年鉴2025 江苏省分县市区GDP：区县及单列开发区管理统计口径</x:v>
      </x:c>
      <x:c r="Q776" s="14" t="n">
        <x:v>3181.14</x:v>
      </x:c>
      <x:c r="R776" s="14" t="n">
        <x:v>3181.14</x:v>
      </x:c>
      <x:c r="S776" s="18" t="n">
        <x:f>IF(AND(ISNUMBER(Q776),ISNUMBER(R776),Q776&gt;0,R776&gt;0,Q776&lt;=R776,ISNUMBER(N776),N776=V776,P776&lt;&gt;"",P776=AB776,M776&lt;&gt;"",W776&lt;&gt;"",Z776&lt;&gt;"",AA776&lt;&gt;"",H776&gt;0,H776&lt;=1,X776="是",Y776="是"),Q776/R776,"")</x:f>
        <x:v>1</x:v>
      </x:c>
      <x:c r="T776" s="17" t="str">
        <x:f>IF(ISNUMBER(S776),IF(S776&gt;=$AE$3,"经济一档",IF(S776&gt;=$AE$4,"经济二档","经济三档")),"待数据")</x:f>
        <x:v>经济一档</x:v>
      </x:c>
      <x:c r="U776" s="16" t="n">
        <x:f>IF(ISNUMBER(S776),IF(S776&gt;=$AE$3,$AE$5,IF(S776&gt;=$AE$4,$AE$6,$AE$7)),"")</x:f>
        <x:v>1</x:v>
      </x:c>
      <x:c r="V776" s="15" t="n">
        <x:v>2024</x:v>
      </x:c>
      <x:c r="W776" s="15" t="str">
        <x:v>http://www.jiangning.gov.cn/sjfb/tjnj/202511/P020251105401626891883.pdf</x:v>
      </x:c>
      <x:c r="X776" s="15" t="str">
        <x:v>是</x:v>
      </x:c>
      <x:c r="Y776" s="15" t="str">
        <x:v>是</x:v>
      </x:c>
      <x:c r="Z776" s="15" t="str">
        <x:v>PDF第212页（书页198），江宁区行，亿元</x:v>
      </x:c>
      <x:c r="AA776" s="15" t="str">
        <x:v>PDF第212页（书页198），江宁区行，亿元；来自整张区县及单列功能区表的同城最大值，未将城市合计作为区县</x:v>
      </x:c>
      <x:c r="AB776" s="15" t="str">
        <x:v>江宁统计年鉴2025 江苏省分县市区GDP：区县及单列开发区管理统计口径</x:v>
      </x:c>
      <x:c r="AC776" s="16" t="n">
        <x:f>IF(ISNUMBER(J776),ROUND(J776*$AE$2,2),"")</x:f>
        <x:v>32</x:v>
      </x:c>
    </x:row>
    <x:row r="777" ht="25" customHeight="1">
      <x:c r="A777" s="7" t="str">
        <x:v>32/3201/320116</x:v>
      </x:c>
      <x:c r="B777" s="7" t="str">
        <x:v>江苏省</x:v>
      </x:c>
      <x:c r="C777" s="7" t="str">
        <x:v>南京市</x:v>
      </x:c>
      <x:c r="D777" s="7" t="str">
        <x:v>六合区</x:v>
      </x:c>
      <x:c r="E777" s="13" t="str">
        <x:v>320116</x:v>
      </x:c>
      <x:c r="F777" s="7" t="str">
        <x:v>行政区县选区</x:v>
      </x:c>
      <x:c r="G777" s="7" t="str">
        <x:v>新一线</x:v>
      </x:c>
      <x:c r="H777" s="10" t="n">
        <x:v>0.8</x:v>
      </x:c>
      <x:c r="I777" s="16" t="n">
        <x:f>IF(ISNUMBER(U777),ROUND(H777*U777,4),"")</x:f>
        <x:v>0.48</x:v>
      </x:c>
      <x:c r="J777" s="16" t="n">
        <x:f>IF(ISNUMBER(I777),I777,"")</x:f>
        <x:v>0.48</x:v>
      </x:c>
      <x:c r="K777" s="17" t="str">
        <x:f>IF(AND(ISNUMBER(Q777),ISNUMBER(R777),Q777&gt;R777),"GDP超出基准，待核查",IF(ISNUMBER(I777),"按GDP规则计算","待核验，暂不生成区县报价"))</x:f>
        <x:v>按GDP规则计算</x:v>
      </x:c>
      <x:c r="L777" s="7" t="str">
        <x:v>2024年GDP 684.18亿元 ÷ 同城最高 3181.14亿元 = 21.51%；经济二档，倍率0.6；城市0.8 × 倍率0.6</x:v>
      </x:c>
      <x:c r="M777" s="15" t="str">
        <x:v>http://www.jiangning.gov.cn/sjfb/tjnj/202511/P020251105401626891883.pdf</x:v>
      </x:c>
      <x:c r="N777" s="15" t="n">
        <x:v>2024</x:v>
      </x:c>
      <x:c r="O777" s="15" t="str">
        <x:v>2026-10-29</x:v>
      </x:c>
      <x:c r="P777" s="15" t="str">
        <x:v>江宁统计年鉴2025 江苏省分县市区GDP：区县及单列开发区管理统计口径</x:v>
      </x:c>
      <x:c r="Q777" s="14" t="n">
        <x:v>684.18</x:v>
      </x:c>
      <x:c r="R777" s="14" t="n">
        <x:v>3181.14</x:v>
      </x:c>
      <x:c r="S777" s="18" t="n">
        <x:f>IF(AND(ISNUMBER(Q777),ISNUMBER(R777),Q777&gt;0,R777&gt;0,Q777&lt;=R777,ISNUMBER(N777),N777=V777,P777&lt;&gt;"",P777=AB777,M777&lt;&gt;"",W777&lt;&gt;"",Z777&lt;&gt;"",AA777&lt;&gt;"",H777&gt;0,H777&lt;=1,X777="是",Y777="是"),Q777/R777,"")</x:f>
        <x:v>0.215073841453064</x:v>
      </x:c>
      <x:c r="T777" s="17" t="str">
        <x:f>IF(ISNUMBER(S777),IF(S777&gt;=$AE$3,"经济一档",IF(S777&gt;=$AE$4,"经济二档","经济三档")),"待数据")</x:f>
        <x:v>经济二档</x:v>
      </x:c>
      <x:c r="U777" s="16" t="n">
        <x:f>IF(ISNUMBER(S777),IF(S777&gt;=$AE$3,$AE$5,IF(S777&gt;=$AE$4,$AE$6,$AE$7)),"")</x:f>
        <x:v>0.6</x:v>
      </x:c>
      <x:c r="V777" s="15" t="n">
        <x:v>2024</x:v>
      </x:c>
      <x:c r="W777" s="15" t="str">
        <x:v>http://www.jiangning.gov.cn/sjfb/tjnj/202511/P020251105401626891883.pdf</x:v>
      </x:c>
      <x:c r="X777" s="15" t="str">
        <x:v>是</x:v>
      </x:c>
      <x:c r="Y777" s="15" t="str">
        <x:v>是</x:v>
      </x:c>
      <x:c r="Z777" s="15" t="str">
        <x:v>PDF第212页（书页198），六合区行，亿元</x:v>
      </x:c>
      <x:c r="AA777" s="15" t="str">
        <x:v>PDF第212页（书页198），江宁区行，亿元；来自整张区县及单列功能区表的同城最大值，未将城市合计作为区县</x:v>
      </x:c>
      <x:c r="AB777" s="15" t="str">
        <x:v>江宁统计年鉴2025 江苏省分县市区GDP：区县及单列开发区管理统计口径</x:v>
      </x:c>
      <x:c r="AC777" s="16" t="n">
        <x:f>IF(ISNUMBER(J777),ROUND(J777*$AE$2,2),"")</x:f>
        <x:v>19.2</x:v>
      </x:c>
    </x:row>
    <x:row r="778" ht="25" customHeight="1">
      <x:c r="A778" s="7" t="str">
        <x:v>32/3201/320117</x:v>
      </x:c>
      <x:c r="B778" s="7" t="str">
        <x:v>江苏省</x:v>
      </x:c>
      <x:c r="C778" s="7" t="str">
        <x:v>南京市</x:v>
      </x:c>
      <x:c r="D778" s="7" t="str">
        <x:v>溧水区</x:v>
      </x:c>
      <x:c r="E778" s="13" t="str">
        <x:v>320117</x:v>
      </x:c>
      <x:c r="F778" s="7" t="str">
        <x:v>行政区县选区</x:v>
      </x:c>
      <x:c r="G778" s="7" t="str">
        <x:v>新一线</x:v>
      </x:c>
      <x:c r="H778" s="10" t="n">
        <x:v>0.8</x:v>
      </x:c>
      <x:c r="I778" s="16" t="n">
        <x:f>IF(ISNUMBER(U778),ROUND(H778*U778,4),"")</x:f>
        <x:v>0.48</x:v>
      </x:c>
      <x:c r="J778" s="16" t="n">
        <x:f>IF(ISNUMBER(I778),I778,"")</x:f>
        <x:v>0.48</x:v>
      </x:c>
      <x:c r="K778" s="17" t="str">
        <x:f>IF(AND(ISNUMBER(Q778),ISNUMBER(R778),Q778&gt;R778),"GDP超出基准，待核查",IF(ISNUMBER(I778),"按GDP规则计算","待核验，暂不生成区县报价"))</x:f>
        <x:v>按GDP规则计算</x:v>
      </x:c>
      <x:c r="L778" s="7" t="str">
        <x:v>2024年GDP 1110.6亿元 ÷ 同城最高 3181.14亿元 = 34.91%；经济二档，倍率0.6；城市0.8 × 倍率0.6</x:v>
      </x:c>
      <x:c r="M778" s="15" t="str">
        <x:v>http://www.jiangning.gov.cn/sjfb/tjnj/202511/P020251105401626891883.pdf</x:v>
      </x:c>
      <x:c r="N778" s="15" t="n">
        <x:v>2024</x:v>
      </x:c>
      <x:c r="O778" s="15" t="str">
        <x:v>2026-10-29</x:v>
      </x:c>
      <x:c r="P778" s="15" t="str">
        <x:v>江宁统计年鉴2025 江苏省分县市区GDP：区县及单列开发区管理统计口径</x:v>
      </x:c>
      <x:c r="Q778" s="14" t="n">
        <x:v>1110.6</x:v>
      </x:c>
      <x:c r="R778" s="14" t="n">
        <x:v>3181.14</x:v>
      </x:c>
      <x:c r="S778" s="18" t="n">
        <x:f>IF(AND(ISNUMBER(Q778),ISNUMBER(R778),Q778&gt;0,R778&gt;0,Q778&lt;=R778,ISNUMBER(N778),N778=V778,P778&lt;&gt;"",P778=AB778,M778&lt;&gt;"",W778&lt;&gt;"",Z778&lt;&gt;"",AA778&lt;&gt;"",H778&gt;0,H778&lt;=1,X778="是",Y778="是"),Q778/R778,"")</x:f>
        <x:v>0.3491201267470152</x:v>
      </x:c>
      <x:c r="T778" s="17" t="str">
        <x:f>IF(ISNUMBER(S778),IF(S778&gt;=$AE$3,"经济一档",IF(S778&gt;=$AE$4,"经济二档","经济三档")),"待数据")</x:f>
        <x:v>经济二档</x:v>
      </x:c>
      <x:c r="U778" s="16" t="n">
        <x:f>IF(ISNUMBER(S778),IF(S778&gt;=$AE$3,$AE$5,IF(S778&gt;=$AE$4,$AE$6,$AE$7)),"")</x:f>
        <x:v>0.6</x:v>
      </x:c>
      <x:c r="V778" s="15" t="n">
        <x:v>2024</x:v>
      </x:c>
      <x:c r="W778" s="15" t="str">
        <x:v>http://www.jiangning.gov.cn/sjfb/tjnj/202511/P020251105401626891883.pdf</x:v>
      </x:c>
      <x:c r="X778" s="15" t="str">
        <x:v>是</x:v>
      </x:c>
      <x:c r="Y778" s="15" t="str">
        <x:v>是</x:v>
      </x:c>
      <x:c r="Z778" s="15" t="str">
        <x:v>PDF第212页（书页198），溧水区行，亿元</x:v>
      </x:c>
      <x:c r="AA778" s="15" t="str">
        <x:v>PDF第212页（书页198），江宁区行，亿元；来自整张区县及单列功能区表的同城最大值，未将城市合计作为区县</x:v>
      </x:c>
      <x:c r="AB778" s="15" t="str">
        <x:v>江宁统计年鉴2025 江苏省分县市区GDP：区县及单列开发区管理统计口径</x:v>
      </x:c>
      <x:c r="AC778" s="16" t="n">
        <x:f>IF(ISNUMBER(J778),ROUND(J778*$AE$2,2),"")</x:f>
        <x:v>19.2</x:v>
      </x:c>
    </x:row>
    <x:row r="779" ht="25" customHeight="1">
      <x:c r="A779" s="7" t="str">
        <x:v>32/3201/320118</x:v>
      </x:c>
      <x:c r="B779" s="7" t="str">
        <x:v>江苏省</x:v>
      </x:c>
      <x:c r="C779" s="7" t="str">
        <x:v>南京市</x:v>
      </x:c>
      <x:c r="D779" s="7" t="str">
        <x:v>高淳区</x:v>
      </x:c>
      <x:c r="E779" s="13" t="str">
        <x:v>320118</x:v>
      </x:c>
      <x:c r="F779" s="7" t="str">
        <x:v>行政区县选区</x:v>
      </x:c>
      <x:c r="G779" s="7" t="str">
        <x:v>新一线</x:v>
      </x:c>
      <x:c r="H779" s="10" t="n">
        <x:v>0.8</x:v>
      </x:c>
      <x:c r="I779" s="16" t="n">
        <x:f>IF(ISNUMBER(U779),ROUND(H779*U779,4),"")</x:f>
        <x:v>0.32</x:v>
      </x:c>
      <x:c r="J779" s="16" t="n">
        <x:f>IF(ISNUMBER(I779),I779,"")</x:f>
        <x:v>0.32</x:v>
      </x:c>
      <x:c r="K779" s="17" t="str">
        <x:f>IF(AND(ISNUMBER(Q779),ISNUMBER(R779),Q779&gt;R779),"GDP超出基准，待核查",IF(ISNUMBER(I779),"按GDP规则计算","待核验，暂不生成区县报价"))</x:f>
        <x:v>按GDP规则计算</x:v>
      </x:c>
      <x:c r="L779" s="7" t="str">
        <x:v>2024年GDP 627.56亿元 ÷ 同城最高 3181.14亿元 = 19.73%；经济三档，倍率0.4；城市0.8 × 倍率0.4</x:v>
      </x:c>
      <x:c r="M779" s="15" t="str">
        <x:v>http://www.jiangning.gov.cn/sjfb/tjnj/202511/P020251105401626891883.pdf</x:v>
      </x:c>
      <x:c r="N779" s="15" t="n">
        <x:v>2024</x:v>
      </x:c>
      <x:c r="O779" s="15" t="str">
        <x:v>2026-10-29</x:v>
      </x:c>
      <x:c r="P779" s="15" t="str">
        <x:v>江宁统计年鉴2025 江苏省分县市区GDP：区县及单列开发区管理统计口径</x:v>
      </x:c>
      <x:c r="Q779" s="14" t="n">
        <x:v>627.56</x:v>
      </x:c>
      <x:c r="R779" s="14" t="n">
        <x:v>3181.14</x:v>
      </x:c>
      <x:c r="S779" s="18" t="n">
        <x:f>IF(AND(ISNUMBER(Q779),ISNUMBER(R779),Q779&gt;0,R779&gt;0,Q779&lt;=R779,ISNUMBER(N779),N779=V779,P779&lt;&gt;"",P779=AB779,M779&lt;&gt;"",W779&lt;&gt;"",Z779&lt;&gt;"",AA779&lt;&gt;"",H779&gt;0,H779&lt;=1,X779="是",Y779="是"),Q779/R779,"")</x:f>
        <x:v>0.19727519065492244</x:v>
      </x:c>
      <x:c r="T779" s="17" t="str">
        <x:f>IF(ISNUMBER(S779),IF(S779&gt;=$AE$3,"经济一档",IF(S779&gt;=$AE$4,"经济二档","经济三档")),"待数据")</x:f>
        <x:v>经济三档</x:v>
      </x:c>
      <x:c r="U779" s="16" t="n">
        <x:f>IF(ISNUMBER(S779),IF(S779&gt;=$AE$3,$AE$5,IF(S779&gt;=$AE$4,$AE$6,$AE$7)),"")</x:f>
        <x:v>0.4</x:v>
      </x:c>
      <x:c r="V779" s="15" t="n">
        <x:v>2024</x:v>
      </x:c>
      <x:c r="W779" s="15" t="str">
        <x:v>http://www.jiangning.gov.cn/sjfb/tjnj/202511/P020251105401626891883.pdf</x:v>
      </x:c>
      <x:c r="X779" s="15" t="str">
        <x:v>是</x:v>
      </x:c>
      <x:c r="Y779" s="15" t="str">
        <x:v>是</x:v>
      </x:c>
      <x:c r="Z779" s="15" t="str">
        <x:v>PDF第212页（书页198），高淳区行，亿元</x:v>
      </x:c>
      <x:c r="AA779" s="15" t="str">
        <x:v>PDF第212页（书页198），江宁区行，亿元；来自整张区县及单列功能区表的同城最大值，未将城市合计作为区县</x:v>
      </x:c>
      <x:c r="AB779" s="15" t="str">
        <x:v>江宁统计年鉴2025 江苏省分县市区GDP：区县及单列开发区管理统计口径</x:v>
      </x:c>
      <x:c r="AC779" s="16" t="n">
        <x:f>IF(ISNUMBER(J779),ROUND(J779*$AE$2,2),"")</x:f>
        <x:v>12.8</x:v>
      </x:c>
    </x:row>
    <x:row r="780" ht="25" customHeight="1">
      <x:c r="A780" s="7" t="str">
        <x:v>32/3202/320205</x:v>
      </x:c>
      <x:c r="B780" s="7" t="str">
        <x:v>江苏省</x:v>
      </x:c>
      <x:c r="C780" s="7" t="str">
        <x:v>无锡市</x:v>
      </x:c>
      <x:c r="D780" s="7" t="str">
        <x:v>锡山区</x:v>
      </x:c>
      <x:c r="E780" s="13" t="str">
        <x:v>320205</x:v>
      </x:c>
      <x:c r="F780" s="7" t="str">
        <x:v>行政区县选区</x:v>
      </x:c>
      <x:c r="G780" s="7" t="str">
        <x:v>二线</x:v>
      </x:c>
      <x:c r="H780" s="10" t="n">
        <x:v>0.6</x:v>
      </x:c>
      <x:c r="I780" s="16" t="n">
        <x:f>IF(ISNUMBER(U780),ROUND(H780*U780,4),"")</x:f>
        <x:v>0.36</x:v>
      </x:c>
      <x:c r="J780" s="16" t="n">
        <x:f>IF(ISNUMBER(I780),I780,"")</x:f>
        <x:v>0.36</x:v>
      </x:c>
      <x:c r="K780" s="17" t="str">
        <x:f>IF(AND(ISNUMBER(Q780),ISNUMBER(R780),Q780&gt;R780),"GDP超出基准，待核查",IF(ISNUMBER(I780),"按GDP规则计算","待核验，暂不生成区县报价"))</x:f>
        <x:v>按GDP规则计算</x:v>
      </x:c>
      <x:c r="L780" s="7" t="str">
        <x:v>2024年GDP 1345.76亿元 ÷ 同城最高 5126.13亿元 = 26.25%；经济二档，倍率0.6；城市0.6 × 倍率0.6</x:v>
      </x:c>
      <x:c r="M780" s="15" t="str">
        <x:v>http://www.jiangning.gov.cn/sjfb/tjnj/202511/P020251105401626891883.pdf</x:v>
      </x:c>
      <x:c r="N780" s="15" t="n">
        <x:v>2024</x:v>
      </x:c>
      <x:c r="O780" s="15" t="str">
        <x:v>2026-10-29</x:v>
      </x:c>
      <x:c r="P780" s="15" t="str">
        <x:v>江宁统计年鉴2025 江苏省分县市区GDP：区县及单列开发区管理统计口径</x:v>
      </x:c>
      <x:c r="Q780" s="14" t="n">
        <x:v>1345.76</x:v>
      </x:c>
      <x:c r="R780" s="14" t="n">
        <x:v>5126.13</x:v>
      </x:c>
      <x:c r="S780" s="18" t="n">
        <x:f>IF(AND(ISNUMBER(Q780),ISNUMBER(R780),Q780&gt;0,R780&gt;0,Q780&lt;=R780,ISNUMBER(N780),N780=V780,P780&lt;&gt;"",P780=AB780,M780&lt;&gt;"",W780&lt;&gt;"",Z780&lt;&gt;"",AA780&lt;&gt;"",H780&gt;0,H780&lt;=1,X780="是",Y780="是"),Q780/R780,"")</x:f>
        <x:v>0.2625294325348752</x:v>
      </x:c>
      <x:c r="T780" s="17" t="str">
        <x:f>IF(ISNUMBER(S780),IF(S780&gt;=$AE$3,"经济一档",IF(S780&gt;=$AE$4,"经济二档","经济三档")),"待数据")</x:f>
        <x:v>经济二档</x:v>
      </x:c>
      <x:c r="U780" s="16" t="n">
        <x:f>IF(ISNUMBER(S780),IF(S780&gt;=$AE$3,$AE$5,IF(S780&gt;=$AE$4,$AE$6,$AE$7)),"")</x:f>
        <x:v>0.6</x:v>
      </x:c>
      <x:c r="V780" s="15" t="n">
        <x:v>2024</x:v>
      </x:c>
      <x:c r="W780" s="15" t="str">
        <x:v>http://www.jiangning.gov.cn/sjfb/tjnj/202511/P020251105401626891883.pdf</x:v>
      </x:c>
      <x:c r="X780" s="15" t="str">
        <x:v>是</x:v>
      </x:c>
      <x:c r="Y780" s="15" t="str">
        <x:v>是</x:v>
      </x:c>
      <x:c r="Z780" s="15" t="str">
        <x:v>PDF第212页（书页198），锡山区行，亿元</x:v>
      </x:c>
      <x:c r="AA780" s="15" t="str">
        <x:v>PDF第212页（书页198），江阴市行，亿元；来自整张区县及单列功能区表的同城最大值，未将城市合计作为区县</x:v>
      </x:c>
      <x:c r="AB780" s="15" t="str">
        <x:v>江宁统计年鉴2025 江苏省分县市区GDP：区县及单列开发区管理统计口径</x:v>
      </x:c>
      <x:c r="AC780" s="16" t="n">
        <x:f>IF(ISNUMBER(J780),ROUND(J780*$AE$2,2),"")</x:f>
        <x:v>14.4</x:v>
      </x:c>
    </x:row>
    <x:row r="781" ht="25" customHeight="1">
      <x:c r="A781" s="7" t="str">
        <x:v>32/3202/320206</x:v>
      </x:c>
      <x:c r="B781" s="7" t="str">
        <x:v>江苏省</x:v>
      </x:c>
      <x:c r="C781" s="7" t="str">
        <x:v>无锡市</x:v>
      </x:c>
      <x:c r="D781" s="7" t="str">
        <x:v>惠山区</x:v>
      </x:c>
      <x:c r="E781" s="13" t="str">
        <x:v>320206</x:v>
      </x:c>
      <x:c r="F781" s="7" t="str">
        <x:v>行政区县选区</x:v>
      </x:c>
      <x:c r="G781" s="7" t="str">
        <x:v>二线</x:v>
      </x:c>
      <x:c r="H781" s="10" t="n">
        <x:v>0.6</x:v>
      </x:c>
      <x:c r="I781" s="16" t="n">
        <x:f>IF(ISNUMBER(U781),ROUND(H781*U781,4),"")</x:f>
        <x:v>0.36</x:v>
      </x:c>
      <x:c r="J781" s="16" t="n">
        <x:f>IF(ISNUMBER(I781),I781,"")</x:f>
        <x:v>0.36</x:v>
      </x:c>
      <x:c r="K781" s="17" t="str">
        <x:f>IF(AND(ISNUMBER(Q781),ISNUMBER(R781),Q781&gt;R781),"GDP超出基准，待核查",IF(ISNUMBER(I781),"按GDP规则计算","待核验，暂不生成区县报价"))</x:f>
        <x:v>按GDP规则计算</x:v>
      </x:c>
      <x:c r="L781" s="7" t="str">
        <x:v>2024年GDP 1372.92亿元 ÷ 同城最高 5126.13亿元 = 26.78%；经济二档，倍率0.6；城市0.6 × 倍率0.6</x:v>
      </x:c>
      <x:c r="M781" s="15" t="str">
        <x:v>http://www.jiangning.gov.cn/sjfb/tjnj/202511/P020251105401626891883.pdf</x:v>
      </x:c>
      <x:c r="N781" s="15" t="n">
        <x:v>2024</x:v>
      </x:c>
      <x:c r="O781" s="15" t="str">
        <x:v>2026-10-29</x:v>
      </x:c>
      <x:c r="P781" s="15" t="str">
        <x:v>江宁统计年鉴2025 江苏省分县市区GDP：区县及单列开发区管理统计口径</x:v>
      </x:c>
      <x:c r="Q781" s="14" t="n">
        <x:v>1372.92</x:v>
      </x:c>
      <x:c r="R781" s="14" t="n">
        <x:v>5126.13</x:v>
      </x:c>
      <x:c r="S781" s="18" t="n">
        <x:f>IF(AND(ISNUMBER(Q781),ISNUMBER(R781),Q781&gt;0,R781&gt;0,Q781&lt;=R781,ISNUMBER(N781),N781=V781,P781&lt;&gt;"",P781=AB781,M781&lt;&gt;"",W781&lt;&gt;"",Z781&lt;&gt;"",AA781&lt;&gt;"",H781&gt;0,H781&lt;=1,X781="是",Y781="是"),Q781/R781,"")</x:f>
        <x:v>0.2678277765097647</x:v>
      </x:c>
      <x:c r="T781" s="17" t="str">
        <x:f>IF(ISNUMBER(S781),IF(S781&gt;=$AE$3,"经济一档",IF(S781&gt;=$AE$4,"经济二档","经济三档")),"待数据")</x:f>
        <x:v>经济二档</x:v>
      </x:c>
      <x:c r="U781" s="16" t="n">
        <x:f>IF(ISNUMBER(S781),IF(S781&gt;=$AE$3,$AE$5,IF(S781&gt;=$AE$4,$AE$6,$AE$7)),"")</x:f>
        <x:v>0.6</x:v>
      </x:c>
      <x:c r="V781" s="15" t="n">
        <x:v>2024</x:v>
      </x:c>
      <x:c r="W781" s="15" t="str">
        <x:v>http://www.jiangning.gov.cn/sjfb/tjnj/202511/P020251105401626891883.pdf</x:v>
      </x:c>
      <x:c r="X781" s="15" t="str">
        <x:v>是</x:v>
      </x:c>
      <x:c r="Y781" s="15" t="str">
        <x:v>是</x:v>
      </x:c>
      <x:c r="Z781" s="15" t="str">
        <x:v>PDF第212页（书页198），惠山区行，亿元</x:v>
      </x:c>
      <x:c r="AA781" s="15" t="str">
        <x:v>PDF第212页（书页198），江阴市行，亿元；来自整张区县及单列功能区表的同城最大值，未将城市合计作为区县</x:v>
      </x:c>
      <x:c r="AB781" s="15" t="str">
        <x:v>江宁统计年鉴2025 江苏省分县市区GDP：区县及单列开发区管理统计口径</x:v>
      </x:c>
      <x:c r="AC781" s="16" t="n">
        <x:f>IF(ISNUMBER(J781),ROUND(J781*$AE$2,2),"")</x:f>
        <x:v>14.4</x:v>
      </x:c>
    </x:row>
    <x:row r="782" ht="25" customHeight="1">
      <x:c r="A782" s="7" t="str">
        <x:v>32/3202/320211</x:v>
      </x:c>
      <x:c r="B782" s="7" t="str">
        <x:v>江苏省</x:v>
      </x:c>
      <x:c r="C782" s="7" t="str">
        <x:v>无锡市</x:v>
      </x:c>
      <x:c r="D782" s="7" t="str">
        <x:v>滨湖区</x:v>
      </x:c>
      <x:c r="E782" s="13" t="str">
        <x:v>320211</x:v>
      </x:c>
      <x:c r="F782" s="7" t="str">
        <x:v>行政区县选区</x:v>
      </x:c>
      <x:c r="G782" s="7" t="str">
        <x:v>二线</x:v>
      </x:c>
      <x:c r="H782" s="10" t="n">
        <x:v>0.6</x:v>
      </x:c>
      <x:c r="I782" s="16" t="n">
        <x:f>IF(ISNUMBER(U782),ROUND(H782*U782,4),"")</x:f>
        <x:v>0.36</x:v>
      </x:c>
      <x:c r="J782" s="16" t="n">
        <x:f>IF(ISNUMBER(I782),I782,"")</x:f>
        <x:v>0.36</x:v>
      </x:c>
      <x:c r="K782" s="17" t="str">
        <x:f>IF(AND(ISNUMBER(Q782),ISNUMBER(R782),Q782&gt;R782),"GDP超出基准，待核查",IF(ISNUMBER(I782),"按GDP规则计算","待核验，暂不生成区县报价"))</x:f>
        <x:v>按GDP规则计算</x:v>
      </x:c>
      <x:c r="L782" s="7" t="str">
        <x:v>2024年GDP 1175.96亿元 ÷ 同城最高 5126.13亿元 = 22.94%；经济二档，倍率0.6；城市0.6 × 倍率0.6</x:v>
      </x:c>
      <x:c r="M782" s="15" t="str">
        <x:v>http://www.jiangning.gov.cn/sjfb/tjnj/202511/P020251105401626891883.pdf</x:v>
      </x:c>
      <x:c r="N782" s="15" t="n">
        <x:v>2024</x:v>
      </x:c>
      <x:c r="O782" s="15" t="str">
        <x:v>2026-10-29</x:v>
      </x:c>
      <x:c r="P782" s="15" t="str">
        <x:v>江宁统计年鉴2025 江苏省分县市区GDP：区县及单列开发区管理统计口径</x:v>
      </x:c>
      <x:c r="Q782" s="14" t="n">
        <x:v>1175.96</x:v>
      </x:c>
      <x:c r="R782" s="14" t="n">
        <x:v>5126.13</x:v>
      </x:c>
      <x:c r="S782" s="18" t="n">
        <x:f>IF(AND(ISNUMBER(Q782),ISNUMBER(R782),Q782&gt;0,R782&gt;0,Q782&lt;=R782,ISNUMBER(N782),N782=V782,P782&lt;&gt;"",P782=AB782,M782&lt;&gt;"",W782&lt;&gt;"",Z782&lt;&gt;"",AA782&lt;&gt;"",H782&gt;0,H782&lt;=1,X782="是",Y782="是"),Q782/R782,"")</x:f>
        <x:v>0.2294050287448816</x:v>
      </x:c>
      <x:c r="T782" s="17" t="str">
        <x:f>IF(ISNUMBER(S782),IF(S782&gt;=$AE$3,"经济一档",IF(S782&gt;=$AE$4,"经济二档","经济三档")),"待数据")</x:f>
        <x:v>经济二档</x:v>
      </x:c>
      <x:c r="U782" s="16" t="n">
        <x:f>IF(ISNUMBER(S782),IF(S782&gt;=$AE$3,$AE$5,IF(S782&gt;=$AE$4,$AE$6,$AE$7)),"")</x:f>
        <x:v>0.6</x:v>
      </x:c>
      <x:c r="V782" s="15" t="n">
        <x:v>2024</x:v>
      </x:c>
      <x:c r="W782" s="15" t="str">
        <x:v>http://www.jiangning.gov.cn/sjfb/tjnj/202511/P020251105401626891883.pdf</x:v>
      </x:c>
      <x:c r="X782" s="15" t="str">
        <x:v>是</x:v>
      </x:c>
      <x:c r="Y782" s="15" t="str">
        <x:v>是</x:v>
      </x:c>
      <x:c r="Z782" s="15" t="str">
        <x:v>PDF第212页（书页198），滨湖区行，亿元</x:v>
      </x:c>
      <x:c r="AA782" s="15" t="str">
        <x:v>PDF第212页（书页198），江阴市行，亿元；来自整张区县及单列功能区表的同城最大值，未将城市合计作为区县</x:v>
      </x:c>
      <x:c r="AB782" s="15" t="str">
        <x:v>江宁统计年鉴2025 江苏省分县市区GDP：区县及单列开发区管理统计口径</x:v>
      </x:c>
      <x:c r="AC782" s="16" t="n">
        <x:f>IF(ISNUMBER(J782),ROUND(J782*$AE$2,2),"")</x:f>
        <x:v>14.4</x:v>
      </x:c>
    </x:row>
    <x:row r="783" ht="25" customHeight="1">
      <x:c r="A783" s="7" t="str">
        <x:v>32/3202/320213</x:v>
      </x:c>
      <x:c r="B783" s="7" t="str">
        <x:v>江苏省</x:v>
      </x:c>
      <x:c r="C783" s="7" t="str">
        <x:v>无锡市</x:v>
      </x:c>
      <x:c r="D783" s="7" t="str">
        <x:v>梁溪区</x:v>
      </x:c>
      <x:c r="E783" s="13" t="str">
        <x:v>320213</x:v>
      </x:c>
      <x:c r="F783" s="7" t="str">
        <x:v>行政区县选区</x:v>
      </x:c>
      <x:c r="G783" s="7" t="str">
        <x:v>二线</x:v>
      </x:c>
      <x:c r="H783" s="10" t="n">
        <x:v>0.6</x:v>
      </x:c>
      <x:c r="I783" s="16" t="n">
        <x:f>IF(ISNUMBER(U783),ROUND(H783*U783,4),"")</x:f>
        <x:v>0.36</x:v>
      </x:c>
      <x:c r="J783" s="16" t="n">
        <x:f>IF(ISNUMBER(I783),I783,"")</x:f>
        <x:v>0.36</x:v>
      </x:c>
      <x:c r="K783" s="17" t="str">
        <x:f>IF(AND(ISNUMBER(Q783),ISNUMBER(R783),Q783&gt;R783),"GDP超出基准，待核查",IF(ISNUMBER(I783),"按GDP规则计算","待核验，暂不生成区县报价"))</x:f>
        <x:v>按GDP规则计算</x:v>
      </x:c>
      <x:c r="L783" s="7" t="str">
        <x:v>2024年GDP 1709.87亿元 ÷ 同城最高 5126.13亿元 = 33.36%；经济二档，倍率0.6；城市0.6 × 倍率0.6</x:v>
      </x:c>
      <x:c r="M783" s="15" t="str">
        <x:v>http://www.jiangning.gov.cn/sjfb/tjnj/202511/P020251105401626891883.pdf</x:v>
      </x:c>
      <x:c r="N783" s="15" t="n">
        <x:v>2024</x:v>
      </x:c>
      <x:c r="O783" s="15" t="str">
        <x:v>2026-10-29</x:v>
      </x:c>
      <x:c r="P783" s="15" t="str">
        <x:v>江宁统计年鉴2025 江苏省分县市区GDP：区县及单列开发区管理统计口径</x:v>
      </x:c>
      <x:c r="Q783" s="14" t="n">
        <x:v>1709.87</x:v>
      </x:c>
      <x:c r="R783" s="14" t="n">
        <x:v>5126.13</x:v>
      </x:c>
      <x:c r="S783" s="18" t="n">
        <x:f>IF(AND(ISNUMBER(Q783),ISNUMBER(R783),Q783&gt;0,R783&gt;0,Q783&lt;=R783,ISNUMBER(N783),N783=V783,P783&lt;&gt;"",P783=AB783,M783&lt;&gt;"",W783&lt;&gt;"",Z783&lt;&gt;"",AA783&lt;&gt;"",H783&gt;0,H783&lt;=1,X783="是",Y783="是"),Q783/R783,"")</x:f>
        <x:v>0.33355962490221663</x:v>
      </x:c>
      <x:c r="T783" s="17" t="str">
        <x:f>IF(ISNUMBER(S783),IF(S783&gt;=$AE$3,"经济一档",IF(S783&gt;=$AE$4,"经济二档","经济三档")),"待数据")</x:f>
        <x:v>经济二档</x:v>
      </x:c>
      <x:c r="U783" s="16" t="n">
        <x:f>IF(ISNUMBER(S783),IF(S783&gt;=$AE$3,$AE$5,IF(S783&gt;=$AE$4,$AE$6,$AE$7)),"")</x:f>
        <x:v>0.6</x:v>
      </x:c>
      <x:c r="V783" s="15" t="n">
        <x:v>2024</x:v>
      </x:c>
      <x:c r="W783" s="15" t="str">
        <x:v>http://www.jiangning.gov.cn/sjfb/tjnj/202511/P020251105401626891883.pdf</x:v>
      </x:c>
      <x:c r="X783" s="15" t="str">
        <x:v>是</x:v>
      </x:c>
      <x:c r="Y783" s="15" t="str">
        <x:v>是</x:v>
      </x:c>
      <x:c r="Z783" s="15" t="str">
        <x:v>PDF第212页（书页198），梁溪区行，亿元</x:v>
      </x:c>
      <x:c r="AA783" s="15" t="str">
        <x:v>PDF第212页（书页198），江阴市行，亿元；来自整张区县及单列功能区表的同城最大值，未将城市合计作为区县</x:v>
      </x:c>
      <x:c r="AB783" s="15" t="str">
        <x:v>江宁统计年鉴2025 江苏省分县市区GDP：区县及单列开发区管理统计口径</x:v>
      </x:c>
      <x:c r="AC783" s="16" t="n">
        <x:f>IF(ISNUMBER(J783),ROUND(J783*$AE$2,2),"")</x:f>
        <x:v>14.4</x:v>
      </x:c>
    </x:row>
    <x:row r="784" ht="25" customHeight="1">
      <x:c r="A784" s="7" t="str">
        <x:v>32/3202/320214</x:v>
      </x:c>
      <x:c r="B784" s="7" t="str">
        <x:v>江苏省</x:v>
      </x:c>
      <x:c r="C784" s="7" t="str">
        <x:v>无锡市</x:v>
      </x:c>
      <x:c r="D784" s="7" t="str">
        <x:v>新吴区</x:v>
      </x:c>
      <x:c r="E784" s="13" t="str">
        <x:v>320214</x:v>
      </x:c>
      <x:c r="F784" s="7" t="str">
        <x:v>行政区县选区</x:v>
      </x:c>
      <x:c r="G784" s="7" t="str">
        <x:v>二线</x:v>
      </x:c>
      <x:c r="H784" s="10" t="n">
        <x:v>0.6</x:v>
      </x:c>
      <x:c r="I784" s="16" t="n">
        <x:f>IF(ISNUMBER(U784),ROUND(H784*U784,4),"")</x:f>
        <x:v>0.36</x:v>
      </x:c>
      <x:c r="J784" s="16" t="n">
        <x:f>IF(ISNUMBER(I784),I784,"")</x:f>
        <x:v>0.36</x:v>
      </x:c>
      <x:c r="K784" s="17" t="str">
        <x:f>IF(AND(ISNUMBER(Q784),ISNUMBER(R784),Q784&gt;R784),"GDP超出基准，待核查",IF(ISNUMBER(I784),"按GDP规则计算","待核验，暂不生成区县报价"))</x:f>
        <x:v>按GDP规则计算</x:v>
      </x:c>
      <x:c r="L784" s="7" t="str">
        <x:v>2024年GDP 2645.28亿元 ÷ 同城最高 5126.13亿元 = 51.60%；经济二档，倍率0.6；城市0.6 × 倍率0.6</x:v>
      </x:c>
      <x:c r="M784" s="15" t="str">
        <x:v>http://www.jiangning.gov.cn/sjfb/tjnj/202511/P020251105401626891883.pdf</x:v>
      </x:c>
      <x:c r="N784" s="15" t="n">
        <x:v>2024</x:v>
      </x:c>
      <x:c r="O784" s="15" t="str">
        <x:v>2026-10-29</x:v>
      </x:c>
      <x:c r="P784" s="15" t="str">
        <x:v>江宁统计年鉴2025 江苏省分县市区GDP：区县及单列开发区管理统计口径</x:v>
      </x:c>
      <x:c r="Q784" s="14" t="n">
        <x:v>2645.28</x:v>
      </x:c>
      <x:c r="R784" s="14" t="n">
        <x:v>5126.13</x:v>
      </x:c>
      <x:c r="S784" s="18" t="n">
        <x:f>IF(AND(ISNUMBER(Q784),ISNUMBER(R784),Q784&gt;0,R784&gt;0,Q784&lt;=R784,ISNUMBER(N784),N784=V784,P784&lt;&gt;"",P784=AB784,M784&lt;&gt;"",W784&lt;&gt;"",Z784&lt;&gt;"",AA784&lt;&gt;"",H784&gt;0,H784&lt;=1,X784="是",Y784="是"),Q784/R784,"")</x:f>
        <x:v>0.5160384149446073</x:v>
      </x:c>
      <x:c r="T784" s="17" t="str">
        <x:f>IF(ISNUMBER(S784),IF(S784&gt;=$AE$3,"经济一档",IF(S784&gt;=$AE$4,"经济二档","经济三档")),"待数据")</x:f>
        <x:v>经济二档</x:v>
      </x:c>
      <x:c r="U784" s="16" t="n">
        <x:f>IF(ISNUMBER(S784),IF(S784&gt;=$AE$3,$AE$5,IF(S784&gt;=$AE$4,$AE$6,$AE$7)),"")</x:f>
        <x:v>0.6</x:v>
      </x:c>
      <x:c r="V784" s="15" t="n">
        <x:v>2024</x:v>
      </x:c>
      <x:c r="W784" s="15" t="str">
        <x:v>http://www.jiangning.gov.cn/sjfb/tjnj/202511/P020251105401626891883.pdf</x:v>
      </x:c>
      <x:c r="X784" s="15" t="str">
        <x:v>是</x:v>
      </x:c>
      <x:c r="Y784" s="15" t="str">
        <x:v>是</x:v>
      </x:c>
      <x:c r="Z784" s="15" t="str">
        <x:v>PDF第212页（书页198），新吴区行，亿元</x:v>
      </x:c>
      <x:c r="AA784" s="15" t="str">
        <x:v>PDF第212页（书页198），江阴市行，亿元；来自整张区县及单列功能区表的同城最大值，未将城市合计作为区县</x:v>
      </x:c>
      <x:c r="AB784" s="15" t="str">
        <x:v>江宁统计年鉴2025 江苏省分县市区GDP：区县及单列开发区管理统计口径</x:v>
      </x:c>
      <x:c r="AC784" s="16" t="n">
        <x:f>IF(ISNUMBER(J784),ROUND(J784*$AE$2,2),"")</x:f>
        <x:v>14.4</x:v>
      </x:c>
    </x:row>
    <x:row r="785" ht="25" customHeight="1">
      <x:c r="A785" s="7" t="str">
        <x:v>32/3202/320281</x:v>
      </x:c>
      <x:c r="B785" s="7" t="str">
        <x:v>江苏省</x:v>
      </x:c>
      <x:c r="C785" s="7" t="str">
        <x:v>无锡市</x:v>
      </x:c>
      <x:c r="D785" s="7" t="str">
        <x:v>江阴市</x:v>
      </x:c>
      <x:c r="E785" s="13" t="str">
        <x:v>320281</x:v>
      </x:c>
      <x:c r="F785" s="7" t="str">
        <x:v>行政区县选区</x:v>
      </x:c>
      <x:c r="G785" s="7" t="str">
        <x:v>二线</x:v>
      </x:c>
      <x:c r="H785" s="10" t="n">
        <x:v>0.6</x:v>
      </x:c>
      <x:c r="I785" s="16" t="n">
        <x:f>IF(ISNUMBER(U785),ROUND(H785*U785,4),"")</x:f>
        <x:v>0.6</x:v>
      </x:c>
      <x:c r="J785" s="16" t="n">
        <x:f>IF(ISNUMBER(I785),I785,"")</x:f>
        <x:v>0.6</x:v>
      </x:c>
      <x:c r="K785" s="17" t="str">
        <x:f>IF(AND(ISNUMBER(Q785),ISNUMBER(R785),Q785&gt;R785),"GDP超出基准，待核查",IF(ISNUMBER(I785),"按GDP规则计算","待核验，暂不生成区县报价"))</x:f>
        <x:v>按GDP规则计算</x:v>
      </x:c>
      <x:c r="L785" s="7" t="str">
        <x:v>2024年GDP 5126.13亿元 ÷ 同城最高 5126.13亿元 = 100.00%；经济一档，倍率1；城市0.6 × 倍率1</x:v>
      </x:c>
      <x:c r="M785" s="15" t="str">
        <x:v>http://www.jiangning.gov.cn/sjfb/tjnj/202511/P020251105401626891883.pdf</x:v>
      </x:c>
      <x:c r="N785" s="15" t="n">
        <x:v>2024</x:v>
      </x:c>
      <x:c r="O785" s="15" t="str">
        <x:v>2026-10-29</x:v>
      </x:c>
      <x:c r="P785" s="15" t="str">
        <x:v>江宁统计年鉴2025 江苏省分县市区GDP：区县及单列开发区管理统计口径</x:v>
      </x:c>
      <x:c r="Q785" s="14" t="n">
        <x:v>5126.13</x:v>
      </x:c>
      <x:c r="R785" s="14" t="n">
        <x:v>5126.13</x:v>
      </x:c>
      <x:c r="S785" s="18" t="n">
        <x:f>IF(AND(ISNUMBER(Q785),ISNUMBER(R785),Q785&gt;0,R785&gt;0,Q785&lt;=R785,ISNUMBER(N785),N785=V785,P785&lt;&gt;"",P785=AB785,M785&lt;&gt;"",W785&lt;&gt;"",Z785&lt;&gt;"",AA785&lt;&gt;"",H785&gt;0,H785&lt;=1,X785="是",Y785="是"),Q785/R785,"")</x:f>
        <x:v>1</x:v>
      </x:c>
      <x:c r="T785" s="17" t="str">
        <x:f>IF(ISNUMBER(S785),IF(S785&gt;=$AE$3,"经济一档",IF(S785&gt;=$AE$4,"经济二档","经济三档")),"待数据")</x:f>
        <x:v>经济一档</x:v>
      </x:c>
      <x:c r="U785" s="16" t="n">
        <x:f>IF(ISNUMBER(S785),IF(S785&gt;=$AE$3,$AE$5,IF(S785&gt;=$AE$4,$AE$6,$AE$7)),"")</x:f>
        <x:v>1</x:v>
      </x:c>
      <x:c r="V785" s="15" t="n">
        <x:v>2024</x:v>
      </x:c>
      <x:c r="W785" s="15" t="str">
        <x:v>http://www.jiangning.gov.cn/sjfb/tjnj/202511/P020251105401626891883.pdf</x:v>
      </x:c>
      <x:c r="X785" s="15" t="str">
        <x:v>是</x:v>
      </x:c>
      <x:c r="Y785" s="15" t="str">
        <x:v>是</x:v>
      </x:c>
      <x:c r="Z785" s="15" t="str">
        <x:v>PDF第212页（书页198），江阴市行，亿元</x:v>
      </x:c>
      <x:c r="AA785" s="15" t="str">
        <x:v>PDF第212页（书页198），江阴市行，亿元；来自整张区县及单列功能区表的同城最大值，未将城市合计作为区县</x:v>
      </x:c>
      <x:c r="AB785" s="15" t="str">
        <x:v>江宁统计年鉴2025 江苏省分县市区GDP：区县及单列开发区管理统计口径</x:v>
      </x:c>
      <x:c r="AC785" s="16" t="n">
        <x:f>IF(ISNUMBER(J785),ROUND(J785*$AE$2,2),"")</x:f>
        <x:v>24</x:v>
      </x:c>
    </x:row>
    <x:row r="786" ht="25" customHeight="1">
      <x:c r="A786" s="7" t="str">
        <x:v>32/3202/320282</x:v>
      </x:c>
      <x:c r="B786" s="7" t="str">
        <x:v>江苏省</x:v>
      </x:c>
      <x:c r="C786" s="7" t="str">
        <x:v>无锡市</x:v>
      </x:c>
      <x:c r="D786" s="7" t="str">
        <x:v>宜兴市</x:v>
      </x:c>
      <x:c r="E786" s="13" t="str">
        <x:v>320282</x:v>
      </x:c>
      <x:c r="F786" s="7" t="str">
        <x:v>行政区县选区</x:v>
      </x:c>
      <x:c r="G786" s="7" t="str">
        <x:v>二线</x:v>
      </x:c>
      <x:c r="H786" s="10" t="n">
        <x:v>0.6</x:v>
      </x:c>
      <x:c r="I786" s="16" t="n">
        <x:f>IF(ISNUMBER(U786),ROUND(H786*U786,4),"")</x:f>
        <x:v>0.36</x:v>
      </x:c>
      <x:c r="J786" s="16" t="n">
        <x:f>IF(ISNUMBER(I786),I786,"")</x:f>
        <x:v>0.36</x:v>
      </x:c>
      <x:c r="K786" s="17" t="str">
        <x:f>IF(AND(ISNUMBER(Q786),ISNUMBER(R786),Q786&gt;R786),"GDP超出基准，待核查",IF(ISNUMBER(I786),"按GDP规则计算","待核验，暂不生成区县报价"))</x:f>
        <x:v>按GDP规则计算</x:v>
      </x:c>
      <x:c r="L786" s="7" t="str">
        <x:v>2024年GDP 2455.02亿元 ÷ 同城最高 5126.13亿元 = 47.89%；经济二档，倍率0.6；城市0.6 × 倍率0.6</x:v>
      </x:c>
      <x:c r="M786" s="15" t="str">
        <x:v>http://www.jiangning.gov.cn/sjfb/tjnj/202511/P020251105401626891883.pdf</x:v>
      </x:c>
      <x:c r="N786" s="15" t="n">
        <x:v>2024</x:v>
      </x:c>
      <x:c r="O786" s="15" t="str">
        <x:v>2026-10-29</x:v>
      </x:c>
      <x:c r="P786" s="15" t="str">
        <x:v>江宁统计年鉴2025 江苏省分县市区GDP：区县及单列开发区管理统计口径</x:v>
      </x:c>
      <x:c r="Q786" s="14" t="n">
        <x:v>2455.02</x:v>
      </x:c>
      <x:c r="R786" s="14" t="n">
        <x:v>5126.13</x:v>
      </x:c>
      <x:c r="S786" s="18" t="n">
        <x:f>IF(AND(ISNUMBER(Q786),ISNUMBER(R786),Q786&gt;0,R786&gt;0,Q786&lt;=R786,ISNUMBER(N786),N786=V786,P786&lt;&gt;"",P786=AB786,M786&lt;&gt;"",W786&lt;&gt;"",Z786&lt;&gt;"",AA786&lt;&gt;"",H786&gt;0,H786&lt;=1,X786="是",Y786="是"),Q786/R786,"")</x:f>
        <x:v>0.4789226960689643</x:v>
      </x:c>
      <x:c r="T786" s="17" t="str">
        <x:f>IF(ISNUMBER(S786),IF(S786&gt;=$AE$3,"经济一档",IF(S786&gt;=$AE$4,"经济二档","经济三档")),"待数据")</x:f>
        <x:v>经济二档</x:v>
      </x:c>
      <x:c r="U786" s="16" t="n">
        <x:f>IF(ISNUMBER(S786),IF(S786&gt;=$AE$3,$AE$5,IF(S786&gt;=$AE$4,$AE$6,$AE$7)),"")</x:f>
        <x:v>0.6</x:v>
      </x:c>
      <x:c r="V786" s="15" t="n">
        <x:v>2024</x:v>
      </x:c>
      <x:c r="W786" s="15" t="str">
        <x:v>http://www.jiangning.gov.cn/sjfb/tjnj/202511/P020251105401626891883.pdf</x:v>
      </x:c>
      <x:c r="X786" s="15" t="str">
        <x:v>是</x:v>
      </x:c>
      <x:c r="Y786" s="15" t="str">
        <x:v>是</x:v>
      </x:c>
      <x:c r="Z786" s="15" t="str">
        <x:v>PDF第212页（书页198），宜兴市行，亿元</x:v>
      </x:c>
      <x:c r="AA786" s="15" t="str">
        <x:v>PDF第212页（书页198），江阴市行，亿元；来自整张区县及单列功能区表的同城最大值，未将城市合计作为区县</x:v>
      </x:c>
      <x:c r="AB786" s="15" t="str">
        <x:v>江宁统计年鉴2025 江苏省分县市区GDP：区县及单列开发区管理统计口径</x:v>
      </x:c>
      <x:c r="AC786" s="16" t="n">
        <x:f>IF(ISNUMBER(J786),ROUND(J786*$AE$2,2),"")</x:f>
        <x:v>14.4</x:v>
      </x:c>
    </x:row>
    <x:row r="787" ht="25" customHeight="1">
      <x:c r="A787" s="7" t="str">
        <x:v>32/3203/320302</x:v>
      </x:c>
      <x:c r="B787" s="7" t="str">
        <x:v>江苏省</x:v>
      </x:c>
      <x:c r="C787" s="7" t="str">
        <x:v>徐州市</x:v>
      </x:c>
      <x:c r="D787" s="7" t="str">
        <x:v>鼓楼区</x:v>
      </x:c>
      <x:c r="E787" s="13" t="str">
        <x:v>320302</x:v>
      </x:c>
      <x:c r="F787" s="7" t="str">
        <x:v>行政区县选区</x:v>
      </x:c>
      <x:c r="G787" s="7" t="str">
        <x:v>二线</x:v>
      </x:c>
      <x:c r="H787" s="10" t="n">
        <x:v>0.6</x:v>
      </x:c>
      <x:c r="I787" s="16" t="n">
        <x:f>IF(ISNUMBER(U787),ROUND(H787*U787,4),"")</x:f>
        <x:v>0.36</x:v>
      </x:c>
      <x:c r="J787" s="16" t="n">
        <x:f>IF(ISNUMBER(I787),I787,"")</x:f>
        <x:v>0.36</x:v>
      </x:c>
      <x:c r="K787" s="17" t="str">
        <x:f>IF(AND(ISNUMBER(Q787),ISNUMBER(R787),Q787&gt;R787),"GDP超出基准，待核查",IF(ISNUMBER(I787),"按GDP规则计算","待核验，暂不生成区县报价"))</x:f>
        <x:v>按GDP规则计算</x:v>
      </x:c>
      <x:c r="L787" s="7" t="str">
        <x:v>2024年GDP 401.82亿元 ÷ 同城最高 1485.71亿元 = 27.05%；经济二档，倍率0.6；城市0.6 × 倍率0.6</x:v>
      </x:c>
      <x:c r="M787" s="15" t="str">
        <x:v>http://www.jiangning.gov.cn/sjfb/tjnj/202511/P020251105401626891883.pdf</x:v>
      </x:c>
      <x:c r="N787" s="15" t="n">
        <x:v>2024</x:v>
      </x:c>
      <x:c r="O787" s="15" t="str">
        <x:v>2026-10-29</x:v>
      </x:c>
      <x:c r="P787" s="15" t="str">
        <x:v>江宁统计年鉴2025 江苏省分县市区GDP：区县及单列开发区管理统计口径</x:v>
      </x:c>
      <x:c r="Q787" s="14" t="n">
        <x:v>401.82</x:v>
      </x:c>
      <x:c r="R787" s="14" t="n">
        <x:v>1485.71</x:v>
      </x:c>
      <x:c r="S787" s="18" t="n">
        <x:f>IF(AND(ISNUMBER(Q787),ISNUMBER(R787),Q787&gt;0,R787&gt;0,Q787&lt;=R787,ISNUMBER(N787),N787=V787,P787&lt;&gt;"",P787=AB787,M787&lt;&gt;"",W787&lt;&gt;"",Z787&lt;&gt;"",AA787&lt;&gt;"",H787&gt;0,H787&lt;=1,X787="是",Y787="是"),Q787/R787,"")</x:f>
        <x:v>0.27045654939389246</x:v>
      </x:c>
      <x:c r="T787" s="17" t="str">
        <x:f>IF(ISNUMBER(S787),IF(S787&gt;=$AE$3,"经济一档",IF(S787&gt;=$AE$4,"经济二档","经济三档")),"待数据")</x:f>
        <x:v>经济二档</x:v>
      </x:c>
      <x:c r="U787" s="16" t="n">
        <x:f>IF(ISNUMBER(S787),IF(S787&gt;=$AE$3,$AE$5,IF(S787&gt;=$AE$4,$AE$6,$AE$7)),"")</x:f>
        <x:v>0.6</x:v>
      </x:c>
      <x:c r="V787" s="15" t="n">
        <x:v>2024</x:v>
      </x:c>
      <x:c r="W787" s="15" t="str">
        <x:v>http://www.jiangning.gov.cn/sjfb/tjnj/202511/P020251105401626891883.pdf</x:v>
      </x:c>
      <x:c r="X787" s="15" t="str">
        <x:v>是</x:v>
      </x:c>
      <x:c r="Y787" s="15" t="str">
        <x:v>是</x:v>
      </x:c>
      <x:c r="Z787" s="15" t="str">
        <x:v>PDF第212页（书页198），鼓楼区行，亿元</x:v>
      </x:c>
      <x:c r="AA787" s="15" t="str">
        <x:v>PDF第212页（书页198），铜山区行，亿元；来自整张区县及单列功能区表的同城最大值，未将城市合计作为区县</x:v>
      </x:c>
      <x:c r="AB787" s="15" t="str">
        <x:v>江宁统计年鉴2025 江苏省分县市区GDP：区县及单列开发区管理统计口径</x:v>
      </x:c>
      <x:c r="AC787" s="16" t="n">
        <x:f>IF(ISNUMBER(J787),ROUND(J787*$AE$2,2),"")</x:f>
        <x:v>14.4</x:v>
      </x:c>
    </x:row>
    <x:row r="788" ht="25" customHeight="1">
      <x:c r="A788" s="7" t="str">
        <x:v>32/3203/320303</x:v>
      </x:c>
      <x:c r="B788" s="7" t="str">
        <x:v>江苏省</x:v>
      </x:c>
      <x:c r="C788" s="7" t="str">
        <x:v>徐州市</x:v>
      </x:c>
      <x:c r="D788" s="7" t="str">
        <x:v>云龙区</x:v>
      </x:c>
      <x:c r="E788" s="13" t="str">
        <x:v>320303</x:v>
      </x:c>
      <x:c r="F788" s="7" t="str">
        <x:v>行政区县选区</x:v>
      </x:c>
      <x:c r="G788" s="7" t="str">
        <x:v>二线</x:v>
      </x:c>
      <x:c r="H788" s="10" t="n">
        <x:v>0.6</x:v>
      </x:c>
      <x:c r="I788" s="16" t="n">
        <x:f>IF(ISNUMBER(U788),ROUND(H788*U788,4),"")</x:f>
        <x:v>0.36</x:v>
      </x:c>
      <x:c r="J788" s="16" t="n">
        <x:f>IF(ISNUMBER(I788),I788,"")</x:f>
        <x:v>0.36</x:v>
      </x:c>
      <x:c r="K788" s="17" t="str">
        <x:f>IF(AND(ISNUMBER(Q788),ISNUMBER(R788),Q788&gt;R788),"GDP超出基准，待核查",IF(ISNUMBER(I788),"按GDP规则计算","待核验，暂不生成区县报价"))</x:f>
        <x:v>按GDP规则计算</x:v>
      </x:c>
      <x:c r="L788" s="7" t="str">
        <x:v>2024年GDP 507.99亿元 ÷ 同城最高 1485.71亿元 = 34.19%；经济二档，倍率0.6；城市0.6 × 倍率0.6</x:v>
      </x:c>
      <x:c r="M788" s="15" t="str">
        <x:v>http://www.jiangning.gov.cn/sjfb/tjnj/202511/P020251105401626891883.pdf</x:v>
      </x:c>
      <x:c r="N788" s="15" t="n">
        <x:v>2024</x:v>
      </x:c>
      <x:c r="O788" s="15" t="str">
        <x:v>2026-10-29</x:v>
      </x:c>
      <x:c r="P788" s="15" t="str">
        <x:v>江宁统计年鉴2025 江苏省分县市区GDP：区县及单列开发区管理统计口径</x:v>
      </x:c>
      <x:c r="Q788" s="14" t="n">
        <x:v>507.99</x:v>
      </x:c>
      <x:c r="R788" s="14" t="n">
        <x:v>1485.71</x:v>
      </x:c>
      <x:c r="S788" s="18" t="n">
        <x:f>IF(AND(ISNUMBER(Q788),ISNUMBER(R788),Q788&gt;0,R788&gt;0,Q788&lt;=R788,ISNUMBER(N788),N788=V788,P788&lt;&gt;"",P788=AB788,M788&lt;&gt;"",W788&lt;&gt;"",Z788&lt;&gt;"",AA788&lt;&gt;"",H788&gt;0,H788&lt;=1,X788="是",Y788="是"),Q788/R788,"")</x:f>
        <x:v>0.3419173324538436</x:v>
      </x:c>
      <x:c r="T788" s="17" t="str">
        <x:f>IF(ISNUMBER(S788),IF(S788&gt;=$AE$3,"经济一档",IF(S788&gt;=$AE$4,"经济二档","经济三档")),"待数据")</x:f>
        <x:v>经济二档</x:v>
      </x:c>
      <x:c r="U788" s="16" t="n">
        <x:f>IF(ISNUMBER(S788),IF(S788&gt;=$AE$3,$AE$5,IF(S788&gt;=$AE$4,$AE$6,$AE$7)),"")</x:f>
        <x:v>0.6</x:v>
      </x:c>
      <x:c r="V788" s="15" t="n">
        <x:v>2024</x:v>
      </x:c>
      <x:c r="W788" s="15" t="str">
        <x:v>http://www.jiangning.gov.cn/sjfb/tjnj/202511/P020251105401626891883.pdf</x:v>
      </x:c>
      <x:c r="X788" s="15" t="str">
        <x:v>是</x:v>
      </x:c>
      <x:c r="Y788" s="15" t="str">
        <x:v>是</x:v>
      </x:c>
      <x:c r="Z788" s="15" t="str">
        <x:v>PDF第212页（书页198），云龙区行，亿元</x:v>
      </x:c>
      <x:c r="AA788" s="15" t="str">
        <x:v>PDF第212页（书页198），铜山区行，亿元；来自整张区县及单列功能区表的同城最大值，未将城市合计作为区县</x:v>
      </x:c>
      <x:c r="AB788" s="15" t="str">
        <x:v>江宁统计年鉴2025 江苏省分县市区GDP：区县及单列开发区管理统计口径</x:v>
      </x:c>
      <x:c r="AC788" s="16" t="n">
        <x:f>IF(ISNUMBER(J788),ROUND(J788*$AE$2,2),"")</x:f>
        <x:v>14.4</x:v>
      </x:c>
    </x:row>
    <x:row r="789" ht="25" customHeight="1">
      <x:c r="A789" s="7" t="str">
        <x:v>32/3203/320305</x:v>
      </x:c>
      <x:c r="B789" s="7" t="str">
        <x:v>江苏省</x:v>
      </x:c>
      <x:c r="C789" s="7" t="str">
        <x:v>徐州市</x:v>
      </x:c>
      <x:c r="D789" s="7" t="str">
        <x:v>贾汪区</x:v>
      </x:c>
      <x:c r="E789" s="13" t="str">
        <x:v>320305</x:v>
      </x:c>
      <x:c r="F789" s="7" t="str">
        <x:v>行政区县选区</x:v>
      </x:c>
      <x:c r="G789" s="7" t="str">
        <x:v>二线</x:v>
      </x:c>
      <x:c r="H789" s="10" t="n">
        <x:v>0.6</x:v>
      </x:c>
      <x:c r="I789" s="16" t="n">
        <x:f>IF(ISNUMBER(U789),ROUND(H789*U789,4),"")</x:f>
        <x:v>0.36</x:v>
      </x:c>
      <x:c r="J789" s="16" t="n">
        <x:f>IF(ISNUMBER(I789),I789,"")</x:f>
        <x:v>0.36</x:v>
      </x:c>
      <x:c r="K789" s="17" t="str">
        <x:f>IF(AND(ISNUMBER(Q789),ISNUMBER(R789),Q789&gt;R789),"GDP超出基准，待核查",IF(ISNUMBER(I789),"按GDP规则计算","待核验，暂不生成区县报价"))</x:f>
        <x:v>按GDP规则计算</x:v>
      </x:c>
      <x:c r="L789" s="7" t="str">
        <x:v>2024年GDP 470.54亿元 ÷ 同城最高 1485.71亿元 = 31.67%；经济二档，倍率0.6；城市0.6 × 倍率0.6</x:v>
      </x:c>
      <x:c r="M789" s="15" t="str">
        <x:v>http://www.jiangning.gov.cn/sjfb/tjnj/202511/P020251105401626891883.pdf</x:v>
      </x:c>
      <x:c r="N789" s="15" t="n">
        <x:v>2024</x:v>
      </x:c>
      <x:c r="O789" s="15" t="str">
        <x:v>2026-10-29</x:v>
      </x:c>
      <x:c r="P789" s="15" t="str">
        <x:v>江宁统计年鉴2025 江苏省分县市区GDP：区县及单列开发区管理统计口径</x:v>
      </x:c>
      <x:c r="Q789" s="14" t="n">
        <x:v>470.54</x:v>
      </x:c>
      <x:c r="R789" s="14" t="n">
        <x:v>1485.71</x:v>
      </x:c>
      <x:c r="S789" s="18" t="n">
        <x:f>IF(AND(ISNUMBER(Q789),ISNUMBER(R789),Q789&gt;0,R789&gt;0,Q789&lt;=R789,ISNUMBER(N789),N789=V789,P789&lt;&gt;"",P789=AB789,M789&lt;&gt;"",W789&lt;&gt;"",Z789&lt;&gt;"",AA789&lt;&gt;"",H789&gt;0,H789&lt;=1,X789="是",Y789="是"),Q789/R789,"")</x:f>
        <x:v>0.31671052897267976</x:v>
      </x:c>
      <x:c r="T789" s="17" t="str">
        <x:f>IF(ISNUMBER(S789),IF(S789&gt;=$AE$3,"经济一档",IF(S789&gt;=$AE$4,"经济二档","经济三档")),"待数据")</x:f>
        <x:v>经济二档</x:v>
      </x:c>
      <x:c r="U789" s="16" t="n">
        <x:f>IF(ISNUMBER(S789),IF(S789&gt;=$AE$3,$AE$5,IF(S789&gt;=$AE$4,$AE$6,$AE$7)),"")</x:f>
        <x:v>0.6</x:v>
      </x:c>
      <x:c r="V789" s="15" t="n">
        <x:v>2024</x:v>
      </x:c>
      <x:c r="W789" s="15" t="str">
        <x:v>http://www.jiangning.gov.cn/sjfb/tjnj/202511/P020251105401626891883.pdf</x:v>
      </x:c>
      <x:c r="X789" s="15" t="str">
        <x:v>是</x:v>
      </x:c>
      <x:c r="Y789" s="15" t="str">
        <x:v>是</x:v>
      </x:c>
      <x:c r="Z789" s="15" t="str">
        <x:v>PDF第212页（书页198），贾汪区行，亿元</x:v>
      </x:c>
      <x:c r="AA789" s="15" t="str">
        <x:v>PDF第212页（书页198），铜山区行，亿元；来自整张区县及单列功能区表的同城最大值，未将城市合计作为区县</x:v>
      </x:c>
      <x:c r="AB789" s="15" t="str">
        <x:v>江宁统计年鉴2025 江苏省分县市区GDP：区县及单列开发区管理统计口径</x:v>
      </x:c>
      <x:c r="AC789" s="16" t="n">
        <x:f>IF(ISNUMBER(J789),ROUND(J789*$AE$2,2),"")</x:f>
        <x:v>14.4</x:v>
      </x:c>
    </x:row>
    <x:row r="790" ht="25" customHeight="1">
      <x:c r="A790" s="7" t="str">
        <x:v>32/3203/320311</x:v>
      </x:c>
      <x:c r="B790" s="7" t="str">
        <x:v>江苏省</x:v>
      </x:c>
      <x:c r="C790" s="7" t="str">
        <x:v>徐州市</x:v>
      </x:c>
      <x:c r="D790" s="7" t="str">
        <x:v>泉山区</x:v>
      </x:c>
      <x:c r="E790" s="13" t="str">
        <x:v>320311</x:v>
      </x:c>
      <x:c r="F790" s="7" t="str">
        <x:v>行政区县选区</x:v>
      </x:c>
      <x:c r="G790" s="7" t="str">
        <x:v>二线</x:v>
      </x:c>
      <x:c r="H790" s="10" t="n">
        <x:v>0.6</x:v>
      </x:c>
      <x:c r="I790" s="16" t="n">
        <x:f>IF(ISNUMBER(U790),ROUND(H790*U790,4),"")</x:f>
        <x:v>0.36</x:v>
      </x:c>
      <x:c r="J790" s="16" t="n">
        <x:f>IF(ISNUMBER(I790),I790,"")</x:f>
        <x:v>0.36</x:v>
      </x:c>
      <x:c r="K790" s="17" t="str">
        <x:f>IF(AND(ISNUMBER(Q790),ISNUMBER(R790),Q790&gt;R790),"GDP超出基准，待核查",IF(ISNUMBER(I790),"按GDP规则计算","待核验，暂不生成区县报价"))</x:f>
        <x:v>按GDP规则计算</x:v>
      </x:c>
      <x:c r="L790" s="7" t="str">
        <x:v>2024年GDP 709.79亿元 ÷ 同城最高 1485.71亿元 = 47.77%；经济二档，倍率0.6；城市0.6 × 倍率0.6</x:v>
      </x:c>
      <x:c r="M790" s="15" t="str">
        <x:v>http://www.jiangning.gov.cn/sjfb/tjnj/202511/P020251105401626891883.pdf</x:v>
      </x:c>
      <x:c r="N790" s="15" t="n">
        <x:v>2024</x:v>
      </x:c>
      <x:c r="O790" s="15" t="str">
        <x:v>2026-10-29</x:v>
      </x:c>
      <x:c r="P790" s="15" t="str">
        <x:v>江宁统计年鉴2025 江苏省分县市区GDP：区县及单列开发区管理统计口径</x:v>
      </x:c>
      <x:c r="Q790" s="14" t="n">
        <x:v>709.79</x:v>
      </x:c>
      <x:c r="R790" s="14" t="n">
        <x:v>1485.71</x:v>
      </x:c>
      <x:c r="S790" s="18" t="n">
        <x:f>IF(AND(ISNUMBER(Q790),ISNUMBER(R790),Q790&gt;0,R790&gt;0,Q790&lt;=R790,ISNUMBER(N790),N790=V790,P790&lt;&gt;"",P790=AB790,M790&lt;&gt;"",W790&lt;&gt;"",Z790&lt;&gt;"",AA790&lt;&gt;"",H790&gt;0,H790&lt;=1,X790="是",Y790="是"),Q790/R790,"")</x:f>
        <x:v>0.47774464734032884</x:v>
      </x:c>
      <x:c r="T790" s="17" t="str">
        <x:f>IF(ISNUMBER(S790),IF(S790&gt;=$AE$3,"经济一档",IF(S790&gt;=$AE$4,"经济二档","经济三档")),"待数据")</x:f>
        <x:v>经济二档</x:v>
      </x:c>
      <x:c r="U790" s="16" t="n">
        <x:f>IF(ISNUMBER(S790),IF(S790&gt;=$AE$3,$AE$5,IF(S790&gt;=$AE$4,$AE$6,$AE$7)),"")</x:f>
        <x:v>0.6</x:v>
      </x:c>
      <x:c r="V790" s="15" t="n">
        <x:v>2024</x:v>
      </x:c>
      <x:c r="W790" s="15" t="str">
        <x:v>http://www.jiangning.gov.cn/sjfb/tjnj/202511/P020251105401626891883.pdf</x:v>
      </x:c>
      <x:c r="X790" s="15" t="str">
        <x:v>是</x:v>
      </x:c>
      <x:c r="Y790" s="15" t="str">
        <x:v>是</x:v>
      </x:c>
      <x:c r="Z790" s="15" t="str">
        <x:v>PDF第212页（书页198），泉山区行，亿元</x:v>
      </x:c>
      <x:c r="AA790" s="15" t="str">
        <x:v>PDF第212页（书页198），铜山区行，亿元；来自整张区县及单列功能区表的同城最大值，未将城市合计作为区县</x:v>
      </x:c>
      <x:c r="AB790" s="15" t="str">
        <x:v>江宁统计年鉴2025 江苏省分县市区GDP：区县及单列开发区管理统计口径</x:v>
      </x:c>
      <x:c r="AC790" s="16" t="n">
        <x:f>IF(ISNUMBER(J790),ROUND(J790*$AE$2,2),"")</x:f>
        <x:v>14.4</x:v>
      </x:c>
    </x:row>
    <x:row r="791" ht="25" customHeight="1">
      <x:c r="A791" s="7" t="str">
        <x:v>32/3203/320312</x:v>
      </x:c>
      <x:c r="B791" s="7" t="str">
        <x:v>江苏省</x:v>
      </x:c>
      <x:c r="C791" s="7" t="str">
        <x:v>徐州市</x:v>
      </x:c>
      <x:c r="D791" s="7" t="str">
        <x:v>铜山区</x:v>
      </x:c>
      <x:c r="E791" s="13" t="str">
        <x:v>320312</x:v>
      </x:c>
      <x:c r="F791" s="7" t="str">
        <x:v>行政区县选区</x:v>
      </x:c>
      <x:c r="G791" s="7" t="str">
        <x:v>二线</x:v>
      </x:c>
      <x:c r="H791" s="10" t="n">
        <x:v>0.6</x:v>
      </x:c>
      <x:c r="I791" s="16" t="n">
        <x:f>IF(ISNUMBER(U791),ROUND(H791*U791,4),"")</x:f>
        <x:v>0.6</x:v>
      </x:c>
      <x:c r="J791" s="16" t="n">
        <x:f>IF(ISNUMBER(I791),I791,"")</x:f>
        <x:v>0.6</x:v>
      </x:c>
      <x:c r="K791" s="17" t="str">
        <x:f>IF(AND(ISNUMBER(Q791),ISNUMBER(R791),Q791&gt;R791),"GDP超出基准，待核查",IF(ISNUMBER(I791),"按GDP规则计算","待核验，暂不生成区县报价"))</x:f>
        <x:v>按GDP规则计算</x:v>
      </x:c>
      <x:c r="L791" s="7" t="str">
        <x:v>2024年GDP 1485.71亿元 ÷ 同城最高 1485.71亿元 = 100.00%；经济一档，倍率1；城市0.6 × 倍率1</x:v>
      </x:c>
      <x:c r="M791" s="15" t="str">
        <x:v>http://www.jiangning.gov.cn/sjfb/tjnj/202511/P020251105401626891883.pdf</x:v>
      </x:c>
      <x:c r="N791" s="15" t="n">
        <x:v>2024</x:v>
      </x:c>
      <x:c r="O791" s="15" t="str">
        <x:v>2026-10-29</x:v>
      </x:c>
      <x:c r="P791" s="15" t="str">
        <x:v>江宁统计年鉴2025 江苏省分县市区GDP：区县及单列开发区管理统计口径</x:v>
      </x:c>
      <x:c r="Q791" s="14" t="n">
        <x:v>1485.71</x:v>
      </x:c>
      <x:c r="R791" s="14" t="n">
        <x:v>1485.71</x:v>
      </x:c>
      <x:c r="S791" s="18" t="n">
        <x:f>IF(AND(ISNUMBER(Q791),ISNUMBER(R791),Q791&gt;0,R791&gt;0,Q791&lt;=R791,ISNUMBER(N791),N791=V791,P791&lt;&gt;"",P791=AB791,M791&lt;&gt;"",W791&lt;&gt;"",Z791&lt;&gt;"",AA791&lt;&gt;"",H791&gt;0,H791&lt;=1,X791="是",Y791="是"),Q791/R791,"")</x:f>
        <x:v>1</x:v>
      </x:c>
      <x:c r="T791" s="17" t="str">
        <x:f>IF(ISNUMBER(S791),IF(S791&gt;=$AE$3,"经济一档",IF(S791&gt;=$AE$4,"经济二档","经济三档")),"待数据")</x:f>
        <x:v>经济一档</x:v>
      </x:c>
      <x:c r="U791" s="16" t="n">
        <x:f>IF(ISNUMBER(S791),IF(S791&gt;=$AE$3,$AE$5,IF(S791&gt;=$AE$4,$AE$6,$AE$7)),"")</x:f>
        <x:v>1</x:v>
      </x:c>
      <x:c r="V791" s="15" t="n">
        <x:v>2024</x:v>
      </x:c>
      <x:c r="W791" s="15" t="str">
        <x:v>http://www.jiangning.gov.cn/sjfb/tjnj/202511/P020251105401626891883.pdf</x:v>
      </x:c>
      <x:c r="X791" s="15" t="str">
        <x:v>是</x:v>
      </x:c>
      <x:c r="Y791" s="15" t="str">
        <x:v>是</x:v>
      </x:c>
      <x:c r="Z791" s="15" t="str">
        <x:v>PDF第212页（书页198），铜山区行，亿元</x:v>
      </x:c>
      <x:c r="AA791" s="15" t="str">
        <x:v>PDF第212页（书页198），铜山区行，亿元；来自整张区县及单列功能区表的同城最大值，未将城市合计作为区县</x:v>
      </x:c>
      <x:c r="AB791" s="15" t="str">
        <x:v>江宁统计年鉴2025 江苏省分县市区GDP：区县及单列开发区管理统计口径</x:v>
      </x:c>
      <x:c r="AC791" s="16" t="n">
        <x:f>IF(ISNUMBER(J791),ROUND(J791*$AE$2,2),"")</x:f>
        <x:v>24</x:v>
      </x:c>
    </x:row>
    <x:row r="792" ht="25" customHeight="1">
      <x:c r="A792" s="7" t="str">
        <x:v>32/3203/320321</x:v>
      </x:c>
      <x:c r="B792" s="7" t="str">
        <x:v>江苏省</x:v>
      </x:c>
      <x:c r="C792" s="7" t="str">
        <x:v>徐州市</x:v>
      </x:c>
      <x:c r="D792" s="7" t="str">
        <x:v>丰县</x:v>
      </x:c>
      <x:c r="E792" s="13" t="str">
        <x:v>320321</x:v>
      </x:c>
      <x:c r="F792" s="7" t="str">
        <x:v>行政区县选区</x:v>
      </x:c>
      <x:c r="G792" s="7" t="str">
        <x:v>二线</x:v>
      </x:c>
      <x:c r="H792" s="10" t="n">
        <x:v>0.6</x:v>
      </x:c>
      <x:c r="I792" s="16" t="n">
        <x:f>IF(ISNUMBER(U792),ROUND(H792*U792,4),"")</x:f>
        <x:v>0.36</x:v>
      </x:c>
      <x:c r="J792" s="16" t="n">
        <x:f>IF(ISNUMBER(I792),I792,"")</x:f>
        <x:v>0.36</x:v>
      </x:c>
      <x:c r="K792" s="17" t="str">
        <x:f>IF(AND(ISNUMBER(Q792),ISNUMBER(R792),Q792&gt;R792),"GDP超出基准，待核查",IF(ISNUMBER(I792),"按GDP规则计算","待核验，暂不生成区县报价"))</x:f>
        <x:v>按GDP规则计算</x:v>
      </x:c>
      <x:c r="L792" s="7" t="str">
        <x:v>2024年GDP 615.91亿元 ÷ 同城最高 1485.71亿元 = 41.46%；经济二档，倍率0.6；城市0.6 × 倍率0.6</x:v>
      </x:c>
      <x:c r="M792" s="15" t="str">
        <x:v>http://www.jiangning.gov.cn/sjfb/tjnj/202511/P020251105401626891883.pdf</x:v>
      </x:c>
      <x:c r="N792" s="15" t="n">
        <x:v>2024</x:v>
      </x:c>
      <x:c r="O792" s="15" t="str">
        <x:v>2026-10-29</x:v>
      </x:c>
      <x:c r="P792" s="15" t="str">
        <x:v>江宁统计年鉴2025 江苏省分县市区GDP：区县及单列开发区管理统计口径</x:v>
      </x:c>
      <x:c r="Q792" s="14" t="n">
        <x:v>615.91</x:v>
      </x:c>
      <x:c r="R792" s="14" t="n">
        <x:v>1485.71</x:v>
      </x:c>
      <x:c r="S792" s="18" t="n">
        <x:f>IF(AND(ISNUMBER(Q792),ISNUMBER(R792),Q792&gt;0,R792&gt;0,Q792&lt;=R792,ISNUMBER(N792),N792=V792,P792&lt;&gt;"",P792=AB792,M792&lt;&gt;"",W792&lt;&gt;"",Z792&lt;&gt;"",AA792&lt;&gt;"",H792&gt;0,H792&lt;=1,X792="是",Y792="是"),Q792/R792,"")</x:f>
        <x:v>0.4145560035269332</x:v>
      </x:c>
      <x:c r="T792" s="17" t="str">
        <x:f>IF(ISNUMBER(S792),IF(S792&gt;=$AE$3,"经济一档",IF(S792&gt;=$AE$4,"经济二档","经济三档")),"待数据")</x:f>
        <x:v>经济二档</x:v>
      </x:c>
      <x:c r="U792" s="16" t="n">
        <x:f>IF(ISNUMBER(S792),IF(S792&gt;=$AE$3,$AE$5,IF(S792&gt;=$AE$4,$AE$6,$AE$7)),"")</x:f>
        <x:v>0.6</x:v>
      </x:c>
      <x:c r="V792" s="15" t="n">
        <x:v>2024</x:v>
      </x:c>
      <x:c r="W792" s="15" t="str">
        <x:v>http://www.jiangning.gov.cn/sjfb/tjnj/202511/P020251105401626891883.pdf</x:v>
      </x:c>
      <x:c r="X792" s="15" t="str">
        <x:v>是</x:v>
      </x:c>
      <x:c r="Y792" s="15" t="str">
        <x:v>是</x:v>
      </x:c>
      <x:c r="Z792" s="15" t="str">
        <x:v>PDF第212页（书页198），丰县行，亿元</x:v>
      </x:c>
      <x:c r="AA792" s="15" t="str">
        <x:v>PDF第212页（书页198），铜山区行，亿元；来自整张区县及单列功能区表的同城最大值，未将城市合计作为区县</x:v>
      </x:c>
      <x:c r="AB792" s="15" t="str">
        <x:v>江宁统计年鉴2025 江苏省分县市区GDP：区县及单列开发区管理统计口径</x:v>
      </x:c>
      <x:c r="AC792" s="16" t="n">
        <x:f>IF(ISNUMBER(J792),ROUND(J792*$AE$2,2),"")</x:f>
        <x:v>14.4</x:v>
      </x:c>
    </x:row>
    <x:row r="793" ht="25" customHeight="1">
      <x:c r="A793" s="7" t="str">
        <x:v>32/3203/320322</x:v>
      </x:c>
      <x:c r="B793" s="7" t="str">
        <x:v>江苏省</x:v>
      </x:c>
      <x:c r="C793" s="7" t="str">
        <x:v>徐州市</x:v>
      </x:c>
      <x:c r="D793" s="7" t="str">
        <x:v>沛县</x:v>
      </x:c>
      <x:c r="E793" s="13" t="str">
        <x:v>320322</x:v>
      </x:c>
      <x:c r="F793" s="7" t="str">
        <x:v>行政区县选区</x:v>
      </x:c>
      <x:c r="G793" s="7" t="str">
        <x:v>二线</x:v>
      </x:c>
      <x:c r="H793" s="10" t="n">
        <x:v>0.6</x:v>
      </x:c>
      <x:c r="I793" s="16" t="n">
        <x:f>IF(ISNUMBER(U793),ROUND(H793*U793,4),"")</x:f>
        <x:v>0.6</x:v>
      </x:c>
      <x:c r="J793" s="16" t="n">
        <x:f>IF(ISNUMBER(I793),I793,"")</x:f>
        <x:v>0.6</x:v>
      </x:c>
      <x:c r="K793" s="17" t="str">
        <x:f>IF(AND(ISNUMBER(Q793),ISNUMBER(R793),Q793&gt;R793),"GDP超出基准，待核查",IF(ISNUMBER(I793),"按GDP规则计算","待核验，暂不生成区县报价"))</x:f>
        <x:v>按GDP规则计算</x:v>
      </x:c>
      <x:c r="L793" s="7" t="str">
        <x:v>2024年GDP 1126.09亿元 ÷ 同城最高 1485.71亿元 = 75.79%；经济一档，倍率1；城市0.6 × 倍率1</x:v>
      </x:c>
      <x:c r="M793" s="15" t="str">
        <x:v>http://www.jiangning.gov.cn/sjfb/tjnj/202511/P020251105401626891883.pdf</x:v>
      </x:c>
      <x:c r="N793" s="15" t="n">
        <x:v>2024</x:v>
      </x:c>
      <x:c r="O793" s="15" t="str">
        <x:v>2026-10-29</x:v>
      </x:c>
      <x:c r="P793" s="15" t="str">
        <x:v>江宁统计年鉴2025 江苏省分县市区GDP：区县及单列开发区管理统计口径</x:v>
      </x:c>
      <x:c r="Q793" s="14" t="n">
        <x:v>1126.09</x:v>
      </x:c>
      <x:c r="R793" s="14" t="n">
        <x:v>1485.71</x:v>
      </x:c>
      <x:c r="S793" s="18" t="n">
        <x:f>IF(AND(ISNUMBER(Q793),ISNUMBER(R793),Q793&gt;0,R793&gt;0,Q793&lt;=R793,ISNUMBER(N793),N793=V793,P793&lt;&gt;"",P793=AB793,M793&lt;&gt;"",W793&lt;&gt;"",Z793&lt;&gt;"",AA793&lt;&gt;"",H793&gt;0,H793&lt;=1,X793="是",Y793="是"),Q793/R793,"")</x:f>
        <x:v>0.7579473786943616</x:v>
      </x:c>
      <x:c r="T793" s="17" t="str">
        <x:f>IF(ISNUMBER(S793),IF(S793&gt;=$AE$3,"经济一档",IF(S793&gt;=$AE$4,"经济二档","经济三档")),"待数据")</x:f>
        <x:v>经济一档</x:v>
      </x:c>
      <x:c r="U793" s="16" t="n">
        <x:f>IF(ISNUMBER(S793),IF(S793&gt;=$AE$3,$AE$5,IF(S793&gt;=$AE$4,$AE$6,$AE$7)),"")</x:f>
        <x:v>1</x:v>
      </x:c>
      <x:c r="V793" s="15" t="n">
        <x:v>2024</x:v>
      </x:c>
      <x:c r="W793" s="15" t="str">
        <x:v>http://www.jiangning.gov.cn/sjfb/tjnj/202511/P020251105401626891883.pdf</x:v>
      </x:c>
      <x:c r="X793" s="15" t="str">
        <x:v>是</x:v>
      </x:c>
      <x:c r="Y793" s="15" t="str">
        <x:v>是</x:v>
      </x:c>
      <x:c r="Z793" s="15" t="str">
        <x:v>PDF第212页（书页198），沛县行，亿元</x:v>
      </x:c>
      <x:c r="AA793" s="15" t="str">
        <x:v>PDF第212页（书页198），铜山区行，亿元；来自整张区县及单列功能区表的同城最大值，未将城市合计作为区县</x:v>
      </x:c>
      <x:c r="AB793" s="15" t="str">
        <x:v>江宁统计年鉴2025 江苏省分县市区GDP：区县及单列开发区管理统计口径</x:v>
      </x:c>
      <x:c r="AC793" s="16" t="n">
        <x:f>IF(ISNUMBER(J793),ROUND(J793*$AE$2,2),"")</x:f>
        <x:v>24</x:v>
      </x:c>
    </x:row>
    <x:row r="794" ht="25" customHeight="1">
      <x:c r="A794" s="7" t="str">
        <x:v>32/3203/320324</x:v>
      </x:c>
      <x:c r="B794" s="7" t="str">
        <x:v>江苏省</x:v>
      </x:c>
      <x:c r="C794" s="7" t="str">
        <x:v>徐州市</x:v>
      </x:c>
      <x:c r="D794" s="7" t="str">
        <x:v>睢宁县</x:v>
      </x:c>
      <x:c r="E794" s="13" t="str">
        <x:v>320324</x:v>
      </x:c>
      <x:c r="F794" s="7" t="str">
        <x:v>行政区县选区</x:v>
      </x:c>
      <x:c r="G794" s="7" t="str">
        <x:v>二线</x:v>
      </x:c>
      <x:c r="H794" s="10" t="n">
        <x:v>0.6</x:v>
      </x:c>
      <x:c r="I794" s="16" t="n">
        <x:f>IF(ISNUMBER(U794),ROUND(H794*U794,4),"")</x:f>
        <x:v>0.36</x:v>
      </x:c>
      <x:c r="J794" s="16" t="n">
        <x:f>IF(ISNUMBER(I794),I794,"")</x:f>
        <x:v>0.36</x:v>
      </x:c>
      <x:c r="K794" s="17" t="str">
        <x:f>IF(AND(ISNUMBER(Q794),ISNUMBER(R794),Q794&gt;R794),"GDP超出基准，待核查",IF(ISNUMBER(I794),"按GDP规则计算","待核验，暂不生成区县报价"))</x:f>
        <x:v>按GDP规则计算</x:v>
      </x:c>
      <x:c r="L794" s="7" t="str">
        <x:v>2024年GDP 772.45亿元 ÷ 同城最高 1485.71亿元 = 51.99%；经济二档，倍率0.6；城市0.6 × 倍率0.6</x:v>
      </x:c>
      <x:c r="M794" s="15" t="str">
        <x:v>http://www.jiangning.gov.cn/sjfb/tjnj/202511/P020251105401626891883.pdf</x:v>
      </x:c>
      <x:c r="N794" s="15" t="n">
        <x:v>2024</x:v>
      </x:c>
      <x:c r="O794" s="15" t="str">
        <x:v>2026-10-29</x:v>
      </x:c>
      <x:c r="P794" s="15" t="str">
        <x:v>江宁统计年鉴2025 江苏省分县市区GDP：区县及单列开发区管理统计口径</x:v>
      </x:c>
      <x:c r="Q794" s="14" t="n">
        <x:v>772.45</x:v>
      </x:c>
      <x:c r="R794" s="14" t="n">
        <x:v>1485.71</x:v>
      </x:c>
      <x:c r="S794" s="18" t="n">
        <x:f>IF(AND(ISNUMBER(Q794),ISNUMBER(R794),Q794&gt;0,R794&gt;0,Q794&lt;=R794,ISNUMBER(N794),N794=V794,P794&lt;&gt;"",P794=AB794,M794&lt;&gt;"",W794&lt;&gt;"",Z794&lt;&gt;"",AA794&lt;&gt;"",H794&gt;0,H794&lt;=1,X794="是",Y794="是"),Q794/R794,"")</x:f>
        <x:v>0.5199197689993337</x:v>
      </x:c>
      <x:c r="T794" s="17" t="str">
        <x:f>IF(ISNUMBER(S794),IF(S794&gt;=$AE$3,"经济一档",IF(S794&gt;=$AE$4,"经济二档","经济三档")),"待数据")</x:f>
        <x:v>经济二档</x:v>
      </x:c>
      <x:c r="U794" s="16" t="n">
        <x:f>IF(ISNUMBER(S794),IF(S794&gt;=$AE$3,$AE$5,IF(S794&gt;=$AE$4,$AE$6,$AE$7)),"")</x:f>
        <x:v>0.6</x:v>
      </x:c>
      <x:c r="V794" s="15" t="n">
        <x:v>2024</x:v>
      </x:c>
      <x:c r="W794" s="15" t="str">
        <x:v>http://www.jiangning.gov.cn/sjfb/tjnj/202511/P020251105401626891883.pdf</x:v>
      </x:c>
      <x:c r="X794" s="15" t="str">
        <x:v>是</x:v>
      </x:c>
      <x:c r="Y794" s="15" t="str">
        <x:v>是</x:v>
      </x:c>
      <x:c r="Z794" s="15" t="str">
        <x:v>PDF第212页（书页198），睢宁县行，亿元</x:v>
      </x:c>
      <x:c r="AA794" s="15" t="str">
        <x:v>PDF第212页（书页198），铜山区行，亿元；来自整张区县及单列功能区表的同城最大值，未将城市合计作为区县</x:v>
      </x:c>
      <x:c r="AB794" s="15" t="str">
        <x:v>江宁统计年鉴2025 江苏省分县市区GDP：区县及单列开发区管理统计口径</x:v>
      </x:c>
      <x:c r="AC794" s="16" t="n">
        <x:f>IF(ISNUMBER(J794),ROUND(J794*$AE$2,2),"")</x:f>
        <x:v>14.4</x:v>
      </x:c>
    </x:row>
    <x:row r="795" ht="25" customHeight="1">
      <x:c r="A795" s="7" t="str">
        <x:v>32/3203/320371</x:v>
      </x:c>
      <x:c r="B795" s="7" t="str">
        <x:v>江苏省</x:v>
      </x:c>
      <x:c r="C795" s="7" t="str">
        <x:v>徐州市</x:v>
      </x:c>
      <x:c r="D795" s="7" t="str">
        <x:v>徐州经济技术开发区</x:v>
      </x:c>
      <x:c r="E795" s="13" t="str">
        <x:v>320371</x:v>
      </x:c>
      <x:c r="F795" s="7" t="str">
        <x:v>功能区或其他统计选区（非行政区县）</x:v>
      </x:c>
      <x:c r="G795" s="7" t="str">
        <x:v>二线</x:v>
      </x:c>
      <x:c r="H795" s="10" t="n">
        <x:v>0.6</x:v>
      </x:c>
      <x:c r="I795" s="16" t="n">
        <x:f>IF(ISNUMBER(U795),ROUND(H795*U795,4),"")</x:f>
        <x:v>0.6</x:v>
      </x:c>
      <x:c r="J795" s="16" t="n">
        <x:f>IF(ISNUMBER(I795),I795,"")</x:f>
        <x:v>0.6</x:v>
      </x:c>
      <x:c r="K795" s="17" t="str">
        <x:f>IF(AND(ISNUMBER(Q795),ISNUMBER(R795),Q795&gt;R795),"GDP超出基准，待核查",IF(ISNUMBER(I795),"按GDP规则计算","待核验，暂不生成区县报价"))</x:f>
        <x:v>按GDP规则计算</x:v>
      </x:c>
      <x:c r="L795" s="7" t="str">
        <x:v>2024年GDP 963.19亿元 ÷ 同城最高 1485.71亿元 = 64.83%；经济一档，倍率1；城市0.6 × 倍率1</x:v>
      </x:c>
      <x:c r="M795" s="15" t="str">
        <x:v>http://www.jiangning.gov.cn/sjfb/tjnj/202511/P020251105401626891883.pdf</x:v>
      </x:c>
      <x:c r="N795" s="15" t="n">
        <x:v>2024</x:v>
      </x:c>
      <x:c r="O795" s="15" t="str">
        <x:v>2026-10-29</x:v>
      </x:c>
      <x:c r="P795" s="15" t="str">
        <x:v>江宁统计年鉴2025 江苏省分县市区GDP：区县及单列开发区管理统计口径</x:v>
      </x:c>
      <x:c r="Q795" s="14" t="n">
        <x:v>963.19</x:v>
      </x:c>
      <x:c r="R795" s="14" t="n">
        <x:v>1485.71</x:v>
      </x:c>
      <x:c r="S795" s="18" t="n">
        <x:f>IF(AND(ISNUMBER(Q795),ISNUMBER(R795),Q795&gt;0,R795&gt;0,Q795&lt;=R795,ISNUMBER(N795),N795=V795,P795&lt;&gt;"",P795=AB795,M795&lt;&gt;"",W795&lt;&gt;"",Z795&lt;&gt;"",AA795&lt;&gt;"",H795&gt;0,H795&lt;=1,X795="是",Y795="是"),Q795/R795,"")</x:f>
        <x:v>0.6483028316427836</x:v>
      </x:c>
      <x:c r="T795" s="17" t="str">
        <x:f>IF(ISNUMBER(S795),IF(S795&gt;=$AE$3,"经济一档",IF(S795&gt;=$AE$4,"经济二档","经济三档")),"待数据")</x:f>
        <x:v>经济一档</x:v>
      </x:c>
      <x:c r="U795" s="16" t="n">
        <x:f>IF(ISNUMBER(S795),IF(S795&gt;=$AE$3,$AE$5,IF(S795&gt;=$AE$4,$AE$6,$AE$7)),"")</x:f>
        <x:v>1</x:v>
      </x:c>
      <x:c r="V795" s="15" t="n">
        <x:v>2024</x:v>
      </x:c>
      <x:c r="W795" s="15" t="str">
        <x:v>http://www.jiangning.gov.cn/sjfb/tjnj/202511/P020251105401626891883.pdf</x:v>
      </x:c>
      <x:c r="X795" s="15" t="str">
        <x:v>是</x:v>
      </x:c>
      <x:c r="Y795" s="15" t="str">
        <x:v>是</x:v>
      </x:c>
      <x:c r="Z795" s="15" t="str">
        <x:v>PDF第214页（书页200），徐州经济技术开发区行，亿元</x:v>
      </x:c>
      <x:c r="AA795" s="15" t="str">
        <x:v>PDF第212页（书页198），铜山区行，亿元；来自整张区县及单列功能区表的同城最大值，未将城市合计作为区县</x:v>
      </x:c>
      <x:c r="AB795" s="15" t="str">
        <x:v>江宁统计年鉴2025 江苏省分县市区GDP：区县及单列开发区管理统计口径</x:v>
      </x:c>
      <x:c r="AC795" s="16" t="n">
        <x:f>IF(ISNUMBER(J795),ROUND(J795*$AE$2,2),"")</x:f>
        <x:v>24</x:v>
      </x:c>
    </x:row>
    <x:row r="796" ht="25" customHeight="1">
      <x:c r="A796" s="7" t="str">
        <x:v>32/3203/320381</x:v>
      </x:c>
      <x:c r="B796" s="7" t="str">
        <x:v>江苏省</x:v>
      </x:c>
      <x:c r="C796" s="7" t="str">
        <x:v>徐州市</x:v>
      </x:c>
      <x:c r="D796" s="7" t="str">
        <x:v>新沂市</x:v>
      </x:c>
      <x:c r="E796" s="13" t="str">
        <x:v>320381</x:v>
      </x:c>
      <x:c r="F796" s="7" t="str">
        <x:v>行政区县选区</x:v>
      </x:c>
      <x:c r="G796" s="7" t="str">
        <x:v>二线</x:v>
      </x:c>
      <x:c r="H796" s="10" t="n">
        <x:v>0.6</x:v>
      </x:c>
      <x:c r="I796" s="16" t="n">
        <x:f>IF(ISNUMBER(U796),ROUND(H796*U796,4),"")</x:f>
        <x:v>0.6</x:v>
      </x:c>
      <x:c r="J796" s="16" t="n">
        <x:f>IF(ISNUMBER(I796),I796,"")</x:f>
        <x:v>0.6</x:v>
      </x:c>
      <x:c r="K796" s="17" t="str">
        <x:f>IF(AND(ISNUMBER(Q796),ISNUMBER(R796),Q796&gt;R796),"GDP超出基准，待核查",IF(ISNUMBER(I796),"按GDP规则计算","待核验，暂不生成区县报价"))</x:f>
        <x:v>按GDP规则计算</x:v>
      </x:c>
      <x:c r="L796" s="7" t="str">
        <x:v>2024年GDP 1026.64亿元 ÷ 同城最高 1485.71亿元 = 69.10%；经济一档，倍率1；城市0.6 × 倍率1</x:v>
      </x:c>
      <x:c r="M796" s="15" t="str">
        <x:v>http://www.jiangning.gov.cn/sjfb/tjnj/202511/P020251105401626891883.pdf</x:v>
      </x:c>
      <x:c r="N796" s="15" t="n">
        <x:v>2024</x:v>
      </x:c>
      <x:c r="O796" s="15" t="str">
        <x:v>2026-10-29</x:v>
      </x:c>
      <x:c r="P796" s="15" t="str">
        <x:v>江宁统计年鉴2025 江苏省分县市区GDP：区县及单列开发区管理统计口径</x:v>
      </x:c>
      <x:c r="Q796" s="14" t="n">
        <x:v>1026.64</x:v>
      </x:c>
      <x:c r="R796" s="14" t="n">
        <x:v>1485.71</x:v>
      </x:c>
      <x:c r="S796" s="18" t="n">
        <x:f>IF(AND(ISNUMBER(Q796),ISNUMBER(R796),Q796&gt;0,R796&gt;0,Q796&lt;=R796,ISNUMBER(N796),N796=V796,P796&lt;&gt;"",P796=AB796,M796&lt;&gt;"",W796&lt;&gt;"",Z796&lt;&gt;"",AA796&lt;&gt;"",H796&gt;0,H796&lt;=1,X796="是",Y796="是"),Q796/R796,"")</x:f>
        <x:v>0.6910096856048624</x:v>
      </x:c>
      <x:c r="T796" s="17" t="str">
        <x:f>IF(ISNUMBER(S796),IF(S796&gt;=$AE$3,"经济一档",IF(S796&gt;=$AE$4,"经济二档","经济三档")),"待数据")</x:f>
        <x:v>经济一档</x:v>
      </x:c>
      <x:c r="U796" s="16" t="n">
        <x:f>IF(ISNUMBER(S796),IF(S796&gt;=$AE$3,$AE$5,IF(S796&gt;=$AE$4,$AE$6,$AE$7)),"")</x:f>
        <x:v>1</x:v>
      </x:c>
      <x:c r="V796" s="15" t="n">
        <x:v>2024</x:v>
      </x:c>
      <x:c r="W796" s="15" t="str">
        <x:v>http://www.jiangning.gov.cn/sjfb/tjnj/202511/P020251105401626891883.pdf</x:v>
      </x:c>
      <x:c r="X796" s="15" t="str">
        <x:v>是</x:v>
      </x:c>
      <x:c r="Y796" s="15" t="str">
        <x:v>是</x:v>
      </x:c>
      <x:c r="Z796" s="15" t="str">
        <x:v>PDF第212页（书页198），新沂市行，亿元</x:v>
      </x:c>
      <x:c r="AA796" s="15" t="str">
        <x:v>PDF第212页（书页198），铜山区行，亿元；来自整张区县及单列功能区表的同城最大值，未将城市合计作为区县</x:v>
      </x:c>
      <x:c r="AB796" s="15" t="str">
        <x:v>江宁统计年鉴2025 江苏省分县市区GDP：区县及单列开发区管理统计口径</x:v>
      </x:c>
      <x:c r="AC796" s="16" t="n">
        <x:f>IF(ISNUMBER(J796),ROUND(J796*$AE$2,2),"")</x:f>
        <x:v>24</x:v>
      </x:c>
    </x:row>
    <x:row r="797" ht="25" customHeight="1">
      <x:c r="A797" s="7" t="str">
        <x:v>32/3203/320382</x:v>
      </x:c>
      <x:c r="B797" s="7" t="str">
        <x:v>江苏省</x:v>
      </x:c>
      <x:c r="C797" s="7" t="str">
        <x:v>徐州市</x:v>
      </x:c>
      <x:c r="D797" s="7" t="str">
        <x:v>邳州市</x:v>
      </x:c>
      <x:c r="E797" s="13" t="str">
        <x:v>320382</x:v>
      </x:c>
      <x:c r="F797" s="7" t="str">
        <x:v>行政区县选区</x:v>
      </x:c>
      <x:c r="G797" s="7" t="str">
        <x:v>二线</x:v>
      </x:c>
      <x:c r="H797" s="10" t="n">
        <x:v>0.6</x:v>
      </x:c>
      <x:c r="I797" s="16" t="n">
        <x:f>IF(ISNUMBER(U797),ROUND(H797*U797,4),"")</x:f>
        <x:v>0.6</x:v>
      </x:c>
      <x:c r="J797" s="16" t="n">
        <x:f>IF(ISNUMBER(I797),I797,"")</x:f>
        <x:v>0.6</x:v>
      </x:c>
      <x:c r="K797" s="17" t="str">
        <x:f>IF(AND(ISNUMBER(Q797),ISNUMBER(R797),Q797&gt;R797),"GDP超出基准，待核查",IF(ISNUMBER(I797),"按GDP规则计算","待核验，暂不生成区县报价"))</x:f>
        <x:v>按GDP规则计算</x:v>
      </x:c>
      <x:c r="L797" s="7" t="str">
        <x:v>2024年GDP 1354.89亿元 ÷ 同城最高 1485.71亿元 = 91.19%；经济一档，倍率1；城市0.6 × 倍率1</x:v>
      </x:c>
      <x:c r="M797" s="15" t="str">
        <x:v>http://www.jiangning.gov.cn/sjfb/tjnj/202511/P020251105401626891883.pdf</x:v>
      </x:c>
      <x:c r="N797" s="15" t="n">
        <x:v>2024</x:v>
      </x:c>
      <x:c r="O797" s="15" t="str">
        <x:v>2026-10-29</x:v>
      </x:c>
      <x:c r="P797" s="15" t="str">
        <x:v>江宁统计年鉴2025 江苏省分县市区GDP：区县及单列开发区管理统计口径</x:v>
      </x:c>
      <x:c r="Q797" s="14" t="n">
        <x:v>1354.89</x:v>
      </x:c>
      <x:c r="R797" s="14" t="n">
        <x:v>1485.71</x:v>
      </x:c>
      <x:c r="S797" s="18" t="n">
        <x:f>IF(AND(ISNUMBER(Q797),ISNUMBER(R797),Q797&gt;0,R797&gt;0,Q797&lt;=R797,ISNUMBER(N797),N797=V797,P797&lt;&gt;"",P797=AB797,M797&lt;&gt;"",W797&lt;&gt;"",Z797&lt;&gt;"",AA797&lt;&gt;"",H797&gt;0,H797&lt;=1,X797="是",Y797="是"),Q797/R797,"")</x:f>
        <x:v>0.9119478229264123</x:v>
      </x:c>
      <x:c r="T797" s="17" t="str">
        <x:f>IF(ISNUMBER(S797),IF(S797&gt;=$AE$3,"经济一档",IF(S797&gt;=$AE$4,"经济二档","经济三档")),"待数据")</x:f>
        <x:v>经济一档</x:v>
      </x:c>
      <x:c r="U797" s="16" t="n">
        <x:f>IF(ISNUMBER(S797),IF(S797&gt;=$AE$3,$AE$5,IF(S797&gt;=$AE$4,$AE$6,$AE$7)),"")</x:f>
        <x:v>1</x:v>
      </x:c>
      <x:c r="V797" s="15" t="n">
        <x:v>2024</x:v>
      </x:c>
      <x:c r="W797" s="15" t="str">
        <x:v>http://www.jiangning.gov.cn/sjfb/tjnj/202511/P020251105401626891883.pdf</x:v>
      </x:c>
      <x:c r="X797" s="15" t="str">
        <x:v>是</x:v>
      </x:c>
      <x:c r="Y797" s="15" t="str">
        <x:v>是</x:v>
      </x:c>
      <x:c r="Z797" s="15" t="str">
        <x:v>PDF第212页（书页198），邳州市行，亿元</x:v>
      </x:c>
      <x:c r="AA797" s="15" t="str">
        <x:v>PDF第212页（书页198），铜山区行，亿元；来自整张区县及单列功能区表的同城最大值，未将城市合计作为区县</x:v>
      </x:c>
      <x:c r="AB797" s="15" t="str">
        <x:v>江宁统计年鉴2025 江苏省分县市区GDP：区县及单列开发区管理统计口径</x:v>
      </x:c>
      <x:c r="AC797" s="16" t="n">
        <x:f>IF(ISNUMBER(J797),ROUND(J797*$AE$2,2),"")</x:f>
        <x:v>24</x:v>
      </x:c>
    </x:row>
    <x:row r="798" ht="25" customHeight="1">
      <x:c r="A798" s="7" t="str">
        <x:v>32/3204/320402</x:v>
      </x:c>
      <x:c r="B798" s="7" t="str">
        <x:v>江苏省</x:v>
      </x:c>
      <x:c r="C798" s="7" t="str">
        <x:v>常州市</x:v>
      </x:c>
      <x:c r="D798" s="7" t="str">
        <x:v>天宁区</x:v>
      </x:c>
      <x:c r="E798" s="13" t="str">
        <x:v>320402</x:v>
      </x:c>
      <x:c r="F798" s="7" t="str">
        <x:v>行政区县选区</x:v>
      </x:c>
      <x:c r="G798" s="7" t="str">
        <x:v>二线</x:v>
      </x:c>
      <x:c r="H798" s="10" t="n">
        <x:v>0.6</x:v>
      </x:c>
      <x:c r="I798" s="16" t="n">
        <x:f>IF(ISNUMBER(U798),ROUND(H798*U798,4),"")</x:f>
        <x:v>0.36</x:v>
      </x:c>
      <x:c r="J798" s="16" t="n">
        <x:f>IF(ISNUMBER(I798),I798,"")</x:f>
        <x:v>0.36</x:v>
      </x:c>
      <x:c r="K798" s="17" t="str">
        <x:f>IF(AND(ISNUMBER(Q798),ISNUMBER(R798),Q798&gt;R798),"GDP超出基准，待核查",IF(ISNUMBER(I798),"按GDP规则计算","待核验，暂不生成区县报价"))</x:f>
        <x:v>按GDP规则计算</x:v>
      </x:c>
      <x:c r="L798" s="7" t="str">
        <x:v>2024年GDP 1008.39亿元 ÷ 同城最高 3441.85亿元 = 29.30%；经济二档，倍率0.6；城市0.6 × 倍率0.6</x:v>
      </x:c>
      <x:c r="M798" s="15" t="str">
        <x:v>http://www.jiangning.gov.cn/sjfb/tjnj/202511/P020251105401626891883.pdf</x:v>
      </x:c>
      <x:c r="N798" s="15" t="n">
        <x:v>2024</x:v>
      </x:c>
      <x:c r="O798" s="15" t="str">
        <x:v>2026-10-29</x:v>
      </x:c>
      <x:c r="P798" s="15" t="str">
        <x:v>江宁统计年鉴2025 江苏省分县市区GDP：区县及单列开发区管理统计口径</x:v>
      </x:c>
      <x:c r="Q798" s="14" t="n">
        <x:v>1008.39</x:v>
      </x:c>
      <x:c r="R798" s="14" t="n">
        <x:v>3441.85</x:v>
      </x:c>
      <x:c r="S798" s="18" t="n">
        <x:f>IF(AND(ISNUMBER(Q798),ISNUMBER(R798),Q798&gt;0,R798&gt;0,Q798&lt;=R798,ISNUMBER(N798),N798=V798,P798&lt;&gt;"",P798=AB798,M798&lt;&gt;"",W798&lt;&gt;"",Z798&lt;&gt;"",AA798&lt;&gt;"",H798&gt;0,H798&lt;=1,X798="是",Y798="是"),Q798/R798,"")</x:f>
        <x:v>0.2929790664904049</x:v>
      </x:c>
      <x:c r="T798" s="17" t="str">
        <x:f>IF(ISNUMBER(S798),IF(S798&gt;=$AE$3,"经济一档",IF(S798&gt;=$AE$4,"经济二档","经济三档")),"待数据")</x:f>
        <x:v>经济二档</x:v>
      </x:c>
      <x:c r="U798" s="16" t="n">
        <x:f>IF(ISNUMBER(S798),IF(S798&gt;=$AE$3,$AE$5,IF(S798&gt;=$AE$4,$AE$6,$AE$7)),"")</x:f>
        <x:v>0.6</x:v>
      </x:c>
      <x:c r="V798" s="15" t="n">
        <x:v>2024</x:v>
      </x:c>
      <x:c r="W798" s="15" t="str">
        <x:v>http://www.jiangning.gov.cn/sjfb/tjnj/202511/P020251105401626891883.pdf</x:v>
      </x:c>
      <x:c r="X798" s="15" t="str">
        <x:v>是</x:v>
      </x:c>
      <x:c r="Y798" s="15" t="str">
        <x:v>是</x:v>
      </x:c>
      <x:c r="Z798" s="15" t="str">
        <x:v>PDF第212页（书页198），天宁区行，亿元</x:v>
      </x:c>
      <x:c r="AA798" s="15" t="str">
        <x:v>PDF第212页（书页198），武进区行，亿元；来自整张区县及单列功能区表的同城最大值，未将城市合计作为区县</x:v>
      </x:c>
      <x:c r="AB798" s="15" t="str">
        <x:v>江宁统计年鉴2025 江苏省分县市区GDP：区县及单列开发区管理统计口径</x:v>
      </x:c>
      <x:c r="AC798" s="16" t="n">
        <x:f>IF(ISNUMBER(J798),ROUND(J798*$AE$2,2),"")</x:f>
        <x:v>14.4</x:v>
      </x:c>
    </x:row>
    <x:row r="799" ht="25" customHeight="1">
      <x:c r="A799" s="7" t="str">
        <x:v>32/3204/320404</x:v>
      </x:c>
      <x:c r="B799" s="7" t="str">
        <x:v>江苏省</x:v>
      </x:c>
      <x:c r="C799" s="7" t="str">
        <x:v>常州市</x:v>
      </x:c>
      <x:c r="D799" s="7" t="str">
        <x:v>钟楼区</x:v>
      </x:c>
      <x:c r="E799" s="13" t="str">
        <x:v>320404</x:v>
      </x:c>
      <x:c r="F799" s="7" t="str">
        <x:v>行政区县选区</x:v>
      </x:c>
      <x:c r="G799" s="7" t="str">
        <x:v>二线</x:v>
      </x:c>
      <x:c r="H799" s="10" t="n">
        <x:v>0.6</x:v>
      </x:c>
      <x:c r="I799" s="16" t="n">
        <x:f>IF(ISNUMBER(U799),ROUND(H799*U799,4),"")</x:f>
        <x:v>0.36</x:v>
      </x:c>
      <x:c r="J799" s="16" t="n">
        <x:f>IF(ISNUMBER(I799),I799,"")</x:f>
        <x:v>0.36</x:v>
      </x:c>
      <x:c r="K799" s="17" t="str">
        <x:f>IF(AND(ISNUMBER(Q799),ISNUMBER(R799),Q799&gt;R799),"GDP超出基准，待核查",IF(ISNUMBER(I799),"按GDP规则计算","待核验，暂不生成区县报价"))</x:f>
        <x:v>按GDP规则计算</x:v>
      </x:c>
      <x:c r="L799" s="7" t="str">
        <x:v>2024年GDP 1017.86亿元 ÷ 同城最高 3441.85亿元 = 29.57%；经济二档，倍率0.6；城市0.6 × 倍率0.6</x:v>
      </x:c>
      <x:c r="M799" s="15" t="str">
        <x:v>http://www.jiangning.gov.cn/sjfb/tjnj/202511/P020251105401626891883.pdf</x:v>
      </x:c>
      <x:c r="N799" s="15" t="n">
        <x:v>2024</x:v>
      </x:c>
      <x:c r="O799" s="15" t="str">
        <x:v>2026-10-29</x:v>
      </x:c>
      <x:c r="P799" s="15" t="str">
        <x:v>江宁统计年鉴2025 江苏省分县市区GDP：区县及单列开发区管理统计口径</x:v>
      </x:c>
      <x:c r="Q799" s="14" t="n">
        <x:v>1017.86</x:v>
      </x:c>
      <x:c r="R799" s="14" t="n">
        <x:v>3441.85</x:v>
      </x:c>
      <x:c r="S799" s="18" t="n">
        <x:f>IF(AND(ISNUMBER(Q799),ISNUMBER(R799),Q799&gt;0,R799&gt;0,Q799&lt;=R799,ISNUMBER(N799),N799=V799,P799&lt;&gt;"",P799=AB799,M799&lt;&gt;"",W799&lt;&gt;"",Z799&lt;&gt;"",AA799&lt;&gt;"",H799&gt;0,H799&lt;=1,X799="是",Y799="是"),Q799/R799,"")</x:f>
        <x:v>0.29573049377515</x:v>
      </x:c>
      <x:c r="T799" s="17" t="str">
        <x:f>IF(ISNUMBER(S799),IF(S799&gt;=$AE$3,"经济一档",IF(S799&gt;=$AE$4,"经济二档","经济三档")),"待数据")</x:f>
        <x:v>经济二档</x:v>
      </x:c>
      <x:c r="U799" s="16" t="n">
        <x:f>IF(ISNUMBER(S799),IF(S799&gt;=$AE$3,$AE$5,IF(S799&gt;=$AE$4,$AE$6,$AE$7)),"")</x:f>
        <x:v>0.6</x:v>
      </x:c>
      <x:c r="V799" s="15" t="n">
        <x:v>2024</x:v>
      </x:c>
      <x:c r="W799" s="15" t="str">
        <x:v>http://www.jiangning.gov.cn/sjfb/tjnj/202511/P020251105401626891883.pdf</x:v>
      </x:c>
      <x:c r="X799" s="15" t="str">
        <x:v>是</x:v>
      </x:c>
      <x:c r="Y799" s="15" t="str">
        <x:v>是</x:v>
      </x:c>
      <x:c r="Z799" s="15" t="str">
        <x:v>PDF第212页（书页198），钟楼区行，亿元</x:v>
      </x:c>
      <x:c r="AA799" s="15" t="str">
        <x:v>PDF第212页（书页198），武进区行，亿元；来自整张区县及单列功能区表的同城最大值，未将城市合计作为区县</x:v>
      </x:c>
      <x:c r="AB799" s="15" t="str">
        <x:v>江宁统计年鉴2025 江苏省分县市区GDP：区县及单列开发区管理统计口径</x:v>
      </x:c>
      <x:c r="AC799" s="16" t="n">
        <x:f>IF(ISNUMBER(J799),ROUND(J799*$AE$2,2),"")</x:f>
        <x:v>14.4</x:v>
      </x:c>
    </x:row>
    <x:row r="800" ht="25" customHeight="1">
      <x:c r="A800" s="7" t="str">
        <x:v>32/3204/320411</x:v>
      </x:c>
      <x:c r="B800" s="7" t="str">
        <x:v>江苏省</x:v>
      </x:c>
      <x:c r="C800" s="7" t="str">
        <x:v>常州市</x:v>
      </x:c>
      <x:c r="D800" s="7" t="str">
        <x:v>新北区</x:v>
      </x:c>
      <x:c r="E800" s="13" t="str">
        <x:v>320411</x:v>
      </x:c>
      <x:c r="F800" s="7" t="str">
        <x:v>行政区县选区</x:v>
      </x:c>
      <x:c r="G800" s="7" t="str">
        <x:v>二线</x:v>
      </x:c>
      <x:c r="H800" s="10" t="n">
        <x:v>0.6</x:v>
      </x:c>
      <x:c r="I800" s="16" t="n">
        <x:f>IF(ISNUMBER(U800),ROUND(H800*U800,4),"")</x:f>
        <x:v>0.6</x:v>
      </x:c>
      <x:c r="J800" s="16" t="n">
        <x:f>IF(ISNUMBER(I800),I800,"")</x:f>
        <x:v>0.6</x:v>
      </x:c>
      <x:c r="K800" s="17" t="str">
        <x:f>IF(AND(ISNUMBER(Q800),ISNUMBER(R800),Q800&gt;R800),"GDP超出基准，待核查",IF(ISNUMBER(I800),"按GDP规则计算","待核验，暂不生成区县报价"))</x:f>
        <x:v>按GDP规则计算</x:v>
      </x:c>
      <x:c r="L800" s="7" t="str">
        <x:v>2024年GDP 2234.56亿元 ÷ 同城最高 3441.85亿元 = 64.92%；经济一档，倍率1；城市0.6 × 倍率1</x:v>
      </x:c>
      <x:c r="M800" s="15" t="str">
        <x:v>http://www.jiangning.gov.cn/sjfb/tjnj/202511/P020251105401626891883.pdf</x:v>
      </x:c>
      <x:c r="N800" s="15" t="n">
        <x:v>2024</x:v>
      </x:c>
      <x:c r="O800" s="15" t="str">
        <x:v>2026-10-29</x:v>
      </x:c>
      <x:c r="P800" s="15" t="str">
        <x:v>江宁统计年鉴2025 江苏省分县市区GDP：区县及单列开发区管理统计口径</x:v>
      </x:c>
      <x:c r="Q800" s="14" t="n">
        <x:v>2234.56</x:v>
      </x:c>
      <x:c r="R800" s="14" t="n">
        <x:v>3441.85</x:v>
      </x:c>
      <x:c r="S800" s="18" t="n">
        <x:f>IF(AND(ISNUMBER(Q800),ISNUMBER(R800),Q800&gt;0,R800&gt;0,Q800&lt;=R800,ISNUMBER(N800),N800=V800,P800&lt;&gt;"",P800=AB800,M800&lt;&gt;"",W800&lt;&gt;"",Z800&lt;&gt;"",AA800&lt;&gt;"",H800&gt;0,H800&lt;=1,X800="是",Y800="是"),Q800/R800,"")</x:f>
        <x:v>0.6492322442872293</x:v>
      </x:c>
      <x:c r="T800" s="17" t="str">
        <x:f>IF(ISNUMBER(S800),IF(S800&gt;=$AE$3,"经济一档",IF(S800&gt;=$AE$4,"经济二档","经济三档")),"待数据")</x:f>
        <x:v>经济一档</x:v>
      </x:c>
      <x:c r="U800" s="16" t="n">
        <x:f>IF(ISNUMBER(S800),IF(S800&gt;=$AE$3,$AE$5,IF(S800&gt;=$AE$4,$AE$6,$AE$7)),"")</x:f>
        <x:v>1</x:v>
      </x:c>
      <x:c r="V800" s="15" t="n">
        <x:v>2024</x:v>
      </x:c>
      <x:c r="W800" s="15" t="str">
        <x:v>http://www.jiangning.gov.cn/sjfb/tjnj/202511/P020251105401626891883.pdf</x:v>
      </x:c>
      <x:c r="X800" s="15" t="str">
        <x:v>是</x:v>
      </x:c>
      <x:c r="Y800" s="15" t="str">
        <x:v>是</x:v>
      </x:c>
      <x:c r="Z800" s="15" t="str">
        <x:v>PDF第212页（书页198），新北区行，亿元</x:v>
      </x:c>
      <x:c r="AA800" s="15" t="str">
        <x:v>PDF第212页（书页198），武进区行，亿元；来自整张区县及单列功能区表的同城最大值，未将城市合计作为区县</x:v>
      </x:c>
      <x:c r="AB800" s="15" t="str">
        <x:v>江宁统计年鉴2025 江苏省分县市区GDP：区县及单列开发区管理统计口径</x:v>
      </x:c>
      <x:c r="AC800" s="16" t="n">
        <x:f>IF(ISNUMBER(J800),ROUND(J800*$AE$2,2),"")</x:f>
        <x:v>24</x:v>
      </x:c>
    </x:row>
    <x:row r="801" ht="25" customHeight="1">
      <x:c r="A801" s="7" t="str">
        <x:v>32/3204/320412</x:v>
      </x:c>
      <x:c r="B801" s="7" t="str">
        <x:v>江苏省</x:v>
      </x:c>
      <x:c r="C801" s="7" t="str">
        <x:v>常州市</x:v>
      </x:c>
      <x:c r="D801" s="7" t="str">
        <x:v>武进区</x:v>
      </x:c>
      <x:c r="E801" s="13" t="str">
        <x:v>320412</x:v>
      </x:c>
      <x:c r="F801" s="7" t="str">
        <x:v>行政区县选区</x:v>
      </x:c>
      <x:c r="G801" s="7" t="str">
        <x:v>二线</x:v>
      </x:c>
      <x:c r="H801" s="10" t="n">
        <x:v>0.6</x:v>
      </x:c>
      <x:c r="I801" s="16" t="n">
        <x:f>IF(ISNUMBER(U801),ROUND(H801*U801,4),"")</x:f>
        <x:v>0.6</x:v>
      </x:c>
      <x:c r="J801" s="16" t="n">
        <x:f>IF(ISNUMBER(I801),I801,"")</x:f>
        <x:v>0.6</x:v>
      </x:c>
      <x:c r="K801" s="17" t="str">
        <x:f>IF(AND(ISNUMBER(Q801),ISNUMBER(R801),Q801&gt;R801),"GDP超出基准，待核查",IF(ISNUMBER(I801),"按GDP规则计算","待核验，暂不生成区县报价"))</x:f>
        <x:v>按GDP规则计算</x:v>
      </x:c>
      <x:c r="L801" s="7" t="str">
        <x:v>2024年GDP 3441.85亿元 ÷ 同城最高 3441.85亿元 = 100.00%；经济一档，倍率1；城市0.6 × 倍率1</x:v>
      </x:c>
      <x:c r="M801" s="15" t="str">
        <x:v>http://www.jiangning.gov.cn/sjfb/tjnj/202511/P020251105401626891883.pdf</x:v>
      </x:c>
      <x:c r="N801" s="15" t="n">
        <x:v>2024</x:v>
      </x:c>
      <x:c r="O801" s="15" t="str">
        <x:v>2026-10-29</x:v>
      </x:c>
      <x:c r="P801" s="15" t="str">
        <x:v>江宁统计年鉴2025 江苏省分县市区GDP：区县及单列开发区管理统计口径</x:v>
      </x:c>
      <x:c r="Q801" s="14" t="n">
        <x:v>3441.85</x:v>
      </x:c>
      <x:c r="R801" s="14" t="n">
        <x:v>3441.85</x:v>
      </x:c>
      <x:c r="S801" s="18" t="n">
        <x:f>IF(AND(ISNUMBER(Q801),ISNUMBER(R801),Q801&gt;0,R801&gt;0,Q801&lt;=R801,ISNUMBER(N801),N801=V801,P801&lt;&gt;"",P801=AB801,M801&lt;&gt;"",W801&lt;&gt;"",Z801&lt;&gt;"",AA801&lt;&gt;"",H801&gt;0,H801&lt;=1,X801="是",Y801="是"),Q801/R801,"")</x:f>
        <x:v>1</x:v>
      </x:c>
      <x:c r="T801" s="17" t="str">
        <x:f>IF(ISNUMBER(S801),IF(S801&gt;=$AE$3,"经济一档",IF(S801&gt;=$AE$4,"经济二档","经济三档")),"待数据")</x:f>
        <x:v>经济一档</x:v>
      </x:c>
      <x:c r="U801" s="16" t="n">
        <x:f>IF(ISNUMBER(S801),IF(S801&gt;=$AE$3,$AE$5,IF(S801&gt;=$AE$4,$AE$6,$AE$7)),"")</x:f>
        <x:v>1</x:v>
      </x:c>
      <x:c r="V801" s="15" t="n">
        <x:v>2024</x:v>
      </x:c>
      <x:c r="W801" s="15" t="str">
        <x:v>http://www.jiangning.gov.cn/sjfb/tjnj/202511/P020251105401626891883.pdf</x:v>
      </x:c>
      <x:c r="X801" s="15" t="str">
        <x:v>是</x:v>
      </x:c>
      <x:c r="Y801" s="15" t="str">
        <x:v>是</x:v>
      </x:c>
      <x:c r="Z801" s="15" t="str">
        <x:v>PDF第212页（书页198），武进区行，亿元</x:v>
      </x:c>
      <x:c r="AA801" s="15" t="str">
        <x:v>PDF第212页（书页198），武进区行，亿元；来自整张区县及单列功能区表的同城最大值，未将城市合计作为区县</x:v>
      </x:c>
      <x:c r="AB801" s="15" t="str">
        <x:v>江宁统计年鉴2025 江苏省分县市区GDP：区县及单列开发区管理统计口径</x:v>
      </x:c>
      <x:c r="AC801" s="16" t="n">
        <x:f>IF(ISNUMBER(J801),ROUND(J801*$AE$2,2),"")</x:f>
        <x:v>24</x:v>
      </x:c>
    </x:row>
    <x:row r="802" ht="25" customHeight="1">
      <x:c r="A802" s="7" t="str">
        <x:v>32/3204/320413</x:v>
      </x:c>
      <x:c r="B802" s="7" t="str">
        <x:v>江苏省</x:v>
      </x:c>
      <x:c r="C802" s="7" t="str">
        <x:v>常州市</x:v>
      </x:c>
      <x:c r="D802" s="7" t="str">
        <x:v>金坛区</x:v>
      </x:c>
      <x:c r="E802" s="13" t="str">
        <x:v>320413</x:v>
      </x:c>
      <x:c r="F802" s="7" t="str">
        <x:v>行政区县选区</x:v>
      </x:c>
      <x:c r="G802" s="7" t="str">
        <x:v>二线</x:v>
      </x:c>
      <x:c r="H802" s="10" t="n">
        <x:v>0.6</x:v>
      </x:c>
      <x:c r="I802" s="16" t="n">
        <x:f>IF(ISNUMBER(U802),ROUND(H802*U802,4),"")</x:f>
        <x:v>0.36</x:v>
      </x:c>
      <x:c r="J802" s="16" t="n">
        <x:f>IF(ISNUMBER(I802),I802,"")</x:f>
        <x:v>0.36</x:v>
      </x:c>
      <x:c r="K802" s="17" t="str">
        <x:f>IF(AND(ISNUMBER(Q802),ISNUMBER(R802),Q802&gt;R802),"GDP超出基准，待核查",IF(ISNUMBER(I802),"按GDP规则计算","待核验，暂不生成区县报价"))</x:f>
        <x:v>按GDP规则计算</x:v>
      </x:c>
      <x:c r="L802" s="7" t="str">
        <x:v>2024年GDP 1402.54亿元 ÷ 同城最高 3441.85亿元 = 40.75%；经济二档，倍率0.6；城市0.6 × 倍率0.6</x:v>
      </x:c>
      <x:c r="M802" s="15" t="str">
        <x:v>http://www.jiangning.gov.cn/sjfb/tjnj/202511/P020251105401626891883.pdf</x:v>
      </x:c>
      <x:c r="N802" s="15" t="n">
        <x:v>2024</x:v>
      </x:c>
      <x:c r="O802" s="15" t="str">
        <x:v>2026-10-29</x:v>
      </x:c>
      <x:c r="P802" s="15" t="str">
        <x:v>江宁统计年鉴2025 江苏省分县市区GDP：区县及单列开发区管理统计口径</x:v>
      </x:c>
      <x:c r="Q802" s="14" t="n">
        <x:v>1402.54</x:v>
      </x:c>
      <x:c r="R802" s="14" t="n">
        <x:v>3441.85</x:v>
      </x:c>
      <x:c r="S802" s="18" t="n">
        <x:f>IF(AND(ISNUMBER(Q802),ISNUMBER(R802),Q802&gt;0,R802&gt;0,Q802&lt;=R802,ISNUMBER(N802),N802=V802,P802&lt;&gt;"",P802=AB802,M802&lt;&gt;"",W802&lt;&gt;"",Z802&lt;&gt;"",AA802&lt;&gt;"",H802&gt;0,H802&lt;=1,X802="是",Y802="是"),Q802/R802,"")</x:f>
        <x:v>0.4074959687377428</x:v>
      </x:c>
      <x:c r="T802" s="17" t="str">
        <x:f>IF(ISNUMBER(S802),IF(S802&gt;=$AE$3,"经济一档",IF(S802&gt;=$AE$4,"经济二档","经济三档")),"待数据")</x:f>
        <x:v>经济二档</x:v>
      </x:c>
      <x:c r="U802" s="16" t="n">
        <x:f>IF(ISNUMBER(S802),IF(S802&gt;=$AE$3,$AE$5,IF(S802&gt;=$AE$4,$AE$6,$AE$7)),"")</x:f>
        <x:v>0.6</x:v>
      </x:c>
      <x:c r="V802" s="15" t="n">
        <x:v>2024</x:v>
      </x:c>
      <x:c r="W802" s="15" t="str">
        <x:v>http://www.jiangning.gov.cn/sjfb/tjnj/202511/P020251105401626891883.pdf</x:v>
      </x:c>
      <x:c r="X802" s="15" t="str">
        <x:v>是</x:v>
      </x:c>
      <x:c r="Y802" s="15" t="str">
        <x:v>是</x:v>
      </x:c>
      <x:c r="Z802" s="15" t="str">
        <x:v>PDF第212页（书页198），金坛区行，亿元</x:v>
      </x:c>
      <x:c r="AA802" s="15" t="str">
        <x:v>PDF第212页（书页198），武进区行，亿元；来自整张区县及单列功能区表的同城最大值，未将城市合计作为区县</x:v>
      </x:c>
      <x:c r="AB802" s="15" t="str">
        <x:v>江宁统计年鉴2025 江苏省分县市区GDP：区县及单列开发区管理统计口径</x:v>
      </x:c>
      <x:c r="AC802" s="16" t="n">
        <x:f>IF(ISNUMBER(J802),ROUND(J802*$AE$2,2),"")</x:f>
        <x:v>14.4</x:v>
      </x:c>
    </x:row>
    <x:row r="803" ht="25" customHeight="1">
      <x:c r="A803" s="7" t="str">
        <x:v>32/3204/320481</x:v>
      </x:c>
      <x:c r="B803" s="7" t="str">
        <x:v>江苏省</x:v>
      </x:c>
      <x:c r="C803" s="7" t="str">
        <x:v>常州市</x:v>
      </x:c>
      <x:c r="D803" s="7" t="str">
        <x:v>溧阳市</x:v>
      </x:c>
      <x:c r="E803" s="13" t="str">
        <x:v>320481</x:v>
      </x:c>
      <x:c r="F803" s="7" t="str">
        <x:v>行政区县选区</x:v>
      </x:c>
      <x:c r="G803" s="7" t="str">
        <x:v>二线</x:v>
      </x:c>
      <x:c r="H803" s="10" t="n">
        <x:v>0.6</x:v>
      </x:c>
      <x:c r="I803" s="16" t="n">
        <x:f>IF(ISNUMBER(U803),ROUND(H803*U803,4),"")</x:f>
        <x:v>0.36</x:v>
      </x:c>
      <x:c r="J803" s="16" t="n">
        <x:f>IF(ISNUMBER(I803),I803,"")</x:f>
        <x:v>0.36</x:v>
      </x:c>
      <x:c r="K803" s="17" t="str">
        <x:f>IF(AND(ISNUMBER(Q803),ISNUMBER(R803),Q803&gt;R803),"GDP超出基准，待核查",IF(ISNUMBER(I803),"按GDP规则计算","待核验，暂不生成区县报价"))</x:f>
        <x:v>按GDP规则计算</x:v>
      </x:c>
      <x:c r="L803" s="7" t="str">
        <x:v>2024年GDP 1708.39亿元 ÷ 同城最高 3441.85亿元 = 49.64%；经济二档，倍率0.6；城市0.6 × 倍率0.6</x:v>
      </x:c>
      <x:c r="M803" s="15" t="str">
        <x:v>http://www.jiangning.gov.cn/sjfb/tjnj/202511/P020251105401626891883.pdf</x:v>
      </x:c>
      <x:c r="N803" s="15" t="n">
        <x:v>2024</x:v>
      </x:c>
      <x:c r="O803" s="15" t="str">
        <x:v>2026-10-29</x:v>
      </x:c>
      <x:c r="P803" s="15" t="str">
        <x:v>江宁统计年鉴2025 江苏省分县市区GDP：区县及单列开发区管理统计口径</x:v>
      </x:c>
      <x:c r="Q803" s="14" t="n">
        <x:v>1708.39</x:v>
      </x:c>
      <x:c r="R803" s="14" t="n">
        <x:v>3441.85</x:v>
      </x:c>
      <x:c r="S803" s="18" t="n">
        <x:f>IF(AND(ISNUMBER(Q803),ISNUMBER(R803),Q803&gt;0,R803&gt;0,Q803&lt;=R803,ISNUMBER(N803),N803=V803,P803&lt;&gt;"",P803=AB803,M803&lt;&gt;"",W803&lt;&gt;"",Z803&lt;&gt;"",AA803&lt;&gt;"",H803&gt;0,H803&lt;=1,X803="是",Y803="是"),Q803/R803,"")</x:f>
        <x:v>0.496358063250868</x:v>
      </x:c>
      <x:c r="T803" s="17" t="str">
        <x:f>IF(ISNUMBER(S803),IF(S803&gt;=$AE$3,"经济一档",IF(S803&gt;=$AE$4,"经济二档","经济三档")),"待数据")</x:f>
        <x:v>经济二档</x:v>
      </x:c>
      <x:c r="U803" s="16" t="n">
        <x:f>IF(ISNUMBER(S803),IF(S803&gt;=$AE$3,$AE$5,IF(S803&gt;=$AE$4,$AE$6,$AE$7)),"")</x:f>
        <x:v>0.6</x:v>
      </x:c>
      <x:c r="V803" s="15" t="n">
        <x:v>2024</x:v>
      </x:c>
      <x:c r="W803" s="15" t="str">
        <x:v>http://www.jiangning.gov.cn/sjfb/tjnj/202511/P020251105401626891883.pdf</x:v>
      </x:c>
      <x:c r="X803" s="15" t="str">
        <x:v>是</x:v>
      </x:c>
      <x:c r="Y803" s="15" t="str">
        <x:v>是</x:v>
      </x:c>
      <x:c r="Z803" s="15" t="str">
        <x:v>PDF第212页（书页198），溧阳市行，亿元</x:v>
      </x:c>
      <x:c r="AA803" s="15" t="str">
        <x:v>PDF第212页（书页198），武进区行，亿元；来自整张区县及单列功能区表的同城最大值，未将城市合计作为区县</x:v>
      </x:c>
      <x:c r="AB803" s="15" t="str">
        <x:v>江宁统计年鉴2025 江苏省分县市区GDP：区县及单列开发区管理统计口径</x:v>
      </x:c>
      <x:c r="AC803" s="16" t="n">
        <x:f>IF(ISNUMBER(J803),ROUND(J803*$AE$2,2),"")</x:f>
        <x:v>14.4</x:v>
      </x:c>
    </x:row>
    <x:row r="804" ht="25" customHeight="1">
      <x:c r="A804" s="7" t="str">
        <x:v>32/3205/320505</x:v>
      </x:c>
      <x:c r="B804" s="7" t="str">
        <x:v>江苏省</x:v>
      </x:c>
      <x:c r="C804" s="7" t="str">
        <x:v>苏州市</x:v>
      </x:c>
      <x:c r="D804" s="7" t="str">
        <x:v>虎丘区</x:v>
      </x:c>
      <x:c r="E804" s="13" t="str">
        <x:v>320505</x:v>
      </x:c>
      <x:c r="F804" s="7" t="str">
        <x:v>行政区县选区</x:v>
      </x:c>
      <x:c r="G804" s="7" t="str">
        <x:v>新一线</x:v>
      </x:c>
      <x:c r="H804" s="10" t="n">
        <x:v>0.8</x:v>
      </x:c>
      <x:c r="I804" s="16" t="n">
        <x:f>IF(ISNUMBER(U804),ROUND(H804*U804,4),"")</x:f>
        <x:v>0.48</x:v>
      </x:c>
      <x:c r="J804" s="16" t="n">
        <x:f>IF(ISNUMBER(I804),I804,"")</x:f>
        <x:v>0.48</x:v>
      </x:c>
      <x:c r="K804" s="17" t="str">
        <x:f>IF(AND(ISNUMBER(Q804),ISNUMBER(R804),Q804&gt;R804),"GDP超出基准，待核查",IF(ISNUMBER(I804),"按GDP规则计算","待核验，暂不生成区县报价"))</x:f>
        <x:v>按GDP规则计算</x:v>
      </x:c>
      <x:c r="L804" s="7" t="str">
        <x:v>2024年GDP 1946.06亿元 ÷ 同城最高 5380.17亿元 = 36.17%；经济二档，倍率0.6；城市0.8 × 倍率0.6</x:v>
      </x:c>
      <x:c r="M804" s="15" t="str">
        <x:v>http://www.jiangning.gov.cn/sjfb/tjnj/202511/P020251105401626891883.pdf</x:v>
      </x:c>
      <x:c r="N804" s="15" t="n">
        <x:v>2024</x:v>
      </x:c>
      <x:c r="O804" s="15" t="str">
        <x:v>2026-10-29</x:v>
      </x:c>
      <x:c r="P804" s="15" t="str">
        <x:v>江宁统计年鉴2025 江苏省分县市区GDP：区县及单列开发区管理统计口径</x:v>
      </x:c>
      <x:c r="Q804" s="14" t="n">
        <x:v>1946.06</x:v>
      </x:c>
      <x:c r="R804" s="14" t="n">
        <x:v>5380.17</x:v>
      </x:c>
      <x:c r="S804" s="18" t="n">
        <x:f>IF(AND(ISNUMBER(Q804),ISNUMBER(R804),Q804&gt;0,R804&gt;0,Q804&lt;=R804,ISNUMBER(N804),N804=V804,P804&lt;&gt;"",P804=AB804,M804&lt;&gt;"",W804&lt;&gt;"",Z804&lt;&gt;"",AA804&lt;&gt;"",H804&gt;0,H804&lt;=1,X804="是",Y804="是"),Q804/R804,"")</x:f>
        <x:v>0.36170976010051725</x:v>
      </x:c>
      <x:c r="T804" s="17" t="str">
        <x:f>IF(ISNUMBER(S804),IF(S804&gt;=$AE$3,"经济一档",IF(S804&gt;=$AE$4,"经济二档","经济三档")),"待数据")</x:f>
        <x:v>经济二档</x:v>
      </x:c>
      <x:c r="U804" s="16" t="n">
        <x:f>IF(ISNUMBER(S804),IF(S804&gt;=$AE$3,$AE$5,IF(S804&gt;=$AE$4,$AE$6,$AE$7)),"")</x:f>
        <x:v>0.6</x:v>
      </x:c>
      <x:c r="V804" s="15" t="n">
        <x:v>2024</x:v>
      </x:c>
      <x:c r="W804" s="15" t="str">
        <x:v>http://www.jiangning.gov.cn/sjfb/tjnj/202511/P020251105401626891883.pdf</x:v>
      </x:c>
      <x:c r="X804" s="15" t="str">
        <x:v>是</x:v>
      </x:c>
      <x:c r="Y804" s="15" t="str">
        <x:v>是</x:v>
      </x:c>
      <x:c r="Z804" s="15" t="str">
        <x:v>PDF第213页（书页199），虎丘区行，亿元</x:v>
      </x:c>
      <x:c r="AA804" s="15" t="str">
        <x:v>PDF第212页（书页198），昆山市行，亿元；来自整张区县及单列功能区表的同城最大值，未将城市合计作为区县</x:v>
      </x:c>
      <x:c r="AB804" s="15" t="str">
        <x:v>江宁统计年鉴2025 江苏省分县市区GDP：区县及单列开发区管理统计口径</x:v>
      </x:c>
      <x:c r="AC804" s="16" t="n">
        <x:f>IF(ISNUMBER(J804),ROUND(J804*$AE$2,2),"")</x:f>
        <x:v>19.2</x:v>
      </x:c>
    </x:row>
    <x:row r="805" ht="25" customHeight="1">
      <x:c r="A805" s="7" t="str">
        <x:v>32/3205/320506</x:v>
      </x:c>
      <x:c r="B805" s="7" t="str">
        <x:v>江苏省</x:v>
      </x:c>
      <x:c r="C805" s="7" t="str">
        <x:v>苏州市</x:v>
      </x:c>
      <x:c r="D805" s="7" t="str">
        <x:v>吴中区</x:v>
      </x:c>
      <x:c r="E805" s="13" t="str">
        <x:v>320506</x:v>
      </x:c>
      <x:c r="F805" s="7" t="str">
        <x:v>行政区县选区</x:v>
      </x:c>
      <x:c r="G805" s="7" t="str">
        <x:v>新一线</x:v>
      </x:c>
      <x:c r="H805" s="10" t="n">
        <x:v>0.8</x:v>
      </x:c>
      <x:c r="I805" s="16" t="n">
        <x:f>IF(ISNUMBER(U805),ROUND(H805*U805,4),"")</x:f>
        <x:v>0.48</x:v>
      </x:c>
      <x:c r="J805" s="16" t="n">
        <x:f>IF(ISNUMBER(I805),I805,"")</x:f>
        <x:v>0.48</x:v>
      </x:c>
      <x:c r="K805" s="17" t="str">
        <x:f>IF(AND(ISNUMBER(Q805),ISNUMBER(R805),Q805&gt;R805),"GDP超出基准，待核查",IF(ISNUMBER(I805),"按GDP规则计算","待核验，暂不生成区县报价"))</x:f>
        <x:v>按GDP规则计算</x:v>
      </x:c>
      <x:c r="L805" s="7" t="str">
        <x:v>2024年GDP 2005.7亿元 ÷ 同城最高 5380.17亿元 = 37.28%；经济二档，倍率0.6；城市0.8 × 倍率0.6</x:v>
      </x:c>
      <x:c r="M805" s="15" t="str">
        <x:v>http://www.jiangning.gov.cn/sjfb/tjnj/202511/P020251105401626891883.pdf</x:v>
      </x:c>
      <x:c r="N805" s="15" t="n">
        <x:v>2024</x:v>
      </x:c>
      <x:c r="O805" s="15" t="str">
        <x:v>2026-10-29</x:v>
      </x:c>
      <x:c r="P805" s="15" t="str">
        <x:v>江宁统计年鉴2025 江苏省分县市区GDP：区县及单列开发区管理统计口径</x:v>
      </x:c>
      <x:c r="Q805" s="14" t="n">
        <x:v>2005.7</x:v>
      </x:c>
      <x:c r="R805" s="14" t="n">
        <x:v>5380.17</x:v>
      </x:c>
      <x:c r="S805" s="18" t="n">
        <x:f>IF(AND(ISNUMBER(Q805),ISNUMBER(R805),Q805&gt;0,R805&gt;0,Q805&lt;=R805,ISNUMBER(N805),N805=V805,P805&lt;&gt;"",P805=AB805,M805&lt;&gt;"",W805&lt;&gt;"",Z805&lt;&gt;"",AA805&lt;&gt;"",H805&gt;0,H805&lt;=1,X805="是",Y805="是"),Q805/R805,"")</x:f>
        <x:v>0.3727949116849468</x:v>
      </x:c>
      <x:c r="T805" s="17" t="str">
        <x:f>IF(ISNUMBER(S805),IF(S805&gt;=$AE$3,"经济一档",IF(S805&gt;=$AE$4,"经济二档","经济三档")),"待数据")</x:f>
        <x:v>经济二档</x:v>
      </x:c>
      <x:c r="U805" s="16" t="n">
        <x:f>IF(ISNUMBER(S805),IF(S805&gt;=$AE$3,$AE$5,IF(S805&gt;=$AE$4,$AE$6,$AE$7)),"")</x:f>
        <x:v>0.6</x:v>
      </x:c>
      <x:c r="V805" s="15" t="n">
        <x:v>2024</x:v>
      </x:c>
      <x:c r="W805" s="15" t="str">
        <x:v>http://www.jiangning.gov.cn/sjfb/tjnj/202511/P020251105401626891883.pdf</x:v>
      </x:c>
      <x:c r="X805" s="15" t="str">
        <x:v>是</x:v>
      </x:c>
      <x:c r="Y805" s="15" t="str">
        <x:v>是</x:v>
      </x:c>
      <x:c r="Z805" s="15" t="str">
        <x:v>PDF第213页（书页199），吴中区行，亿元</x:v>
      </x:c>
      <x:c r="AA805" s="15" t="str">
        <x:v>PDF第212页（书页198），昆山市行，亿元；来自整张区县及单列功能区表的同城最大值，未将城市合计作为区县</x:v>
      </x:c>
      <x:c r="AB805" s="15" t="str">
        <x:v>江宁统计年鉴2025 江苏省分县市区GDP：区县及单列开发区管理统计口径</x:v>
      </x:c>
      <x:c r="AC805" s="16" t="n">
        <x:f>IF(ISNUMBER(J805),ROUND(J805*$AE$2,2),"")</x:f>
        <x:v>19.2</x:v>
      </x:c>
    </x:row>
    <x:row r="806" ht="25" customHeight="1">
      <x:c r="A806" s="7" t="str">
        <x:v>32/3205/320507</x:v>
      </x:c>
      <x:c r="B806" s="7" t="str">
        <x:v>江苏省</x:v>
      </x:c>
      <x:c r="C806" s="7" t="str">
        <x:v>苏州市</x:v>
      </x:c>
      <x:c r="D806" s="7" t="str">
        <x:v>相城区</x:v>
      </x:c>
      <x:c r="E806" s="13" t="str">
        <x:v>320507</x:v>
      </x:c>
      <x:c r="F806" s="7" t="str">
        <x:v>行政区县选区</x:v>
      </x:c>
      <x:c r="G806" s="7" t="str">
        <x:v>新一线</x:v>
      </x:c>
      <x:c r="H806" s="10" t="n">
        <x:v>0.8</x:v>
      </x:c>
      <x:c r="I806" s="16" t="n">
        <x:f>IF(ISNUMBER(U806),ROUND(H806*U806,4),"")</x:f>
        <x:v>0.48</x:v>
      </x:c>
      <x:c r="J806" s="16" t="n">
        <x:f>IF(ISNUMBER(I806),I806,"")</x:f>
        <x:v>0.48</x:v>
      </x:c>
      <x:c r="K806" s="17" t="str">
        <x:f>IF(AND(ISNUMBER(Q806),ISNUMBER(R806),Q806&gt;R806),"GDP超出基准，待核查",IF(ISNUMBER(I806),"按GDP规则计算","待核验，暂不生成区县报价"))</x:f>
        <x:v>按GDP规则计算</x:v>
      </x:c>
      <x:c r="L806" s="7" t="str">
        <x:v>2024年GDP 1385.04亿元 ÷ 同城最高 5380.17亿元 = 25.74%；经济二档，倍率0.6；城市0.8 × 倍率0.6</x:v>
      </x:c>
      <x:c r="M806" s="15" t="str">
        <x:v>http://www.jiangning.gov.cn/sjfb/tjnj/202511/P020251105401626891883.pdf</x:v>
      </x:c>
      <x:c r="N806" s="15" t="n">
        <x:v>2024</x:v>
      </x:c>
      <x:c r="O806" s="15" t="str">
        <x:v>2026-10-29</x:v>
      </x:c>
      <x:c r="P806" s="15" t="str">
        <x:v>江宁统计年鉴2025 江苏省分县市区GDP：区县及单列开发区管理统计口径</x:v>
      </x:c>
      <x:c r="Q806" s="14" t="n">
        <x:v>1385.04</x:v>
      </x:c>
      <x:c r="R806" s="14" t="n">
        <x:v>5380.17</x:v>
      </x:c>
      <x:c r="S806" s="18" t="n">
        <x:f>IF(AND(ISNUMBER(Q806),ISNUMBER(R806),Q806&gt;0,R806&gt;0,Q806&lt;=R806,ISNUMBER(N806),N806=V806,P806&lt;&gt;"",P806=AB806,M806&lt;&gt;"",W806&lt;&gt;"",Z806&lt;&gt;"",AA806&lt;&gt;"",H806&gt;0,H806&lt;=1,X806="是",Y806="是"),Q806/R806,"")</x:f>
        <x:v>0.25743424464282727</x:v>
      </x:c>
      <x:c r="T806" s="17" t="str">
        <x:f>IF(ISNUMBER(S806),IF(S806&gt;=$AE$3,"经济一档",IF(S806&gt;=$AE$4,"经济二档","经济三档")),"待数据")</x:f>
        <x:v>经济二档</x:v>
      </x:c>
      <x:c r="U806" s="16" t="n">
        <x:f>IF(ISNUMBER(S806),IF(S806&gt;=$AE$3,$AE$5,IF(S806&gt;=$AE$4,$AE$6,$AE$7)),"")</x:f>
        <x:v>0.6</x:v>
      </x:c>
      <x:c r="V806" s="15" t="n">
        <x:v>2024</x:v>
      </x:c>
      <x:c r="W806" s="15" t="str">
        <x:v>http://www.jiangning.gov.cn/sjfb/tjnj/202511/P020251105401626891883.pdf</x:v>
      </x:c>
      <x:c r="X806" s="15" t="str">
        <x:v>是</x:v>
      </x:c>
      <x:c r="Y806" s="15" t="str">
        <x:v>是</x:v>
      </x:c>
      <x:c r="Z806" s="15" t="str">
        <x:v>PDF第213页（书页199），相城区行，亿元</x:v>
      </x:c>
      <x:c r="AA806" s="15" t="str">
        <x:v>PDF第212页（书页198），昆山市行，亿元；来自整张区县及单列功能区表的同城最大值，未将城市合计作为区县</x:v>
      </x:c>
      <x:c r="AB806" s="15" t="str">
        <x:v>江宁统计年鉴2025 江苏省分县市区GDP：区县及单列开发区管理统计口径</x:v>
      </x:c>
      <x:c r="AC806" s="16" t="n">
        <x:f>IF(ISNUMBER(J806),ROUND(J806*$AE$2,2),"")</x:f>
        <x:v>19.2</x:v>
      </x:c>
    </x:row>
    <x:row r="807" ht="25" customHeight="1">
      <x:c r="A807" s="7" t="str">
        <x:v>32/3205/320508</x:v>
      </x:c>
      <x:c r="B807" s="7" t="str">
        <x:v>江苏省</x:v>
      </x:c>
      <x:c r="C807" s="7" t="str">
        <x:v>苏州市</x:v>
      </x:c>
      <x:c r="D807" s="7" t="str">
        <x:v>姑苏区</x:v>
      </x:c>
      <x:c r="E807" s="13" t="str">
        <x:v>320508</x:v>
      </x:c>
      <x:c r="F807" s="7" t="str">
        <x:v>行政区县选区</x:v>
      </x:c>
      <x:c r="G807" s="7" t="str">
        <x:v>新一线</x:v>
      </x:c>
      <x:c r="H807" s="10" t="n">
        <x:v>0.8</x:v>
      </x:c>
      <x:c r="I807" s="16" t="n">
        <x:f>IF(ISNUMBER(U807),ROUND(H807*U807,4),"")</x:f>
        <x:v>0.32</x:v>
      </x:c>
      <x:c r="J807" s="16" t="n">
        <x:f>IF(ISNUMBER(I807),I807,"")</x:f>
        <x:v>0.32</x:v>
      </x:c>
      <x:c r="K807" s="17" t="str">
        <x:f>IF(AND(ISNUMBER(Q807),ISNUMBER(R807),Q807&gt;R807),"GDP超出基准，待核查",IF(ISNUMBER(I807),"按GDP规则计算","待核验，暂不生成区县报价"))</x:f>
        <x:v>按GDP规则计算</x:v>
      </x:c>
      <x:c r="L807" s="7" t="str">
        <x:v>2024年GDP 1012.03亿元 ÷ 同城最高 5380.17亿元 = 18.81%；经济三档，倍率0.4；城市0.8 × 倍率0.4</x:v>
      </x:c>
      <x:c r="M807" s="15" t="str">
        <x:v>http://www.jiangning.gov.cn/sjfb/tjnj/202511/P020251105401626891883.pdf</x:v>
      </x:c>
      <x:c r="N807" s="15" t="n">
        <x:v>2024</x:v>
      </x:c>
      <x:c r="O807" s="15" t="str">
        <x:v>2026-10-29</x:v>
      </x:c>
      <x:c r="P807" s="15" t="str">
        <x:v>江宁统计年鉴2025 江苏省分县市区GDP：区县及单列开发区管理统计口径</x:v>
      </x:c>
      <x:c r="Q807" s="14" t="n">
        <x:v>1012.03</x:v>
      </x:c>
      <x:c r="R807" s="14" t="n">
        <x:v>5380.17</x:v>
      </x:c>
      <x:c r="S807" s="18" t="n">
        <x:f>IF(AND(ISNUMBER(Q807),ISNUMBER(R807),Q807&gt;0,R807&gt;0,Q807&lt;=R807,ISNUMBER(N807),N807=V807,P807&lt;&gt;"",P807=AB807,M807&lt;&gt;"",W807&lt;&gt;"",Z807&lt;&gt;"",AA807&lt;&gt;"",H807&gt;0,H807&lt;=1,X807="是",Y807="是"),Q807/R807,"")</x:f>
        <x:v>0.18810372162961392</x:v>
      </x:c>
      <x:c r="T807" s="17" t="str">
        <x:f>IF(ISNUMBER(S807),IF(S807&gt;=$AE$3,"经济一档",IF(S807&gt;=$AE$4,"经济二档","经济三档")),"待数据")</x:f>
        <x:v>经济三档</x:v>
      </x:c>
      <x:c r="U807" s="16" t="n">
        <x:f>IF(ISNUMBER(S807),IF(S807&gt;=$AE$3,$AE$5,IF(S807&gt;=$AE$4,$AE$6,$AE$7)),"")</x:f>
        <x:v>0.4</x:v>
      </x:c>
      <x:c r="V807" s="15" t="n">
        <x:v>2024</x:v>
      </x:c>
      <x:c r="W807" s="15" t="str">
        <x:v>http://www.jiangning.gov.cn/sjfb/tjnj/202511/P020251105401626891883.pdf</x:v>
      </x:c>
      <x:c r="X807" s="15" t="str">
        <x:v>是</x:v>
      </x:c>
      <x:c r="Y807" s="15" t="str">
        <x:v>是</x:v>
      </x:c>
      <x:c r="Z807" s="15" t="str">
        <x:v>PDF第213页（书页199），姑苏区行，亿元</x:v>
      </x:c>
      <x:c r="AA807" s="15" t="str">
        <x:v>PDF第212页（书页198），昆山市行，亿元；来自整张区县及单列功能区表的同城最大值，未将城市合计作为区县</x:v>
      </x:c>
      <x:c r="AB807" s="15" t="str">
        <x:v>江宁统计年鉴2025 江苏省分县市区GDP：区县及单列开发区管理统计口径</x:v>
      </x:c>
      <x:c r="AC807" s="16" t="n">
        <x:f>IF(ISNUMBER(J807),ROUND(J807*$AE$2,2),"")</x:f>
        <x:v>12.8</x:v>
      </x:c>
    </x:row>
    <x:row r="808" ht="25" customHeight="1">
      <x:c r="A808" s="7" t="str">
        <x:v>32/3205/320509</x:v>
      </x:c>
      <x:c r="B808" s="7" t="str">
        <x:v>江苏省</x:v>
      </x:c>
      <x:c r="C808" s="7" t="str">
        <x:v>苏州市</x:v>
      </x:c>
      <x:c r="D808" s="7" t="str">
        <x:v>吴江区</x:v>
      </x:c>
      <x:c r="E808" s="13" t="str">
        <x:v>320509</x:v>
      </x:c>
      <x:c r="F808" s="7" t="str">
        <x:v>行政区县选区</x:v>
      </x:c>
      <x:c r="G808" s="7" t="str">
        <x:v>新一线</x:v>
      </x:c>
      <x:c r="H808" s="10" t="n">
        <x:v>0.8</x:v>
      </x:c>
      <x:c r="I808" s="16" t="n">
        <x:f>IF(ISNUMBER(U808),ROUND(H808*U808,4),"")</x:f>
        <x:v>0.48</x:v>
      </x:c>
      <x:c r="J808" s="16" t="n">
        <x:f>IF(ISNUMBER(I808),I808,"")</x:f>
        <x:v>0.48</x:v>
      </x:c>
      <x:c r="K808" s="17" t="str">
        <x:f>IF(AND(ISNUMBER(Q808),ISNUMBER(R808),Q808&gt;R808),"GDP超出基准，待核查",IF(ISNUMBER(I808),"按GDP规则计算","待核验，暂不生成区县报价"))</x:f>
        <x:v>按GDP规则计算</x:v>
      </x:c>
      <x:c r="L808" s="7" t="str">
        <x:v>2024年GDP 2660.09亿元 ÷ 同城最高 5380.17亿元 = 49.44%；经济二档，倍率0.6；城市0.8 × 倍率0.6</x:v>
      </x:c>
      <x:c r="M808" s="15" t="str">
        <x:v>http://www.jiangning.gov.cn/sjfb/tjnj/202511/P020251105401626891883.pdf</x:v>
      </x:c>
      <x:c r="N808" s="15" t="n">
        <x:v>2024</x:v>
      </x:c>
      <x:c r="O808" s="15" t="str">
        <x:v>2026-10-29</x:v>
      </x:c>
      <x:c r="P808" s="15" t="str">
        <x:v>江宁统计年鉴2025 江苏省分县市区GDP：区县及单列开发区管理统计口径</x:v>
      </x:c>
      <x:c r="Q808" s="14" t="n">
        <x:v>2660.09</x:v>
      </x:c>
      <x:c r="R808" s="14" t="n">
        <x:v>5380.17</x:v>
      </x:c>
      <x:c r="S808" s="18" t="n">
        <x:f>IF(AND(ISNUMBER(Q808),ISNUMBER(R808),Q808&gt;0,R808&gt;0,Q808&lt;=R808,ISNUMBER(N808),N808=V808,P808&lt;&gt;"",P808=AB808,M808&lt;&gt;"",W808&lt;&gt;"",Z808&lt;&gt;"",AA808&lt;&gt;"",H808&gt;0,H808&lt;=1,X808="是",Y808="是"),Q808/R808,"")</x:f>
        <x:v>0.4944248973545446</x:v>
      </x:c>
      <x:c r="T808" s="17" t="str">
        <x:f>IF(ISNUMBER(S808),IF(S808&gt;=$AE$3,"经济一档",IF(S808&gt;=$AE$4,"经济二档","经济三档")),"待数据")</x:f>
        <x:v>经济二档</x:v>
      </x:c>
      <x:c r="U808" s="16" t="n">
        <x:f>IF(ISNUMBER(S808),IF(S808&gt;=$AE$3,$AE$5,IF(S808&gt;=$AE$4,$AE$6,$AE$7)),"")</x:f>
        <x:v>0.6</x:v>
      </x:c>
      <x:c r="V808" s="15" t="n">
        <x:v>2024</x:v>
      </x:c>
      <x:c r="W808" s="15" t="str">
        <x:v>http://www.jiangning.gov.cn/sjfb/tjnj/202511/P020251105401626891883.pdf</x:v>
      </x:c>
      <x:c r="X808" s="15" t="str">
        <x:v>是</x:v>
      </x:c>
      <x:c r="Y808" s="15" t="str">
        <x:v>是</x:v>
      </x:c>
      <x:c r="Z808" s="15" t="str">
        <x:v>PDF第213页（书页199），吴江区行，亿元</x:v>
      </x:c>
      <x:c r="AA808" s="15" t="str">
        <x:v>PDF第212页（书页198），昆山市行，亿元；来自整张区县及单列功能区表的同城最大值，未将城市合计作为区县</x:v>
      </x:c>
      <x:c r="AB808" s="15" t="str">
        <x:v>江宁统计年鉴2025 江苏省分县市区GDP：区县及单列开发区管理统计口径</x:v>
      </x:c>
      <x:c r="AC808" s="16" t="n">
        <x:f>IF(ISNUMBER(J808),ROUND(J808*$AE$2,2),"")</x:f>
        <x:v>19.2</x:v>
      </x:c>
    </x:row>
    <x:row r="809" ht="25" customHeight="1">
      <x:c r="A809" s="7" t="str">
        <x:v>32/3205/320576</x:v>
      </x:c>
      <x:c r="B809" s="7" t="str">
        <x:v>江苏省</x:v>
      </x:c>
      <x:c r="C809" s="7" t="str">
        <x:v>苏州市</x:v>
      </x:c>
      <x:c r="D809" s="7" t="str">
        <x:v>苏州工业园区</x:v>
      </x:c>
      <x:c r="E809" s="13" t="str">
        <x:v>320576</x:v>
      </x:c>
      <x:c r="F809" s="7" t="str">
        <x:v>功能区或其他统计选区（非行政区县）</x:v>
      </x:c>
      <x:c r="G809" s="7" t="str">
        <x:v>新一线</x:v>
      </x:c>
      <x:c r="H809" s="10" t="n">
        <x:v>0.8</x:v>
      </x:c>
      <x:c r="I809" s="16" t="n">
        <x:f>IF(ISNUMBER(U809),ROUND(H809*U809,4),"")</x:f>
        <x:v>0.8</x:v>
      </x:c>
      <x:c r="J809" s="16" t="n">
        <x:f>IF(ISNUMBER(I809),I809,"")</x:f>
        <x:v>0.8</x:v>
      </x:c>
      <x:c r="K809" s="17" t="str">
        <x:f>IF(AND(ISNUMBER(Q809),ISNUMBER(R809),Q809&gt;R809),"GDP超出基准，待核查",IF(ISNUMBER(I809),"按GDP规则计算","待核验，暂不生成区县报价"))</x:f>
        <x:v>按GDP规则计算</x:v>
      </x:c>
      <x:c r="L809" s="7" t="str">
        <x:v>2024年GDP 4002.43亿元 ÷ 同城最高 5380.17亿元 = 74.39%；经济一档，倍率1；城市0.8 × 倍率1</x:v>
      </x:c>
      <x:c r="M809" s="15" t="str">
        <x:v>http://www.jiangning.gov.cn/sjfb/tjnj/202511/P020251105401626891883.pdf</x:v>
      </x:c>
      <x:c r="N809" s="15" t="n">
        <x:v>2024</x:v>
      </x:c>
      <x:c r="O809" s="15" t="str">
        <x:v>2026-10-29</x:v>
      </x:c>
      <x:c r="P809" s="15" t="str">
        <x:v>江宁统计年鉴2025 江苏省分县市区GDP：区县及单列开发区管理统计口径</x:v>
      </x:c>
      <x:c r="Q809" s="14" t="n">
        <x:v>4002.43</x:v>
      </x:c>
      <x:c r="R809" s="14" t="n">
        <x:v>5380.17</x:v>
      </x:c>
      <x:c r="S809" s="18" t="n">
        <x:f>IF(AND(ISNUMBER(Q809),ISNUMBER(R809),Q809&gt;0,R809&gt;0,Q809&lt;=R809,ISNUMBER(N809),N809=V809,P809&lt;&gt;"",P809=AB809,M809&lt;&gt;"",W809&lt;&gt;"",Z809&lt;&gt;"",AA809&lt;&gt;"",H809&gt;0,H809&lt;=1,X809="是",Y809="是"),Q809/R809,"")</x:f>
        <x:v>0.7439225898066417</x:v>
      </x:c>
      <x:c r="T809" s="17" t="str">
        <x:f>IF(ISNUMBER(S809),IF(S809&gt;=$AE$3,"经济一档",IF(S809&gt;=$AE$4,"经济二档","经济三档")),"待数据")</x:f>
        <x:v>经济一档</x:v>
      </x:c>
      <x:c r="U809" s="16" t="n">
        <x:f>IF(ISNUMBER(S809),IF(S809&gt;=$AE$3,$AE$5,IF(S809&gt;=$AE$4,$AE$6,$AE$7)),"")</x:f>
        <x:v>1</x:v>
      </x:c>
      <x:c r="V809" s="15" t="n">
        <x:v>2024</x:v>
      </x:c>
      <x:c r="W809" s="15" t="str">
        <x:v>http://www.jiangning.gov.cn/sjfb/tjnj/202511/P020251105401626891883.pdf</x:v>
      </x:c>
      <x:c r="X809" s="15" t="str">
        <x:v>是</x:v>
      </x:c>
      <x:c r="Y809" s="15" t="str">
        <x:v>是</x:v>
      </x:c>
      <x:c r="Z809" s="15" t="str">
        <x:v>PDF第214页（书页200），苏州工业园区行，亿元</x:v>
      </x:c>
      <x:c r="AA809" s="15" t="str">
        <x:v>PDF第212页（书页198），昆山市行，亿元；来自整张区县及单列功能区表的同城最大值，未将城市合计作为区县</x:v>
      </x:c>
      <x:c r="AB809" s="15" t="str">
        <x:v>江宁统计年鉴2025 江苏省分县市区GDP：区县及单列开发区管理统计口径</x:v>
      </x:c>
      <x:c r="AC809" s="16" t="n">
        <x:f>IF(ISNUMBER(J809),ROUND(J809*$AE$2,2),"")</x:f>
        <x:v>32</x:v>
      </x:c>
    </x:row>
    <x:row r="810" ht="25" customHeight="1">
      <x:c r="A810" s="7" t="str">
        <x:v>32/3205/320581</x:v>
      </x:c>
      <x:c r="B810" s="7" t="str">
        <x:v>江苏省</x:v>
      </x:c>
      <x:c r="C810" s="7" t="str">
        <x:v>苏州市</x:v>
      </x:c>
      <x:c r="D810" s="7" t="str">
        <x:v>常熟市</x:v>
      </x:c>
      <x:c r="E810" s="13" t="str">
        <x:v>320581</x:v>
      </x:c>
      <x:c r="F810" s="7" t="str">
        <x:v>行政区县选区</x:v>
      </x:c>
      <x:c r="G810" s="7" t="str">
        <x:v>新一线</x:v>
      </x:c>
      <x:c r="H810" s="10" t="n">
        <x:v>0.8</x:v>
      </x:c>
      <x:c r="I810" s="16" t="n">
        <x:f>IF(ISNUMBER(U810),ROUND(H810*U810,4),"")</x:f>
        <x:v>0.48</x:v>
      </x:c>
      <x:c r="J810" s="16" t="n">
        <x:f>IF(ISNUMBER(I810),I810,"")</x:f>
        <x:v>0.48</x:v>
      </x:c>
      <x:c r="K810" s="17" t="str">
        <x:f>IF(AND(ISNUMBER(Q810),ISNUMBER(R810),Q810&gt;R810),"GDP超出基准，待核查",IF(ISNUMBER(I810),"按GDP规则计算","待核验，暂不生成区县报价"))</x:f>
        <x:v>按GDP规则计算</x:v>
      </x:c>
      <x:c r="L810" s="7" t="str">
        <x:v>2024年GDP 3079.1亿元 ÷ 同城最高 5380.17亿元 = 57.23%；经济二档，倍率0.6；城市0.8 × 倍率0.6</x:v>
      </x:c>
      <x:c r="M810" s="15" t="str">
        <x:v>http://www.jiangning.gov.cn/sjfb/tjnj/202511/P020251105401626891883.pdf</x:v>
      </x:c>
      <x:c r="N810" s="15" t="n">
        <x:v>2024</x:v>
      </x:c>
      <x:c r="O810" s="15" t="str">
        <x:v>2026-10-29</x:v>
      </x:c>
      <x:c r="P810" s="15" t="str">
        <x:v>江宁统计年鉴2025 江苏省分县市区GDP：区县及单列开发区管理统计口径</x:v>
      </x:c>
      <x:c r="Q810" s="14" t="n">
        <x:v>3079.1</x:v>
      </x:c>
      <x:c r="R810" s="14" t="n">
        <x:v>5380.17</x:v>
      </x:c>
      <x:c r="S810" s="18" t="n">
        <x:f>IF(AND(ISNUMBER(Q810),ISNUMBER(R810),Q810&gt;0,R810&gt;0,Q810&lt;=R810,ISNUMBER(N810),N810=V810,P810&lt;&gt;"",P810=AB810,M810&lt;&gt;"",W810&lt;&gt;"",Z810&lt;&gt;"",AA810&lt;&gt;"",H810&gt;0,H810&lt;=1,X810="是",Y810="是"),Q810/R810,"")</x:f>
        <x:v>0.5723053360767411</x:v>
      </x:c>
      <x:c r="T810" s="17" t="str">
        <x:f>IF(ISNUMBER(S810),IF(S810&gt;=$AE$3,"经济一档",IF(S810&gt;=$AE$4,"经济二档","经济三档")),"待数据")</x:f>
        <x:v>经济二档</x:v>
      </x:c>
      <x:c r="U810" s="16" t="n">
        <x:f>IF(ISNUMBER(S810),IF(S810&gt;=$AE$3,$AE$5,IF(S810&gt;=$AE$4,$AE$6,$AE$7)),"")</x:f>
        <x:v>0.6</x:v>
      </x:c>
      <x:c r="V810" s="15" t="n">
        <x:v>2024</x:v>
      </x:c>
      <x:c r="W810" s="15" t="str">
        <x:v>http://www.jiangning.gov.cn/sjfb/tjnj/202511/P020251105401626891883.pdf</x:v>
      </x:c>
      <x:c r="X810" s="15" t="str">
        <x:v>是</x:v>
      </x:c>
      <x:c r="Y810" s="15" t="str">
        <x:v>是</x:v>
      </x:c>
      <x:c r="Z810" s="15" t="str">
        <x:v>PDF第212页（书页198），常熟市行，亿元</x:v>
      </x:c>
      <x:c r="AA810" s="15" t="str">
        <x:v>PDF第212页（书页198），昆山市行，亿元；来自整张区县及单列功能区表的同城最大值，未将城市合计作为区县</x:v>
      </x:c>
      <x:c r="AB810" s="15" t="str">
        <x:v>江宁统计年鉴2025 江苏省分县市区GDP：区县及单列开发区管理统计口径</x:v>
      </x:c>
      <x:c r="AC810" s="16" t="n">
        <x:f>IF(ISNUMBER(J810),ROUND(J810*$AE$2,2),"")</x:f>
        <x:v>19.2</x:v>
      </x:c>
    </x:row>
    <x:row r="811" ht="25" customHeight="1">
      <x:c r="A811" s="7" t="str">
        <x:v>32/3205/320582</x:v>
      </x:c>
      <x:c r="B811" s="7" t="str">
        <x:v>江苏省</x:v>
      </x:c>
      <x:c r="C811" s="7" t="str">
        <x:v>苏州市</x:v>
      </x:c>
      <x:c r="D811" s="7" t="str">
        <x:v>张家港市</x:v>
      </x:c>
      <x:c r="E811" s="13" t="str">
        <x:v>320582</x:v>
      </x:c>
      <x:c r="F811" s="7" t="str">
        <x:v>行政区县选区</x:v>
      </x:c>
      <x:c r="G811" s="7" t="str">
        <x:v>新一线</x:v>
      </x:c>
      <x:c r="H811" s="10" t="n">
        <x:v>0.8</x:v>
      </x:c>
      <x:c r="I811" s="16" t="n">
        <x:f>IF(ISNUMBER(U811),ROUND(H811*U811,4),"")</x:f>
        <x:v>0.8</x:v>
      </x:c>
      <x:c r="J811" s="16" t="n">
        <x:f>IF(ISNUMBER(I811),I811,"")</x:f>
        <x:v>0.8</x:v>
      </x:c>
      <x:c r="K811" s="17" t="str">
        <x:f>IF(AND(ISNUMBER(Q811),ISNUMBER(R811),Q811&gt;R811),"GDP超出基准，待核查",IF(ISNUMBER(I811),"按GDP规则计算","待核验，暂不生成区县报价"))</x:f>
        <x:v>按GDP规则计算</x:v>
      </x:c>
      <x:c r="L811" s="7" t="str">
        <x:v>2024年GDP 3376.29亿元 ÷ 同城最高 5380.17亿元 = 62.75%；经济一档，倍率1；城市0.8 × 倍率1</x:v>
      </x:c>
      <x:c r="M811" s="15" t="str">
        <x:v>http://www.jiangning.gov.cn/sjfb/tjnj/202511/P020251105401626891883.pdf</x:v>
      </x:c>
      <x:c r="N811" s="15" t="n">
        <x:v>2024</x:v>
      </x:c>
      <x:c r="O811" s="15" t="str">
        <x:v>2026-10-29</x:v>
      </x:c>
      <x:c r="P811" s="15" t="str">
        <x:v>江宁统计年鉴2025 江苏省分县市区GDP：区县及单列开发区管理统计口径</x:v>
      </x:c>
      <x:c r="Q811" s="14" t="n">
        <x:v>3376.29</x:v>
      </x:c>
      <x:c r="R811" s="14" t="n">
        <x:v>5380.17</x:v>
      </x:c>
      <x:c r="S811" s="18" t="n">
        <x:f>IF(AND(ISNUMBER(Q811),ISNUMBER(R811),Q811&gt;0,R811&gt;0,Q811&lt;=R811,ISNUMBER(N811),N811=V811,P811&lt;&gt;"",P811=AB811,M811&lt;&gt;"",W811&lt;&gt;"",Z811&lt;&gt;"",AA811&lt;&gt;"",H811&gt;0,H811&lt;=1,X811="是",Y811="是"),Q811/R811,"")</x:f>
        <x:v>0.6275433675887565</x:v>
      </x:c>
      <x:c r="T811" s="17" t="str">
        <x:f>IF(ISNUMBER(S811),IF(S811&gt;=$AE$3,"经济一档",IF(S811&gt;=$AE$4,"经济二档","经济三档")),"待数据")</x:f>
        <x:v>经济一档</x:v>
      </x:c>
      <x:c r="U811" s="16" t="n">
        <x:f>IF(ISNUMBER(S811),IF(S811&gt;=$AE$3,$AE$5,IF(S811&gt;=$AE$4,$AE$6,$AE$7)),"")</x:f>
        <x:v>1</x:v>
      </x:c>
      <x:c r="V811" s="15" t="n">
        <x:v>2024</x:v>
      </x:c>
      <x:c r="W811" s="15" t="str">
        <x:v>http://www.jiangning.gov.cn/sjfb/tjnj/202511/P020251105401626891883.pdf</x:v>
      </x:c>
      <x:c r="X811" s="15" t="str">
        <x:v>是</x:v>
      </x:c>
      <x:c r="Y811" s="15" t="str">
        <x:v>是</x:v>
      </x:c>
      <x:c r="Z811" s="15" t="str">
        <x:v>PDF第212页（书页198），张家港市行，亿元</x:v>
      </x:c>
      <x:c r="AA811" s="15" t="str">
        <x:v>PDF第212页（书页198），昆山市行，亿元；来自整张区县及单列功能区表的同城最大值，未将城市合计作为区县</x:v>
      </x:c>
      <x:c r="AB811" s="15" t="str">
        <x:v>江宁统计年鉴2025 江苏省分县市区GDP：区县及单列开发区管理统计口径</x:v>
      </x:c>
      <x:c r="AC811" s="16" t="n">
        <x:f>IF(ISNUMBER(J811),ROUND(J811*$AE$2,2),"")</x:f>
        <x:v>32</x:v>
      </x:c>
    </x:row>
    <x:row r="812" ht="25" customHeight="1">
      <x:c r="A812" s="7" t="str">
        <x:v>32/3205/320583</x:v>
      </x:c>
      <x:c r="B812" s="7" t="str">
        <x:v>江苏省</x:v>
      </x:c>
      <x:c r="C812" s="7" t="str">
        <x:v>苏州市</x:v>
      </x:c>
      <x:c r="D812" s="7" t="str">
        <x:v>昆山市</x:v>
      </x:c>
      <x:c r="E812" s="13" t="str">
        <x:v>320583</x:v>
      </x:c>
      <x:c r="F812" s="7" t="str">
        <x:v>行政区县选区</x:v>
      </x:c>
      <x:c r="G812" s="7" t="str">
        <x:v>新一线</x:v>
      </x:c>
      <x:c r="H812" s="10" t="n">
        <x:v>0.8</x:v>
      </x:c>
      <x:c r="I812" s="16" t="n">
        <x:f>IF(ISNUMBER(U812),ROUND(H812*U812,4),"")</x:f>
        <x:v>0.8</x:v>
      </x:c>
      <x:c r="J812" s="16" t="n">
        <x:f>IF(ISNUMBER(I812),I812,"")</x:f>
        <x:v>0.8</x:v>
      </x:c>
      <x:c r="K812" s="17" t="str">
        <x:f>IF(AND(ISNUMBER(Q812),ISNUMBER(R812),Q812&gt;R812),"GDP超出基准，待核查",IF(ISNUMBER(I812),"按GDP规则计算","待核验，暂不生成区县报价"))</x:f>
        <x:v>按GDP规则计算</x:v>
      </x:c>
      <x:c r="L812" s="7" t="str">
        <x:v>2024年GDP 5380.17亿元 ÷ 同城最高 5380.17亿元 = 100.00%；经济一档，倍率1；城市0.8 × 倍率1</x:v>
      </x:c>
      <x:c r="M812" s="15" t="str">
        <x:v>http://www.jiangning.gov.cn/sjfb/tjnj/202511/P020251105401626891883.pdf</x:v>
      </x:c>
      <x:c r="N812" s="15" t="n">
        <x:v>2024</x:v>
      </x:c>
      <x:c r="O812" s="15" t="str">
        <x:v>2026-10-29</x:v>
      </x:c>
      <x:c r="P812" s="15" t="str">
        <x:v>江宁统计年鉴2025 江苏省分县市区GDP：区县及单列开发区管理统计口径</x:v>
      </x:c>
      <x:c r="Q812" s="14" t="n">
        <x:v>5380.17</x:v>
      </x:c>
      <x:c r="R812" s="14" t="n">
        <x:v>5380.17</x:v>
      </x:c>
      <x:c r="S812" s="18" t="n">
        <x:f>IF(AND(ISNUMBER(Q812),ISNUMBER(R812),Q812&gt;0,R812&gt;0,Q812&lt;=R812,ISNUMBER(N812),N812=V812,P812&lt;&gt;"",P812=AB812,M812&lt;&gt;"",W812&lt;&gt;"",Z812&lt;&gt;"",AA812&lt;&gt;"",H812&gt;0,H812&lt;=1,X812="是",Y812="是"),Q812/R812,"")</x:f>
        <x:v>1</x:v>
      </x:c>
      <x:c r="T812" s="17" t="str">
        <x:f>IF(ISNUMBER(S812),IF(S812&gt;=$AE$3,"经济一档",IF(S812&gt;=$AE$4,"经济二档","经济三档")),"待数据")</x:f>
        <x:v>经济一档</x:v>
      </x:c>
      <x:c r="U812" s="16" t="n">
        <x:f>IF(ISNUMBER(S812),IF(S812&gt;=$AE$3,$AE$5,IF(S812&gt;=$AE$4,$AE$6,$AE$7)),"")</x:f>
        <x:v>1</x:v>
      </x:c>
      <x:c r="V812" s="15" t="n">
        <x:v>2024</x:v>
      </x:c>
      <x:c r="W812" s="15" t="str">
        <x:v>http://www.jiangning.gov.cn/sjfb/tjnj/202511/P020251105401626891883.pdf</x:v>
      </x:c>
      <x:c r="X812" s="15" t="str">
        <x:v>是</x:v>
      </x:c>
      <x:c r="Y812" s="15" t="str">
        <x:v>是</x:v>
      </x:c>
      <x:c r="Z812" s="15" t="str">
        <x:v>PDF第212页（书页198），昆山市行，亿元</x:v>
      </x:c>
      <x:c r="AA812" s="15" t="str">
        <x:v>PDF第212页（书页198），昆山市行，亿元；来自整张区县及单列功能区表的同城最大值，未将城市合计作为区县</x:v>
      </x:c>
      <x:c r="AB812" s="15" t="str">
        <x:v>江宁统计年鉴2025 江苏省分县市区GDP：区县及单列开发区管理统计口径</x:v>
      </x:c>
      <x:c r="AC812" s="16" t="n">
        <x:f>IF(ISNUMBER(J812),ROUND(J812*$AE$2,2),"")</x:f>
        <x:v>32</x:v>
      </x:c>
    </x:row>
    <x:row r="813" ht="25" customHeight="1">
      <x:c r="A813" s="7" t="str">
        <x:v>32/3205/320585</x:v>
      </x:c>
      <x:c r="B813" s="7" t="str">
        <x:v>江苏省</x:v>
      </x:c>
      <x:c r="C813" s="7" t="str">
        <x:v>苏州市</x:v>
      </x:c>
      <x:c r="D813" s="7" t="str">
        <x:v>太仓市</x:v>
      </x:c>
      <x:c r="E813" s="13" t="str">
        <x:v>320585</x:v>
      </x:c>
      <x:c r="F813" s="7" t="str">
        <x:v>行政区县选区</x:v>
      </x:c>
      <x:c r="G813" s="7" t="str">
        <x:v>新一线</x:v>
      </x:c>
      <x:c r="H813" s="10" t="n">
        <x:v>0.8</x:v>
      </x:c>
      <x:c r="I813" s="16" t="n">
        <x:f>IF(ISNUMBER(U813),ROUND(H813*U813,4),"")</x:f>
        <x:v>0.48</x:v>
      </x:c>
      <x:c r="J813" s="16" t="n">
        <x:f>IF(ISNUMBER(I813),I813,"")</x:f>
        <x:v>0.48</x:v>
      </x:c>
      <x:c r="K813" s="17" t="str">
        <x:f>IF(AND(ISNUMBER(Q813),ISNUMBER(R813),Q813&gt;R813),"GDP超出基准，待核查",IF(ISNUMBER(I813),"按GDP规则计算","待核验，暂不生成区县报价"))</x:f>
        <x:v>按GDP规则计算</x:v>
      </x:c>
      <x:c r="L813" s="7" t="str">
        <x:v>2024年GDP 1880.06亿元 ÷ 同城最高 5380.17亿元 = 34.94%；经济二档，倍率0.6；城市0.8 × 倍率0.6</x:v>
      </x:c>
      <x:c r="M813" s="15" t="str">
        <x:v>http://www.jiangning.gov.cn/sjfb/tjnj/202511/P020251105401626891883.pdf</x:v>
      </x:c>
      <x:c r="N813" s="15" t="n">
        <x:v>2024</x:v>
      </x:c>
      <x:c r="O813" s="15" t="str">
        <x:v>2026-10-29</x:v>
      </x:c>
      <x:c r="P813" s="15" t="str">
        <x:v>江宁统计年鉴2025 江苏省分县市区GDP：区县及单列开发区管理统计口径</x:v>
      </x:c>
      <x:c r="Q813" s="14" t="n">
        <x:v>1880.06</x:v>
      </x:c>
      <x:c r="R813" s="14" t="n">
        <x:v>5380.17</x:v>
      </x:c>
      <x:c r="S813" s="18" t="n">
        <x:f>IF(AND(ISNUMBER(Q813),ISNUMBER(R813),Q813&gt;0,R813&gt;0,Q813&lt;=R813,ISNUMBER(N813),N813=V813,P813&lt;&gt;"",P813=AB813,M813&lt;&gt;"",W813&lt;&gt;"",Z813&lt;&gt;"",AA813&lt;&gt;"",H813&gt;0,H813&lt;=1,X813="是",Y813="是"),Q813/R813,"")</x:f>
        <x:v>0.34944248973545444</x:v>
      </x:c>
      <x:c r="T813" s="17" t="str">
        <x:f>IF(ISNUMBER(S813),IF(S813&gt;=$AE$3,"经济一档",IF(S813&gt;=$AE$4,"经济二档","经济三档")),"待数据")</x:f>
        <x:v>经济二档</x:v>
      </x:c>
      <x:c r="U813" s="16" t="n">
        <x:f>IF(ISNUMBER(S813),IF(S813&gt;=$AE$3,$AE$5,IF(S813&gt;=$AE$4,$AE$6,$AE$7)),"")</x:f>
        <x:v>0.6</x:v>
      </x:c>
      <x:c r="V813" s="15" t="n">
        <x:v>2024</x:v>
      </x:c>
      <x:c r="W813" s="15" t="str">
        <x:v>http://www.jiangning.gov.cn/sjfb/tjnj/202511/P020251105401626891883.pdf</x:v>
      </x:c>
      <x:c r="X813" s="15" t="str">
        <x:v>是</x:v>
      </x:c>
      <x:c r="Y813" s="15" t="str">
        <x:v>是</x:v>
      </x:c>
      <x:c r="Z813" s="15" t="str">
        <x:v>PDF第212页（书页198），太仓市行，亿元</x:v>
      </x:c>
      <x:c r="AA813" s="15" t="str">
        <x:v>PDF第212页（书页198），昆山市行，亿元；来自整张区县及单列功能区表的同城最大值，未将城市合计作为区县</x:v>
      </x:c>
      <x:c r="AB813" s="15" t="str">
        <x:v>江宁统计年鉴2025 江苏省分县市区GDP：区县及单列开发区管理统计口径</x:v>
      </x:c>
      <x:c r="AC813" s="16" t="n">
        <x:f>IF(ISNUMBER(J813),ROUND(J813*$AE$2,2),"")</x:f>
        <x:v>19.2</x:v>
      </x:c>
    </x:row>
    <x:row r="814" ht="25" customHeight="1">
      <x:c r="A814" s="7" t="str">
        <x:v>32/3206/320612</x:v>
      </x:c>
      <x:c r="B814" s="7" t="str">
        <x:v>江苏省</x:v>
      </x:c>
      <x:c r="C814" s="7" t="str">
        <x:v>南通市</x:v>
      </x:c>
      <x:c r="D814" s="7" t="str">
        <x:v>通州区</x:v>
      </x:c>
      <x:c r="E814" s="13" t="str">
        <x:v>320612</x:v>
      </x:c>
      <x:c r="F814" s="7" t="str">
        <x:v>行政区县选区</x:v>
      </x:c>
      <x:c r="G814" s="7" t="str">
        <x:v>二线</x:v>
      </x:c>
      <x:c r="H814" s="10" t="n">
        <x:v>0.6</x:v>
      </x:c>
      <x:c r="I814" s="16" t="n">
        <x:f>IF(ISNUMBER(U814),ROUND(H814*U814,4),"")</x:f>
        <x:v>0.6</x:v>
      </x:c>
      <x:c r="J814" s="16" t="n">
        <x:f>IF(ISNUMBER(I814),I814,"")</x:f>
        <x:v>0.6</x:v>
      </x:c>
      <x:c r="K814" s="17" t="str">
        <x:f>IF(AND(ISNUMBER(Q814),ISNUMBER(R814),Q814&gt;R814),"GDP超出基准，待核查",IF(ISNUMBER(I814),"按GDP规则计算","待核验，暂不生成区县报价"))</x:f>
        <x:v>按GDP规则计算</x:v>
      </x:c>
      <x:c r="L814" s="7" t="str">
        <x:v>2024年GDP 1787.85亿元 ÷ 同城最高 1855.91亿元 = 96.33%；经济一档，倍率1；城市0.6 × 倍率1</x:v>
      </x:c>
      <x:c r="M814" s="15" t="str">
        <x:v>http://www.jiangning.gov.cn/sjfb/tjnj/202511/P020251105401626891883.pdf</x:v>
      </x:c>
      <x:c r="N814" s="15" t="n">
        <x:v>2024</x:v>
      </x:c>
      <x:c r="O814" s="15" t="str">
        <x:v>2026-10-29</x:v>
      </x:c>
      <x:c r="P814" s="15" t="str">
        <x:v>江宁统计年鉴2025 江苏省分县市区GDP：区县及单列开发区管理统计口径</x:v>
      </x:c>
      <x:c r="Q814" s="14" t="n">
        <x:v>1787.85</x:v>
      </x:c>
      <x:c r="R814" s="14" t="n">
        <x:v>1855.91</x:v>
      </x:c>
      <x:c r="S814" s="18" t="n">
        <x:f>IF(AND(ISNUMBER(Q814),ISNUMBER(R814),Q814&gt;0,R814&gt;0,Q814&lt;=R814,ISNUMBER(N814),N814=V814,P814&lt;&gt;"",P814=AB814,M814&lt;&gt;"",W814&lt;&gt;"",Z814&lt;&gt;"",AA814&lt;&gt;"",H814&gt;0,H814&lt;=1,X814="是",Y814="是"),Q814/R814,"")</x:f>
        <x:v>0.9633279631016589</x:v>
      </x:c>
      <x:c r="T814" s="17" t="str">
        <x:f>IF(ISNUMBER(S814),IF(S814&gt;=$AE$3,"经济一档",IF(S814&gt;=$AE$4,"经济二档","经济三档")),"待数据")</x:f>
        <x:v>经济一档</x:v>
      </x:c>
      <x:c r="U814" s="16" t="n">
        <x:f>IF(ISNUMBER(S814),IF(S814&gt;=$AE$3,$AE$5,IF(S814&gt;=$AE$4,$AE$6,$AE$7)),"")</x:f>
        <x:v>1</x:v>
      </x:c>
      <x:c r="V814" s="15" t="n">
        <x:v>2024</x:v>
      </x:c>
      <x:c r="W814" s="15" t="str">
        <x:v>http://www.jiangning.gov.cn/sjfb/tjnj/202511/P020251105401626891883.pdf</x:v>
      </x:c>
      <x:c r="X814" s="15" t="str">
        <x:v>是</x:v>
      </x:c>
      <x:c r="Y814" s="15" t="str">
        <x:v>是</x:v>
      </x:c>
      <x:c r="Z814" s="15" t="str">
        <x:v>PDF第213页（书页199），通州区行，亿元</x:v>
      </x:c>
      <x:c r="AA814" s="15" t="str">
        <x:v>PDF第213页（书页199），崇川区行，亿元；来自整张区县及单列功能区表的同城最大值，未将城市合计作为区县</x:v>
      </x:c>
      <x:c r="AB814" s="15" t="str">
        <x:v>江宁统计年鉴2025 江苏省分县市区GDP：区县及单列开发区管理统计口径</x:v>
      </x:c>
      <x:c r="AC814" s="16" t="n">
        <x:f>IF(ISNUMBER(J814),ROUND(J814*$AE$2,2),"")</x:f>
        <x:v>24</x:v>
      </x:c>
    </x:row>
    <x:row r="815" ht="25" customHeight="1">
      <x:c r="A815" s="7" t="str">
        <x:v>32/3206/320613</x:v>
      </x:c>
      <x:c r="B815" s="7" t="str">
        <x:v>江苏省</x:v>
      </x:c>
      <x:c r="C815" s="7" t="str">
        <x:v>南通市</x:v>
      </x:c>
      <x:c r="D815" s="7" t="str">
        <x:v>崇川区</x:v>
      </x:c>
      <x:c r="E815" s="13" t="str">
        <x:v>320613</x:v>
      </x:c>
      <x:c r="F815" s="7" t="str">
        <x:v>行政区县选区</x:v>
      </x:c>
      <x:c r="G815" s="7" t="str">
        <x:v>二线</x:v>
      </x:c>
      <x:c r="H815" s="10" t="n">
        <x:v>0.6</x:v>
      </x:c>
      <x:c r="I815" s="16" t="n">
        <x:f>IF(ISNUMBER(U815),ROUND(H815*U815,4),"")</x:f>
        <x:v>0.6</x:v>
      </x:c>
      <x:c r="J815" s="16" t="n">
        <x:f>IF(ISNUMBER(I815),I815,"")</x:f>
        <x:v>0.6</x:v>
      </x:c>
      <x:c r="K815" s="17" t="str">
        <x:f>IF(AND(ISNUMBER(Q815),ISNUMBER(R815),Q815&gt;R815),"GDP超出基准，待核查",IF(ISNUMBER(I815),"按GDP规则计算","待核验，暂不生成区县报价"))</x:f>
        <x:v>按GDP规则计算</x:v>
      </x:c>
      <x:c r="L815" s="7" t="str">
        <x:v>2024年GDP 1855.91亿元 ÷ 同城最高 1855.91亿元 = 100.00%；经济一档，倍率1；城市0.6 × 倍率1</x:v>
      </x:c>
      <x:c r="M815" s="15" t="str">
        <x:v>http://www.jiangning.gov.cn/sjfb/tjnj/202511/P020251105401626891883.pdf</x:v>
      </x:c>
      <x:c r="N815" s="15" t="n">
        <x:v>2024</x:v>
      </x:c>
      <x:c r="O815" s="15" t="str">
        <x:v>2026-10-29</x:v>
      </x:c>
      <x:c r="P815" s="15" t="str">
        <x:v>江宁统计年鉴2025 江苏省分县市区GDP：区县及单列开发区管理统计口径</x:v>
      </x:c>
      <x:c r="Q815" s="14" t="n">
        <x:v>1855.91</x:v>
      </x:c>
      <x:c r="R815" s="14" t="n">
        <x:v>1855.91</x:v>
      </x:c>
      <x:c r="S815" s="18" t="n">
        <x:f>IF(AND(ISNUMBER(Q815),ISNUMBER(R815),Q815&gt;0,R815&gt;0,Q815&lt;=R815,ISNUMBER(N815),N815=V815,P815&lt;&gt;"",P815=AB815,M815&lt;&gt;"",W815&lt;&gt;"",Z815&lt;&gt;"",AA815&lt;&gt;"",H815&gt;0,H815&lt;=1,X815="是",Y815="是"),Q815/R815,"")</x:f>
        <x:v>1</x:v>
      </x:c>
      <x:c r="T815" s="17" t="str">
        <x:f>IF(ISNUMBER(S815),IF(S815&gt;=$AE$3,"经济一档",IF(S815&gt;=$AE$4,"经济二档","经济三档")),"待数据")</x:f>
        <x:v>经济一档</x:v>
      </x:c>
      <x:c r="U815" s="16" t="n">
        <x:f>IF(ISNUMBER(S815),IF(S815&gt;=$AE$3,$AE$5,IF(S815&gt;=$AE$4,$AE$6,$AE$7)),"")</x:f>
        <x:v>1</x:v>
      </x:c>
      <x:c r="V815" s="15" t="n">
        <x:v>2024</x:v>
      </x:c>
      <x:c r="W815" s="15" t="str">
        <x:v>http://www.jiangning.gov.cn/sjfb/tjnj/202511/P020251105401626891883.pdf</x:v>
      </x:c>
      <x:c r="X815" s="15" t="str">
        <x:v>是</x:v>
      </x:c>
      <x:c r="Y815" s="15" t="str">
        <x:v>是</x:v>
      </x:c>
      <x:c r="Z815" s="15" t="str">
        <x:v>PDF第213页（书页199），崇川区行，亿元</x:v>
      </x:c>
      <x:c r="AA815" s="15" t="str">
        <x:v>PDF第213页（书页199），崇川区行，亿元；来自整张区县及单列功能区表的同城最大值，未将城市合计作为区县</x:v>
      </x:c>
      <x:c r="AB815" s="15" t="str">
        <x:v>江宁统计年鉴2025 江苏省分县市区GDP：区县及单列开发区管理统计口径</x:v>
      </x:c>
      <x:c r="AC815" s="16" t="n">
        <x:f>IF(ISNUMBER(J815),ROUND(J815*$AE$2,2),"")</x:f>
        <x:v>24</x:v>
      </x:c>
    </x:row>
    <x:row r="816" ht="25" customHeight="1">
      <x:c r="A816" s="7" t="str">
        <x:v>32/3206/320614</x:v>
      </x:c>
      <x:c r="B816" s="7" t="str">
        <x:v>江苏省</x:v>
      </x:c>
      <x:c r="C816" s="7" t="str">
        <x:v>南通市</x:v>
      </x:c>
      <x:c r="D816" s="7" t="str">
        <x:v>海门区</x:v>
      </x:c>
      <x:c r="E816" s="13" t="str">
        <x:v>320614</x:v>
      </x:c>
      <x:c r="F816" s="7" t="str">
        <x:v>行政区县选区</x:v>
      </x:c>
      <x:c r="G816" s="7" t="str">
        <x:v>二线</x:v>
      </x:c>
      <x:c r="H816" s="10" t="n">
        <x:v>0.6</x:v>
      </x:c>
      <x:c r="I816" s="16" t="n">
        <x:f>IF(ISNUMBER(U816),ROUND(H816*U816,4),"")</x:f>
        <x:v>0.6</x:v>
      </x:c>
      <x:c r="J816" s="16" t="n">
        <x:f>IF(ISNUMBER(I816),I816,"")</x:f>
        <x:v>0.6</x:v>
      </x:c>
      <x:c r="K816" s="17" t="str">
        <x:f>IF(AND(ISNUMBER(Q816),ISNUMBER(R816),Q816&gt;R816),"GDP超出基准，待核查",IF(ISNUMBER(I816),"按GDP规则计算","待核验，暂不生成区县报价"))</x:f>
        <x:v>按GDP规则计算</x:v>
      </x:c>
      <x:c r="L816" s="7" t="str">
        <x:v>2024年GDP 1733.03亿元 ÷ 同城最高 1855.91亿元 = 93.38%；经济一档，倍率1；城市0.6 × 倍率1</x:v>
      </x:c>
      <x:c r="M816" s="15" t="str">
        <x:v>http://www.jiangning.gov.cn/sjfb/tjnj/202511/P020251105401626891883.pdf</x:v>
      </x:c>
      <x:c r="N816" s="15" t="n">
        <x:v>2024</x:v>
      </x:c>
      <x:c r="O816" s="15" t="str">
        <x:v>2026-10-29</x:v>
      </x:c>
      <x:c r="P816" s="15" t="str">
        <x:v>江宁统计年鉴2025 江苏省分县市区GDP：区县及单列开发区管理统计口径</x:v>
      </x:c>
      <x:c r="Q816" s="14" t="n">
        <x:v>1733.03</x:v>
      </x:c>
      <x:c r="R816" s="14" t="n">
        <x:v>1855.91</x:v>
      </x:c>
      <x:c r="S816" s="18" t="n">
        <x:f>IF(AND(ISNUMBER(Q816),ISNUMBER(R816),Q816&gt;0,R816&gt;0,Q816&lt;=R816,ISNUMBER(N816),N816=V816,P816&lt;&gt;"",P816=AB816,M816&lt;&gt;"",W816&lt;&gt;"",Z816&lt;&gt;"",AA816&lt;&gt;"",H816&gt;0,H816&lt;=1,X816="是",Y816="是"),Q816/R816,"")</x:f>
        <x:v>0.9337898928288548</x:v>
      </x:c>
      <x:c r="T816" s="17" t="str">
        <x:f>IF(ISNUMBER(S816),IF(S816&gt;=$AE$3,"经济一档",IF(S816&gt;=$AE$4,"经济二档","经济三档")),"待数据")</x:f>
        <x:v>经济一档</x:v>
      </x:c>
      <x:c r="U816" s="16" t="n">
        <x:f>IF(ISNUMBER(S816),IF(S816&gt;=$AE$3,$AE$5,IF(S816&gt;=$AE$4,$AE$6,$AE$7)),"")</x:f>
        <x:v>1</x:v>
      </x:c>
      <x:c r="V816" s="15" t="n">
        <x:v>2024</x:v>
      </x:c>
      <x:c r="W816" s="15" t="str">
        <x:v>http://www.jiangning.gov.cn/sjfb/tjnj/202511/P020251105401626891883.pdf</x:v>
      </x:c>
      <x:c r="X816" s="15" t="str">
        <x:v>是</x:v>
      </x:c>
      <x:c r="Y816" s="15" t="str">
        <x:v>是</x:v>
      </x:c>
      <x:c r="Z816" s="15" t="str">
        <x:v>PDF第213页（书页199），海门区行，亿元</x:v>
      </x:c>
      <x:c r="AA816" s="15" t="str">
        <x:v>PDF第213页（书页199），崇川区行，亿元；来自整张区县及单列功能区表的同城最大值，未将城市合计作为区县</x:v>
      </x:c>
      <x:c r="AB816" s="15" t="str">
        <x:v>江宁统计年鉴2025 江苏省分县市区GDP：区县及单列开发区管理统计口径</x:v>
      </x:c>
      <x:c r="AC816" s="16" t="n">
        <x:f>IF(ISNUMBER(J816),ROUND(J816*$AE$2,2),"")</x:f>
        <x:v>24</x:v>
      </x:c>
    </x:row>
    <x:row r="817" ht="25" customHeight="1">
      <x:c r="A817" s="7" t="str">
        <x:v>32/3206/320623</x:v>
      </x:c>
      <x:c r="B817" s="7" t="str">
        <x:v>江苏省</x:v>
      </x:c>
      <x:c r="C817" s="7" t="str">
        <x:v>南通市</x:v>
      </x:c>
      <x:c r="D817" s="7" t="str">
        <x:v>如东县</x:v>
      </x:c>
      <x:c r="E817" s="13" t="str">
        <x:v>320623</x:v>
      </x:c>
      <x:c r="F817" s="7" t="str">
        <x:v>行政区县选区</x:v>
      </x:c>
      <x:c r="G817" s="7" t="str">
        <x:v>二线</x:v>
      </x:c>
      <x:c r="H817" s="10" t="n">
        <x:v>0.6</x:v>
      </x:c>
      <x:c r="I817" s="16" t="n">
        <x:f>IF(ISNUMBER(U817),ROUND(H817*U817,4),"")</x:f>
        <x:v>0.6</x:v>
      </x:c>
      <x:c r="J817" s="16" t="n">
        <x:f>IF(ISNUMBER(I817),I817,"")</x:f>
        <x:v>0.6</x:v>
      </x:c>
      <x:c r="K817" s="17" t="str">
        <x:f>IF(AND(ISNUMBER(Q817),ISNUMBER(R817),Q817&gt;R817),"GDP超出基准，待核查",IF(ISNUMBER(I817),"按GDP规则计算","待核验，暂不生成区县报价"))</x:f>
        <x:v>按GDP规则计算</x:v>
      </x:c>
      <x:c r="L817" s="7" t="str">
        <x:v>2024年GDP 1430.46亿元 ÷ 同城最高 1855.91亿元 = 77.08%；经济一档，倍率1；城市0.6 × 倍率1</x:v>
      </x:c>
      <x:c r="M817" s="15" t="str">
        <x:v>http://www.jiangning.gov.cn/sjfb/tjnj/202511/P020251105401626891883.pdf</x:v>
      </x:c>
      <x:c r="N817" s="15" t="n">
        <x:v>2024</x:v>
      </x:c>
      <x:c r="O817" s="15" t="str">
        <x:v>2026-10-29</x:v>
      </x:c>
      <x:c r="P817" s="15" t="str">
        <x:v>江宁统计年鉴2025 江苏省分县市区GDP：区县及单列开发区管理统计口径</x:v>
      </x:c>
      <x:c r="Q817" s="14" t="n">
        <x:v>1430.46</x:v>
      </x:c>
      <x:c r="R817" s="14" t="n">
        <x:v>1855.91</x:v>
      </x:c>
      <x:c r="S817" s="18" t="n">
        <x:f>IF(AND(ISNUMBER(Q817),ISNUMBER(R817),Q817&gt;0,R817&gt;0,Q817&lt;=R817,ISNUMBER(N817),N817=V817,P817&lt;&gt;"",P817=AB817,M817&lt;&gt;"",W817&lt;&gt;"",Z817&lt;&gt;"",AA817&lt;&gt;"",H817&gt;0,H817&lt;=1,X817="是",Y817="是"),Q817/R817,"")</x:f>
        <x:v>0.7707593579430037</x:v>
      </x:c>
      <x:c r="T817" s="17" t="str">
        <x:f>IF(ISNUMBER(S817),IF(S817&gt;=$AE$3,"经济一档",IF(S817&gt;=$AE$4,"经济二档","经济三档")),"待数据")</x:f>
        <x:v>经济一档</x:v>
      </x:c>
      <x:c r="U817" s="16" t="n">
        <x:f>IF(ISNUMBER(S817),IF(S817&gt;=$AE$3,$AE$5,IF(S817&gt;=$AE$4,$AE$6,$AE$7)),"")</x:f>
        <x:v>1</x:v>
      </x:c>
      <x:c r="V817" s="15" t="n">
        <x:v>2024</x:v>
      </x:c>
      <x:c r="W817" s="15" t="str">
        <x:v>http://www.jiangning.gov.cn/sjfb/tjnj/202511/P020251105401626891883.pdf</x:v>
      </x:c>
      <x:c r="X817" s="15" t="str">
        <x:v>是</x:v>
      </x:c>
      <x:c r="Y817" s="15" t="str">
        <x:v>是</x:v>
      </x:c>
      <x:c r="Z817" s="15" t="str">
        <x:v>PDF第213页（书页199），如东县行，亿元</x:v>
      </x:c>
      <x:c r="AA817" s="15" t="str">
        <x:v>PDF第213页（书页199），崇川区行，亿元；来自整张区县及单列功能区表的同城最大值，未将城市合计作为区县</x:v>
      </x:c>
      <x:c r="AB817" s="15" t="str">
        <x:v>江宁统计年鉴2025 江苏省分县市区GDP：区县及单列开发区管理统计口径</x:v>
      </x:c>
      <x:c r="AC817" s="16" t="n">
        <x:f>IF(ISNUMBER(J817),ROUND(J817*$AE$2,2),"")</x:f>
        <x:v>24</x:v>
      </x:c>
    </x:row>
    <x:row r="818" ht="25" customHeight="1">
      <x:c r="A818" s="7" t="str">
        <x:v>32/3206/320671</x:v>
      </x:c>
      <x:c r="B818" s="7" t="str">
        <x:v>江苏省</x:v>
      </x:c>
      <x:c r="C818" s="7" t="str">
        <x:v>南通市</x:v>
      </x:c>
      <x:c r="D818" s="7" t="str">
        <x:v>南通经济技术开发区</x:v>
      </x:c>
      <x:c r="E818" s="13" t="str">
        <x:v>320671</x:v>
      </x:c>
      <x:c r="F818" s="7" t="str">
        <x:v>功能区或其他统计选区（非行政区县）</x:v>
      </x:c>
      <x:c r="G818" s="7" t="str">
        <x:v>二线</x:v>
      </x:c>
      <x:c r="H818" s="10" t="n">
        <x:v>0.6</x:v>
      </x:c>
      <x:c r="I818" s="16" t="n">
        <x:f>IF(ISNUMBER(U818),ROUND(H818*U818,4),"")</x:f>
        <x:v>0.36</x:v>
      </x:c>
      <x:c r="J818" s="16" t="n">
        <x:f>IF(ISNUMBER(I818),I818,"")</x:f>
        <x:v>0.36</x:v>
      </x:c>
      <x:c r="K818" s="17" t="str">
        <x:f>IF(AND(ISNUMBER(Q818),ISNUMBER(R818),Q818&gt;R818),"GDP超出基准，待核查",IF(ISNUMBER(I818),"按GDP规则计算","待核验，暂不生成区县报价"))</x:f>
        <x:v>按GDP规则计算</x:v>
      </x:c>
      <x:c r="L818" s="7" t="str">
        <x:v>2024年GDP 977.58亿元 ÷ 同城最高 1855.91亿元 = 52.67%；经济二档，倍率0.6；城市0.6 × 倍率0.6</x:v>
      </x:c>
      <x:c r="M818" s="15" t="str">
        <x:v>http://www.jiangning.gov.cn/sjfb/tjnj/202511/P020251105401626891883.pdf</x:v>
      </x:c>
      <x:c r="N818" s="15" t="n">
        <x:v>2024</x:v>
      </x:c>
      <x:c r="O818" s="15" t="str">
        <x:v>2026-10-29</x:v>
      </x:c>
      <x:c r="P818" s="15" t="str">
        <x:v>江宁统计年鉴2025 江苏省分县市区GDP：区县及单列开发区管理统计口径</x:v>
      </x:c>
      <x:c r="Q818" s="14" t="n">
        <x:v>977.58</x:v>
      </x:c>
      <x:c r="R818" s="14" t="n">
        <x:v>1855.91</x:v>
      </x:c>
      <x:c r="S818" s="18" t="n">
        <x:f>IF(AND(ISNUMBER(Q818),ISNUMBER(R818),Q818&gt;0,R818&gt;0,Q818&lt;=R818,ISNUMBER(N818),N818=V818,P818&lt;&gt;"",P818=AB818,M818&lt;&gt;"",W818&lt;&gt;"",Z818&lt;&gt;"",AA818&lt;&gt;"",H818&gt;0,H818&lt;=1,X818="是",Y818="是"),Q818/R818,"")</x:f>
        <x:v>0.5267389043649746</x:v>
      </x:c>
      <x:c r="T818" s="17" t="str">
        <x:f>IF(ISNUMBER(S818),IF(S818&gt;=$AE$3,"经济一档",IF(S818&gt;=$AE$4,"经济二档","经济三档")),"待数据")</x:f>
        <x:v>经济二档</x:v>
      </x:c>
      <x:c r="U818" s="16" t="n">
        <x:f>IF(ISNUMBER(S818),IF(S818&gt;=$AE$3,$AE$5,IF(S818&gt;=$AE$4,$AE$6,$AE$7)),"")</x:f>
        <x:v>0.6</x:v>
      </x:c>
      <x:c r="V818" s="15" t="n">
        <x:v>2024</x:v>
      </x:c>
      <x:c r="W818" s="15" t="str">
        <x:v>http://www.jiangning.gov.cn/sjfb/tjnj/202511/P020251105401626891883.pdf</x:v>
      </x:c>
      <x:c r="X818" s="15" t="str">
        <x:v>是</x:v>
      </x:c>
      <x:c r="Y818" s="15" t="str">
        <x:v>是</x:v>
      </x:c>
      <x:c r="Z818" s="15" t="str">
        <x:v>PDF第214页（书页200），南通经济技术开发区行，亿元</x:v>
      </x:c>
      <x:c r="AA818" s="15" t="str">
        <x:v>PDF第213页（书页199），崇川区行，亿元；来自整张区县及单列功能区表的同城最大值，未将城市合计作为区县</x:v>
      </x:c>
      <x:c r="AB818" s="15" t="str">
        <x:v>江宁统计年鉴2025 江苏省分县市区GDP：区县及单列开发区管理统计口径</x:v>
      </x:c>
      <x:c r="AC818" s="16" t="n">
        <x:f>IF(ISNUMBER(J818),ROUND(J818*$AE$2,2),"")</x:f>
        <x:v>14.4</x:v>
      </x:c>
    </x:row>
    <x:row r="819" ht="25" customHeight="1">
      <x:c r="A819" s="7" t="str">
        <x:v>32/3206/320681</x:v>
      </x:c>
      <x:c r="B819" s="7" t="str">
        <x:v>江苏省</x:v>
      </x:c>
      <x:c r="C819" s="7" t="str">
        <x:v>南通市</x:v>
      </x:c>
      <x:c r="D819" s="7" t="str">
        <x:v>启东市</x:v>
      </x:c>
      <x:c r="E819" s="13" t="str">
        <x:v>320681</x:v>
      </x:c>
      <x:c r="F819" s="7" t="str">
        <x:v>行政区县选区</x:v>
      </x:c>
      <x:c r="G819" s="7" t="str">
        <x:v>二线</x:v>
      </x:c>
      <x:c r="H819" s="10" t="n">
        <x:v>0.6</x:v>
      </x:c>
      <x:c r="I819" s="16" t="n">
        <x:f>IF(ISNUMBER(U819),ROUND(H819*U819,4),"")</x:f>
        <x:v>0.6</x:v>
      </x:c>
      <x:c r="J819" s="16" t="n">
        <x:f>IF(ISNUMBER(I819),I819,"")</x:f>
        <x:v>0.6</x:v>
      </x:c>
      <x:c r="K819" s="17" t="str">
        <x:f>IF(AND(ISNUMBER(Q819),ISNUMBER(R819),Q819&gt;R819),"GDP超出基准，待核查",IF(ISNUMBER(I819),"按GDP规则计算","待核验，暂不生成区县报价"))</x:f>
        <x:v>按GDP规则计算</x:v>
      </x:c>
      <x:c r="L819" s="7" t="str">
        <x:v>2024年GDP 1514.65亿元 ÷ 同城最高 1855.91亿元 = 81.61%；经济一档，倍率1；城市0.6 × 倍率1</x:v>
      </x:c>
      <x:c r="M819" s="15" t="str">
        <x:v>http://www.jiangning.gov.cn/sjfb/tjnj/202511/P020251105401626891883.pdf</x:v>
      </x:c>
      <x:c r="N819" s="15" t="n">
        <x:v>2024</x:v>
      </x:c>
      <x:c r="O819" s="15" t="str">
        <x:v>2026-10-29</x:v>
      </x:c>
      <x:c r="P819" s="15" t="str">
        <x:v>江宁统计年鉴2025 江苏省分县市区GDP：区县及单列开发区管理统计口径</x:v>
      </x:c>
      <x:c r="Q819" s="14" t="n">
        <x:v>1514.65</x:v>
      </x:c>
      <x:c r="R819" s="14" t="n">
        <x:v>1855.91</x:v>
      </x:c>
      <x:c r="S819" s="18" t="n">
        <x:f>IF(AND(ISNUMBER(Q819),ISNUMBER(R819),Q819&gt;0,R819&gt;0,Q819&lt;=R819,ISNUMBER(N819),N819=V819,P819&lt;&gt;"",P819=AB819,M819&lt;&gt;"",W819&lt;&gt;"",Z819&lt;&gt;"",AA819&lt;&gt;"",H819&gt;0,H819&lt;=1,X819="是",Y819="是"),Q819/R819,"")</x:f>
        <x:v>0.8161225490460206</x:v>
      </x:c>
      <x:c r="T819" s="17" t="str">
        <x:f>IF(ISNUMBER(S819),IF(S819&gt;=$AE$3,"经济一档",IF(S819&gt;=$AE$4,"经济二档","经济三档")),"待数据")</x:f>
        <x:v>经济一档</x:v>
      </x:c>
      <x:c r="U819" s="16" t="n">
        <x:f>IF(ISNUMBER(S819),IF(S819&gt;=$AE$3,$AE$5,IF(S819&gt;=$AE$4,$AE$6,$AE$7)),"")</x:f>
        <x:v>1</x:v>
      </x:c>
      <x:c r="V819" s="15" t="n">
        <x:v>2024</x:v>
      </x:c>
      <x:c r="W819" s="15" t="str">
        <x:v>http://www.jiangning.gov.cn/sjfb/tjnj/202511/P020251105401626891883.pdf</x:v>
      </x:c>
      <x:c r="X819" s="15" t="str">
        <x:v>是</x:v>
      </x:c>
      <x:c r="Y819" s="15" t="str">
        <x:v>是</x:v>
      </x:c>
      <x:c r="Z819" s="15" t="str">
        <x:v>PDF第213页（书页199），启东市行，亿元</x:v>
      </x:c>
      <x:c r="AA819" s="15" t="str">
        <x:v>PDF第213页（书页199），崇川区行，亿元；来自整张区县及单列功能区表的同城最大值，未将城市合计作为区县</x:v>
      </x:c>
      <x:c r="AB819" s="15" t="str">
        <x:v>江宁统计年鉴2025 江苏省分县市区GDP：区县及单列开发区管理统计口径</x:v>
      </x:c>
      <x:c r="AC819" s="16" t="n">
        <x:f>IF(ISNUMBER(J819),ROUND(J819*$AE$2,2),"")</x:f>
        <x:v>24</x:v>
      </x:c>
    </x:row>
    <x:row r="820" ht="25" customHeight="1">
      <x:c r="A820" s="7" t="str">
        <x:v>32/3206/320682</x:v>
      </x:c>
      <x:c r="B820" s="7" t="str">
        <x:v>江苏省</x:v>
      </x:c>
      <x:c r="C820" s="7" t="str">
        <x:v>南通市</x:v>
      </x:c>
      <x:c r="D820" s="7" t="str">
        <x:v>如皋市</x:v>
      </x:c>
      <x:c r="E820" s="13" t="str">
        <x:v>320682</x:v>
      </x:c>
      <x:c r="F820" s="7" t="str">
        <x:v>行政区县选区</x:v>
      </x:c>
      <x:c r="G820" s="7" t="str">
        <x:v>二线</x:v>
      </x:c>
      <x:c r="H820" s="10" t="n">
        <x:v>0.6</x:v>
      </x:c>
      <x:c r="I820" s="16" t="n">
        <x:f>IF(ISNUMBER(U820),ROUND(H820*U820,4),"")</x:f>
        <x:v>0.6</x:v>
      </x:c>
      <x:c r="J820" s="16" t="n">
        <x:f>IF(ISNUMBER(I820),I820,"")</x:f>
        <x:v>0.6</x:v>
      </x:c>
      <x:c r="K820" s="17" t="str">
        <x:f>IF(AND(ISNUMBER(Q820),ISNUMBER(R820),Q820&gt;R820),"GDP超出基准，待核查",IF(ISNUMBER(I820),"按GDP规则计算","待核验，暂不生成区县报价"))</x:f>
        <x:v>按GDP规则计算</x:v>
      </x:c>
      <x:c r="L820" s="7" t="str">
        <x:v>2024年GDP 1615.43亿元 ÷ 同城最高 1855.91亿元 = 87.04%；经济一档，倍率1；城市0.6 × 倍率1</x:v>
      </x:c>
      <x:c r="M820" s="15" t="str">
        <x:v>http://www.jiangning.gov.cn/sjfb/tjnj/202511/P020251105401626891883.pdf</x:v>
      </x:c>
      <x:c r="N820" s="15" t="n">
        <x:v>2024</x:v>
      </x:c>
      <x:c r="O820" s="15" t="str">
        <x:v>2026-10-29</x:v>
      </x:c>
      <x:c r="P820" s="15" t="str">
        <x:v>江宁统计年鉴2025 江苏省分县市区GDP：区县及单列开发区管理统计口径</x:v>
      </x:c>
      <x:c r="Q820" s="14" t="n">
        <x:v>1615.43</x:v>
      </x:c>
      <x:c r="R820" s="14" t="n">
        <x:v>1855.91</x:v>
      </x:c>
      <x:c r="S820" s="18" t="n">
        <x:f>IF(AND(ISNUMBER(Q820),ISNUMBER(R820),Q820&gt;0,R820&gt;0,Q820&lt;=R820,ISNUMBER(N820),N820=V820,P820&lt;&gt;"",P820=AB820,M820&lt;&gt;"",W820&lt;&gt;"",Z820&lt;&gt;"",AA820&lt;&gt;"",H820&gt;0,H820&lt;=1,X820="是",Y820="是"),Q820/R820,"")</x:f>
        <x:v>0.8704247512002198</x:v>
      </x:c>
      <x:c r="T820" s="17" t="str">
        <x:f>IF(ISNUMBER(S820),IF(S820&gt;=$AE$3,"经济一档",IF(S820&gt;=$AE$4,"经济二档","经济三档")),"待数据")</x:f>
        <x:v>经济一档</x:v>
      </x:c>
      <x:c r="U820" s="16" t="n">
        <x:f>IF(ISNUMBER(S820),IF(S820&gt;=$AE$3,$AE$5,IF(S820&gt;=$AE$4,$AE$6,$AE$7)),"")</x:f>
        <x:v>1</x:v>
      </x:c>
      <x:c r="V820" s="15" t="n">
        <x:v>2024</x:v>
      </x:c>
      <x:c r="W820" s="15" t="str">
        <x:v>http://www.jiangning.gov.cn/sjfb/tjnj/202511/P020251105401626891883.pdf</x:v>
      </x:c>
      <x:c r="X820" s="15" t="str">
        <x:v>是</x:v>
      </x:c>
      <x:c r="Y820" s="15" t="str">
        <x:v>是</x:v>
      </x:c>
      <x:c r="Z820" s="15" t="str">
        <x:v>PDF第213页（书页199），如皋市行，亿元</x:v>
      </x:c>
      <x:c r="AA820" s="15" t="str">
        <x:v>PDF第213页（书页199），崇川区行，亿元；来自整张区县及单列功能区表的同城最大值，未将城市合计作为区县</x:v>
      </x:c>
      <x:c r="AB820" s="15" t="str">
        <x:v>江宁统计年鉴2025 江苏省分县市区GDP：区县及单列开发区管理统计口径</x:v>
      </x:c>
      <x:c r="AC820" s="16" t="n">
        <x:f>IF(ISNUMBER(J820),ROUND(J820*$AE$2,2),"")</x:f>
        <x:v>24</x:v>
      </x:c>
    </x:row>
    <x:row r="821" ht="25" customHeight="1">
      <x:c r="A821" s="7" t="str">
        <x:v>32/3206/320685</x:v>
      </x:c>
      <x:c r="B821" s="7" t="str">
        <x:v>江苏省</x:v>
      </x:c>
      <x:c r="C821" s="7" t="str">
        <x:v>南通市</x:v>
      </x:c>
      <x:c r="D821" s="7" t="str">
        <x:v>海安市</x:v>
      </x:c>
      <x:c r="E821" s="13" t="str">
        <x:v>320685</x:v>
      </x:c>
      <x:c r="F821" s="7" t="str">
        <x:v>行政区县选区</x:v>
      </x:c>
      <x:c r="G821" s="7" t="str">
        <x:v>二线</x:v>
      </x:c>
      <x:c r="H821" s="10" t="n">
        <x:v>0.6</x:v>
      </x:c>
      <x:c r="I821" s="16" t="n">
        <x:f>IF(ISNUMBER(U821),ROUND(H821*U821,4),"")</x:f>
        <x:v>0.6</x:v>
      </x:c>
      <x:c r="J821" s="16" t="n">
        <x:f>IF(ISNUMBER(I821),I821,"")</x:f>
        <x:v>0.6</x:v>
      </x:c>
      <x:c r="K821" s="17" t="str">
        <x:f>IF(AND(ISNUMBER(Q821),ISNUMBER(R821),Q821&gt;R821),"GDP超出基准，待核查",IF(ISNUMBER(I821),"按GDP规则计算","待核验，暂不生成区县报价"))</x:f>
        <x:v>按GDP规则计算</x:v>
      </x:c>
      <x:c r="L821" s="7" t="str">
        <x:v>2024年GDP 1506.98亿元 ÷ 同城最高 1855.91亿元 = 81.20%；经济一档，倍率1；城市0.6 × 倍率1</x:v>
      </x:c>
      <x:c r="M821" s="15" t="str">
        <x:v>http://www.jiangning.gov.cn/sjfb/tjnj/202511/P020251105401626891883.pdf</x:v>
      </x:c>
      <x:c r="N821" s="15" t="n">
        <x:v>2024</x:v>
      </x:c>
      <x:c r="O821" s="15" t="str">
        <x:v>2026-10-29</x:v>
      </x:c>
      <x:c r="P821" s="15" t="str">
        <x:v>江宁统计年鉴2025 江苏省分县市区GDP：区县及单列开发区管理统计口径</x:v>
      </x:c>
      <x:c r="Q821" s="14" t="n">
        <x:v>1506.98</x:v>
      </x:c>
      <x:c r="R821" s="14" t="n">
        <x:v>1855.91</x:v>
      </x:c>
      <x:c r="S821" s="18" t="n">
        <x:f>IF(AND(ISNUMBER(Q821),ISNUMBER(R821),Q821&gt;0,R821&gt;0,Q821&lt;=R821,ISNUMBER(N821),N821=V821,P821&lt;&gt;"",P821=AB821,M821&lt;&gt;"",W821&lt;&gt;"",Z821&lt;&gt;"",AA821&lt;&gt;"",H821&gt;0,H821&lt;=1,X821="是",Y821="是"),Q821/R821,"")</x:f>
        <x:v>0.8119898055401393</x:v>
      </x:c>
      <x:c r="T821" s="17" t="str">
        <x:f>IF(ISNUMBER(S821),IF(S821&gt;=$AE$3,"经济一档",IF(S821&gt;=$AE$4,"经济二档","经济三档")),"待数据")</x:f>
        <x:v>经济一档</x:v>
      </x:c>
      <x:c r="U821" s="16" t="n">
        <x:f>IF(ISNUMBER(S821),IF(S821&gt;=$AE$3,$AE$5,IF(S821&gt;=$AE$4,$AE$6,$AE$7)),"")</x:f>
        <x:v>1</x:v>
      </x:c>
      <x:c r="V821" s="15" t="n">
        <x:v>2024</x:v>
      </x:c>
      <x:c r="W821" s="15" t="str">
        <x:v>http://www.jiangning.gov.cn/sjfb/tjnj/202511/P020251105401626891883.pdf</x:v>
      </x:c>
      <x:c r="X821" s="15" t="str">
        <x:v>是</x:v>
      </x:c>
      <x:c r="Y821" s="15" t="str">
        <x:v>是</x:v>
      </x:c>
      <x:c r="Z821" s="15" t="str">
        <x:v>PDF第213页（书页199），海安市行，亿元</x:v>
      </x:c>
      <x:c r="AA821" s="15" t="str">
        <x:v>PDF第213页（书页199），崇川区行，亿元；来自整张区县及单列功能区表的同城最大值，未将城市合计作为区县</x:v>
      </x:c>
      <x:c r="AB821" s="15" t="str">
        <x:v>江宁统计年鉴2025 江苏省分县市区GDP：区县及单列开发区管理统计口径</x:v>
      </x:c>
      <x:c r="AC821" s="16" t="n">
        <x:f>IF(ISNUMBER(J821),ROUND(J821*$AE$2,2),"")</x:f>
        <x:v>24</x:v>
      </x:c>
    </x:row>
    <x:row r="822" ht="25" customHeight="1">
      <x:c r="A822" s="7" t="str">
        <x:v>32/3207/320703</x:v>
      </x:c>
      <x:c r="B822" s="7" t="str">
        <x:v>江苏省</x:v>
      </x:c>
      <x:c r="C822" s="7" t="str">
        <x:v>连云港市</x:v>
      </x:c>
      <x:c r="D822" s="7" t="str">
        <x:v>连云区</x:v>
      </x:c>
      <x:c r="E822" s="13" t="str">
        <x:v>320703</x:v>
      </x:c>
      <x:c r="F822" s="7" t="str">
        <x:v>行政区县选区</x:v>
      </x:c>
      <x:c r="G822" s="7" t="str">
        <x:v>三线</x:v>
      </x:c>
      <x:c r="H822" s="10" t="n">
        <x:v>0.5</x:v>
      </x:c>
      <x:c r="I822" s="16" t="n">
        <x:f>IF(ISNUMBER(U822),ROUND(H822*U822,4),"")</x:f>
        <x:v>0.3</x:v>
      </x:c>
      <x:c r="J822" s="16" t="n">
        <x:f>IF(ISNUMBER(I822),I822,"")</x:f>
        <x:v>0.3</x:v>
      </x:c>
      <x:c r="K822" s="17" t="str">
        <x:f>IF(AND(ISNUMBER(Q822),ISNUMBER(R822),Q822&gt;R822),"GDP超出基准，待核查",IF(ISNUMBER(I822),"按GDP规则计算","待核验，暂不生成区县报价"))</x:f>
        <x:v>按GDP规则计算</x:v>
      </x:c>
      <x:c r="L822" s="7" t="str">
        <x:v>2024年GDP 322.79亿元 ÷ 同城最高 804.85亿元 = 40.11%；经济二档，倍率0.6；城市0.5 × 倍率0.6</x:v>
      </x:c>
      <x:c r="M822" s="15" t="str">
        <x:v>http://www.jiangning.gov.cn/sjfb/tjnj/202511/P020251105401626891883.pdf</x:v>
      </x:c>
      <x:c r="N822" s="15" t="n">
        <x:v>2024</x:v>
      </x:c>
      <x:c r="O822" s="15" t="str">
        <x:v>2026-10-29</x:v>
      </x:c>
      <x:c r="P822" s="15" t="str">
        <x:v>江宁统计年鉴2025 江苏省分县市区GDP：区县及单列开发区管理统计口径</x:v>
      </x:c>
      <x:c r="Q822" s="14" t="n">
        <x:v>322.79</x:v>
      </x:c>
      <x:c r="R822" s="14" t="n">
        <x:v>804.85</x:v>
      </x:c>
      <x:c r="S822" s="18" t="n">
        <x:f>IF(AND(ISNUMBER(Q822),ISNUMBER(R822),Q822&gt;0,R822&gt;0,Q822&lt;=R822,ISNUMBER(N822),N822=V822,P822&lt;&gt;"",P822=AB822,M822&lt;&gt;"",W822&lt;&gt;"",Z822&lt;&gt;"",AA822&lt;&gt;"",H822&gt;0,H822&lt;=1,X822="是",Y822="是"),Q822/R822,"")</x:f>
        <x:v>0.4010560974094552</x:v>
      </x:c>
      <x:c r="T822" s="17" t="str">
        <x:f>IF(ISNUMBER(S822),IF(S822&gt;=$AE$3,"经济一档",IF(S822&gt;=$AE$4,"经济二档","经济三档")),"待数据")</x:f>
        <x:v>经济二档</x:v>
      </x:c>
      <x:c r="U822" s="16" t="n">
        <x:f>IF(ISNUMBER(S822),IF(S822&gt;=$AE$3,$AE$5,IF(S822&gt;=$AE$4,$AE$6,$AE$7)),"")</x:f>
        <x:v>0.6</x:v>
      </x:c>
      <x:c r="V822" s="15" t="n">
        <x:v>2024</x:v>
      </x:c>
      <x:c r="W822" s="15" t="str">
        <x:v>http://www.jiangning.gov.cn/sjfb/tjnj/202511/P020251105401626891883.pdf</x:v>
      </x:c>
      <x:c r="X822" s="15" t="str">
        <x:v>是</x:v>
      </x:c>
      <x:c r="Y822" s="15" t="str">
        <x:v>是</x:v>
      </x:c>
      <x:c r="Z822" s="15" t="str">
        <x:v>PDF第213页（书页199），连云区行，亿元</x:v>
      </x:c>
      <x:c r="AA822" s="15" t="str">
        <x:v>PDF第213页（书页199），海州区行，亿元；来自整张区县及单列功能区表的同城最大值，未将城市合计作为区县</x:v>
      </x:c>
      <x:c r="AB822" s="15" t="str">
        <x:v>江宁统计年鉴2025 江苏省分县市区GDP：区县及单列开发区管理统计口径</x:v>
      </x:c>
      <x:c r="AC822" s="16" t="n">
        <x:f>IF(ISNUMBER(J822),ROUND(J822*$AE$2,2),"")</x:f>
        <x:v>12</x:v>
      </x:c>
    </x:row>
    <x:row r="823" ht="25" customHeight="1">
      <x:c r="A823" s="7" t="str">
        <x:v>32/3207/320706</x:v>
      </x:c>
      <x:c r="B823" s="7" t="str">
        <x:v>江苏省</x:v>
      </x:c>
      <x:c r="C823" s="7" t="str">
        <x:v>连云港市</x:v>
      </x:c>
      <x:c r="D823" s="7" t="str">
        <x:v>海州区</x:v>
      </x:c>
      <x:c r="E823" s="13" t="str">
        <x:v>320706</x:v>
      </x:c>
      <x:c r="F823" s="7" t="str">
        <x:v>行政区县选区</x:v>
      </x:c>
      <x:c r="G823" s="7" t="str">
        <x:v>三线</x:v>
      </x:c>
      <x:c r="H823" s="10" t="n">
        <x:v>0.5</x:v>
      </x:c>
      <x:c r="I823" s="16" t="n">
        <x:f>IF(ISNUMBER(U823),ROUND(H823*U823,4),"")</x:f>
        <x:v>0.5</x:v>
      </x:c>
      <x:c r="J823" s="16" t="n">
        <x:f>IF(ISNUMBER(I823),I823,"")</x:f>
        <x:v>0.5</x:v>
      </x:c>
      <x:c r="K823" s="17" t="str">
        <x:f>IF(AND(ISNUMBER(Q823),ISNUMBER(R823),Q823&gt;R823),"GDP超出基准，待核查",IF(ISNUMBER(I823),"按GDP规则计算","待核验，暂不生成区县报价"))</x:f>
        <x:v>按GDP规则计算</x:v>
      </x:c>
      <x:c r="L823" s="7" t="str">
        <x:v>2024年GDP 804.85亿元 ÷ 同城最高 804.85亿元 = 100.00%；经济一档，倍率1；城市0.5 × 倍率1</x:v>
      </x:c>
      <x:c r="M823" s="15" t="str">
        <x:v>http://www.jiangning.gov.cn/sjfb/tjnj/202511/P020251105401626891883.pdf</x:v>
      </x:c>
      <x:c r="N823" s="15" t="n">
        <x:v>2024</x:v>
      </x:c>
      <x:c r="O823" s="15" t="str">
        <x:v>2026-10-29</x:v>
      </x:c>
      <x:c r="P823" s="15" t="str">
        <x:v>江宁统计年鉴2025 江苏省分县市区GDP：区县及单列开发区管理统计口径</x:v>
      </x:c>
      <x:c r="Q823" s="14" t="n">
        <x:v>804.85</x:v>
      </x:c>
      <x:c r="R823" s="14" t="n">
        <x:v>804.85</x:v>
      </x:c>
      <x:c r="S823" s="18" t="n">
        <x:f>IF(AND(ISNUMBER(Q823),ISNUMBER(R823),Q823&gt;0,R823&gt;0,Q823&lt;=R823,ISNUMBER(N823),N823=V823,P823&lt;&gt;"",P823=AB823,M823&lt;&gt;"",W823&lt;&gt;"",Z823&lt;&gt;"",AA823&lt;&gt;"",H823&gt;0,H823&lt;=1,X823="是",Y823="是"),Q823/R823,"")</x:f>
        <x:v>1</x:v>
      </x:c>
      <x:c r="T823" s="17" t="str">
        <x:f>IF(ISNUMBER(S823),IF(S823&gt;=$AE$3,"经济一档",IF(S823&gt;=$AE$4,"经济二档","经济三档")),"待数据")</x:f>
        <x:v>经济一档</x:v>
      </x:c>
      <x:c r="U823" s="16" t="n">
        <x:f>IF(ISNUMBER(S823),IF(S823&gt;=$AE$3,$AE$5,IF(S823&gt;=$AE$4,$AE$6,$AE$7)),"")</x:f>
        <x:v>1</x:v>
      </x:c>
      <x:c r="V823" s="15" t="n">
        <x:v>2024</x:v>
      </x:c>
      <x:c r="W823" s="15" t="str">
        <x:v>http://www.jiangning.gov.cn/sjfb/tjnj/202511/P020251105401626891883.pdf</x:v>
      </x:c>
      <x:c r="X823" s="15" t="str">
        <x:v>是</x:v>
      </x:c>
      <x:c r="Y823" s="15" t="str">
        <x:v>是</x:v>
      </x:c>
      <x:c r="Z823" s="15" t="str">
        <x:v>PDF第213页（书页199），海州区行，亿元</x:v>
      </x:c>
      <x:c r="AA823" s="15" t="str">
        <x:v>PDF第213页（书页199），海州区行，亿元；来自整张区县及单列功能区表的同城最大值，未将城市合计作为区县</x:v>
      </x:c>
      <x:c r="AB823" s="15" t="str">
        <x:v>江宁统计年鉴2025 江苏省分县市区GDP：区县及单列开发区管理统计口径</x:v>
      </x:c>
      <x:c r="AC823" s="16" t="n">
        <x:f>IF(ISNUMBER(J823),ROUND(J823*$AE$2,2),"")</x:f>
        <x:v>20</x:v>
      </x:c>
    </x:row>
    <x:row r="824" ht="25" customHeight="1">
      <x:c r="A824" s="7" t="str">
        <x:v>32/3207/320707</x:v>
      </x:c>
      <x:c r="B824" s="7" t="str">
        <x:v>江苏省</x:v>
      </x:c>
      <x:c r="C824" s="7" t="str">
        <x:v>连云港市</x:v>
      </x:c>
      <x:c r="D824" s="7" t="str">
        <x:v>赣榆区</x:v>
      </x:c>
      <x:c r="E824" s="13" t="str">
        <x:v>320707</x:v>
      </x:c>
      <x:c r="F824" s="7" t="str">
        <x:v>行政区县选区</x:v>
      </x:c>
      <x:c r="G824" s="7" t="str">
        <x:v>三线</x:v>
      </x:c>
      <x:c r="H824" s="10" t="n">
        <x:v>0.5</x:v>
      </x:c>
      <x:c r="I824" s="16" t="n">
        <x:f>IF(ISNUMBER(U824),ROUND(H824*U824,4),"")</x:f>
        <x:v>0.5</x:v>
      </x:c>
      <x:c r="J824" s="16" t="n">
        <x:f>IF(ISNUMBER(I824),I824,"")</x:f>
        <x:v>0.5</x:v>
      </x:c>
      <x:c r="K824" s="17" t="str">
        <x:f>IF(AND(ISNUMBER(Q824),ISNUMBER(R824),Q824&gt;R824),"GDP超出基准，待核查",IF(ISNUMBER(I824),"按GDP规则计算","待核验，暂不生成区县报价"))</x:f>
        <x:v>按GDP规则计算</x:v>
      </x:c>
      <x:c r="L824" s="7" t="str">
        <x:v>2024年GDP 803.28亿元 ÷ 同城最高 804.85亿元 = 99.80%；经济一档，倍率1；城市0.5 × 倍率1</x:v>
      </x:c>
      <x:c r="M824" s="15" t="str">
        <x:v>http://www.jiangning.gov.cn/sjfb/tjnj/202511/P020251105401626891883.pdf</x:v>
      </x:c>
      <x:c r="N824" s="15" t="n">
        <x:v>2024</x:v>
      </x:c>
      <x:c r="O824" s="15" t="str">
        <x:v>2026-10-29</x:v>
      </x:c>
      <x:c r="P824" s="15" t="str">
        <x:v>江宁统计年鉴2025 江苏省分县市区GDP：区县及单列开发区管理统计口径</x:v>
      </x:c>
      <x:c r="Q824" s="14" t="n">
        <x:v>803.28</x:v>
      </x:c>
      <x:c r="R824" s="14" t="n">
        <x:v>804.85</x:v>
      </x:c>
      <x:c r="S824" s="18" t="n">
        <x:f>IF(AND(ISNUMBER(Q824),ISNUMBER(R824),Q824&gt;0,R824&gt;0,Q824&lt;=R824,ISNUMBER(N824),N824=V824,P824&lt;&gt;"",P824=AB824,M824&lt;&gt;"",W824&lt;&gt;"",Z824&lt;&gt;"",AA824&lt;&gt;"",H824&gt;0,H824&lt;=1,X824="是",Y824="是"),Q824/R824,"")</x:f>
        <x:v>0.9980493259613592</x:v>
      </x:c>
      <x:c r="T824" s="17" t="str">
        <x:f>IF(ISNUMBER(S824),IF(S824&gt;=$AE$3,"经济一档",IF(S824&gt;=$AE$4,"经济二档","经济三档")),"待数据")</x:f>
        <x:v>经济一档</x:v>
      </x:c>
      <x:c r="U824" s="16" t="n">
        <x:f>IF(ISNUMBER(S824),IF(S824&gt;=$AE$3,$AE$5,IF(S824&gt;=$AE$4,$AE$6,$AE$7)),"")</x:f>
        <x:v>1</x:v>
      </x:c>
      <x:c r="V824" s="15" t="n">
        <x:v>2024</x:v>
      </x:c>
      <x:c r="W824" s="15" t="str">
        <x:v>http://www.jiangning.gov.cn/sjfb/tjnj/202511/P020251105401626891883.pdf</x:v>
      </x:c>
      <x:c r="X824" s="15" t="str">
        <x:v>是</x:v>
      </x:c>
      <x:c r="Y824" s="15" t="str">
        <x:v>是</x:v>
      </x:c>
      <x:c r="Z824" s="15" t="str">
        <x:v>PDF第213页（书页199），赣榆区行，亿元</x:v>
      </x:c>
      <x:c r="AA824" s="15" t="str">
        <x:v>PDF第213页（书页199），海州区行，亿元；来自整张区县及单列功能区表的同城最大值，未将城市合计作为区县</x:v>
      </x:c>
      <x:c r="AB824" s="15" t="str">
        <x:v>江宁统计年鉴2025 江苏省分县市区GDP：区县及单列开发区管理统计口径</x:v>
      </x:c>
      <x:c r="AC824" s="16" t="n">
        <x:f>IF(ISNUMBER(J824),ROUND(J824*$AE$2,2),"")</x:f>
        <x:v>20</x:v>
      </x:c>
    </x:row>
    <x:row r="825" ht="25" customHeight="1">
      <x:c r="A825" s="7" t="str">
        <x:v>32/3207/320722</x:v>
      </x:c>
      <x:c r="B825" s="7" t="str">
        <x:v>江苏省</x:v>
      </x:c>
      <x:c r="C825" s="7" t="str">
        <x:v>连云港市</x:v>
      </x:c>
      <x:c r="D825" s="7" t="str">
        <x:v>东海县</x:v>
      </x:c>
      <x:c r="E825" s="13" t="str">
        <x:v>320722</x:v>
      </x:c>
      <x:c r="F825" s="7" t="str">
        <x:v>行政区县选区</x:v>
      </x:c>
      <x:c r="G825" s="7" t="str">
        <x:v>三线</x:v>
      </x:c>
      <x:c r="H825" s="10" t="n">
        <x:v>0.5</x:v>
      </x:c>
      <x:c r="I825" s="16" t="n">
        <x:f>IF(ISNUMBER(U825),ROUND(H825*U825,4),"")</x:f>
        <x:v>0.5</x:v>
      </x:c>
      <x:c r="J825" s="16" t="n">
        <x:f>IF(ISNUMBER(I825),I825,"")</x:f>
        <x:v>0.5</x:v>
      </x:c>
      <x:c r="K825" s="17" t="str">
        <x:f>IF(AND(ISNUMBER(Q825),ISNUMBER(R825),Q825&gt;R825),"GDP超出基准，待核查",IF(ISNUMBER(I825),"按GDP规则计算","待核验，暂不生成区县报价"))</x:f>
        <x:v>按GDP规则计算</x:v>
      </x:c>
      <x:c r="L825" s="7" t="str">
        <x:v>2024年GDP 800.81亿元 ÷ 同城最高 804.85亿元 = 99.50%；经济一档，倍率1；城市0.5 × 倍率1</x:v>
      </x:c>
      <x:c r="M825" s="15" t="str">
        <x:v>http://www.jiangning.gov.cn/sjfb/tjnj/202511/P020251105401626891883.pdf</x:v>
      </x:c>
      <x:c r="N825" s="15" t="n">
        <x:v>2024</x:v>
      </x:c>
      <x:c r="O825" s="15" t="str">
        <x:v>2026-10-29</x:v>
      </x:c>
      <x:c r="P825" s="15" t="str">
        <x:v>江宁统计年鉴2025 江苏省分县市区GDP：区县及单列开发区管理统计口径</x:v>
      </x:c>
      <x:c r="Q825" s="14" t="n">
        <x:v>800.81</x:v>
      </x:c>
      <x:c r="R825" s="14" t="n">
        <x:v>804.85</x:v>
      </x:c>
      <x:c r="S825" s="18" t="n">
        <x:f>IF(AND(ISNUMBER(Q825),ISNUMBER(R825),Q825&gt;0,R825&gt;0,Q825&lt;=R825,ISNUMBER(N825),N825=V825,P825&lt;&gt;"",P825=AB825,M825&lt;&gt;"",W825&lt;&gt;"",Z825&lt;&gt;"",AA825&lt;&gt;"",H825&gt;0,H825&lt;=1,X825="是",Y825="是"),Q825/R825,"")</x:f>
        <x:v>0.9949804311362365</x:v>
      </x:c>
      <x:c r="T825" s="17" t="str">
        <x:f>IF(ISNUMBER(S825),IF(S825&gt;=$AE$3,"经济一档",IF(S825&gt;=$AE$4,"经济二档","经济三档")),"待数据")</x:f>
        <x:v>经济一档</x:v>
      </x:c>
      <x:c r="U825" s="16" t="n">
        <x:f>IF(ISNUMBER(S825),IF(S825&gt;=$AE$3,$AE$5,IF(S825&gt;=$AE$4,$AE$6,$AE$7)),"")</x:f>
        <x:v>1</x:v>
      </x:c>
      <x:c r="V825" s="15" t="n">
        <x:v>2024</x:v>
      </x:c>
      <x:c r="W825" s="15" t="str">
        <x:v>http://www.jiangning.gov.cn/sjfb/tjnj/202511/P020251105401626891883.pdf</x:v>
      </x:c>
      <x:c r="X825" s="15" t="str">
        <x:v>是</x:v>
      </x:c>
      <x:c r="Y825" s="15" t="str">
        <x:v>是</x:v>
      </x:c>
      <x:c r="Z825" s="15" t="str">
        <x:v>PDF第213页（书页199），东海县行，亿元</x:v>
      </x:c>
      <x:c r="AA825" s="15" t="str">
        <x:v>PDF第213页（书页199），海州区行，亿元；来自整张区县及单列功能区表的同城最大值，未将城市合计作为区县</x:v>
      </x:c>
      <x:c r="AB825" s="15" t="str">
        <x:v>江宁统计年鉴2025 江苏省分县市区GDP：区县及单列开发区管理统计口径</x:v>
      </x:c>
      <x:c r="AC825" s="16" t="n">
        <x:f>IF(ISNUMBER(J825),ROUND(J825*$AE$2,2),"")</x:f>
        <x:v>20</x:v>
      </x:c>
    </x:row>
    <x:row r="826" ht="25" customHeight="1">
      <x:c r="A826" s="7" t="str">
        <x:v>32/3207/320723</x:v>
      </x:c>
      <x:c r="B826" s="7" t="str">
        <x:v>江苏省</x:v>
      </x:c>
      <x:c r="C826" s="7" t="str">
        <x:v>连云港市</x:v>
      </x:c>
      <x:c r="D826" s="7" t="str">
        <x:v>灌云县</x:v>
      </x:c>
      <x:c r="E826" s="13" t="str">
        <x:v>320723</x:v>
      </x:c>
      <x:c r="F826" s="7" t="str">
        <x:v>行政区县选区</x:v>
      </x:c>
      <x:c r="G826" s="7" t="str">
        <x:v>三线</x:v>
      </x:c>
      <x:c r="H826" s="10" t="n">
        <x:v>0.5</x:v>
      </x:c>
      <x:c r="I826" s="16" t="n">
        <x:f>IF(ISNUMBER(U826),ROUND(H826*U826,4),"")</x:f>
        <x:v>0.5</x:v>
      </x:c>
      <x:c r="J826" s="16" t="n">
        <x:f>IF(ISNUMBER(I826),I826,"")</x:f>
        <x:v>0.5</x:v>
      </x:c>
      <x:c r="K826" s="17" t="str">
        <x:f>IF(AND(ISNUMBER(Q826),ISNUMBER(R826),Q826&gt;R826),"GDP超出基准，待核查",IF(ISNUMBER(I826),"按GDP规则计算","待核验，暂不生成区县报价"))</x:f>
        <x:v>按GDP规则计算</x:v>
      </x:c>
      <x:c r="L826" s="7" t="str">
        <x:v>2024年GDP 491.67亿元 ÷ 同城最高 804.85亿元 = 61.09%；经济一档，倍率1；城市0.5 × 倍率1</x:v>
      </x:c>
      <x:c r="M826" s="15" t="str">
        <x:v>http://www.jiangning.gov.cn/sjfb/tjnj/202511/P020251105401626891883.pdf</x:v>
      </x:c>
      <x:c r="N826" s="15" t="n">
        <x:v>2024</x:v>
      </x:c>
      <x:c r="O826" s="15" t="str">
        <x:v>2026-10-29</x:v>
      </x:c>
      <x:c r="P826" s="15" t="str">
        <x:v>江宁统计年鉴2025 江苏省分县市区GDP：区县及单列开发区管理统计口径</x:v>
      </x:c>
      <x:c r="Q826" s="14" t="n">
        <x:v>491.67</x:v>
      </x:c>
      <x:c r="R826" s="14" t="n">
        <x:v>804.85</x:v>
      </x:c>
      <x:c r="S826" s="18" t="n">
        <x:f>IF(AND(ISNUMBER(Q826),ISNUMBER(R826),Q826&gt;0,R826&gt;0,Q826&lt;=R826,ISNUMBER(N826),N826=V826,P826&lt;&gt;"",P826=AB826,M826&lt;&gt;"",W826&lt;&gt;"",Z826&lt;&gt;"",AA826&lt;&gt;"",H826&gt;0,H826&lt;=1,X826="是",Y826="是"),Q826/R826,"")</x:f>
        <x:v>0.610884015655091</x:v>
      </x:c>
      <x:c r="T826" s="17" t="str">
        <x:f>IF(ISNUMBER(S826),IF(S826&gt;=$AE$3,"经济一档",IF(S826&gt;=$AE$4,"经济二档","经济三档")),"待数据")</x:f>
        <x:v>经济一档</x:v>
      </x:c>
      <x:c r="U826" s="16" t="n">
        <x:f>IF(ISNUMBER(S826),IF(S826&gt;=$AE$3,$AE$5,IF(S826&gt;=$AE$4,$AE$6,$AE$7)),"")</x:f>
        <x:v>1</x:v>
      </x:c>
      <x:c r="V826" s="15" t="n">
        <x:v>2024</x:v>
      </x:c>
      <x:c r="W826" s="15" t="str">
        <x:v>http://www.jiangning.gov.cn/sjfb/tjnj/202511/P020251105401626891883.pdf</x:v>
      </x:c>
      <x:c r="X826" s="15" t="str">
        <x:v>是</x:v>
      </x:c>
      <x:c r="Y826" s="15" t="str">
        <x:v>是</x:v>
      </x:c>
      <x:c r="Z826" s="15" t="str">
        <x:v>PDF第213页（书页199），灌云县行，亿元</x:v>
      </x:c>
      <x:c r="AA826" s="15" t="str">
        <x:v>PDF第213页（书页199），海州区行，亿元；来自整张区县及单列功能区表的同城最大值，未将城市合计作为区县</x:v>
      </x:c>
      <x:c r="AB826" s="15" t="str">
        <x:v>江宁统计年鉴2025 江苏省分县市区GDP：区县及单列开发区管理统计口径</x:v>
      </x:c>
      <x:c r="AC826" s="16" t="n">
        <x:f>IF(ISNUMBER(J826),ROUND(J826*$AE$2,2),"")</x:f>
        <x:v>20</x:v>
      </x:c>
    </x:row>
    <x:row r="827" ht="25" customHeight="1">
      <x:c r="A827" s="7" t="str">
        <x:v>32/3207/320724</x:v>
      </x:c>
      <x:c r="B827" s="7" t="str">
        <x:v>江苏省</x:v>
      </x:c>
      <x:c r="C827" s="7" t="str">
        <x:v>连云港市</x:v>
      </x:c>
      <x:c r="D827" s="7" t="str">
        <x:v>灌南县</x:v>
      </x:c>
      <x:c r="E827" s="13" t="str">
        <x:v>320724</x:v>
      </x:c>
      <x:c r="F827" s="7" t="str">
        <x:v>行政区县选区</x:v>
      </x:c>
      <x:c r="G827" s="7" t="str">
        <x:v>三线</x:v>
      </x:c>
      <x:c r="H827" s="10" t="n">
        <x:v>0.5</x:v>
      </x:c>
      <x:c r="I827" s="16" t="n">
        <x:f>IF(ISNUMBER(U827),ROUND(H827*U827,4),"")</x:f>
        <x:v>0.5</x:v>
      </x:c>
      <x:c r="J827" s="16" t="n">
        <x:f>IF(ISNUMBER(I827),I827,"")</x:f>
        <x:v>0.5</x:v>
      </x:c>
      <x:c r="K827" s="17" t="str">
        <x:f>IF(AND(ISNUMBER(Q827),ISNUMBER(R827),Q827&gt;R827),"GDP超出基准，待核查",IF(ISNUMBER(I827),"按GDP规则计算","待核验，暂不生成区县报价"))</x:f>
        <x:v>按GDP规则计算</x:v>
      </x:c>
      <x:c r="L827" s="7" t="str">
        <x:v>2024年GDP 516.69亿元 ÷ 同城最高 804.85亿元 = 64.20%；经济一档，倍率1；城市0.5 × 倍率1</x:v>
      </x:c>
      <x:c r="M827" s="15" t="str">
        <x:v>http://www.jiangning.gov.cn/sjfb/tjnj/202511/P020251105401626891883.pdf</x:v>
      </x:c>
      <x:c r="N827" s="15" t="n">
        <x:v>2024</x:v>
      </x:c>
      <x:c r="O827" s="15" t="str">
        <x:v>2026-10-29</x:v>
      </x:c>
      <x:c r="P827" s="15" t="str">
        <x:v>江宁统计年鉴2025 江苏省分县市区GDP：区县及单列开发区管理统计口径</x:v>
      </x:c>
      <x:c r="Q827" s="14" t="n">
        <x:v>516.69</x:v>
      </x:c>
      <x:c r="R827" s="14" t="n">
        <x:v>804.85</x:v>
      </x:c>
      <x:c r="S827" s="18" t="n">
        <x:f>IF(AND(ISNUMBER(Q827),ISNUMBER(R827),Q827&gt;0,R827&gt;0,Q827&lt;=R827,ISNUMBER(N827),N827=V827,P827&lt;&gt;"",P827=AB827,M827&lt;&gt;"",W827&lt;&gt;"",Z827&lt;&gt;"",AA827&lt;&gt;"",H827&gt;0,H827&lt;=1,X827="是",Y827="是"),Q827/R827,"")</x:f>
        <x:v>0.6419705535192893</x:v>
      </x:c>
      <x:c r="T827" s="17" t="str">
        <x:f>IF(ISNUMBER(S827),IF(S827&gt;=$AE$3,"经济一档",IF(S827&gt;=$AE$4,"经济二档","经济三档")),"待数据")</x:f>
        <x:v>经济一档</x:v>
      </x:c>
      <x:c r="U827" s="16" t="n">
        <x:f>IF(ISNUMBER(S827),IF(S827&gt;=$AE$3,$AE$5,IF(S827&gt;=$AE$4,$AE$6,$AE$7)),"")</x:f>
        <x:v>1</x:v>
      </x:c>
      <x:c r="V827" s="15" t="n">
        <x:v>2024</x:v>
      </x:c>
      <x:c r="W827" s="15" t="str">
        <x:v>http://www.jiangning.gov.cn/sjfb/tjnj/202511/P020251105401626891883.pdf</x:v>
      </x:c>
      <x:c r="X827" s="15" t="str">
        <x:v>是</x:v>
      </x:c>
      <x:c r="Y827" s="15" t="str">
        <x:v>是</x:v>
      </x:c>
      <x:c r="Z827" s="15" t="str">
        <x:v>PDF第213页（书页199），灌南县行，亿元</x:v>
      </x:c>
      <x:c r="AA827" s="15" t="str">
        <x:v>PDF第213页（书页199），海州区行，亿元；来自整张区县及单列功能区表的同城最大值，未将城市合计作为区县</x:v>
      </x:c>
      <x:c r="AB827" s="15" t="str">
        <x:v>江宁统计年鉴2025 江苏省分县市区GDP：区县及单列开发区管理统计口径</x:v>
      </x:c>
      <x:c r="AC827" s="16" t="n">
        <x:f>IF(ISNUMBER(J827),ROUND(J827*$AE$2,2),"")</x:f>
        <x:v>20</x:v>
      </x:c>
    </x:row>
    <x:row r="828" ht="25" customHeight="1">
      <x:c r="A828" s="7" t="str">
        <x:v>32/3207/320771</x:v>
      </x:c>
      <x:c r="B828" s="7" t="str">
        <x:v>江苏省</x:v>
      </x:c>
      <x:c r="C828" s="7" t="str">
        <x:v>连云港市</x:v>
      </x:c>
      <x:c r="D828" s="7" t="str">
        <x:v>连云港经济技术开发区</x:v>
      </x:c>
      <x:c r="E828" s="13" t="str">
        <x:v>320771</x:v>
      </x:c>
      <x:c r="F828" s="7" t="str">
        <x:v>功能区或其他统计选区（非行政区县）</x:v>
      </x:c>
      <x:c r="G828" s="7" t="str">
        <x:v>三线</x:v>
      </x:c>
      <x:c r="H828" s="10" t="n">
        <x:v>0.5</x:v>
      </x:c>
      <x:c r="I828" s="16" t="n">
        <x:f>IF(ISNUMBER(U828),ROUND(H828*U828,4),"")</x:f>
        <x:v>0.5</x:v>
      </x:c>
      <x:c r="J828" s="16" t="n">
        <x:f>IF(ISNUMBER(I828),I828,"")</x:f>
        <x:v>0.5</x:v>
      </x:c>
      <x:c r="K828" s="17" t="str">
        <x:f>IF(AND(ISNUMBER(Q828),ISNUMBER(R828),Q828&gt;R828),"GDP超出基准，待核查",IF(ISNUMBER(I828),"按GDP规则计算","待核验，暂不生成区县报价"))</x:f>
        <x:v>按GDP规则计算</x:v>
      </x:c>
      <x:c r="L828" s="7" t="str">
        <x:v>2024年GDP 504.51亿元 ÷ 同城最高 804.85亿元 = 62.68%；经济一档，倍率1；城市0.5 × 倍率1</x:v>
      </x:c>
      <x:c r="M828" s="15" t="str">
        <x:v>http://www.jiangning.gov.cn/sjfb/tjnj/202511/P020251105401626891883.pdf</x:v>
      </x:c>
      <x:c r="N828" s="15" t="n">
        <x:v>2024</x:v>
      </x:c>
      <x:c r="O828" s="15" t="str">
        <x:v>2026-10-29</x:v>
      </x:c>
      <x:c r="P828" s="15" t="str">
        <x:v>江宁统计年鉴2025 江苏省分县市区GDP：区县及单列开发区管理统计口径</x:v>
      </x:c>
      <x:c r="Q828" s="14" t="n">
        <x:v>504.51</x:v>
      </x:c>
      <x:c r="R828" s="14" t="n">
        <x:v>804.85</x:v>
      </x:c>
      <x:c r="S828" s="18" t="n">
        <x:f>IF(AND(ISNUMBER(Q828),ISNUMBER(R828),Q828&gt;0,R828&gt;0,Q828&lt;=R828,ISNUMBER(N828),N828=V828,P828&lt;&gt;"",P828=AB828,M828&lt;&gt;"",W828&lt;&gt;"",Z828&lt;&gt;"",AA828&lt;&gt;"",H828&gt;0,H828&lt;=1,X828="是",Y828="是"),Q828/R828,"")</x:f>
        <x:v>0.6268372988755668</x:v>
      </x:c>
      <x:c r="T828" s="17" t="str">
        <x:f>IF(ISNUMBER(S828),IF(S828&gt;=$AE$3,"经济一档",IF(S828&gt;=$AE$4,"经济二档","经济三档")),"待数据")</x:f>
        <x:v>经济一档</x:v>
      </x:c>
      <x:c r="U828" s="16" t="n">
        <x:f>IF(ISNUMBER(S828),IF(S828&gt;=$AE$3,$AE$5,IF(S828&gt;=$AE$4,$AE$6,$AE$7)),"")</x:f>
        <x:v>1</x:v>
      </x:c>
      <x:c r="V828" s="15" t="n">
        <x:v>2024</x:v>
      </x:c>
      <x:c r="W828" s="15" t="str">
        <x:v>http://www.jiangning.gov.cn/sjfb/tjnj/202511/P020251105401626891883.pdf</x:v>
      </x:c>
      <x:c r="X828" s="15" t="str">
        <x:v>是</x:v>
      </x:c>
      <x:c r="Y828" s="15" t="str">
        <x:v>是</x:v>
      </x:c>
      <x:c r="Z828" s="15" t="str">
        <x:v>PDF第214页（书页200），连云港经济技术开发区行，亿元</x:v>
      </x:c>
      <x:c r="AA828" s="15" t="str">
        <x:v>PDF第213页（书页199），海州区行，亿元；来自整张区县及单列功能区表的同城最大值，未将城市合计作为区县</x:v>
      </x:c>
      <x:c r="AB828" s="15" t="str">
        <x:v>江宁统计年鉴2025 江苏省分县市区GDP：区县及单列开发区管理统计口径</x:v>
      </x:c>
      <x:c r="AC828" s="16" t="n">
        <x:f>IF(ISNUMBER(J828),ROUND(J828*$AE$2,2),"")</x:f>
        <x:v>20</x:v>
      </x:c>
    </x:row>
    <x:row r="829" ht="25" customHeight="1">
      <x:c r="A829" s="7" t="str">
        <x:v>32/3208/320803</x:v>
      </x:c>
      <x:c r="B829" s="7" t="str">
        <x:v>江苏省</x:v>
      </x:c>
      <x:c r="C829" s="7" t="str">
        <x:v>淮安市</x:v>
      </x:c>
      <x:c r="D829" s="7" t="str">
        <x:v>淮安区</x:v>
      </x:c>
      <x:c r="E829" s="13" t="str">
        <x:v>320803</x:v>
      </x:c>
      <x:c r="F829" s="7" t="str">
        <x:v>行政区县选区</x:v>
      </x:c>
      <x:c r="G829" s="7" t="str">
        <x:v>三线</x:v>
      </x:c>
      <x:c r="H829" s="10" t="n">
        <x:v>0.5</x:v>
      </x:c>
      <x:c r="I829" s="16" t="n">
        <x:f>IF(ISNUMBER(U829),ROUND(H829*U829,4),"")</x:f>
        <x:v>0.5</x:v>
      </x:c>
      <x:c r="J829" s="16" t="n">
        <x:f>IF(ISNUMBER(I829),I829,"")</x:f>
        <x:v>0.5</x:v>
      </x:c>
      <x:c r="K829" s="17" t="str">
        <x:f>IF(AND(ISNUMBER(Q829),ISNUMBER(R829),Q829&gt;R829),"GDP超出基准，待核查",IF(ISNUMBER(I829),"按GDP规则计算","待核验，暂不生成区县报价"))</x:f>
        <x:v>按GDP规则计算</x:v>
      </x:c>
      <x:c r="L829" s="7" t="str">
        <x:v>2024年GDP 856.62亿元 ÷ 同城最高 856.62亿元 = 100.00%；经济一档，倍率1；城市0.5 × 倍率1</x:v>
      </x:c>
      <x:c r="M829" s="15" t="str">
        <x:v>http://www.jiangning.gov.cn/sjfb/tjnj/202511/P020251105401626891883.pdf</x:v>
      </x:c>
      <x:c r="N829" s="15" t="n">
        <x:v>2024</x:v>
      </x:c>
      <x:c r="O829" s="15" t="str">
        <x:v>2026-10-29</x:v>
      </x:c>
      <x:c r="P829" s="15" t="str">
        <x:v>江宁统计年鉴2025 江苏省分县市区GDP：区县及单列开发区管理统计口径</x:v>
      </x:c>
      <x:c r="Q829" s="14" t="n">
        <x:v>856.62</x:v>
      </x:c>
      <x:c r="R829" s="14" t="n">
        <x:v>856.62</x:v>
      </x:c>
      <x:c r="S829" s="18" t="n">
        <x:f>IF(AND(ISNUMBER(Q829),ISNUMBER(R829),Q829&gt;0,R829&gt;0,Q829&lt;=R829,ISNUMBER(N829),N829=V829,P829&lt;&gt;"",P829=AB829,M829&lt;&gt;"",W829&lt;&gt;"",Z829&lt;&gt;"",AA829&lt;&gt;"",H829&gt;0,H829&lt;=1,X829="是",Y829="是"),Q829/R829,"")</x:f>
        <x:v>1</x:v>
      </x:c>
      <x:c r="T829" s="17" t="str">
        <x:f>IF(ISNUMBER(S829),IF(S829&gt;=$AE$3,"经济一档",IF(S829&gt;=$AE$4,"经济二档","经济三档")),"待数据")</x:f>
        <x:v>经济一档</x:v>
      </x:c>
      <x:c r="U829" s="16" t="n">
        <x:f>IF(ISNUMBER(S829),IF(S829&gt;=$AE$3,$AE$5,IF(S829&gt;=$AE$4,$AE$6,$AE$7)),"")</x:f>
        <x:v>1</x:v>
      </x:c>
      <x:c r="V829" s="15" t="n">
        <x:v>2024</x:v>
      </x:c>
      <x:c r="W829" s="15" t="str">
        <x:v>http://www.jiangning.gov.cn/sjfb/tjnj/202511/P020251105401626891883.pdf</x:v>
      </x:c>
      <x:c r="X829" s="15" t="str">
        <x:v>是</x:v>
      </x:c>
      <x:c r="Y829" s="15" t="str">
        <x:v>是</x:v>
      </x:c>
      <x:c r="Z829" s="15" t="str">
        <x:v>PDF第213页（书页199），淮安区行，亿元</x:v>
      </x:c>
      <x:c r="AA829" s="15" t="str">
        <x:v>PDF第213页（书页199），淮安区行，亿元；来自整张区县及单列功能区表的同城最大值，未将城市合计作为区县</x:v>
      </x:c>
      <x:c r="AB829" s="15" t="str">
        <x:v>江宁统计年鉴2025 江苏省分县市区GDP：区县及单列开发区管理统计口径</x:v>
      </x:c>
      <x:c r="AC829" s="16" t="n">
        <x:f>IF(ISNUMBER(J829),ROUND(J829*$AE$2,2),"")</x:f>
        <x:v>20</x:v>
      </x:c>
    </x:row>
    <x:row r="830" ht="25" customHeight="1">
      <x:c r="A830" s="7" t="str">
        <x:v>32/3208/320804</x:v>
      </x:c>
      <x:c r="B830" s="7" t="str">
        <x:v>江苏省</x:v>
      </x:c>
      <x:c r="C830" s="7" t="str">
        <x:v>淮安市</x:v>
      </x:c>
      <x:c r="D830" s="7" t="str">
        <x:v>淮阴区</x:v>
      </x:c>
      <x:c r="E830" s="13" t="str">
        <x:v>320804</x:v>
      </x:c>
      <x:c r="F830" s="7" t="str">
        <x:v>行政区县选区</x:v>
      </x:c>
      <x:c r="G830" s="7" t="str">
        <x:v>三线</x:v>
      </x:c>
      <x:c r="H830" s="10" t="n">
        <x:v>0.5</x:v>
      </x:c>
      <x:c r="I830" s="16" t="n">
        <x:f>IF(ISNUMBER(U830),ROUND(H830*U830,4),"")</x:f>
        <x:v>0.5</x:v>
      </x:c>
      <x:c r="J830" s="16" t="n">
        <x:f>IF(ISNUMBER(I830),I830,"")</x:f>
        <x:v>0.5</x:v>
      </x:c>
      <x:c r="K830" s="17" t="str">
        <x:f>IF(AND(ISNUMBER(Q830),ISNUMBER(R830),Q830&gt;R830),"GDP超出基准，待核查",IF(ISNUMBER(I830),"按GDP规则计算","待核验，暂不生成区县报价"))</x:f>
        <x:v>按GDP规则计算</x:v>
      </x:c>
      <x:c r="L830" s="7" t="str">
        <x:v>2024年GDP 762.5亿元 ÷ 同城最高 856.62亿元 = 89.01%；经济一档，倍率1；城市0.5 × 倍率1</x:v>
      </x:c>
      <x:c r="M830" s="15" t="str">
        <x:v>http://www.jiangning.gov.cn/sjfb/tjnj/202511/P020251105401626891883.pdf</x:v>
      </x:c>
      <x:c r="N830" s="15" t="n">
        <x:v>2024</x:v>
      </x:c>
      <x:c r="O830" s="15" t="str">
        <x:v>2026-10-29</x:v>
      </x:c>
      <x:c r="P830" s="15" t="str">
        <x:v>江宁统计年鉴2025 江苏省分县市区GDP：区县及单列开发区管理统计口径</x:v>
      </x:c>
      <x:c r="Q830" s="14" t="n">
        <x:v>762.5</x:v>
      </x:c>
      <x:c r="R830" s="14" t="n">
        <x:v>856.62</x:v>
      </x:c>
      <x:c r="S830" s="18" t="n">
        <x:f>IF(AND(ISNUMBER(Q830),ISNUMBER(R830),Q830&gt;0,R830&gt;0,Q830&lt;=R830,ISNUMBER(N830),N830=V830,P830&lt;&gt;"",P830=AB830,M830&lt;&gt;"",W830&lt;&gt;"",Z830&lt;&gt;"",AA830&lt;&gt;"",H830&gt;0,H830&lt;=1,X830="是",Y830="是"),Q830/R830,"")</x:f>
        <x:v>0.8901263103826668</x:v>
      </x:c>
      <x:c r="T830" s="17" t="str">
        <x:f>IF(ISNUMBER(S830),IF(S830&gt;=$AE$3,"经济一档",IF(S830&gt;=$AE$4,"经济二档","经济三档")),"待数据")</x:f>
        <x:v>经济一档</x:v>
      </x:c>
      <x:c r="U830" s="16" t="n">
        <x:f>IF(ISNUMBER(S830),IF(S830&gt;=$AE$3,$AE$5,IF(S830&gt;=$AE$4,$AE$6,$AE$7)),"")</x:f>
        <x:v>1</x:v>
      </x:c>
      <x:c r="V830" s="15" t="n">
        <x:v>2024</x:v>
      </x:c>
      <x:c r="W830" s="15" t="str">
        <x:v>http://www.jiangning.gov.cn/sjfb/tjnj/202511/P020251105401626891883.pdf</x:v>
      </x:c>
      <x:c r="X830" s="15" t="str">
        <x:v>是</x:v>
      </x:c>
      <x:c r="Y830" s="15" t="str">
        <x:v>是</x:v>
      </x:c>
      <x:c r="Z830" s="15" t="str">
        <x:v>PDF第213页（书页199），淮阴区行，亿元</x:v>
      </x:c>
      <x:c r="AA830" s="15" t="str">
        <x:v>PDF第213页（书页199），淮安区行，亿元；来自整张区县及单列功能区表的同城最大值，未将城市合计作为区县</x:v>
      </x:c>
      <x:c r="AB830" s="15" t="str">
        <x:v>江宁统计年鉴2025 江苏省分县市区GDP：区县及单列开发区管理统计口径</x:v>
      </x:c>
      <x:c r="AC830" s="16" t="n">
        <x:f>IF(ISNUMBER(J830),ROUND(J830*$AE$2,2),"")</x:f>
        <x:v>20</x:v>
      </x:c>
    </x:row>
    <x:row r="831" ht="25" customHeight="1">
      <x:c r="A831" s="7" t="str">
        <x:v>32/3208/320812</x:v>
      </x:c>
      <x:c r="B831" s="7" t="str">
        <x:v>江苏省</x:v>
      </x:c>
      <x:c r="C831" s="7" t="str">
        <x:v>淮安市</x:v>
      </x:c>
      <x:c r="D831" s="7" t="str">
        <x:v>清江浦区</x:v>
      </x:c>
      <x:c r="E831" s="13" t="str">
        <x:v>320812</x:v>
      </x:c>
      <x:c r="F831" s="7" t="str">
        <x:v>行政区县选区</x:v>
      </x:c>
      <x:c r="G831" s="7" t="str">
        <x:v>三线</x:v>
      </x:c>
      <x:c r="H831" s="10" t="n">
        <x:v>0.5</x:v>
      </x:c>
      <x:c r="I831" s="16" t="n">
        <x:f>IF(ISNUMBER(U831),ROUND(H831*U831,4),"")</x:f>
        <x:v>0.5</x:v>
      </x:c>
      <x:c r="J831" s="16" t="n">
        <x:f>IF(ISNUMBER(I831),I831,"")</x:f>
        <x:v>0.5</x:v>
      </x:c>
      <x:c r="K831" s="17" t="str">
        <x:f>IF(AND(ISNUMBER(Q831),ISNUMBER(R831),Q831&gt;R831),"GDP超出基准，待核查",IF(ISNUMBER(I831),"按GDP规则计算","待核验，暂不生成区县报价"))</x:f>
        <x:v>按GDP规则计算</x:v>
      </x:c>
      <x:c r="L831" s="7" t="str">
        <x:v>2024年GDP 805.55亿元 ÷ 同城最高 856.62亿元 = 94.04%；经济一档，倍率1；城市0.5 × 倍率1</x:v>
      </x:c>
      <x:c r="M831" s="15" t="str">
        <x:v>http://www.jiangning.gov.cn/sjfb/tjnj/202511/P020251105401626891883.pdf</x:v>
      </x:c>
      <x:c r="N831" s="15" t="n">
        <x:v>2024</x:v>
      </x:c>
      <x:c r="O831" s="15" t="str">
        <x:v>2026-10-29</x:v>
      </x:c>
      <x:c r="P831" s="15" t="str">
        <x:v>江宁统计年鉴2025 江苏省分县市区GDP：区县及单列开发区管理统计口径</x:v>
      </x:c>
      <x:c r="Q831" s="14" t="n">
        <x:v>805.55</x:v>
      </x:c>
      <x:c r="R831" s="14" t="n">
        <x:v>856.62</x:v>
      </x:c>
      <x:c r="S831" s="18" t="n">
        <x:f>IF(AND(ISNUMBER(Q831),ISNUMBER(R831),Q831&gt;0,R831&gt;0,Q831&lt;=R831,ISNUMBER(N831),N831=V831,P831&lt;&gt;"",P831=AB831,M831&lt;&gt;"",W831&lt;&gt;"",Z831&lt;&gt;"",AA831&lt;&gt;"",H831&gt;0,H831&lt;=1,X831="是",Y831="是"),Q831/R831,"")</x:f>
        <x:v>0.9403819663327962</x:v>
      </x:c>
      <x:c r="T831" s="17" t="str">
        <x:f>IF(ISNUMBER(S831),IF(S831&gt;=$AE$3,"经济一档",IF(S831&gt;=$AE$4,"经济二档","经济三档")),"待数据")</x:f>
        <x:v>经济一档</x:v>
      </x:c>
      <x:c r="U831" s="16" t="n">
        <x:f>IF(ISNUMBER(S831),IF(S831&gt;=$AE$3,$AE$5,IF(S831&gt;=$AE$4,$AE$6,$AE$7)),"")</x:f>
        <x:v>1</x:v>
      </x:c>
      <x:c r="V831" s="15" t="n">
        <x:v>2024</x:v>
      </x:c>
      <x:c r="W831" s="15" t="str">
        <x:v>http://www.jiangning.gov.cn/sjfb/tjnj/202511/P020251105401626891883.pdf</x:v>
      </x:c>
      <x:c r="X831" s="15" t="str">
        <x:v>是</x:v>
      </x:c>
      <x:c r="Y831" s="15" t="str">
        <x:v>是</x:v>
      </x:c>
      <x:c r="Z831" s="15" t="str">
        <x:v>PDF第213页（书页199），清江浦区行，亿元</x:v>
      </x:c>
      <x:c r="AA831" s="15" t="str">
        <x:v>PDF第213页（书页199），淮安区行，亿元；来自整张区县及单列功能区表的同城最大值，未将城市合计作为区县</x:v>
      </x:c>
      <x:c r="AB831" s="15" t="str">
        <x:v>江宁统计年鉴2025 江苏省分县市区GDP：区县及单列开发区管理统计口径</x:v>
      </x:c>
      <x:c r="AC831" s="16" t="n">
        <x:f>IF(ISNUMBER(J831),ROUND(J831*$AE$2,2),"")</x:f>
        <x:v>20</x:v>
      </x:c>
    </x:row>
    <x:row r="832" ht="25" customHeight="1">
      <x:c r="A832" s="7" t="str">
        <x:v>32/3208/320813</x:v>
      </x:c>
      <x:c r="B832" s="7" t="str">
        <x:v>江苏省</x:v>
      </x:c>
      <x:c r="C832" s="7" t="str">
        <x:v>淮安市</x:v>
      </x:c>
      <x:c r="D832" s="7" t="str">
        <x:v>洪泽区</x:v>
      </x:c>
      <x:c r="E832" s="13" t="str">
        <x:v>320813</x:v>
      </x:c>
      <x:c r="F832" s="7" t="str">
        <x:v>行政区县选区</x:v>
      </x:c>
      <x:c r="G832" s="7" t="str">
        <x:v>三线</x:v>
      </x:c>
      <x:c r="H832" s="10" t="n">
        <x:v>0.5</x:v>
      </x:c>
      <x:c r="I832" s="16" t="n">
        <x:f>IF(ISNUMBER(U832),ROUND(H832*U832,4),"")</x:f>
        <x:v>0.3</x:v>
      </x:c>
      <x:c r="J832" s="16" t="n">
        <x:f>IF(ISNUMBER(I832),I832,"")</x:f>
        <x:v>0.3</x:v>
      </x:c>
      <x:c r="K832" s="17" t="str">
        <x:f>IF(AND(ISNUMBER(Q832),ISNUMBER(R832),Q832&gt;R832),"GDP超出基准，待核查",IF(ISNUMBER(I832),"按GDP规则计算","待核验，暂不生成区县报价"))</x:f>
        <x:v>按GDP规则计算</x:v>
      </x:c>
      <x:c r="L832" s="7" t="str">
        <x:v>2024年GDP 466.88亿元 ÷ 同城最高 856.62亿元 = 54.50%；经济二档，倍率0.6；城市0.5 × 倍率0.6</x:v>
      </x:c>
      <x:c r="M832" s="15" t="str">
        <x:v>http://www.jiangning.gov.cn/sjfb/tjnj/202511/P020251105401626891883.pdf</x:v>
      </x:c>
      <x:c r="N832" s="15" t="n">
        <x:v>2024</x:v>
      </x:c>
      <x:c r="O832" s="15" t="str">
        <x:v>2026-10-29</x:v>
      </x:c>
      <x:c r="P832" s="15" t="str">
        <x:v>江宁统计年鉴2025 江苏省分县市区GDP：区县及单列开发区管理统计口径</x:v>
      </x:c>
      <x:c r="Q832" s="14" t="n">
        <x:v>466.88</x:v>
      </x:c>
      <x:c r="R832" s="14" t="n">
        <x:v>856.62</x:v>
      </x:c>
      <x:c r="S832" s="18" t="n">
        <x:f>IF(AND(ISNUMBER(Q832),ISNUMBER(R832),Q832&gt;0,R832&gt;0,Q832&lt;=R832,ISNUMBER(N832),N832=V832,P832&lt;&gt;"",P832=AB832,M832&lt;&gt;"",W832&lt;&gt;"",Z832&lt;&gt;"",AA832&lt;&gt;"",H832&gt;0,H832&lt;=1,X832="是",Y832="是"),Q832/R832,"")</x:f>
        <x:v>0.5450257990707665</x:v>
      </x:c>
      <x:c r="T832" s="17" t="str">
        <x:f>IF(ISNUMBER(S832),IF(S832&gt;=$AE$3,"经济一档",IF(S832&gt;=$AE$4,"经济二档","经济三档")),"待数据")</x:f>
        <x:v>经济二档</x:v>
      </x:c>
      <x:c r="U832" s="16" t="n">
        <x:f>IF(ISNUMBER(S832),IF(S832&gt;=$AE$3,$AE$5,IF(S832&gt;=$AE$4,$AE$6,$AE$7)),"")</x:f>
        <x:v>0.6</x:v>
      </x:c>
      <x:c r="V832" s="15" t="n">
        <x:v>2024</x:v>
      </x:c>
      <x:c r="W832" s="15" t="str">
        <x:v>http://www.jiangning.gov.cn/sjfb/tjnj/202511/P020251105401626891883.pdf</x:v>
      </x:c>
      <x:c r="X832" s="15" t="str">
        <x:v>是</x:v>
      </x:c>
      <x:c r="Y832" s="15" t="str">
        <x:v>是</x:v>
      </x:c>
      <x:c r="Z832" s="15" t="str">
        <x:v>PDF第213页（书页199），洪泽区行，亿元</x:v>
      </x:c>
      <x:c r="AA832" s="15" t="str">
        <x:v>PDF第213页（书页199），淮安区行，亿元；来自整张区县及单列功能区表的同城最大值，未将城市合计作为区县</x:v>
      </x:c>
      <x:c r="AB832" s="15" t="str">
        <x:v>江宁统计年鉴2025 江苏省分县市区GDP：区县及单列开发区管理统计口径</x:v>
      </x:c>
      <x:c r="AC832" s="16" t="n">
        <x:f>IF(ISNUMBER(J832),ROUND(J832*$AE$2,2),"")</x:f>
        <x:v>12</x:v>
      </x:c>
    </x:row>
    <x:row r="833" ht="25" customHeight="1">
      <x:c r="A833" s="7" t="str">
        <x:v>32/3208/320826</x:v>
      </x:c>
      <x:c r="B833" s="7" t="str">
        <x:v>江苏省</x:v>
      </x:c>
      <x:c r="C833" s="7" t="str">
        <x:v>淮安市</x:v>
      </x:c>
      <x:c r="D833" s="7" t="str">
        <x:v>涟水县</x:v>
      </x:c>
      <x:c r="E833" s="13" t="str">
        <x:v>320826</x:v>
      </x:c>
      <x:c r="F833" s="7" t="str">
        <x:v>行政区县选区</x:v>
      </x:c>
      <x:c r="G833" s="7" t="str">
        <x:v>三线</x:v>
      </x:c>
      <x:c r="H833" s="10" t="n">
        <x:v>0.5</x:v>
      </x:c>
      <x:c r="I833" s="16" t="n">
        <x:f>IF(ISNUMBER(U833),ROUND(H833*U833,4),"")</x:f>
        <x:v>0.5</x:v>
      </x:c>
      <x:c r="J833" s="16" t="n">
        <x:f>IF(ISNUMBER(I833),I833,"")</x:f>
        <x:v>0.5</x:v>
      </x:c>
      <x:c r="K833" s="17" t="str">
        <x:f>IF(AND(ISNUMBER(Q833),ISNUMBER(R833),Q833&gt;R833),"GDP超出基准，待核查",IF(ISNUMBER(I833),"按GDP规则计算","待核验，暂不生成区县报价"))</x:f>
        <x:v>按GDP规则计算</x:v>
      </x:c>
      <x:c r="L833" s="7" t="str">
        <x:v>2024年GDP 801.95亿元 ÷ 同城最高 856.62亿元 = 93.62%；经济一档，倍率1；城市0.5 × 倍率1</x:v>
      </x:c>
      <x:c r="M833" s="15" t="str">
        <x:v>http://www.jiangning.gov.cn/sjfb/tjnj/202511/P020251105401626891883.pdf</x:v>
      </x:c>
      <x:c r="N833" s="15" t="n">
        <x:v>2024</x:v>
      </x:c>
      <x:c r="O833" s="15" t="str">
        <x:v>2026-10-29</x:v>
      </x:c>
      <x:c r="P833" s="15" t="str">
        <x:v>江宁统计年鉴2025 江苏省分县市区GDP：区县及单列开发区管理统计口径</x:v>
      </x:c>
      <x:c r="Q833" s="14" t="n">
        <x:v>801.95</x:v>
      </x:c>
      <x:c r="R833" s="14" t="n">
        <x:v>856.62</x:v>
      </x:c>
      <x:c r="S833" s="18" t="n">
        <x:f>IF(AND(ISNUMBER(Q833),ISNUMBER(R833),Q833&gt;0,R833&gt;0,Q833&lt;=R833,ISNUMBER(N833),N833=V833,P833&lt;&gt;"",P833=AB833,M833&lt;&gt;"",W833&lt;&gt;"",Z833&lt;&gt;"",AA833&lt;&gt;"",H833&gt;0,H833&lt;=1,X833="是",Y833="是"),Q833/R833,"")</x:f>
        <x:v>0.9361794027690225</x:v>
      </x:c>
      <x:c r="T833" s="17" t="str">
        <x:f>IF(ISNUMBER(S833),IF(S833&gt;=$AE$3,"经济一档",IF(S833&gt;=$AE$4,"经济二档","经济三档")),"待数据")</x:f>
        <x:v>经济一档</x:v>
      </x:c>
      <x:c r="U833" s="16" t="n">
        <x:f>IF(ISNUMBER(S833),IF(S833&gt;=$AE$3,$AE$5,IF(S833&gt;=$AE$4,$AE$6,$AE$7)),"")</x:f>
        <x:v>1</x:v>
      </x:c>
      <x:c r="V833" s="15" t="n">
        <x:v>2024</x:v>
      </x:c>
      <x:c r="W833" s="15" t="str">
        <x:v>http://www.jiangning.gov.cn/sjfb/tjnj/202511/P020251105401626891883.pdf</x:v>
      </x:c>
      <x:c r="X833" s="15" t="str">
        <x:v>是</x:v>
      </x:c>
      <x:c r="Y833" s="15" t="str">
        <x:v>是</x:v>
      </x:c>
      <x:c r="Z833" s="15" t="str">
        <x:v>PDF第213页（书页199），涟水县行，亿元</x:v>
      </x:c>
      <x:c r="AA833" s="15" t="str">
        <x:v>PDF第213页（书页199），淮安区行，亿元；来自整张区县及单列功能区表的同城最大值，未将城市合计作为区县</x:v>
      </x:c>
      <x:c r="AB833" s="15" t="str">
        <x:v>江宁统计年鉴2025 江苏省分县市区GDP：区县及单列开发区管理统计口径</x:v>
      </x:c>
      <x:c r="AC833" s="16" t="n">
        <x:f>IF(ISNUMBER(J833),ROUND(J833*$AE$2,2),"")</x:f>
        <x:v>20</x:v>
      </x:c>
    </x:row>
    <x:row r="834" ht="25" customHeight="1">
      <x:c r="A834" s="7" t="str">
        <x:v>32/3208/320830</x:v>
      </x:c>
      <x:c r="B834" s="7" t="str">
        <x:v>江苏省</x:v>
      </x:c>
      <x:c r="C834" s="7" t="str">
        <x:v>淮安市</x:v>
      </x:c>
      <x:c r="D834" s="7" t="str">
        <x:v>盱眙县</x:v>
      </x:c>
      <x:c r="E834" s="13" t="str">
        <x:v>320830</x:v>
      </x:c>
      <x:c r="F834" s="7" t="str">
        <x:v>行政区县选区</x:v>
      </x:c>
      <x:c r="G834" s="7" t="str">
        <x:v>三线</x:v>
      </x:c>
      <x:c r="H834" s="10" t="n">
        <x:v>0.5</x:v>
      </x:c>
      <x:c r="I834" s="16" t="n">
        <x:f>IF(ISNUMBER(U834),ROUND(H834*U834,4),"")</x:f>
        <x:v>0.5</x:v>
      </x:c>
      <x:c r="J834" s="16" t="n">
        <x:f>IF(ISNUMBER(I834),I834,"")</x:f>
        <x:v>0.5</x:v>
      </x:c>
      <x:c r="K834" s="17" t="str">
        <x:f>IF(AND(ISNUMBER(Q834),ISNUMBER(R834),Q834&gt;R834),"GDP超出基准，待核查",IF(ISNUMBER(I834),"按GDP规则计算","待核验，暂不生成区县报价"))</x:f>
        <x:v>按GDP规则计算</x:v>
      </x:c>
      <x:c r="L834" s="7" t="str">
        <x:v>2024年GDP 585.53亿元 ÷ 同城最高 856.62亿元 = 68.35%；经济一档，倍率1；城市0.5 × 倍率1</x:v>
      </x:c>
      <x:c r="M834" s="15" t="str">
        <x:v>http://www.jiangning.gov.cn/sjfb/tjnj/202511/P020251105401626891883.pdf</x:v>
      </x:c>
      <x:c r="N834" s="15" t="n">
        <x:v>2024</x:v>
      </x:c>
      <x:c r="O834" s="15" t="str">
        <x:v>2026-10-29</x:v>
      </x:c>
      <x:c r="P834" s="15" t="str">
        <x:v>江宁统计年鉴2025 江苏省分县市区GDP：区县及单列开发区管理统计口径</x:v>
      </x:c>
      <x:c r="Q834" s="14" t="n">
        <x:v>585.53</x:v>
      </x:c>
      <x:c r="R834" s="14" t="n">
        <x:v>856.62</x:v>
      </x:c>
      <x:c r="S834" s="18" t="n">
        <x:f>IF(AND(ISNUMBER(Q834),ISNUMBER(R834),Q834&gt;0,R834&gt;0,Q834&lt;=R834,ISNUMBER(N834),N834=V834,P834&lt;&gt;"",P834=AB834,M834&lt;&gt;"",W834&lt;&gt;"",Z834&lt;&gt;"",AA834&lt;&gt;"",H834&gt;0,H834&lt;=1,X834="是",Y834="是"),Q834/R834,"")</x:f>
        <x:v>0.683535289860148</x:v>
      </x:c>
      <x:c r="T834" s="17" t="str">
        <x:f>IF(ISNUMBER(S834),IF(S834&gt;=$AE$3,"经济一档",IF(S834&gt;=$AE$4,"经济二档","经济三档")),"待数据")</x:f>
        <x:v>经济一档</x:v>
      </x:c>
      <x:c r="U834" s="16" t="n">
        <x:f>IF(ISNUMBER(S834),IF(S834&gt;=$AE$3,$AE$5,IF(S834&gt;=$AE$4,$AE$6,$AE$7)),"")</x:f>
        <x:v>1</x:v>
      </x:c>
      <x:c r="V834" s="15" t="n">
        <x:v>2024</x:v>
      </x:c>
      <x:c r="W834" s="15" t="str">
        <x:v>http://www.jiangning.gov.cn/sjfb/tjnj/202511/P020251105401626891883.pdf</x:v>
      </x:c>
      <x:c r="X834" s="15" t="str">
        <x:v>是</x:v>
      </x:c>
      <x:c r="Y834" s="15" t="str">
        <x:v>是</x:v>
      </x:c>
      <x:c r="Z834" s="15" t="str">
        <x:v>PDF第213页（书页199），盱眙县行，亿元</x:v>
      </x:c>
      <x:c r="AA834" s="15" t="str">
        <x:v>PDF第213页（书页199），淮安区行，亿元；来自整张区县及单列功能区表的同城最大值，未将城市合计作为区县</x:v>
      </x:c>
      <x:c r="AB834" s="15" t="str">
        <x:v>江宁统计年鉴2025 江苏省分县市区GDP：区县及单列开发区管理统计口径</x:v>
      </x:c>
      <x:c r="AC834" s="16" t="n">
        <x:f>IF(ISNUMBER(J834),ROUND(J834*$AE$2,2),"")</x:f>
        <x:v>20</x:v>
      </x:c>
    </x:row>
    <x:row r="835" ht="25" customHeight="1">
      <x:c r="A835" s="7" t="str">
        <x:v>32/3208/320831</x:v>
      </x:c>
      <x:c r="B835" s="7" t="str">
        <x:v>江苏省</x:v>
      </x:c>
      <x:c r="C835" s="7" t="str">
        <x:v>淮安市</x:v>
      </x:c>
      <x:c r="D835" s="7" t="str">
        <x:v>金湖县</x:v>
      </x:c>
      <x:c r="E835" s="13" t="str">
        <x:v>320831</x:v>
      </x:c>
      <x:c r="F835" s="7" t="str">
        <x:v>行政区县选区</x:v>
      </x:c>
      <x:c r="G835" s="7" t="str">
        <x:v>三线</x:v>
      </x:c>
      <x:c r="H835" s="10" t="n">
        <x:v>0.5</x:v>
      </x:c>
      <x:c r="I835" s="16" t="n">
        <x:f>IF(ISNUMBER(U835),ROUND(H835*U835,4),"")</x:f>
        <x:v>0.3</x:v>
      </x:c>
      <x:c r="J835" s="16" t="n">
        <x:f>IF(ISNUMBER(I835),I835,"")</x:f>
        <x:v>0.3</x:v>
      </x:c>
      <x:c r="K835" s="17" t="str">
        <x:f>IF(AND(ISNUMBER(Q835),ISNUMBER(R835),Q835&gt;R835),"GDP超出基准，待核查",IF(ISNUMBER(I835),"按GDP规则计算","待核验，暂不生成区县报价"))</x:f>
        <x:v>按GDP规则计算</x:v>
      </x:c>
      <x:c r="L835" s="7" t="str">
        <x:v>2024年GDP 464.06亿元 ÷ 同城最高 856.62亿元 = 54.17%；经济二档，倍率0.6；城市0.5 × 倍率0.6</x:v>
      </x:c>
      <x:c r="M835" s="15" t="str">
        <x:v>http://www.jiangning.gov.cn/sjfb/tjnj/202511/P020251105401626891883.pdf</x:v>
      </x:c>
      <x:c r="N835" s="15" t="n">
        <x:v>2024</x:v>
      </x:c>
      <x:c r="O835" s="15" t="str">
        <x:v>2026-10-29</x:v>
      </x:c>
      <x:c r="P835" s="15" t="str">
        <x:v>江宁统计年鉴2025 江苏省分县市区GDP：区县及单列开发区管理统计口径</x:v>
      </x:c>
      <x:c r="Q835" s="14" t="n">
        <x:v>464.06</x:v>
      </x:c>
      <x:c r="R835" s="14" t="n">
        <x:v>856.62</x:v>
      </x:c>
      <x:c r="S835" s="18" t="n">
        <x:f>IF(AND(ISNUMBER(Q835),ISNUMBER(R835),Q835&gt;0,R835&gt;0,Q835&lt;=R835,ISNUMBER(N835),N835=V835,P835&lt;&gt;"",P835=AB835,M835&lt;&gt;"",W835&lt;&gt;"",Z835&lt;&gt;"",AA835&lt;&gt;"",H835&gt;0,H835&lt;=1,X835="是",Y835="是"),Q835/R835,"")</x:f>
        <x:v>0.5417337909458103</x:v>
      </x:c>
      <x:c r="T835" s="17" t="str">
        <x:f>IF(ISNUMBER(S835),IF(S835&gt;=$AE$3,"经济一档",IF(S835&gt;=$AE$4,"经济二档","经济三档")),"待数据")</x:f>
        <x:v>经济二档</x:v>
      </x:c>
      <x:c r="U835" s="16" t="n">
        <x:f>IF(ISNUMBER(S835),IF(S835&gt;=$AE$3,$AE$5,IF(S835&gt;=$AE$4,$AE$6,$AE$7)),"")</x:f>
        <x:v>0.6</x:v>
      </x:c>
      <x:c r="V835" s="15" t="n">
        <x:v>2024</x:v>
      </x:c>
      <x:c r="W835" s="15" t="str">
        <x:v>http://www.jiangning.gov.cn/sjfb/tjnj/202511/P020251105401626891883.pdf</x:v>
      </x:c>
      <x:c r="X835" s="15" t="str">
        <x:v>是</x:v>
      </x:c>
      <x:c r="Y835" s="15" t="str">
        <x:v>是</x:v>
      </x:c>
      <x:c r="Z835" s="15" t="str">
        <x:v>PDF第213页（书页199），金湖县行，亿元</x:v>
      </x:c>
      <x:c r="AA835" s="15" t="str">
        <x:v>PDF第213页（书页199），淮安区行，亿元；来自整张区县及单列功能区表的同城最大值，未将城市合计作为区县</x:v>
      </x:c>
      <x:c r="AB835" s="15" t="str">
        <x:v>江宁统计年鉴2025 江苏省分县市区GDP：区县及单列开发区管理统计口径</x:v>
      </x:c>
      <x:c r="AC835" s="16" t="n">
        <x:f>IF(ISNUMBER(J835),ROUND(J835*$AE$2,2),"")</x:f>
        <x:v>12</x:v>
      </x:c>
    </x:row>
    <x:row r="836" ht="25" customHeight="1">
      <x:c r="A836" s="7" t="str">
        <x:v>32/3208/320871</x:v>
      </x:c>
      <x:c r="B836" s="7" t="str">
        <x:v>江苏省</x:v>
      </x:c>
      <x:c r="C836" s="7" t="str">
        <x:v>淮安市</x:v>
      </x:c>
      <x:c r="D836" s="7" t="str">
        <x:v>淮安经济技术开发区</x:v>
      </x:c>
      <x:c r="E836" s="13" t="str">
        <x:v>320871</x:v>
      </x:c>
      <x:c r="F836" s="7" t="str">
        <x:v>功能区或其他统计选区（非行政区县）</x:v>
      </x:c>
      <x:c r="G836" s="7" t="str">
        <x:v>三线</x:v>
      </x:c>
      <x:c r="H836" s="10" t="n">
        <x:v>0.5</x:v>
      </x:c>
      <x:c r="I836" s="16" t="n">
        <x:f>IF(ISNUMBER(U836),ROUND(H836*U836,4),"")</x:f>
        <x:v>0.5</x:v>
      </x:c>
      <x:c r="J836" s="16" t="n">
        <x:f>IF(ISNUMBER(I836),I836,"")</x:f>
        <x:v>0.5</x:v>
      </x:c>
      <x:c r="K836" s="17" t="str">
        <x:f>IF(AND(ISNUMBER(Q836),ISNUMBER(R836),Q836&gt;R836),"GDP超出基准，待核查",IF(ISNUMBER(I836),"按GDP规则计算","待核验，暂不生成区县报价"))</x:f>
        <x:v>按GDP规则计算</x:v>
      </x:c>
      <x:c r="L836" s="7" t="str">
        <x:v>2024年GDP 666.62亿元 ÷ 同城最高 856.62亿元 = 77.82%；经济一档，倍率1；城市0.5 × 倍率1</x:v>
      </x:c>
      <x:c r="M836" s="15" t="str">
        <x:v>http://www.jiangning.gov.cn/sjfb/tjnj/202511/P020251105401626891883.pdf</x:v>
      </x:c>
      <x:c r="N836" s="15" t="n">
        <x:v>2024</x:v>
      </x:c>
      <x:c r="O836" s="15" t="str">
        <x:v>2026-10-29</x:v>
      </x:c>
      <x:c r="P836" s="15" t="str">
        <x:v>江宁统计年鉴2025 江苏省分县市区GDP：区县及单列开发区管理统计口径</x:v>
      </x:c>
      <x:c r="Q836" s="14" t="n">
        <x:v>666.62</x:v>
      </x:c>
      <x:c r="R836" s="14" t="n">
        <x:v>856.62</x:v>
      </x:c>
      <x:c r="S836" s="18" t="n">
        <x:f>IF(AND(ISNUMBER(Q836),ISNUMBER(R836),Q836&gt;0,R836&gt;0,Q836&lt;=R836,ISNUMBER(N836),N836=V836,P836&lt;&gt;"",P836=AB836,M836&lt;&gt;"",W836&lt;&gt;"",Z836&lt;&gt;"",AA836&lt;&gt;"",H836&gt;0,H836&lt;=1,X836="是",Y836="是"),Q836/R836,"")</x:f>
        <x:v>0.7781980341341551</x:v>
      </x:c>
      <x:c r="T836" s="17" t="str">
        <x:f>IF(ISNUMBER(S836),IF(S836&gt;=$AE$3,"经济一档",IF(S836&gt;=$AE$4,"经济二档","经济三档")),"待数据")</x:f>
        <x:v>经济一档</x:v>
      </x:c>
      <x:c r="U836" s="16" t="n">
        <x:f>IF(ISNUMBER(S836),IF(S836&gt;=$AE$3,$AE$5,IF(S836&gt;=$AE$4,$AE$6,$AE$7)),"")</x:f>
        <x:v>1</x:v>
      </x:c>
      <x:c r="V836" s="15" t="n">
        <x:v>2024</x:v>
      </x:c>
      <x:c r="W836" s="15" t="str">
        <x:v>http://www.jiangning.gov.cn/sjfb/tjnj/202511/P020251105401626891883.pdf</x:v>
      </x:c>
      <x:c r="X836" s="15" t="str">
        <x:v>是</x:v>
      </x:c>
      <x:c r="Y836" s="15" t="str">
        <x:v>是</x:v>
      </x:c>
      <x:c r="Z836" s="15" t="str">
        <x:v>PDF第214页（书页200），淮安经济技术开发区行，亿元</x:v>
      </x:c>
      <x:c r="AA836" s="15" t="str">
        <x:v>PDF第213页（书页199），淮安区行，亿元；来自整张区县及单列功能区表的同城最大值，未将城市合计作为区县</x:v>
      </x:c>
      <x:c r="AB836" s="15" t="str">
        <x:v>江宁统计年鉴2025 江苏省分县市区GDP：区县及单列开发区管理统计口径</x:v>
      </x:c>
      <x:c r="AC836" s="16" t="n">
        <x:f>IF(ISNUMBER(J836),ROUND(J836*$AE$2,2),"")</x:f>
        <x:v>20</x:v>
      </x:c>
    </x:row>
    <x:row r="837" ht="25" customHeight="1">
      <x:c r="A837" s="7" t="str">
        <x:v>32/3209/320902</x:v>
      </x:c>
      <x:c r="B837" s="7" t="str">
        <x:v>江苏省</x:v>
      </x:c>
      <x:c r="C837" s="7" t="str">
        <x:v>盐城市</x:v>
      </x:c>
      <x:c r="D837" s="7" t="str">
        <x:v>亭湖区</x:v>
      </x:c>
      <x:c r="E837" s="13" t="str">
        <x:v>320902</x:v>
      </x:c>
      <x:c r="F837" s="7" t="str">
        <x:v>行政区县选区</x:v>
      </x:c>
      <x:c r="G837" s="7" t="str">
        <x:v>三线</x:v>
      </x:c>
      <x:c r="H837" s="10" t="n">
        <x:v>0.5</x:v>
      </x:c>
      <x:c r="I837" s="16" t="n">
        <x:f>IF(ISNUMBER(U837),ROUND(H837*U837,4),"")</x:f>
        <x:v>0.5</x:v>
      </x:c>
      <x:c r="J837" s="16" t="n">
        <x:f>IF(ISNUMBER(I837),I837,"")</x:f>
        <x:v>0.5</x:v>
      </x:c>
      <x:c r="K837" s="17" t="str">
        <x:f>IF(AND(ISNUMBER(Q837),ISNUMBER(R837),Q837&gt;R837),"GDP超出基准，待核查",IF(ISNUMBER(I837),"按GDP规则计算","待核验，暂不生成区县报价"))</x:f>
        <x:v>按GDP规则计算</x:v>
      </x:c>
      <x:c r="L837" s="7" t="str">
        <x:v>2024年GDP 743.32亿元 ÷ 同城最高 1190.94亿元 = 62.41%；经济一档，倍率1；城市0.5 × 倍率1</x:v>
      </x:c>
      <x:c r="M837" s="15" t="str">
        <x:v>http://www.jiangning.gov.cn/sjfb/tjnj/202511/P020251105401626891883.pdf</x:v>
      </x:c>
      <x:c r="N837" s="15" t="n">
        <x:v>2024</x:v>
      </x:c>
      <x:c r="O837" s="15" t="str">
        <x:v>2026-10-29</x:v>
      </x:c>
      <x:c r="P837" s="15" t="str">
        <x:v>江宁统计年鉴2025 江苏省分县市区GDP：区县及单列开发区管理统计口径</x:v>
      </x:c>
      <x:c r="Q837" s="14" t="n">
        <x:v>743.32</x:v>
      </x:c>
      <x:c r="R837" s="14" t="n">
        <x:v>1190.94</x:v>
      </x:c>
      <x:c r="S837" s="18" t="n">
        <x:f>IF(AND(ISNUMBER(Q837),ISNUMBER(R837),Q837&gt;0,R837&gt;0,Q837&lt;=R837,ISNUMBER(N837),N837=V837,P837&lt;&gt;"",P837=AB837,M837&lt;&gt;"",W837&lt;&gt;"",Z837&lt;&gt;"",AA837&lt;&gt;"",H837&gt;0,H837&lt;=1,X837="是",Y837="是"),Q837/R837,"")</x:f>
        <x:v>0.6241456328614372</x:v>
      </x:c>
      <x:c r="T837" s="17" t="str">
        <x:f>IF(ISNUMBER(S837),IF(S837&gt;=$AE$3,"经济一档",IF(S837&gt;=$AE$4,"经济二档","经济三档")),"待数据")</x:f>
        <x:v>经济一档</x:v>
      </x:c>
      <x:c r="U837" s="16" t="n">
        <x:f>IF(ISNUMBER(S837),IF(S837&gt;=$AE$3,$AE$5,IF(S837&gt;=$AE$4,$AE$6,$AE$7)),"")</x:f>
        <x:v>1</x:v>
      </x:c>
      <x:c r="V837" s="15" t="n">
        <x:v>2024</x:v>
      </x:c>
      <x:c r="W837" s="15" t="str">
        <x:v>http://www.jiangning.gov.cn/sjfb/tjnj/202511/P020251105401626891883.pdf</x:v>
      </x:c>
      <x:c r="X837" s="15" t="str">
        <x:v>是</x:v>
      </x:c>
      <x:c r="Y837" s="15" t="str">
        <x:v>是</x:v>
      </x:c>
      <x:c r="Z837" s="15" t="str">
        <x:v>PDF第213页（书页199），亭湖区行，亿元</x:v>
      </x:c>
      <x:c r="AA837" s="15" t="str">
        <x:v>PDF第213页（书页199），东台市行，亿元；来自整张区县及单列功能区表的同城最大值，未将城市合计作为区县</x:v>
      </x:c>
      <x:c r="AB837" s="15" t="str">
        <x:v>江宁统计年鉴2025 江苏省分县市区GDP：区县及单列开发区管理统计口径</x:v>
      </x:c>
      <x:c r="AC837" s="16" t="n">
        <x:f>IF(ISNUMBER(J837),ROUND(J837*$AE$2,2),"")</x:f>
        <x:v>20</x:v>
      </x:c>
    </x:row>
    <x:row r="838" ht="25" customHeight="1">
      <x:c r="A838" s="7" t="str">
        <x:v>32/3209/320903</x:v>
      </x:c>
      <x:c r="B838" s="7" t="str">
        <x:v>江苏省</x:v>
      </x:c>
      <x:c r="C838" s="7" t="str">
        <x:v>盐城市</x:v>
      </x:c>
      <x:c r="D838" s="7" t="str">
        <x:v>盐都区</x:v>
      </x:c>
      <x:c r="E838" s="13" t="str">
        <x:v>320903</x:v>
      </x:c>
      <x:c r="F838" s="7" t="str">
        <x:v>行政区县选区</x:v>
      </x:c>
      <x:c r="G838" s="7" t="str">
        <x:v>三线</x:v>
      </x:c>
      <x:c r="H838" s="10" t="n">
        <x:v>0.5</x:v>
      </x:c>
      <x:c r="I838" s="16" t="n">
        <x:f>IF(ISNUMBER(U838),ROUND(H838*U838,4),"")</x:f>
        <x:v>0.5</x:v>
      </x:c>
      <x:c r="J838" s="16" t="n">
        <x:f>IF(ISNUMBER(I838),I838,"")</x:f>
        <x:v>0.5</x:v>
      </x:c>
      <x:c r="K838" s="17" t="str">
        <x:f>IF(AND(ISNUMBER(Q838),ISNUMBER(R838),Q838&gt;R838),"GDP超出基准，待核查",IF(ISNUMBER(I838),"按GDP规则计算","待核验，暂不生成区县报价"))</x:f>
        <x:v>按GDP规则计算</x:v>
      </x:c>
      <x:c r="L838" s="7" t="str">
        <x:v>2024年GDP 782.17亿元 ÷ 同城最高 1190.94亿元 = 65.68%；经济一档，倍率1；城市0.5 × 倍率1</x:v>
      </x:c>
      <x:c r="M838" s="15" t="str">
        <x:v>http://www.jiangning.gov.cn/sjfb/tjnj/202511/P020251105401626891883.pdf</x:v>
      </x:c>
      <x:c r="N838" s="15" t="n">
        <x:v>2024</x:v>
      </x:c>
      <x:c r="O838" s="15" t="str">
        <x:v>2026-10-29</x:v>
      </x:c>
      <x:c r="P838" s="15" t="str">
        <x:v>江宁统计年鉴2025 江苏省分县市区GDP：区县及单列开发区管理统计口径</x:v>
      </x:c>
      <x:c r="Q838" s="14" t="n">
        <x:v>782.17</x:v>
      </x:c>
      <x:c r="R838" s="14" t="n">
        <x:v>1190.94</x:v>
      </x:c>
      <x:c r="S838" s="18" t="n">
        <x:f>IF(AND(ISNUMBER(Q838),ISNUMBER(R838),Q838&gt;0,R838&gt;0,Q838&lt;=R838,ISNUMBER(N838),N838=V838,P838&lt;&gt;"",P838=AB838,M838&lt;&gt;"",W838&lt;&gt;"",Z838&lt;&gt;"",AA838&lt;&gt;"",H838&gt;0,H838&lt;=1,X838="是",Y838="是"),Q838/R838,"")</x:f>
        <x:v>0.6567669236065629</x:v>
      </x:c>
      <x:c r="T838" s="17" t="str">
        <x:f>IF(ISNUMBER(S838),IF(S838&gt;=$AE$3,"经济一档",IF(S838&gt;=$AE$4,"经济二档","经济三档")),"待数据")</x:f>
        <x:v>经济一档</x:v>
      </x:c>
      <x:c r="U838" s="16" t="n">
        <x:f>IF(ISNUMBER(S838),IF(S838&gt;=$AE$3,$AE$5,IF(S838&gt;=$AE$4,$AE$6,$AE$7)),"")</x:f>
        <x:v>1</x:v>
      </x:c>
      <x:c r="V838" s="15" t="n">
        <x:v>2024</x:v>
      </x:c>
      <x:c r="W838" s="15" t="str">
        <x:v>http://www.jiangning.gov.cn/sjfb/tjnj/202511/P020251105401626891883.pdf</x:v>
      </x:c>
      <x:c r="X838" s="15" t="str">
        <x:v>是</x:v>
      </x:c>
      <x:c r="Y838" s="15" t="str">
        <x:v>是</x:v>
      </x:c>
      <x:c r="Z838" s="15" t="str">
        <x:v>PDF第213页（书页199），盐都区行，亿元</x:v>
      </x:c>
      <x:c r="AA838" s="15" t="str">
        <x:v>PDF第213页（书页199），东台市行，亿元；来自整张区县及单列功能区表的同城最大值，未将城市合计作为区县</x:v>
      </x:c>
      <x:c r="AB838" s="15" t="str">
        <x:v>江宁统计年鉴2025 江苏省分县市区GDP：区县及单列开发区管理统计口径</x:v>
      </x:c>
      <x:c r="AC838" s="16" t="n">
        <x:f>IF(ISNUMBER(J838),ROUND(J838*$AE$2,2),"")</x:f>
        <x:v>20</x:v>
      </x:c>
    </x:row>
    <x:row r="839" ht="25" customHeight="1">
      <x:c r="A839" s="7" t="str">
        <x:v>32/3209/320904</x:v>
      </x:c>
      <x:c r="B839" s="7" t="str">
        <x:v>江苏省</x:v>
      </x:c>
      <x:c r="C839" s="7" t="str">
        <x:v>盐城市</x:v>
      </x:c>
      <x:c r="D839" s="7" t="str">
        <x:v>大丰区</x:v>
      </x:c>
      <x:c r="E839" s="13" t="str">
        <x:v>320904</x:v>
      </x:c>
      <x:c r="F839" s="7" t="str">
        <x:v>行政区县选区</x:v>
      </x:c>
      <x:c r="G839" s="7" t="str">
        <x:v>三线</x:v>
      </x:c>
      <x:c r="H839" s="10" t="n">
        <x:v>0.5</x:v>
      </x:c>
      <x:c r="I839" s="16" t="n">
        <x:f>IF(ISNUMBER(U839),ROUND(H839*U839,4),"")</x:f>
        <x:v>0.5</x:v>
      </x:c>
      <x:c r="J839" s="16" t="n">
        <x:f>IF(ISNUMBER(I839),I839,"")</x:f>
        <x:v>0.5</x:v>
      </x:c>
      <x:c r="K839" s="17" t="str">
        <x:f>IF(AND(ISNUMBER(Q839),ISNUMBER(R839),Q839&gt;R839),"GDP超出基准，待核查",IF(ISNUMBER(I839),"按GDP规则计算","待核验，暂不生成区县报价"))</x:f>
        <x:v>按GDP规则计算</x:v>
      </x:c>
      <x:c r="L839" s="7" t="str">
        <x:v>2024年GDP 841.62亿元 ÷ 同城最高 1190.94亿元 = 70.67%；经济一档，倍率1；城市0.5 × 倍率1</x:v>
      </x:c>
      <x:c r="M839" s="15" t="str">
        <x:v>http://www.jiangning.gov.cn/sjfb/tjnj/202511/P020251105401626891883.pdf</x:v>
      </x:c>
      <x:c r="N839" s="15" t="n">
        <x:v>2024</x:v>
      </x:c>
      <x:c r="O839" s="15" t="str">
        <x:v>2026-10-29</x:v>
      </x:c>
      <x:c r="P839" s="15" t="str">
        <x:v>江宁统计年鉴2025 江苏省分县市区GDP：区县及单列开发区管理统计口径</x:v>
      </x:c>
      <x:c r="Q839" s="14" t="n">
        <x:v>841.62</x:v>
      </x:c>
      <x:c r="R839" s="14" t="n">
        <x:v>1190.94</x:v>
      </x:c>
      <x:c r="S839" s="18" t="n">
        <x:f>IF(AND(ISNUMBER(Q839),ISNUMBER(R839),Q839&gt;0,R839&gt;0,Q839&lt;=R839,ISNUMBER(N839),N839=V839,P839&lt;&gt;"",P839=AB839,M839&lt;&gt;"",W839&lt;&gt;"",Z839&lt;&gt;"",AA839&lt;&gt;"",H839&gt;0,H839&lt;=1,X839="是",Y839="是"),Q839/R839,"")</x:f>
        <x:v>0.706685475338808</x:v>
      </x:c>
      <x:c r="T839" s="17" t="str">
        <x:f>IF(ISNUMBER(S839),IF(S839&gt;=$AE$3,"经济一档",IF(S839&gt;=$AE$4,"经济二档","经济三档")),"待数据")</x:f>
        <x:v>经济一档</x:v>
      </x:c>
      <x:c r="U839" s="16" t="n">
        <x:f>IF(ISNUMBER(S839),IF(S839&gt;=$AE$3,$AE$5,IF(S839&gt;=$AE$4,$AE$6,$AE$7)),"")</x:f>
        <x:v>1</x:v>
      </x:c>
      <x:c r="V839" s="15" t="n">
        <x:v>2024</x:v>
      </x:c>
      <x:c r="W839" s="15" t="str">
        <x:v>http://www.jiangning.gov.cn/sjfb/tjnj/202511/P020251105401626891883.pdf</x:v>
      </x:c>
      <x:c r="X839" s="15" t="str">
        <x:v>是</x:v>
      </x:c>
      <x:c r="Y839" s="15" t="str">
        <x:v>是</x:v>
      </x:c>
      <x:c r="Z839" s="15" t="str">
        <x:v>PDF第213页（书页199），大丰区行，亿元</x:v>
      </x:c>
      <x:c r="AA839" s="15" t="str">
        <x:v>PDF第213页（书页199），东台市行，亿元；来自整张区县及单列功能区表的同城最大值，未将城市合计作为区县</x:v>
      </x:c>
      <x:c r="AB839" s="15" t="str">
        <x:v>江宁统计年鉴2025 江苏省分县市区GDP：区县及单列开发区管理统计口径</x:v>
      </x:c>
      <x:c r="AC839" s="16" t="n">
        <x:f>IF(ISNUMBER(J839),ROUND(J839*$AE$2,2),"")</x:f>
        <x:v>20</x:v>
      </x:c>
    </x:row>
    <x:row r="840" ht="25" customHeight="1">
      <x:c r="A840" s="7" t="str">
        <x:v>32/3209/320921</x:v>
      </x:c>
      <x:c r="B840" s="7" t="str">
        <x:v>江苏省</x:v>
      </x:c>
      <x:c r="C840" s="7" t="str">
        <x:v>盐城市</x:v>
      </x:c>
      <x:c r="D840" s="7" t="str">
        <x:v>响水县</x:v>
      </x:c>
      <x:c r="E840" s="13" t="str">
        <x:v>320921</x:v>
      </x:c>
      <x:c r="F840" s="7" t="str">
        <x:v>行政区县选区</x:v>
      </x:c>
      <x:c r="G840" s="7" t="str">
        <x:v>三线</x:v>
      </x:c>
      <x:c r="H840" s="10" t="n">
        <x:v>0.5</x:v>
      </x:c>
      <x:c r="I840" s="16" t="n">
        <x:f>IF(ISNUMBER(U840),ROUND(H840*U840,4),"")</x:f>
        <x:v>0.3</x:v>
      </x:c>
      <x:c r="J840" s="16" t="n">
        <x:f>IF(ISNUMBER(I840),I840,"")</x:f>
        <x:v>0.3</x:v>
      </x:c>
      <x:c r="K840" s="17" t="str">
        <x:f>IF(AND(ISNUMBER(Q840),ISNUMBER(R840),Q840&gt;R840),"GDP超出基准，待核查",IF(ISNUMBER(I840),"按GDP规则计算","待核验，暂不生成区县报价"))</x:f>
        <x:v>按GDP规则计算</x:v>
      </x:c>
      <x:c r="L840" s="7" t="str">
        <x:v>2024年GDP 514.88亿元 ÷ 同城最高 1190.94亿元 = 43.23%；经济二档，倍率0.6；城市0.5 × 倍率0.6</x:v>
      </x:c>
      <x:c r="M840" s="15" t="str">
        <x:v>http://www.jiangning.gov.cn/sjfb/tjnj/202511/P020251105401626891883.pdf</x:v>
      </x:c>
      <x:c r="N840" s="15" t="n">
        <x:v>2024</x:v>
      </x:c>
      <x:c r="O840" s="15" t="str">
        <x:v>2026-10-29</x:v>
      </x:c>
      <x:c r="P840" s="15" t="str">
        <x:v>江宁统计年鉴2025 江苏省分县市区GDP：区县及单列开发区管理统计口径</x:v>
      </x:c>
      <x:c r="Q840" s="14" t="n">
        <x:v>514.88</x:v>
      </x:c>
      <x:c r="R840" s="14" t="n">
        <x:v>1190.94</x:v>
      </x:c>
      <x:c r="S840" s="18" t="n">
        <x:f>IF(AND(ISNUMBER(Q840),ISNUMBER(R840),Q840&gt;0,R840&gt;0,Q840&lt;=R840,ISNUMBER(N840),N840=V840,P840&lt;&gt;"",P840=AB840,M840&lt;&gt;"",W840&lt;&gt;"",Z840&lt;&gt;"",AA840&lt;&gt;"",H840&gt;0,H840&lt;=1,X840="是",Y840="是"),Q840/R840,"")</x:f>
        <x:v>0.43233076393437114</x:v>
      </x:c>
      <x:c r="T840" s="17" t="str">
        <x:f>IF(ISNUMBER(S840),IF(S840&gt;=$AE$3,"经济一档",IF(S840&gt;=$AE$4,"经济二档","经济三档")),"待数据")</x:f>
        <x:v>经济二档</x:v>
      </x:c>
      <x:c r="U840" s="16" t="n">
        <x:f>IF(ISNUMBER(S840),IF(S840&gt;=$AE$3,$AE$5,IF(S840&gt;=$AE$4,$AE$6,$AE$7)),"")</x:f>
        <x:v>0.6</x:v>
      </x:c>
      <x:c r="V840" s="15" t="n">
        <x:v>2024</x:v>
      </x:c>
      <x:c r="W840" s="15" t="str">
        <x:v>http://www.jiangning.gov.cn/sjfb/tjnj/202511/P020251105401626891883.pdf</x:v>
      </x:c>
      <x:c r="X840" s="15" t="str">
        <x:v>是</x:v>
      </x:c>
      <x:c r="Y840" s="15" t="str">
        <x:v>是</x:v>
      </x:c>
      <x:c r="Z840" s="15" t="str">
        <x:v>PDF第213页（书页199），响水县行，亿元</x:v>
      </x:c>
      <x:c r="AA840" s="15" t="str">
        <x:v>PDF第213页（书页199），东台市行，亿元；来自整张区县及单列功能区表的同城最大值，未将城市合计作为区县</x:v>
      </x:c>
      <x:c r="AB840" s="15" t="str">
        <x:v>江宁统计年鉴2025 江苏省分县市区GDP：区县及单列开发区管理统计口径</x:v>
      </x:c>
      <x:c r="AC840" s="16" t="n">
        <x:f>IF(ISNUMBER(J840),ROUND(J840*$AE$2,2),"")</x:f>
        <x:v>12</x:v>
      </x:c>
    </x:row>
    <x:row r="841" ht="25" customHeight="1">
      <x:c r="A841" s="7" t="str">
        <x:v>32/3209/320922</x:v>
      </x:c>
      <x:c r="B841" s="7" t="str">
        <x:v>江苏省</x:v>
      </x:c>
      <x:c r="C841" s="7" t="str">
        <x:v>盐城市</x:v>
      </x:c>
      <x:c r="D841" s="7" t="str">
        <x:v>滨海县</x:v>
      </x:c>
      <x:c r="E841" s="13" t="str">
        <x:v>320922</x:v>
      </x:c>
      <x:c r="F841" s="7" t="str">
        <x:v>行政区县选区</x:v>
      </x:c>
      <x:c r="G841" s="7" t="str">
        <x:v>三线</x:v>
      </x:c>
      <x:c r="H841" s="10" t="n">
        <x:v>0.5</x:v>
      </x:c>
      <x:c r="I841" s="16" t="n">
        <x:f>IF(ISNUMBER(U841),ROUND(H841*U841,4),"")</x:f>
        <x:v>0.3</x:v>
      </x:c>
      <x:c r="J841" s="16" t="n">
        <x:f>IF(ISNUMBER(I841),I841,"")</x:f>
        <x:v>0.3</x:v>
      </x:c>
      <x:c r="K841" s="17" t="str">
        <x:f>IF(AND(ISNUMBER(Q841),ISNUMBER(R841),Q841&gt;R841),"GDP超出基准，待核查",IF(ISNUMBER(I841),"按GDP规则计算","待核验，暂不生成区县报价"))</x:f>
        <x:v>按GDP规则计算</x:v>
      </x:c>
      <x:c r="L841" s="7" t="str">
        <x:v>2024年GDP 680.67亿元 ÷ 同城最高 1190.94亿元 = 57.15%；经济二档，倍率0.6；城市0.5 × 倍率0.6</x:v>
      </x:c>
      <x:c r="M841" s="15" t="str">
        <x:v>http://www.jiangning.gov.cn/sjfb/tjnj/202511/P020251105401626891883.pdf</x:v>
      </x:c>
      <x:c r="N841" s="15" t="n">
        <x:v>2024</x:v>
      </x:c>
      <x:c r="O841" s="15" t="str">
        <x:v>2026-10-29</x:v>
      </x:c>
      <x:c r="P841" s="15" t="str">
        <x:v>江宁统计年鉴2025 江苏省分县市区GDP：区县及单列开发区管理统计口径</x:v>
      </x:c>
      <x:c r="Q841" s="14" t="n">
        <x:v>680.67</x:v>
      </x:c>
      <x:c r="R841" s="14" t="n">
        <x:v>1190.94</x:v>
      </x:c>
      <x:c r="S841" s="18" t="n">
        <x:f>IF(AND(ISNUMBER(Q841),ISNUMBER(R841),Q841&gt;0,R841&gt;0,Q841&lt;=R841,ISNUMBER(N841),N841=V841,P841&lt;&gt;"",P841=AB841,M841&lt;&gt;"",W841&lt;&gt;"",Z841&lt;&gt;"",AA841&lt;&gt;"",H841&gt;0,H841&lt;=1,X841="是",Y841="是"),Q841/R841,"")</x:f>
        <x:v>0.5715401279661443</x:v>
      </x:c>
      <x:c r="T841" s="17" t="str">
        <x:f>IF(ISNUMBER(S841),IF(S841&gt;=$AE$3,"经济一档",IF(S841&gt;=$AE$4,"经济二档","经济三档")),"待数据")</x:f>
        <x:v>经济二档</x:v>
      </x:c>
      <x:c r="U841" s="16" t="n">
        <x:f>IF(ISNUMBER(S841),IF(S841&gt;=$AE$3,$AE$5,IF(S841&gt;=$AE$4,$AE$6,$AE$7)),"")</x:f>
        <x:v>0.6</x:v>
      </x:c>
      <x:c r="V841" s="15" t="n">
        <x:v>2024</x:v>
      </x:c>
      <x:c r="W841" s="15" t="str">
        <x:v>http://www.jiangning.gov.cn/sjfb/tjnj/202511/P020251105401626891883.pdf</x:v>
      </x:c>
      <x:c r="X841" s="15" t="str">
        <x:v>是</x:v>
      </x:c>
      <x:c r="Y841" s="15" t="str">
        <x:v>是</x:v>
      </x:c>
      <x:c r="Z841" s="15" t="str">
        <x:v>PDF第213页（书页199），滨海县行，亿元</x:v>
      </x:c>
      <x:c r="AA841" s="15" t="str">
        <x:v>PDF第213页（书页199），东台市行，亿元；来自整张区县及单列功能区表的同城最大值，未将城市合计作为区县</x:v>
      </x:c>
      <x:c r="AB841" s="15" t="str">
        <x:v>江宁统计年鉴2025 江苏省分县市区GDP：区县及单列开发区管理统计口径</x:v>
      </x:c>
      <x:c r="AC841" s="16" t="n">
        <x:f>IF(ISNUMBER(J841),ROUND(J841*$AE$2,2),"")</x:f>
        <x:v>12</x:v>
      </x:c>
    </x:row>
    <x:row r="842" ht="25" customHeight="1">
      <x:c r="A842" s="7" t="str">
        <x:v>32/3209/320923</x:v>
      </x:c>
      <x:c r="B842" s="7" t="str">
        <x:v>江苏省</x:v>
      </x:c>
      <x:c r="C842" s="7" t="str">
        <x:v>盐城市</x:v>
      </x:c>
      <x:c r="D842" s="7" t="str">
        <x:v>阜宁县</x:v>
      </x:c>
      <x:c r="E842" s="13" t="str">
        <x:v>320923</x:v>
      </x:c>
      <x:c r="F842" s="7" t="str">
        <x:v>行政区县选区</x:v>
      </x:c>
      <x:c r="G842" s="7" t="str">
        <x:v>三线</x:v>
      </x:c>
      <x:c r="H842" s="10" t="n">
        <x:v>0.5</x:v>
      </x:c>
      <x:c r="I842" s="16" t="n">
        <x:f>IF(ISNUMBER(U842),ROUND(H842*U842,4),"")</x:f>
        <x:v>0.5</x:v>
      </x:c>
      <x:c r="J842" s="16" t="n">
        <x:f>IF(ISNUMBER(I842),I842,"")</x:f>
        <x:v>0.5</x:v>
      </x:c>
      <x:c r="K842" s="17" t="str">
        <x:f>IF(AND(ISNUMBER(Q842),ISNUMBER(R842),Q842&gt;R842),"GDP超出基准，待核查",IF(ISNUMBER(I842),"按GDP规则计算","待核验，暂不生成区县报价"))</x:f>
        <x:v>按GDP规则计算</x:v>
      </x:c>
      <x:c r="L842" s="7" t="str">
        <x:v>2024年GDP 778.17亿元 ÷ 同城最高 1190.94亿元 = 65.34%；经济一档，倍率1；城市0.5 × 倍率1</x:v>
      </x:c>
      <x:c r="M842" s="15" t="str">
        <x:v>http://www.jiangning.gov.cn/sjfb/tjnj/202511/P020251105401626891883.pdf</x:v>
      </x:c>
      <x:c r="N842" s="15" t="n">
        <x:v>2024</x:v>
      </x:c>
      <x:c r="O842" s="15" t="str">
        <x:v>2026-10-29</x:v>
      </x:c>
      <x:c r="P842" s="15" t="str">
        <x:v>江宁统计年鉴2025 江苏省分县市区GDP：区县及单列开发区管理统计口径</x:v>
      </x:c>
      <x:c r="Q842" s="14" t="n">
        <x:v>778.17</x:v>
      </x:c>
      <x:c r="R842" s="14" t="n">
        <x:v>1190.94</x:v>
      </x:c>
      <x:c r="S842" s="18" t="n">
        <x:f>IF(AND(ISNUMBER(Q842),ISNUMBER(R842),Q842&gt;0,R842&gt;0,Q842&lt;=R842,ISNUMBER(N842),N842=V842,P842&lt;&gt;"",P842=AB842,M842&lt;&gt;"",W842&lt;&gt;"",Z842&lt;&gt;"",AA842&lt;&gt;"",H842&gt;0,H842&lt;=1,X842="是",Y842="是"),Q842/R842,"")</x:f>
        <x:v>0.6534082321527532</x:v>
      </x:c>
      <x:c r="T842" s="17" t="str">
        <x:f>IF(ISNUMBER(S842),IF(S842&gt;=$AE$3,"经济一档",IF(S842&gt;=$AE$4,"经济二档","经济三档")),"待数据")</x:f>
        <x:v>经济一档</x:v>
      </x:c>
      <x:c r="U842" s="16" t="n">
        <x:f>IF(ISNUMBER(S842),IF(S842&gt;=$AE$3,$AE$5,IF(S842&gt;=$AE$4,$AE$6,$AE$7)),"")</x:f>
        <x:v>1</x:v>
      </x:c>
      <x:c r="V842" s="15" t="n">
        <x:v>2024</x:v>
      </x:c>
      <x:c r="W842" s="15" t="str">
        <x:v>http://www.jiangning.gov.cn/sjfb/tjnj/202511/P020251105401626891883.pdf</x:v>
      </x:c>
      <x:c r="X842" s="15" t="str">
        <x:v>是</x:v>
      </x:c>
      <x:c r="Y842" s="15" t="str">
        <x:v>是</x:v>
      </x:c>
      <x:c r="Z842" s="15" t="str">
        <x:v>PDF第213页（书页199），阜宁县行，亿元</x:v>
      </x:c>
      <x:c r="AA842" s="15" t="str">
        <x:v>PDF第213页（书页199），东台市行，亿元；来自整张区县及单列功能区表的同城最大值，未将城市合计作为区县</x:v>
      </x:c>
      <x:c r="AB842" s="15" t="str">
        <x:v>江宁统计年鉴2025 江苏省分县市区GDP：区县及单列开发区管理统计口径</x:v>
      </x:c>
      <x:c r="AC842" s="16" t="n">
        <x:f>IF(ISNUMBER(J842),ROUND(J842*$AE$2,2),"")</x:f>
        <x:v>20</x:v>
      </x:c>
    </x:row>
    <x:row r="843" ht="25" customHeight="1">
      <x:c r="A843" s="7" t="str">
        <x:v>32/3209/320924</x:v>
      </x:c>
      <x:c r="B843" s="7" t="str">
        <x:v>江苏省</x:v>
      </x:c>
      <x:c r="C843" s="7" t="str">
        <x:v>盐城市</x:v>
      </x:c>
      <x:c r="D843" s="7" t="str">
        <x:v>射阳县</x:v>
      </x:c>
      <x:c r="E843" s="13" t="str">
        <x:v>320924</x:v>
      </x:c>
      <x:c r="F843" s="7" t="str">
        <x:v>行政区县选区</x:v>
      </x:c>
      <x:c r="G843" s="7" t="str">
        <x:v>三线</x:v>
      </x:c>
      <x:c r="H843" s="10" t="n">
        <x:v>0.5</x:v>
      </x:c>
      <x:c r="I843" s="16" t="n">
        <x:f>IF(ISNUMBER(U843),ROUND(H843*U843,4),"")</x:f>
        <x:v>0.5</x:v>
      </x:c>
      <x:c r="J843" s="16" t="n">
        <x:f>IF(ISNUMBER(I843),I843,"")</x:f>
        <x:v>0.5</x:v>
      </x:c>
      <x:c r="K843" s="17" t="str">
        <x:f>IF(AND(ISNUMBER(Q843),ISNUMBER(R843),Q843&gt;R843),"GDP超出基准，待核查",IF(ISNUMBER(I843),"按GDP规则计算","待核验，暂不生成区县报价"))</x:f>
        <x:v>按GDP规则计算</x:v>
      </x:c>
      <x:c r="L843" s="7" t="str">
        <x:v>2024年GDP 781.13亿元 ÷ 同城最高 1190.94亿元 = 65.59%；经济一档，倍率1；城市0.5 × 倍率1</x:v>
      </x:c>
      <x:c r="M843" s="15" t="str">
        <x:v>http://www.jiangning.gov.cn/sjfb/tjnj/202511/P020251105401626891883.pdf</x:v>
      </x:c>
      <x:c r="N843" s="15" t="n">
        <x:v>2024</x:v>
      </x:c>
      <x:c r="O843" s="15" t="str">
        <x:v>2026-10-29</x:v>
      </x:c>
      <x:c r="P843" s="15" t="str">
        <x:v>江宁统计年鉴2025 江苏省分县市区GDP：区县及单列开发区管理统计口径</x:v>
      </x:c>
      <x:c r="Q843" s="14" t="n">
        <x:v>781.13</x:v>
      </x:c>
      <x:c r="R843" s="14" t="n">
        <x:v>1190.94</x:v>
      </x:c>
      <x:c r="S843" s="18" t="n">
        <x:f>IF(AND(ISNUMBER(Q843),ISNUMBER(R843),Q843&gt;0,R843&gt;0,Q843&lt;=R843,ISNUMBER(N843),N843=V843,P843&lt;&gt;"",P843=AB843,M843&lt;&gt;"",W843&lt;&gt;"",Z843&lt;&gt;"",AA843&lt;&gt;"",H843&gt;0,H843&lt;=1,X843="是",Y843="是"),Q843/R843,"")</x:f>
        <x:v>0.6558936638285724</x:v>
      </x:c>
      <x:c r="T843" s="17" t="str">
        <x:f>IF(ISNUMBER(S843),IF(S843&gt;=$AE$3,"经济一档",IF(S843&gt;=$AE$4,"经济二档","经济三档")),"待数据")</x:f>
        <x:v>经济一档</x:v>
      </x:c>
      <x:c r="U843" s="16" t="n">
        <x:f>IF(ISNUMBER(S843),IF(S843&gt;=$AE$3,$AE$5,IF(S843&gt;=$AE$4,$AE$6,$AE$7)),"")</x:f>
        <x:v>1</x:v>
      </x:c>
      <x:c r="V843" s="15" t="n">
        <x:v>2024</x:v>
      </x:c>
      <x:c r="W843" s="15" t="str">
        <x:v>http://www.jiangning.gov.cn/sjfb/tjnj/202511/P020251105401626891883.pdf</x:v>
      </x:c>
      <x:c r="X843" s="15" t="str">
        <x:v>是</x:v>
      </x:c>
      <x:c r="Y843" s="15" t="str">
        <x:v>是</x:v>
      </x:c>
      <x:c r="Z843" s="15" t="str">
        <x:v>PDF第213页（书页199），射阳县行，亿元</x:v>
      </x:c>
      <x:c r="AA843" s="15" t="str">
        <x:v>PDF第213页（书页199），东台市行，亿元；来自整张区县及单列功能区表的同城最大值，未将城市合计作为区县</x:v>
      </x:c>
      <x:c r="AB843" s="15" t="str">
        <x:v>江宁统计年鉴2025 江苏省分县市区GDP：区县及单列开发区管理统计口径</x:v>
      </x:c>
      <x:c r="AC843" s="16" t="n">
        <x:f>IF(ISNUMBER(J843),ROUND(J843*$AE$2,2),"")</x:f>
        <x:v>20</x:v>
      </x:c>
    </x:row>
    <x:row r="844" ht="25" customHeight="1">
      <x:c r="A844" s="7" t="str">
        <x:v>32/3209/320925</x:v>
      </x:c>
      <x:c r="B844" s="7" t="str">
        <x:v>江苏省</x:v>
      </x:c>
      <x:c r="C844" s="7" t="str">
        <x:v>盐城市</x:v>
      </x:c>
      <x:c r="D844" s="7" t="str">
        <x:v>建湖县</x:v>
      </x:c>
      <x:c r="E844" s="13" t="str">
        <x:v>320925</x:v>
      </x:c>
      <x:c r="F844" s="7" t="str">
        <x:v>行政区县选区</x:v>
      </x:c>
      <x:c r="G844" s="7" t="str">
        <x:v>三线</x:v>
      </x:c>
      <x:c r="H844" s="10" t="n">
        <x:v>0.5</x:v>
      </x:c>
      <x:c r="I844" s="16" t="n">
        <x:f>IF(ISNUMBER(U844),ROUND(H844*U844,4),"")</x:f>
        <x:v>0.5</x:v>
      </x:c>
      <x:c r="J844" s="16" t="n">
        <x:f>IF(ISNUMBER(I844),I844,"")</x:f>
        <x:v>0.5</x:v>
      </x:c>
      <x:c r="K844" s="17" t="str">
        <x:f>IF(AND(ISNUMBER(Q844),ISNUMBER(R844),Q844&gt;R844),"GDP超出基准，待核查",IF(ISNUMBER(I844),"按GDP规则计算","待核验，暂不生成区县报价"))</x:f>
        <x:v>按GDP规则计算</x:v>
      </x:c>
      <x:c r="L844" s="7" t="str">
        <x:v>2024年GDP 779.82亿元 ÷ 同城最高 1190.94亿元 = 65.48%；经济一档，倍率1；城市0.5 × 倍率1</x:v>
      </x:c>
      <x:c r="M844" s="15" t="str">
        <x:v>http://www.jiangning.gov.cn/sjfb/tjnj/202511/P020251105401626891883.pdf</x:v>
      </x:c>
      <x:c r="N844" s="15" t="n">
        <x:v>2024</x:v>
      </x:c>
      <x:c r="O844" s="15" t="str">
        <x:v>2026-10-29</x:v>
      </x:c>
      <x:c r="P844" s="15" t="str">
        <x:v>江宁统计年鉴2025 江苏省分县市区GDP：区县及单列开发区管理统计口径</x:v>
      </x:c>
      <x:c r="Q844" s="14" t="n">
        <x:v>779.82</x:v>
      </x:c>
      <x:c r="R844" s="14" t="n">
        <x:v>1190.94</x:v>
      </x:c>
      <x:c r="S844" s="18" t="n">
        <x:f>IF(AND(ISNUMBER(Q844),ISNUMBER(R844),Q844&gt;0,R844&gt;0,Q844&lt;=R844,ISNUMBER(N844),N844=V844,P844&lt;&gt;"",P844=AB844,M844&lt;&gt;"",W844&lt;&gt;"",Z844&lt;&gt;"",AA844&lt;&gt;"",H844&gt;0,H844&lt;=1,X844="是",Y844="是"),Q844/R844,"")</x:f>
        <x:v>0.6547936923774498</x:v>
      </x:c>
      <x:c r="T844" s="17" t="str">
        <x:f>IF(ISNUMBER(S844),IF(S844&gt;=$AE$3,"经济一档",IF(S844&gt;=$AE$4,"经济二档","经济三档")),"待数据")</x:f>
        <x:v>经济一档</x:v>
      </x:c>
      <x:c r="U844" s="16" t="n">
        <x:f>IF(ISNUMBER(S844),IF(S844&gt;=$AE$3,$AE$5,IF(S844&gt;=$AE$4,$AE$6,$AE$7)),"")</x:f>
        <x:v>1</x:v>
      </x:c>
      <x:c r="V844" s="15" t="n">
        <x:v>2024</x:v>
      </x:c>
      <x:c r="W844" s="15" t="str">
        <x:v>http://www.jiangning.gov.cn/sjfb/tjnj/202511/P020251105401626891883.pdf</x:v>
      </x:c>
      <x:c r="X844" s="15" t="str">
        <x:v>是</x:v>
      </x:c>
      <x:c r="Y844" s="15" t="str">
        <x:v>是</x:v>
      </x:c>
      <x:c r="Z844" s="15" t="str">
        <x:v>PDF第213页（书页199），建湖县行，亿元</x:v>
      </x:c>
      <x:c r="AA844" s="15" t="str">
        <x:v>PDF第213页（书页199），东台市行，亿元；来自整张区县及单列功能区表的同城最大值，未将城市合计作为区县</x:v>
      </x:c>
      <x:c r="AB844" s="15" t="str">
        <x:v>江宁统计年鉴2025 江苏省分县市区GDP：区县及单列开发区管理统计口径</x:v>
      </x:c>
      <x:c r="AC844" s="16" t="n">
        <x:f>IF(ISNUMBER(J844),ROUND(J844*$AE$2,2),"")</x:f>
        <x:v>20</x:v>
      </x:c>
    </x:row>
    <x:row r="845" ht="25" customHeight="1">
      <x:c r="A845" s="7" t="str">
        <x:v>32/3209/320971</x:v>
      </x:c>
      <x:c r="B845" s="7" t="str">
        <x:v>江苏省</x:v>
      </x:c>
      <x:c r="C845" s="7" t="str">
        <x:v>盐城市</x:v>
      </x:c>
      <x:c r="D845" s="7" t="str">
        <x:v>盐城经济技术开发区</x:v>
      </x:c>
      <x:c r="E845" s="13" t="str">
        <x:v>320971</x:v>
      </x:c>
      <x:c r="F845" s="7" t="str">
        <x:v>功能区或其他统计选区（非行政区县）</x:v>
      </x:c>
      <x:c r="G845" s="7" t="str">
        <x:v>三线</x:v>
      </x:c>
      <x:c r="H845" s="10" t="n">
        <x:v>0.5</x:v>
      </x:c>
      <x:c r="I845" s="16" t="n">
        <x:f>IF(ISNUMBER(U845),ROUND(H845*U845,4),"")</x:f>
        <x:v>0.3</x:v>
      </x:c>
      <x:c r="J845" s="16" t="n">
        <x:f>IF(ISNUMBER(I845),I845,"")</x:f>
        <x:v>0.3</x:v>
      </x:c>
      <x:c r="K845" s="17" t="str">
        <x:f>IF(AND(ISNUMBER(Q845),ISNUMBER(R845),Q845&gt;R845),"GDP超出基准，待核查",IF(ISNUMBER(I845),"按GDP规则计算","待核验，暂不生成区县报价"))</x:f>
        <x:v>按GDP规则计算</x:v>
      </x:c>
      <x:c r="L845" s="7" t="str">
        <x:v>2024年GDP 393.47亿元 ÷ 同城最高 1190.94亿元 = 33.04%；经济二档，倍率0.6；城市0.5 × 倍率0.6</x:v>
      </x:c>
      <x:c r="M845" s="15" t="str">
        <x:v>http://www.jiangning.gov.cn/sjfb/tjnj/202511/P020251105401626891883.pdf</x:v>
      </x:c>
      <x:c r="N845" s="15" t="n">
        <x:v>2024</x:v>
      </x:c>
      <x:c r="O845" s="15" t="str">
        <x:v>2026-10-29</x:v>
      </x:c>
      <x:c r="P845" s="15" t="str">
        <x:v>江宁统计年鉴2025 江苏省分县市区GDP：区县及单列开发区管理统计口径</x:v>
      </x:c>
      <x:c r="Q845" s="14" t="n">
        <x:v>393.47</x:v>
      </x:c>
      <x:c r="R845" s="14" t="n">
        <x:v>1190.94</x:v>
      </x:c>
      <x:c r="S845" s="18" t="n">
        <x:f>IF(AND(ISNUMBER(Q845),ISNUMBER(R845),Q845&gt;0,R845&gt;0,Q845&lt;=R845,ISNUMBER(N845),N845=V845,P845&lt;&gt;"",P845=AB845,M845&lt;&gt;"",W845&lt;&gt;"",Z845&lt;&gt;"",AA845&lt;&gt;"",H845&gt;0,H845&lt;=1,X845="是",Y845="是"),Q845/R845,"")</x:f>
        <x:v>0.3303860815826154</x:v>
      </x:c>
      <x:c r="T845" s="17" t="str">
        <x:f>IF(ISNUMBER(S845),IF(S845&gt;=$AE$3,"经济一档",IF(S845&gt;=$AE$4,"经济二档","经济三档")),"待数据")</x:f>
        <x:v>经济二档</x:v>
      </x:c>
      <x:c r="U845" s="16" t="n">
        <x:f>IF(ISNUMBER(S845),IF(S845&gt;=$AE$3,$AE$5,IF(S845&gt;=$AE$4,$AE$6,$AE$7)),"")</x:f>
        <x:v>0.6</x:v>
      </x:c>
      <x:c r="V845" s="15" t="n">
        <x:v>2024</x:v>
      </x:c>
      <x:c r="W845" s="15" t="str">
        <x:v>http://www.jiangning.gov.cn/sjfb/tjnj/202511/P020251105401626891883.pdf</x:v>
      </x:c>
      <x:c r="X845" s="15" t="str">
        <x:v>是</x:v>
      </x:c>
      <x:c r="Y845" s="15" t="str">
        <x:v>是</x:v>
      </x:c>
      <x:c r="Z845" s="15" t="str">
        <x:v>PDF第214页（书页200），盐城经济技术开发区行，亿元</x:v>
      </x:c>
      <x:c r="AA845" s="15" t="str">
        <x:v>PDF第213页（书页199），东台市行，亿元；来自整张区县及单列功能区表的同城最大值，未将城市合计作为区县</x:v>
      </x:c>
      <x:c r="AB845" s="15" t="str">
        <x:v>江宁统计年鉴2025 江苏省分县市区GDP：区县及单列开发区管理统计口径</x:v>
      </x:c>
      <x:c r="AC845" s="16" t="n">
        <x:f>IF(ISNUMBER(J845),ROUND(J845*$AE$2,2),"")</x:f>
        <x:v>12</x:v>
      </x:c>
    </x:row>
    <x:row r="846" ht="25" customHeight="1">
      <x:c r="A846" s="7" t="str">
        <x:v>32/3209/320981</x:v>
      </x:c>
      <x:c r="B846" s="7" t="str">
        <x:v>江苏省</x:v>
      </x:c>
      <x:c r="C846" s="7" t="str">
        <x:v>盐城市</x:v>
      </x:c>
      <x:c r="D846" s="7" t="str">
        <x:v>东台市</x:v>
      </x:c>
      <x:c r="E846" s="13" t="str">
        <x:v>320981</x:v>
      </x:c>
      <x:c r="F846" s="7" t="str">
        <x:v>行政区县选区</x:v>
      </x:c>
      <x:c r="G846" s="7" t="str">
        <x:v>三线</x:v>
      </x:c>
      <x:c r="H846" s="10" t="n">
        <x:v>0.5</x:v>
      </x:c>
      <x:c r="I846" s="16" t="n">
        <x:f>IF(ISNUMBER(U846),ROUND(H846*U846,4),"")</x:f>
        <x:v>0.5</x:v>
      </x:c>
      <x:c r="J846" s="16" t="n">
        <x:f>IF(ISNUMBER(I846),I846,"")</x:f>
        <x:v>0.5</x:v>
      </x:c>
      <x:c r="K846" s="17" t="str">
        <x:f>IF(AND(ISNUMBER(Q846),ISNUMBER(R846),Q846&gt;R846),"GDP超出基准，待核查",IF(ISNUMBER(I846),"按GDP规则计算","待核验，暂不生成区县报价"))</x:f>
        <x:v>按GDP规则计算</x:v>
      </x:c>
      <x:c r="L846" s="7" t="str">
        <x:v>2024年GDP 1190.94亿元 ÷ 同城最高 1190.94亿元 = 100.00%；经济一档，倍率1；城市0.5 × 倍率1</x:v>
      </x:c>
      <x:c r="M846" s="15" t="str">
        <x:v>http://www.jiangning.gov.cn/sjfb/tjnj/202511/P020251105401626891883.pdf</x:v>
      </x:c>
      <x:c r="N846" s="15" t="n">
        <x:v>2024</x:v>
      </x:c>
      <x:c r="O846" s="15" t="str">
        <x:v>2026-10-29</x:v>
      </x:c>
      <x:c r="P846" s="15" t="str">
        <x:v>江宁统计年鉴2025 江苏省分县市区GDP：区县及单列开发区管理统计口径</x:v>
      </x:c>
      <x:c r="Q846" s="14" t="n">
        <x:v>1190.94</x:v>
      </x:c>
      <x:c r="R846" s="14" t="n">
        <x:v>1190.94</x:v>
      </x:c>
      <x:c r="S846" s="18" t="n">
        <x:f>IF(AND(ISNUMBER(Q846),ISNUMBER(R846),Q846&gt;0,R846&gt;0,Q846&lt;=R846,ISNUMBER(N846),N846=V846,P846&lt;&gt;"",P846=AB846,M846&lt;&gt;"",W846&lt;&gt;"",Z846&lt;&gt;"",AA846&lt;&gt;"",H846&gt;0,H846&lt;=1,X846="是",Y846="是"),Q846/R846,"")</x:f>
        <x:v>1</x:v>
      </x:c>
      <x:c r="T846" s="17" t="str">
        <x:f>IF(ISNUMBER(S846),IF(S846&gt;=$AE$3,"经济一档",IF(S846&gt;=$AE$4,"经济二档","经济三档")),"待数据")</x:f>
        <x:v>经济一档</x:v>
      </x:c>
      <x:c r="U846" s="16" t="n">
        <x:f>IF(ISNUMBER(S846),IF(S846&gt;=$AE$3,$AE$5,IF(S846&gt;=$AE$4,$AE$6,$AE$7)),"")</x:f>
        <x:v>1</x:v>
      </x:c>
      <x:c r="V846" s="15" t="n">
        <x:v>2024</x:v>
      </x:c>
      <x:c r="W846" s="15" t="str">
        <x:v>http://www.jiangning.gov.cn/sjfb/tjnj/202511/P020251105401626891883.pdf</x:v>
      </x:c>
      <x:c r="X846" s="15" t="str">
        <x:v>是</x:v>
      </x:c>
      <x:c r="Y846" s="15" t="str">
        <x:v>是</x:v>
      </x:c>
      <x:c r="Z846" s="15" t="str">
        <x:v>PDF第213页（书页199），东台市行，亿元</x:v>
      </x:c>
      <x:c r="AA846" s="15" t="str">
        <x:v>PDF第213页（书页199），东台市行，亿元；来自整张区县及单列功能区表的同城最大值，未将城市合计作为区县</x:v>
      </x:c>
      <x:c r="AB846" s="15" t="str">
        <x:v>江宁统计年鉴2025 江苏省分县市区GDP：区县及单列开发区管理统计口径</x:v>
      </x:c>
      <x:c r="AC846" s="16" t="n">
        <x:f>IF(ISNUMBER(J846),ROUND(J846*$AE$2,2),"")</x:f>
        <x:v>20</x:v>
      </x:c>
    </x:row>
    <x:row r="847" ht="25" customHeight="1">
      <x:c r="A847" s="7" t="str">
        <x:v>32/3210/321002</x:v>
      </x:c>
      <x:c r="B847" s="7" t="str">
        <x:v>江苏省</x:v>
      </x:c>
      <x:c r="C847" s="7" t="str">
        <x:v>扬州市</x:v>
      </x:c>
      <x:c r="D847" s="7" t="str">
        <x:v>广陵区</x:v>
      </x:c>
      <x:c r="E847" s="13" t="str">
        <x:v>321002</x:v>
      </x:c>
      <x:c r="F847" s="7" t="str">
        <x:v>行政区县选区</x:v>
      </x:c>
      <x:c r="G847" s="7" t="str">
        <x:v>三线</x:v>
      </x:c>
      <x:c r="H847" s="10" t="n">
        <x:v>0.5</x:v>
      </x:c>
      <x:c r="I847" s="16" t="n">
        <x:f>IF(ISNUMBER(U847),ROUND(H847*U847,4),"")</x:f>
        <x:v>0.5</x:v>
      </x:c>
      <x:c r="J847" s="16" t="n">
        <x:f>IF(ISNUMBER(I847),I847,"")</x:f>
        <x:v>0.5</x:v>
      </x:c>
      <x:c r="K847" s="17" t="str">
        <x:f>IF(AND(ISNUMBER(Q847),ISNUMBER(R847),Q847&gt;R847),"GDP超出基准，待核查",IF(ISNUMBER(I847),"按GDP规则计算","待核验，暂不生成区县报价"))</x:f>
        <x:v>按GDP规则计算</x:v>
      </x:c>
      <x:c r="L847" s="7" t="str">
        <x:v>2024年GDP 1076.9亿元 ÷ 同城最高 1384.96亿元 = 77.76%；经济一档，倍率1；城市0.5 × 倍率1</x:v>
      </x:c>
      <x:c r="M847" s="15" t="str">
        <x:v>http://www.jiangning.gov.cn/sjfb/tjnj/202511/P020251105401626891883.pdf</x:v>
      </x:c>
      <x:c r="N847" s="15" t="n">
        <x:v>2024</x:v>
      </x:c>
      <x:c r="O847" s="15" t="str">
        <x:v>2026-10-29</x:v>
      </x:c>
      <x:c r="P847" s="15" t="str">
        <x:v>江宁统计年鉴2025 江苏省分县市区GDP：区县及单列开发区管理统计口径</x:v>
      </x:c>
      <x:c r="Q847" s="14" t="n">
        <x:v>1076.9</x:v>
      </x:c>
      <x:c r="R847" s="14" t="n">
        <x:v>1384.96</x:v>
      </x:c>
      <x:c r="S847" s="18" t="n">
        <x:f>IF(AND(ISNUMBER(Q847),ISNUMBER(R847),Q847&gt;0,R847&gt;0,Q847&lt;=R847,ISNUMBER(N847),N847=V847,P847&lt;&gt;"",P847=AB847,M847&lt;&gt;"",W847&lt;&gt;"",Z847&lt;&gt;"",AA847&lt;&gt;"",H847&gt;0,H847&lt;=1,X847="是",Y847="是"),Q847/R847,"")</x:f>
        <x:v>0.7775675831792976</x:v>
      </x:c>
      <x:c r="T847" s="17" t="str">
        <x:f>IF(ISNUMBER(S847),IF(S847&gt;=$AE$3,"经济一档",IF(S847&gt;=$AE$4,"经济二档","经济三档")),"待数据")</x:f>
        <x:v>经济一档</x:v>
      </x:c>
      <x:c r="U847" s="16" t="n">
        <x:f>IF(ISNUMBER(S847),IF(S847&gt;=$AE$3,$AE$5,IF(S847&gt;=$AE$4,$AE$6,$AE$7)),"")</x:f>
        <x:v>1</x:v>
      </x:c>
      <x:c r="V847" s="15" t="n">
        <x:v>2024</x:v>
      </x:c>
      <x:c r="W847" s="15" t="str">
        <x:v>http://www.jiangning.gov.cn/sjfb/tjnj/202511/P020251105401626891883.pdf</x:v>
      </x:c>
      <x:c r="X847" s="15" t="str">
        <x:v>是</x:v>
      </x:c>
      <x:c r="Y847" s="15" t="str">
        <x:v>是</x:v>
      </x:c>
      <x:c r="Z847" s="15" t="str">
        <x:v>PDF第213页（书页199），广陵区行，亿元</x:v>
      </x:c>
      <x:c r="AA847" s="15" t="str">
        <x:v>PDF第214页（书页200），邗江区行，亿元；来自整张区县及单列功能区表的同城最大值，未将城市合计作为区县</x:v>
      </x:c>
      <x:c r="AB847" s="15" t="str">
        <x:v>江宁统计年鉴2025 江苏省分县市区GDP：区县及单列开发区管理统计口径</x:v>
      </x:c>
      <x:c r="AC847" s="16" t="n">
        <x:f>IF(ISNUMBER(J847),ROUND(J847*$AE$2,2),"")</x:f>
        <x:v>20</x:v>
      </x:c>
    </x:row>
    <x:row r="848" ht="25" customHeight="1">
      <x:c r="A848" s="7" t="str">
        <x:v>32/3210/321003</x:v>
      </x:c>
      <x:c r="B848" s="7" t="str">
        <x:v>江苏省</x:v>
      </x:c>
      <x:c r="C848" s="7" t="str">
        <x:v>扬州市</x:v>
      </x:c>
      <x:c r="D848" s="7" t="str">
        <x:v>邗江区</x:v>
      </x:c>
      <x:c r="E848" s="13" t="str">
        <x:v>321003</x:v>
      </x:c>
      <x:c r="F848" s="7" t="str">
        <x:v>行政区县选区</x:v>
      </x:c>
      <x:c r="G848" s="7" t="str">
        <x:v>三线</x:v>
      </x:c>
      <x:c r="H848" s="10" t="n">
        <x:v>0.5</x:v>
      </x:c>
      <x:c r="I848" s="16" t="n">
        <x:f>IF(ISNUMBER(U848),ROUND(H848*U848,4),"")</x:f>
        <x:v>0.5</x:v>
      </x:c>
      <x:c r="J848" s="16" t="n">
        <x:f>IF(ISNUMBER(I848),I848,"")</x:f>
        <x:v>0.5</x:v>
      </x:c>
      <x:c r="K848" s="17" t="str">
        <x:f>IF(AND(ISNUMBER(Q848),ISNUMBER(R848),Q848&gt;R848),"GDP超出基准，待核查",IF(ISNUMBER(I848),"按GDP规则计算","待核验，暂不生成区县报价"))</x:f>
        <x:v>按GDP规则计算</x:v>
      </x:c>
      <x:c r="L848" s="7" t="str">
        <x:v>2024年GDP 1384.96亿元 ÷ 同城最高 1384.96亿元 = 100.00%；经济一档，倍率1；城市0.5 × 倍率1</x:v>
      </x:c>
      <x:c r="M848" s="15" t="str">
        <x:v>http://www.jiangning.gov.cn/sjfb/tjnj/202511/P020251105401626891883.pdf</x:v>
      </x:c>
      <x:c r="N848" s="15" t="n">
        <x:v>2024</x:v>
      </x:c>
      <x:c r="O848" s="15" t="str">
        <x:v>2026-10-29</x:v>
      </x:c>
      <x:c r="P848" s="15" t="str">
        <x:v>江宁统计年鉴2025 江苏省分县市区GDP：区县及单列开发区管理统计口径</x:v>
      </x:c>
      <x:c r="Q848" s="14" t="n">
        <x:v>1384.96</x:v>
      </x:c>
      <x:c r="R848" s="14" t="n">
        <x:v>1384.96</x:v>
      </x:c>
      <x:c r="S848" s="18" t="n">
        <x:f>IF(AND(ISNUMBER(Q848),ISNUMBER(R848),Q848&gt;0,R848&gt;0,Q848&lt;=R848,ISNUMBER(N848),N848=V848,P848&lt;&gt;"",P848=AB848,M848&lt;&gt;"",W848&lt;&gt;"",Z848&lt;&gt;"",AA848&lt;&gt;"",H848&gt;0,H848&lt;=1,X848="是",Y848="是"),Q848/R848,"")</x:f>
        <x:v>1</x:v>
      </x:c>
      <x:c r="T848" s="17" t="str">
        <x:f>IF(ISNUMBER(S848),IF(S848&gt;=$AE$3,"经济一档",IF(S848&gt;=$AE$4,"经济二档","经济三档")),"待数据")</x:f>
        <x:v>经济一档</x:v>
      </x:c>
      <x:c r="U848" s="16" t="n">
        <x:f>IF(ISNUMBER(S848),IF(S848&gt;=$AE$3,$AE$5,IF(S848&gt;=$AE$4,$AE$6,$AE$7)),"")</x:f>
        <x:v>1</x:v>
      </x:c>
      <x:c r="V848" s="15" t="n">
        <x:v>2024</x:v>
      </x:c>
      <x:c r="W848" s="15" t="str">
        <x:v>http://www.jiangning.gov.cn/sjfb/tjnj/202511/P020251105401626891883.pdf</x:v>
      </x:c>
      <x:c r="X848" s="15" t="str">
        <x:v>是</x:v>
      </x:c>
      <x:c r="Y848" s="15" t="str">
        <x:v>是</x:v>
      </x:c>
      <x:c r="Z848" s="15" t="str">
        <x:v>PDF第214页（书页200），邗江区行，亿元</x:v>
      </x:c>
      <x:c r="AA848" s="15" t="str">
        <x:v>PDF第214页（书页200），邗江区行，亿元；来自整张区县及单列功能区表的同城最大值，未将城市合计作为区县</x:v>
      </x:c>
      <x:c r="AB848" s="15" t="str">
        <x:v>江宁统计年鉴2025 江苏省分县市区GDP：区县及单列开发区管理统计口径</x:v>
      </x:c>
      <x:c r="AC848" s="16" t="n">
        <x:f>IF(ISNUMBER(J848),ROUND(J848*$AE$2,2),"")</x:f>
        <x:v>20</x:v>
      </x:c>
    </x:row>
    <x:row r="849" ht="25" customHeight="1">
      <x:c r="A849" s="7" t="str">
        <x:v>32/3210/321012</x:v>
      </x:c>
      <x:c r="B849" s="7" t="str">
        <x:v>江苏省</x:v>
      </x:c>
      <x:c r="C849" s="7" t="str">
        <x:v>扬州市</x:v>
      </x:c>
      <x:c r="D849" s="7" t="str">
        <x:v>江都区</x:v>
      </x:c>
      <x:c r="E849" s="13" t="str">
        <x:v>321012</x:v>
      </x:c>
      <x:c r="F849" s="7" t="str">
        <x:v>行政区县选区</x:v>
      </x:c>
      <x:c r="G849" s="7" t="str">
        <x:v>三线</x:v>
      </x:c>
      <x:c r="H849" s="10" t="n">
        <x:v>0.5</x:v>
      </x:c>
      <x:c r="I849" s="16" t="n">
        <x:f>IF(ISNUMBER(U849),ROUND(H849*U849,4),"")</x:f>
        <x:v>0.5</x:v>
      </x:c>
      <x:c r="J849" s="16" t="n">
        <x:f>IF(ISNUMBER(I849),I849,"")</x:f>
        <x:v>0.5</x:v>
      </x:c>
      <x:c r="K849" s="17" t="str">
        <x:f>IF(AND(ISNUMBER(Q849),ISNUMBER(R849),Q849&gt;R849),"GDP超出基准，待核查",IF(ISNUMBER(I849),"按GDP规则计算","待核验，暂不生成区县报价"))</x:f>
        <x:v>按GDP规则计算</x:v>
      </x:c>
      <x:c r="L849" s="7" t="str">
        <x:v>2024年GDP 1381.17亿元 ÷ 同城最高 1384.96亿元 = 99.73%；经济一档，倍率1；城市0.5 × 倍率1</x:v>
      </x:c>
      <x:c r="M849" s="15" t="str">
        <x:v>http://www.jiangning.gov.cn/sjfb/tjnj/202511/P020251105401626891883.pdf</x:v>
      </x:c>
      <x:c r="N849" s="15" t="n">
        <x:v>2024</x:v>
      </x:c>
      <x:c r="O849" s="15" t="str">
        <x:v>2026-10-29</x:v>
      </x:c>
      <x:c r="P849" s="15" t="str">
        <x:v>江宁统计年鉴2025 江苏省分县市区GDP：区县及单列开发区管理统计口径</x:v>
      </x:c>
      <x:c r="Q849" s="14" t="n">
        <x:v>1381.17</x:v>
      </x:c>
      <x:c r="R849" s="14" t="n">
        <x:v>1384.96</x:v>
      </x:c>
      <x:c r="S849" s="18" t="n">
        <x:f>IF(AND(ISNUMBER(Q849),ISNUMBER(R849),Q849&gt;0,R849&gt;0,Q849&lt;=R849,ISNUMBER(N849),N849=V849,P849&lt;&gt;"",P849=AB849,M849&lt;&gt;"",W849&lt;&gt;"",Z849&lt;&gt;"",AA849&lt;&gt;"",H849&gt;0,H849&lt;=1,X849="是",Y849="是"),Q849/R849,"")</x:f>
        <x:v>0.9972634588724585</x:v>
      </x:c>
      <x:c r="T849" s="17" t="str">
        <x:f>IF(ISNUMBER(S849),IF(S849&gt;=$AE$3,"经济一档",IF(S849&gt;=$AE$4,"经济二档","经济三档")),"待数据")</x:f>
        <x:v>经济一档</x:v>
      </x:c>
      <x:c r="U849" s="16" t="n">
        <x:f>IF(ISNUMBER(S849),IF(S849&gt;=$AE$3,$AE$5,IF(S849&gt;=$AE$4,$AE$6,$AE$7)),"")</x:f>
        <x:v>1</x:v>
      </x:c>
      <x:c r="V849" s="15" t="n">
        <x:v>2024</x:v>
      </x:c>
      <x:c r="W849" s="15" t="str">
        <x:v>http://www.jiangning.gov.cn/sjfb/tjnj/202511/P020251105401626891883.pdf</x:v>
      </x:c>
      <x:c r="X849" s="15" t="str">
        <x:v>是</x:v>
      </x:c>
      <x:c r="Y849" s="15" t="str">
        <x:v>是</x:v>
      </x:c>
      <x:c r="Z849" s="15" t="str">
        <x:v>PDF第214页（书页200），江都区行，亿元</x:v>
      </x:c>
      <x:c r="AA849" s="15" t="str">
        <x:v>PDF第214页（书页200），邗江区行，亿元；来自整张区县及单列功能区表的同城最大值，未将城市合计作为区县</x:v>
      </x:c>
      <x:c r="AB849" s="15" t="str">
        <x:v>江宁统计年鉴2025 江苏省分县市区GDP：区县及单列开发区管理统计口径</x:v>
      </x:c>
      <x:c r="AC849" s="16" t="n">
        <x:f>IF(ISNUMBER(J849),ROUND(J849*$AE$2,2),"")</x:f>
        <x:v>20</x:v>
      </x:c>
    </x:row>
    <x:row r="850" ht="25" customHeight="1">
      <x:c r="A850" s="7" t="str">
        <x:v>32/3210/321023</x:v>
      </x:c>
      <x:c r="B850" s="7" t="str">
        <x:v>江苏省</x:v>
      </x:c>
      <x:c r="C850" s="7" t="str">
        <x:v>扬州市</x:v>
      </x:c>
      <x:c r="D850" s="7" t="str">
        <x:v>宝应县</x:v>
      </x:c>
      <x:c r="E850" s="13" t="str">
        <x:v>321023</x:v>
      </x:c>
      <x:c r="F850" s="7" t="str">
        <x:v>行政区县选区</x:v>
      </x:c>
      <x:c r="G850" s="7" t="str">
        <x:v>三线</x:v>
      </x:c>
      <x:c r="H850" s="10" t="n">
        <x:v>0.5</x:v>
      </x:c>
      <x:c r="I850" s="16" t="n">
        <x:f>IF(ISNUMBER(U850),ROUND(H850*U850,4),"")</x:f>
        <x:v>0.5</x:v>
      </x:c>
      <x:c r="J850" s="16" t="n">
        <x:f>IF(ISNUMBER(I850),I850,"")</x:f>
        <x:v>0.5</x:v>
      </x:c>
      <x:c r="K850" s="17" t="str">
        <x:f>IF(AND(ISNUMBER(Q850),ISNUMBER(R850),Q850&gt;R850),"GDP超出基准，待核查",IF(ISNUMBER(I850),"按GDP规则计算","待核验，暂不生成区县报价"))</x:f>
        <x:v>按GDP规则计算</x:v>
      </x:c>
      <x:c r="L850" s="7" t="str">
        <x:v>2024年GDP 980.87亿元 ÷ 同城最高 1384.96亿元 = 70.82%；经济一档，倍率1；城市0.5 × 倍率1</x:v>
      </x:c>
      <x:c r="M850" s="15" t="str">
        <x:v>http://www.jiangning.gov.cn/sjfb/tjnj/202511/P020251105401626891883.pdf</x:v>
      </x:c>
      <x:c r="N850" s="15" t="n">
        <x:v>2024</x:v>
      </x:c>
      <x:c r="O850" s="15" t="str">
        <x:v>2026-10-29</x:v>
      </x:c>
      <x:c r="P850" s="15" t="str">
        <x:v>江宁统计年鉴2025 江苏省分县市区GDP：区县及单列开发区管理统计口径</x:v>
      </x:c>
      <x:c r="Q850" s="14" t="n">
        <x:v>980.87</x:v>
      </x:c>
      <x:c r="R850" s="14" t="n">
        <x:v>1384.96</x:v>
      </x:c>
      <x:c r="S850" s="18" t="n">
        <x:f>IF(AND(ISNUMBER(Q850),ISNUMBER(R850),Q850&gt;0,R850&gt;0,Q850&lt;=R850,ISNUMBER(N850),N850=V850,P850&lt;&gt;"",P850=AB850,M850&lt;&gt;"",W850&lt;&gt;"",Z850&lt;&gt;"",AA850&lt;&gt;"",H850&gt;0,H850&lt;=1,X850="是",Y850="是"),Q850/R850,"")</x:f>
        <x:v>0.708229840573013</x:v>
      </x:c>
      <x:c r="T850" s="17" t="str">
        <x:f>IF(ISNUMBER(S850),IF(S850&gt;=$AE$3,"经济一档",IF(S850&gt;=$AE$4,"经济二档","经济三档")),"待数据")</x:f>
        <x:v>经济一档</x:v>
      </x:c>
      <x:c r="U850" s="16" t="n">
        <x:f>IF(ISNUMBER(S850),IF(S850&gt;=$AE$3,$AE$5,IF(S850&gt;=$AE$4,$AE$6,$AE$7)),"")</x:f>
        <x:v>1</x:v>
      </x:c>
      <x:c r="V850" s="15" t="n">
        <x:v>2024</x:v>
      </x:c>
      <x:c r="W850" s="15" t="str">
        <x:v>http://www.jiangning.gov.cn/sjfb/tjnj/202511/P020251105401626891883.pdf</x:v>
      </x:c>
      <x:c r="X850" s="15" t="str">
        <x:v>是</x:v>
      </x:c>
      <x:c r="Y850" s="15" t="str">
        <x:v>是</x:v>
      </x:c>
      <x:c r="Z850" s="15" t="str">
        <x:v>PDF第213页（书页199），宝应县行，亿元</x:v>
      </x:c>
      <x:c r="AA850" s="15" t="str">
        <x:v>PDF第214页（书页200），邗江区行，亿元；来自整张区县及单列功能区表的同城最大值，未将城市合计作为区县</x:v>
      </x:c>
      <x:c r="AB850" s="15" t="str">
        <x:v>江宁统计年鉴2025 江苏省分县市区GDP：区县及单列开发区管理统计口径</x:v>
      </x:c>
      <x:c r="AC850" s="16" t="n">
        <x:f>IF(ISNUMBER(J850),ROUND(J850*$AE$2,2),"")</x:f>
        <x:v>20</x:v>
      </x:c>
    </x:row>
    <x:row r="851" ht="25" customHeight="1">
      <x:c r="A851" s="7" t="str">
        <x:v>32/3210/321071</x:v>
      </x:c>
      <x:c r="B851" s="7" t="str">
        <x:v>江苏省</x:v>
      </x:c>
      <x:c r="C851" s="7" t="str">
        <x:v>扬州市</x:v>
      </x:c>
      <x:c r="D851" s="7" t="str">
        <x:v>扬州经济技术开发区</x:v>
      </x:c>
      <x:c r="E851" s="13" t="str">
        <x:v>321071</x:v>
      </x:c>
      <x:c r="F851" s="7" t="str">
        <x:v>功能区或其他统计选区（非行政区县）</x:v>
      </x:c>
      <x:c r="G851" s="7" t="str">
        <x:v>三线</x:v>
      </x:c>
      <x:c r="H851" s="10" t="n">
        <x:v>0.5</x:v>
      </x:c>
      <x:c r="I851" s="16" t="n">
        <x:f>IF(ISNUMBER(U851),ROUND(H851*U851,4),"")</x:f>
        <x:v>0.3</x:v>
      </x:c>
      <x:c r="J851" s="16" t="n">
        <x:f>IF(ISNUMBER(I851),I851,"")</x:f>
        <x:v>0.3</x:v>
      </x:c>
      <x:c r="K851" s="17" t="str">
        <x:f>IF(AND(ISNUMBER(Q851),ISNUMBER(R851),Q851&gt;R851),"GDP超出基准，待核查",IF(ISNUMBER(I851),"按GDP规则计算","待核验，暂不生成区县报价"))</x:f>
        <x:v>按GDP规则计算</x:v>
      </x:c>
      <x:c r="L851" s="7" t="str">
        <x:v>2024年GDP 784.77亿元 ÷ 同城最高 1384.96亿元 = 56.66%；经济二档，倍率0.6；城市0.5 × 倍率0.6</x:v>
      </x:c>
      <x:c r="M851" s="15" t="str">
        <x:v>http://www.jiangning.gov.cn/sjfb/tjnj/202511/P020251105401626891883.pdf</x:v>
      </x:c>
      <x:c r="N851" s="15" t="n">
        <x:v>2024</x:v>
      </x:c>
      <x:c r="O851" s="15" t="str">
        <x:v>2026-10-29</x:v>
      </x:c>
      <x:c r="P851" s="15" t="str">
        <x:v>江宁统计年鉴2025 江苏省分县市区GDP：区县及单列开发区管理统计口径</x:v>
      </x:c>
      <x:c r="Q851" s="14" t="n">
        <x:v>784.77</x:v>
      </x:c>
      <x:c r="R851" s="14" t="n">
        <x:v>1384.96</x:v>
      </x:c>
      <x:c r="S851" s="18" t="n">
        <x:f>IF(AND(ISNUMBER(Q851),ISNUMBER(R851),Q851&gt;0,R851&gt;0,Q851&lt;=R851,ISNUMBER(N851),N851=V851,P851&lt;&gt;"",P851=AB851,M851&lt;&gt;"",W851&lt;&gt;"",Z851&lt;&gt;"",AA851&lt;&gt;"",H851&gt;0,H851&lt;=1,X851="是",Y851="是"),Q851/R851,"")</x:f>
        <x:v>0.5666373036044362</x:v>
      </x:c>
      <x:c r="T851" s="17" t="str">
        <x:f>IF(ISNUMBER(S851),IF(S851&gt;=$AE$3,"经济一档",IF(S851&gt;=$AE$4,"经济二档","经济三档")),"待数据")</x:f>
        <x:v>经济二档</x:v>
      </x:c>
      <x:c r="U851" s="16" t="n">
        <x:f>IF(ISNUMBER(S851),IF(S851&gt;=$AE$3,$AE$5,IF(S851&gt;=$AE$4,$AE$6,$AE$7)),"")</x:f>
        <x:v>0.6</x:v>
      </x:c>
      <x:c r="V851" s="15" t="n">
        <x:v>2024</x:v>
      </x:c>
      <x:c r="W851" s="15" t="str">
        <x:v>http://www.jiangning.gov.cn/sjfb/tjnj/202511/P020251105401626891883.pdf</x:v>
      </x:c>
      <x:c r="X851" s="15" t="str">
        <x:v>是</x:v>
      </x:c>
      <x:c r="Y851" s="15" t="str">
        <x:v>是</x:v>
      </x:c>
      <x:c r="Z851" s="15" t="str">
        <x:v>PDF第214页（书页200），扬州经济技术开发区行，亿元</x:v>
      </x:c>
      <x:c r="AA851" s="15" t="str">
        <x:v>PDF第214页（书页200），邗江区行，亿元；来自整张区县及单列功能区表的同城最大值，未将城市合计作为区县</x:v>
      </x:c>
      <x:c r="AB851" s="15" t="str">
        <x:v>江宁统计年鉴2025 江苏省分县市区GDP：区县及单列开发区管理统计口径</x:v>
      </x:c>
      <x:c r="AC851" s="16" t="n">
        <x:f>IF(ISNUMBER(J851),ROUND(J851*$AE$2,2),"")</x:f>
        <x:v>12</x:v>
      </x:c>
    </x:row>
    <x:row r="852" ht="25" customHeight="1">
      <x:c r="A852" s="7" t="str">
        <x:v>32/3210/321081</x:v>
      </x:c>
      <x:c r="B852" s="7" t="str">
        <x:v>江苏省</x:v>
      </x:c>
      <x:c r="C852" s="7" t="str">
        <x:v>扬州市</x:v>
      </x:c>
      <x:c r="D852" s="7" t="str">
        <x:v>仪征市</x:v>
      </x:c>
      <x:c r="E852" s="13" t="str">
        <x:v>321081</x:v>
      </x:c>
      <x:c r="F852" s="7" t="str">
        <x:v>行政区县选区</x:v>
      </x:c>
      <x:c r="G852" s="7" t="str">
        <x:v>三线</x:v>
      </x:c>
      <x:c r="H852" s="10" t="n">
        <x:v>0.5</x:v>
      </x:c>
      <x:c r="I852" s="16" t="n">
        <x:f>IF(ISNUMBER(U852),ROUND(H852*U852,4),"")</x:f>
        <x:v>0.5</x:v>
      </x:c>
      <x:c r="J852" s="16" t="n">
        <x:f>IF(ISNUMBER(I852),I852,"")</x:f>
        <x:v>0.5</x:v>
      </x:c>
      <x:c r="K852" s="17" t="str">
        <x:f>IF(AND(ISNUMBER(Q852),ISNUMBER(R852),Q852&gt;R852),"GDP超出基准，待核查",IF(ISNUMBER(I852),"按GDP规则计算","待核验，暂不生成区县报价"))</x:f>
        <x:v>按GDP规则计算</x:v>
      </x:c>
      <x:c r="L852" s="7" t="str">
        <x:v>2024年GDP 1093.88亿元 ÷ 同城最高 1384.96亿元 = 78.98%；经济一档，倍率1；城市0.5 × 倍率1</x:v>
      </x:c>
      <x:c r="M852" s="15" t="str">
        <x:v>http://www.jiangning.gov.cn/sjfb/tjnj/202511/P020251105401626891883.pdf</x:v>
      </x:c>
      <x:c r="N852" s="15" t="n">
        <x:v>2024</x:v>
      </x:c>
      <x:c r="O852" s="15" t="str">
        <x:v>2026-10-29</x:v>
      </x:c>
      <x:c r="P852" s="15" t="str">
        <x:v>江宁统计年鉴2025 江苏省分县市区GDP：区县及单列开发区管理统计口径</x:v>
      </x:c>
      <x:c r="Q852" s="14" t="n">
        <x:v>1093.88</x:v>
      </x:c>
      <x:c r="R852" s="14" t="n">
        <x:v>1384.96</x:v>
      </x:c>
      <x:c r="S852" s="18" t="n">
        <x:f>IF(AND(ISNUMBER(Q852),ISNUMBER(R852),Q852&gt;0,R852&gt;0,Q852&lt;=R852,ISNUMBER(N852),N852=V852,P852&lt;&gt;"",P852=AB852,M852&lt;&gt;"",W852&lt;&gt;"",Z852&lt;&gt;"",AA852&lt;&gt;"",H852&gt;0,H852&lt;=1,X852="是",Y852="是"),Q852/R852,"")</x:f>
        <x:v>0.789827865064695</x:v>
      </x:c>
      <x:c r="T852" s="17" t="str">
        <x:f>IF(ISNUMBER(S852),IF(S852&gt;=$AE$3,"经济一档",IF(S852&gt;=$AE$4,"经济二档","经济三档")),"待数据")</x:f>
        <x:v>经济一档</x:v>
      </x:c>
      <x:c r="U852" s="16" t="n">
        <x:f>IF(ISNUMBER(S852),IF(S852&gt;=$AE$3,$AE$5,IF(S852&gt;=$AE$4,$AE$6,$AE$7)),"")</x:f>
        <x:v>1</x:v>
      </x:c>
      <x:c r="V852" s="15" t="n">
        <x:v>2024</x:v>
      </x:c>
      <x:c r="W852" s="15" t="str">
        <x:v>http://www.jiangning.gov.cn/sjfb/tjnj/202511/P020251105401626891883.pdf</x:v>
      </x:c>
      <x:c r="X852" s="15" t="str">
        <x:v>是</x:v>
      </x:c>
      <x:c r="Y852" s="15" t="str">
        <x:v>是</x:v>
      </x:c>
      <x:c r="Z852" s="15" t="str">
        <x:v>PDF第213页（书页199），仪征市行，亿元</x:v>
      </x:c>
      <x:c r="AA852" s="15" t="str">
        <x:v>PDF第214页（书页200），邗江区行，亿元；来自整张区县及单列功能区表的同城最大值，未将城市合计作为区县</x:v>
      </x:c>
      <x:c r="AB852" s="15" t="str">
        <x:v>江宁统计年鉴2025 江苏省分县市区GDP：区县及单列开发区管理统计口径</x:v>
      </x:c>
      <x:c r="AC852" s="16" t="n">
        <x:f>IF(ISNUMBER(J852),ROUND(J852*$AE$2,2),"")</x:f>
        <x:v>20</x:v>
      </x:c>
    </x:row>
    <x:row r="853" ht="25" customHeight="1">
      <x:c r="A853" s="7" t="str">
        <x:v>32/3210/321084</x:v>
      </x:c>
      <x:c r="B853" s="7" t="str">
        <x:v>江苏省</x:v>
      </x:c>
      <x:c r="C853" s="7" t="str">
        <x:v>扬州市</x:v>
      </x:c>
      <x:c r="D853" s="7" t="str">
        <x:v>高邮市</x:v>
      </x:c>
      <x:c r="E853" s="13" t="str">
        <x:v>321084</x:v>
      </x:c>
      <x:c r="F853" s="7" t="str">
        <x:v>行政区县选区</x:v>
      </x:c>
      <x:c r="G853" s="7" t="str">
        <x:v>三线</x:v>
      </x:c>
      <x:c r="H853" s="10" t="n">
        <x:v>0.5</x:v>
      </x:c>
      <x:c r="I853" s="16" t="n">
        <x:f>IF(ISNUMBER(U853),ROUND(H853*U853,4),"")</x:f>
        <x:v>0.5</x:v>
      </x:c>
      <x:c r="J853" s="16" t="n">
        <x:f>IF(ISNUMBER(I853),I853,"")</x:f>
        <x:v>0.5</x:v>
      </x:c>
      <x:c r="K853" s="17" t="str">
        <x:f>IF(AND(ISNUMBER(Q853),ISNUMBER(R853),Q853&gt;R853),"GDP超出基准，待核查",IF(ISNUMBER(I853),"按GDP规则计算","待核验，暂不生成区县报价"))</x:f>
        <x:v>按GDP规则计算</x:v>
      </x:c>
      <x:c r="L853" s="7" t="str">
        <x:v>2024年GDP 1107.09亿元 ÷ 同城最高 1384.96亿元 = 79.94%；经济一档，倍率1；城市0.5 × 倍率1</x:v>
      </x:c>
      <x:c r="M853" s="15" t="str">
        <x:v>http://www.jiangning.gov.cn/sjfb/tjnj/202511/P020251105401626891883.pdf</x:v>
      </x:c>
      <x:c r="N853" s="15" t="n">
        <x:v>2024</x:v>
      </x:c>
      <x:c r="O853" s="15" t="str">
        <x:v>2026-10-29</x:v>
      </x:c>
      <x:c r="P853" s="15" t="str">
        <x:v>江宁统计年鉴2025 江苏省分县市区GDP：区县及单列开发区管理统计口径</x:v>
      </x:c>
      <x:c r="Q853" s="14" t="n">
        <x:v>1107.09</x:v>
      </x:c>
      <x:c r="R853" s="14" t="n">
        <x:v>1384.96</x:v>
      </x:c>
      <x:c r="S853" s="18" t="n">
        <x:f>IF(AND(ISNUMBER(Q853),ISNUMBER(R853),Q853&gt;0,R853&gt;0,Q853&lt;=R853,ISNUMBER(N853),N853=V853,P853&lt;&gt;"",P853=AB853,M853&lt;&gt;"",W853&lt;&gt;"",Z853&lt;&gt;"",AA853&lt;&gt;"",H853&gt;0,H853&lt;=1,X853="是",Y853="是"),Q853/R853,"")</x:f>
        <x:v>0.7993660466728281</x:v>
      </x:c>
      <x:c r="T853" s="17" t="str">
        <x:f>IF(ISNUMBER(S853),IF(S853&gt;=$AE$3,"经济一档",IF(S853&gt;=$AE$4,"经济二档","经济三档")),"待数据")</x:f>
        <x:v>经济一档</x:v>
      </x:c>
      <x:c r="U853" s="16" t="n">
        <x:f>IF(ISNUMBER(S853),IF(S853&gt;=$AE$3,$AE$5,IF(S853&gt;=$AE$4,$AE$6,$AE$7)),"")</x:f>
        <x:v>1</x:v>
      </x:c>
      <x:c r="V853" s="15" t="n">
        <x:v>2024</x:v>
      </x:c>
      <x:c r="W853" s="15" t="str">
        <x:v>http://www.jiangning.gov.cn/sjfb/tjnj/202511/P020251105401626891883.pdf</x:v>
      </x:c>
      <x:c r="X853" s="15" t="str">
        <x:v>是</x:v>
      </x:c>
      <x:c r="Y853" s="15" t="str">
        <x:v>是</x:v>
      </x:c>
      <x:c r="Z853" s="15" t="str">
        <x:v>PDF第213页（书页199），高邮市行，亿元</x:v>
      </x:c>
      <x:c r="AA853" s="15" t="str">
        <x:v>PDF第214页（书页200），邗江区行，亿元；来自整张区县及单列功能区表的同城最大值，未将城市合计作为区县</x:v>
      </x:c>
      <x:c r="AB853" s="15" t="str">
        <x:v>江宁统计年鉴2025 江苏省分县市区GDP：区县及单列开发区管理统计口径</x:v>
      </x:c>
      <x:c r="AC853" s="16" t="n">
        <x:f>IF(ISNUMBER(J853),ROUND(J853*$AE$2,2),"")</x:f>
        <x:v>20</x:v>
      </x:c>
    </x:row>
    <x:row r="854" ht="25" customHeight="1">
      <x:c r="A854" s="7" t="str">
        <x:v>32/3211/321102</x:v>
      </x:c>
      <x:c r="B854" s="7" t="str">
        <x:v>江苏省</x:v>
      </x:c>
      <x:c r="C854" s="7" t="str">
        <x:v>镇江市</x:v>
      </x:c>
      <x:c r="D854" s="7" t="str">
        <x:v>京口区</x:v>
      </x:c>
      <x:c r="E854" s="13" t="str">
        <x:v>321102</x:v>
      </x:c>
      <x:c r="F854" s="7" t="str">
        <x:v>行政区县选区</x:v>
      </x:c>
      <x:c r="G854" s="7" t="str">
        <x:v>三线</x:v>
      </x:c>
      <x:c r="H854" s="10" t="n">
        <x:v>0.5</x:v>
      </x:c>
      <x:c r="I854" s="16" t="n">
        <x:f>IF(ISNUMBER(U854),ROUND(H854*U854,4),"")</x:f>
        <x:v>0.3</x:v>
      </x:c>
      <x:c r="J854" s="16" t="n">
        <x:f>IF(ISNUMBER(I854),I854,"")</x:f>
        <x:v>0.3</x:v>
      </x:c>
      <x:c r="K854" s="17" t="str">
        <x:f>IF(AND(ISNUMBER(Q854),ISNUMBER(R854),Q854&gt;R854),"GDP超出基准，待核查",IF(ISNUMBER(I854),"按GDP规则计算","待核验，暂不生成区县报价"))</x:f>
        <x:v>按GDP规则计算</x:v>
      </x:c>
      <x:c r="L854" s="7" t="str">
        <x:v>2024年GDP 603.6亿元 ÷ 同城最高 1561.09亿元 = 38.67%；经济二档，倍率0.6；城市0.5 × 倍率0.6</x:v>
      </x:c>
      <x:c r="M854" s="15" t="str">
        <x:v>http://www.jiangning.gov.cn/sjfb/tjnj/202511/P020251105401626891883.pdf</x:v>
      </x:c>
      <x:c r="N854" s="15" t="n">
        <x:v>2024</x:v>
      </x:c>
      <x:c r="O854" s="15" t="str">
        <x:v>2026-10-29</x:v>
      </x:c>
      <x:c r="P854" s="15" t="str">
        <x:v>江宁统计年鉴2025 江苏省分县市区GDP：区县及单列开发区管理统计口径</x:v>
      </x:c>
      <x:c r="Q854" s="14" t="n">
        <x:v>603.6</x:v>
      </x:c>
      <x:c r="R854" s="14" t="n">
        <x:v>1561.09</x:v>
      </x:c>
      <x:c r="S854" s="18" t="n">
        <x:f>IF(AND(ISNUMBER(Q854),ISNUMBER(R854),Q854&gt;0,R854&gt;0,Q854&lt;=R854,ISNUMBER(N854),N854=V854,P854&lt;&gt;"",P854=AB854,M854&lt;&gt;"",W854&lt;&gt;"",Z854&lt;&gt;"",AA854&lt;&gt;"",H854&gt;0,H854&lt;=1,X854="是",Y854="是"),Q854/R854,"")</x:f>
        <x:v>0.3866529155910294</x:v>
      </x:c>
      <x:c r="T854" s="17" t="str">
        <x:f>IF(ISNUMBER(S854),IF(S854&gt;=$AE$3,"经济一档",IF(S854&gt;=$AE$4,"经济二档","经济三档")),"待数据")</x:f>
        <x:v>经济二档</x:v>
      </x:c>
      <x:c r="U854" s="16" t="n">
        <x:f>IF(ISNUMBER(S854),IF(S854&gt;=$AE$3,$AE$5,IF(S854&gt;=$AE$4,$AE$6,$AE$7)),"")</x:f>
        <x:v>0.6</x:v>
      </x:c>
      <x:c r="V854" s="15" t="n">
        <x:v>2024</x:v>
      </x:c>
      <x:c r="W854" s="15" t="str">
        <x:v>http://www.jiangning.gov.cn/sjfb/tjnj/202511/P020251105401626891883.pdf</x:v>
      </x:c>
      <x:c r="X854" s="15" t="str">
        <x:v>是</x:v>
      </x:c>
      <x:c r="Y854" s="15" t="str">
        <x:v>是</x:v>
      </x:c>
      <x:c r="Z854" s="15" t="str">
        <x:v>PDF第214页（书页200），京口区行，亿元</x:v>
      </x:c>
      <x:c r="AA854" s="15" t="str">
        <x:v>PDF第214页（书页200），丹阳市行，亿元；来自整张区县及单列功能区表的同城最大值，未将城市合计作为区县</x:v>
      </x:c>
      <x:c r="AB854" s="15" t="str">
        <x:v>江宁统计年鉴2025 江苏省分县市区GDP：区县及单列开发区管理统计口径</x:v>
      </x:c>
      <x:c r="AC854" s="16" t="n">
        <x:f>IF(ISNUMBER(J854),ROUND(J854*$AE$2,2),"")</x:f>
        <x:v>12</x:v>
      </x:c>
    </x:row>
    <x:row r="855" ht="25" customHeight="1">
      <x:c r="A855" s="7" t="str">
        <x:v>32/3211/321111</x:v>
      </x:c>
      <x:c r="B855" s="7" t="str">
        <x:v>江苏省</x:v>
      </x:c>
      <x:c r="C855" s="7" t="str">
        <x:v>镇江市</x:v>
      </x:c>
      <x:c r="D855" s="7" t="str">
        <x:v>润州区</x:v>
      </x:c>
      <x:c r="E855" s="13" t="str">
        <x:v>321111</x:v>
      </x:c>
      <x:c r="F855" s="7" t="str">
        <x:v>行政区县选区</x:v>
      </x:c>
      <x:c r="G855" s="7" t="str">
        <x:v>三线</x:v>
      </x:c>
      <x:c r="H855" s="10" t="n">
        <x:v>0.5</x:v>
      </x:c>
      <x:c r="I855" s="16" t="n">
        <x:f>IF(ISNUMBER(U855),ROUND(H855*U855,4),"")</x:f>
        <x:v>0.3</x:v>
      </x:c>
      <x:c r="J855" s="16" t="n">
        <x:f>IF(ISNUMBER(I855),I855,"")</x:f>
        <x:v>0.3</x:v>
      </x:c>
      <x:c r="K855" s="17" t="str">
        <x:f>IF(AND(ISNUMBER(Q855),ISNUMBER(R855),Q855&gt;R855),"GDP超出基准，待核查",IF(ISNUMBER(I855),"按GDP规则计算","待核验，暂不生成区县报价"))</x:f>
        <x:v>按GDP规则计算</x:v>
      </x:c>
      <x:c r="L855" s="7" t="str">
        <x:v>2024年GDP 322.55亿元 ÷ 同城最高 1561.09亿元 = 20.66%；经济二档，倍率0.6；城市0.5 × 倍率0.6</x:v>
      </x:c>
      <x:c r="M855" s="15" t="str">
        <x:v>http://www.jiangning.gov.cn/sjfb/tjnj/202511/P020251105401626891883.pdf</x:v>
      </x:c>
      <x:c r="N855" s="15" t="n">
        <x:v>2024</x:v>
      </x:c>
      <x:c r="O855" s="15" t="str">
        <x:v>2026-10-29</x:v>
      </x:c>
      <x:c r="P855" s="15" t="str">
        <x:v>江宁统计年鉴2025 江苏省分县市区GDP：区县及单列开发区管理统计口径</x:v>
      </x:c>
      <x:c r="Q855" s="14" t="n">
        <x:v>322.55</x:v>
      </x:c>
      <x:c r="R855" s="14" t="n">
        <x:v>1561.09</x:v>
      </x:c>
      <x:c r="S855" s="18" t="n">
        <x:f>IF(AND(ISNUMBER(Q855),ISNUMBER(R855),Q855&gt;0,R855&gt;0,Q855&lt;=R855,ISNUMBER(N855),N855=V855,P855&lt;&gt;"",P855=AB855,M855&lt;&gt;"",W855&lt;&gt;"",Z855&lt;&gt;"",AA855&lt;&gt;"",H855&gt;0,H855&lt;=1,X855="是",Y855="是"),Q855/R855,"")</x:f>
        <x:v>0.20661845249152838</x:v>
      </x:c>
      <x:c r="T855" s="17" t="str">
        <x:f>IF(ISNUMBER(S855),IF(S855&gt;=$AE$3,"经济一档",IF(S855&gt;=$AE$4,"经济二档","经济三档")),"待数据")</x:f>
        <x:v>经济二档</x:v>
      </x:c>
      <x:c r="U855" s="16" t="n">
        <x:f>IF(ISNUMBER(S855),IF(S855&gt;=$AE$3,$AE$5,IF(S855&gt;=$AE$4,$AE$6,$AE$7)),"")</x:f>
        <x:v>0.6</x:v>
      </x:c>
      <x:c r="V855" s="15" t="n">
        <x:v>2024</x:v>
      </x:c>
      <x:c r="W855" s="15" t="str">
        <x:v>http://www.jiangning.gov.cn/sjfb/tjnj/202511/P020251105401626891883.pdf</x:v>
      </x:c>
      <x:c r="X855" s="15" t="str">
        <x:v>是</x:v>
      </x:c>
      <x:c r="Y855" s="15" t="str">
        <x:v>是</x:v>
      </x:c>
      <x:c r="Z855" s="15" t="str">
        <x:v>PDF第214页（书页200），润州区行，亿元</x:v>
      </x:c>
      <x:c r="AA855" s="15" t="str">
        <x:v>PDF第214页（书页200），丹阳市行，亿元；来自整张区县及单列功能区表的同城最大值，未将城市合计作为区县</x:v>
      </x:c>
      <x:c r="AB855" s="15" t="str">
        <x:v>江宁统计年鉴2025 江苏省分县市区GDP：区县及单列开发区管理统计口径</x:v>
      </x:c>
      <x:c r="AC855" s="16" t="n">
        <x:f>IF(ISNUMBER(J855),ROUND(J855*$AE$2,2),"")</x:f>
        <x:v>12</x:v>
      </x:c>
    </x:row>
    <x:row r="856" ht="25" customHeight="1">
      <x:c r="A856" s="7" t="str">
        <x:v>32/3211/321112</x:v>
      </x:c>
      <x:c r="B856" s="7" t="str">
        <x:v>江苏省</x:v>
      </x:c>
      <x:c r="C856" s="7" t="str">
        <x:v>镇江市</x:v>
      </x:c>
      <x:c r="D856" s="7" t="str">
        <x:v>丹徒区</x:v>
      </x:c>
      <x:c r="E856" s="13" t="str">
        <x:v>321112</x:v>
      </x:c>
      <x:c r="F856" s="7" t="str">
        <x:v>行政区县选区</x:v>
      </x:c>
      <x:c r="G856" s="7" t="str">
        <x:v>三线</x:v>
      </x:c>
      <x:c r="H856" s="10" t="n">
        <x:v>0.5</x:v>
      </x:c>
      <x:c r="I856" s="16" t="n">
        <x:f>IF(ISNUMBER(U856),ROUND(H856*U856,4),"")</x:f>
        <x:v>0.3</x:v>
      </x:c>
      <x:c r="J856" s="16" t="n">
        <x:f>IF(ISNUMBER(I856),I856,"")</x:f>
        <x:v>0.3</x:v>
      </x:c>
      <x:c r="K856" s="17" t="str">
        <x:f>IF(AND(ISNUMBER(Q856),ISNUMBER(R856),Q856&gt;R856),"GDP超出基准，待核查",IF(ISNUMBER(I856),"按GDP规则计算","待核验，暂不生成区县报价"))</x:f>
        <x:v>按GDP规则计算</x:v>
      </x:c>
      <x:c r="L856" s="7" t="str">
        <x:v>2024年GDP 514.94亿元 ÷ 同城最高 1561.09亿元 = 32.99%；经济二档，倍率0.6；城市0.5 × 倍率0.6</x:v>
      </x:c>
      <x:c r="M856" s="15" t="str">
        <x:v>http://www.jiangning.gov.cn/sjfb/tjnj/202511/P020251105401626891883.pdf</x:v>
      </x:c>
      <x:c r="N856" s="15" t="n">
        <x:v>2024</x:v>
      </x:c>
      <x:c r="O856" s="15" t="str">
        <x:v>2026-10-29</x:v>
      </x:c>
      <x:c r="P856" s="15" t="str">
        <x:v>江宁统计年鉴2025 江苏省分县市区GDP：区县及单列开发区管理统计口径</x:v>
      </x:c>
      <x:c r="Q856" s="14" t="n">
        <x:v>514.94</x:v>
      </x:c>
      <x:c r="R856" s="14" t="n">
        <x:v>1561.09</x:v>
      </x:c>
      <x:c r="S856" s="18" t="n">
        <x:f>IF(AND(ISNUMBER(Q856),ISNUMBER(R856),Q856&gt;0,R856&gt;0,Q856&lt;=R856,ISNUMBER(N856),N856=V856,P856&lt;&gt;"",P856=AB856,M856&lt;&gt;"",W856&lt;&gt;"",Z856&lt;&gt;"",AA856&lt;&gt;"",H856&gt;0,H856&lt;=1,X856="是",Y856="是"),Q856/R856,"")</x:f>
        <x:v>0.3298592650007367</x:v>
      </x:c>
      <x:c r="T856" s="17" t="str">
        <x:f>IF(ISNUMBER(S856),IF(S856&gt;=$AE$3,"经济一档",IF(S856&gt;=$AE$4,"经济二档","经济三档")),"待数据")</x:f>
        <x:v>经济二档</x:v>
      </x:c>
      <x:c r="U856" s="16" t="n">
        <x:f>IF(ISNUMBER(S856),IF(S856&gt;=$AE$3,$AE$5,IF(S856&gt;=$AE$4,$AE$6,$AE$7)),"")</x:f>
        <x:v>0.6</x:v>
      </x:c>
      <x:c r="V856" s="15" t="n">
        <x:v>2024</x:v>
      </x:c>
      <x:c r="W856" s="15" t="str">
        <x:v>http://www.jiangning.gov.cn/sjfb/tjnj/202511/P020251105401626891883.pdf</x:v>
      </x:c>
      <x:c r="X856" s="15" t="str">
        <x:v>是</x:v>
      </x:c>
      <x:c r="Y856" s="15" t="str">
        <x:v>是</x:v>
      </x:c>
      <x:c r="Z856" s="15" t="str">
        <x:v>PDF第214页（书页200），丹徒区行，亿元</x:v>
      </x:c>
      <x:c r="AA856" s="15" t="str">
        <x:v>PDF第214页（书页200），丹阳市行，亿元；来自整张区县及单列功能区表的同城最大值，未将城市合计作为区县</x:v>
      </x:c>
      <x:c r="AB856" s="15" t="str">
        <x:v>江宁统计年鉴2025 江苏省分县市区GDP：区县及单列开发区管理统计口径</x:v>
      </x:c>
      <x:c r="AC856" s="16" t="n">
        <x:f>IF(ISNUMBER(J856),ROUND(J856*$AE$2,2),"")</x:f>
        <x:v>12</x:v>
      </x:c>
    </x:row>
    <x:row r="857" ht="25" customHeight="1">
      <x:c r="A857" s="7" t="str">
        <x:v>32/3211/321171</x:v>
      </x:c>
      <x:c r="B857" s="7" t="str">
        <x:v>江苏省</x:v>
      </x:c>
      <x:c r="C857" s="7" t="str">
        <x:v>镇江市</x:v>
      </x:c>
      <x:c r="D857" s="7" t="str">
        <x:v>镇江新区</x:v>
      </x:c>
      <x:c r="E857" s="13" t="str">
        <x:v>321171</x:v>
      </x:c>
      <x:c r="F857" s="7" t="str">
        <x:v>功能区或其他统计选区（非行政区县）</x:v>
      </x:c>
      <x:c r="G857" s="7" t="str">
        <x:v>三线</x:v>
      </x:c>
      <x:c r="H857" s="10" t="n">
        <x:v>0.5</x:v>
      </x:c>
      <x:c r="I857" s="16" t="str">
        <x:f>IF(ISNUMBER(U857),ROUND(H857*U857,4),"")</x:f>
      </x:c>
      <x:c r="J857" s="16" t="str">
        <x:f>IF(ISNUMBER(I857),I857,"")</x:f>
      </x:c>
      <x:c r="K857" s="17" t="str">
        <x:f>IF(AND(ISNUMBER(Q857),ISNUMBER(R857),Q857&gt;R857),"GDP超出基准，待核查",IF(ISNUMBER(I857),"按GDP规则计算","待核验，暂不生成区县报价"))</x:f>
        <x:v>待核验，暂不生成区县报价</x:v>
      </x:c>
      <x:c r="L857" s="7" t="str">
        <x:v>尚未取得同年份、同口径的区县GDP和同城最高值依据；不自动套用城市或主城区系数</x:v>
      </x:c>
      <x:c r="M857" s="15" t="str"/>
      <x:c r="N857" s="15"/>
      <x:c r="O857" s="15" t="str"/>
      <x:c r="P857" s="15" t="str"/>
      <x:c r="Q857" s="14"/>
      <x:c r="R857" s="14" t="n">
        <x:v>1561.09</x:v>
      </x:c>
      <x:c r="S857" s="18" t="str">
        <x:f>IF(AND(ISNUMBER(Q857),ISNUMBER(R857),Q857&gt;0,R857&gt;0,Q857&lt;=R857,ISNUMBER(N857),N857=V857,P857&lt;&gt;"",P857=AB857,M857&lt;&gt;"",W857&lt;&gt;"",Z857&lt;&gt;"",AA857&lt;&gt;"",H857&gt;0,H857&lt;=1,X857="是",Y857="是"),Q857/R857,"")</x:f>
      </x:c>
      <x:c r="T857" s="17" t="str">
        <x:f>IF(ISNUMBER(S857),IF(S857&gt;=$AE$3,"经济一档",IF(S857&gt;=$AE$4,"经济二档","经济三档")),"待数据")</x:f>
        <x:v>待数据</x:v>
      </x:c>
      <x:c r="U857" s="16" t="str">
        <x:f>IF(ISNUMBER(S857),IF(S857&gt;=$AE$3,$AE$5,IF(S857&gt;=$AE$4,$AE$6,$AE$7)),"")</x:f>
      </x:c>
      <x:c r="V857" s="15" t="n">
        <x:v>2024</x:v>
      </x:c>
      <x:c r="W857" s="15" t="str">
        <x:v>http://www.jiangning.gov.cn/sjfb/tjnj/202511/P020251105401626891883.pdf</x:v>
      </x:c>
      <x:c r="X857" s="15" t="str">
        <x:v>否</x:v>
      </x:c>
      <x:c r="Y857" s="15" t="str">
        <x:v>是</x:v>
      </x:c>
      <x:c r="Z857" s="15" t="str"/>
      <x:c r="AA857" s="15" t="str">
        <x:v>PDF第214页（书页200），丹阳市行，亿元；来自整张区县及单列功能区表的同城最大值，未将城市合计作为区县</x:v>
      </x:c>
      <x:c r="AB857" s="15" t="str">
        <x:v>江宁统计年鉴2025 江苏省分县市区GDP：区县及单列开发区管理统计口径</x:v>
      </x:c>
      <x:c r="AC857" s="16" t="str">
        <x:f>IF(ISNUMBER(J857),ROUND(J857*$AE$2,2),"")</x:f>
      </x:c>
    </x:row>
    <x:row r="858" ht="25" customHeight="1">
      <x:c r="A858" s="7" t="str">
        <x:v>32/3211/321181</x:v>
      </x:c>
      <x:c r="B858" s="7" t="str">
        <x:v>江苏省</x:v>
      </x:c>
      <x:c r="C858" s="7" t="str">
        <x:v>镇江市</x:v>
      </x:c>
      <x:c r="D858" s="7" t="str">
        <x:v>丹阳市</x:v>
      </x:c>
      <x:c r="E858" s="13" t="str">
        <x:v>321181</x:v>
      </x:c>
      <x:c r="F858" s="7" t="str">
        <x:v>行政区县选区</x:v>
      </x:c>
      <x:c r="G858" s="7" t="str">
        <x:v>三线</x:v>
      </x:c>
      <x:c r="H858" s="10" t="n">
        <x:v>0.5</x:v>
      </x:c>
      <x:c r="I858" s="16" t="n">
        <x:f>IF(ISNUMBER(U858),ROUND(H858*U858,4),"")</x:f>
        <x:v>0.5</x:v>
      </x:c>
      <x:c r="J858" s="16" t="n">
        <x:f>IF(ISNUMBER(I858),I858,"")</x:f>
        <x:v>0.5</x:v>
      </x:c>
      <x:c r="K858" s="17" t="str">
        <x:f>IF(AND(ISNUMBER(Q858),ISNUMBER(R858),Q858&gt;R858),"GDP超出基准，待核查",IF(ISNUMBER(I858),"按GDP规则计算","待核验，暂不生成区县报价"))</x:f>
        <x:v>按GDP规则计算</x:v>
      </x:c>
      <x:c r="L858" s="7" t="str">
        <x:v>2024年GDP 1561.09亿元 ÷ 同城最高 1561.09亿元 = 100.00%；经济一档，倍率1；城市0.5 × 倍率1</x:v>
      </x:c>
      <x:c r="M858" s="15" t="str">
        <x:v>http://www.jiangning.gov.cn/sjfb/tjnj/202511/P020251105401626891883.pdf</x:v>
      </x:c>
      <x:c r="N858" s="15" t="n">
        <x:v>2024</x:v>
      </x:c>
      <x:c r="O858" s="15" t="str">
        <x:v>2026-10-29</x:v>
      </x:c>
      <x:c r="P858" s="15" t="str">
        <x:v>江宁统计年鉴2025 江苏省分县市区GDP：区县及单列开发区管理统计口径</x:v>
      </x:c>
      <x:c r="Q858" s="14" t="n">
        <x:v>1561.09</x:v>
      </x:c>
      <x:c r="R858" s="14" t="n">
        <x:v>1561.09</x:v>
      </x:c>
      <x:c r="S858" s="18" t="n">
        <x:f>IF(AND(ISNUMBER(Q858),ISNUMBER(R858),Q858&gt;0,R858&gt;0,Q858&lt;=R858,ISNUMBER(N858),N858=V858,P858&lt;&gt;"",P858=AB858,M858&lt;&gt;"",W858&lt;&gt;"",Z858&lt;&gt;"",AA858&lt;&gt;"",H858&gt;0,H858&lt;=1,X858="是",Y858="是"),Q858/R858,"")</x:f>
        <x:v>1</x:v>
      </x:c>
      <x:c r="T858" s="17" t="str">
        <x:f>IF(ISNUMBER(S858),IF(S858&gt;=$AE$3,"经济一档",IF(S858&gt;=$AE$4,"经济二档","经济三档")),"待数据")</x:f>
        <x:v>经济一档</x:v>
      </x:c>
      <x:c r="U858" s="16" t="n">
        <x:f>IF(ISNUMBER(S858),IF(S858&gt;=$AE$3,$AE$5,IF(S858&gt;=$AE$4,$AE$6,$AE$7)),"")</x:f>
        <x:v>1</x:v>
      </x:c>
      <x:c r="V858" s="15" t="n">
        <x:v>2024</x:v>
      </x:c>
      <x:c r="W858" s="15" t="str">
        <x:v>http://www.jiangning.gov.cn/sjfb/tjnj/202511/P020251105401626891883.pdf</x:v>
      </x:c>
      <x:c r="X858" s="15" t="str">
        <x:v>是</x:v>
      </x:c>
      <x:c r="Y858" s="15" t="str">
        <x:v>是</x:v>
      </x:c>
      <x:c r="Z858" s="15" t="str">
        <x:v>PDF第214页（书页200），丹阳市行，亿元</x:v>
      </x:c>
      <x:c r="AA858" s="15" t="str">
        <x:v>PDF第214页（书页200），丹阳市行，亿元；来自整张区县及单列功能区表的同城最大值，未将城市合计作为区县</x:v>
      </x:c>
      <x:c r="AB858" s="15" t="str">
        <x:v>江宁统计年鉴2025 江苏省分县市区GDP：区县及单列开发区管理统计口径</x:v>
      </x:c>
      <x:c r="AC858" s="16" t="n">
        <x:f>IF(ISNUMBER(J858),ROUND(J858*$AE$2,2),"")</x:f>
        <x:v>20</x:v>
      </x:c>
    </x:row>
    <x:row r="859" ht="25" customHeight="1">
      <x:c r="A859" s="7" t="str">
        <x:v>32/3211/321182</x:v>
      </x:c>
      <x:c r="B859" s="7" t="str">
        <x:v>江苏省</x:v>
      </x:c>
      <x:c r="C859" s="7" t="str">
        <x:v>镇江市</x:v>
      </x:c>
      <x:c r="D859" s="7" t="str">
        <x:v>扬中市</x:v>
      </x:c>
      <x:c r="E859" s="13" t="str">
        <x:v>321182</x:v>
      </x:c>
      <x:c r="F859" s="7" t="str">
        <x:v>行政区县选区</x:v>
      </x:c>
      <x:c r="G859" s="7" t="str">
        <x:v>三线</x:v>
      </x:c>
      <x:c r="H859" s="10" t="n">
        <x:v>0.5</x:v>
      </x:c>
      <x:c r="I859" s="16" t="n">
        <x:f>IF(ISNUMBER(U859),ROUND(H859*U859,4),"")</x:f>
        <x:v>0.3</x:v>
      </x:c>
      <x:c r="J859" s="16" t="n">
        <x:f>IF(ISNUMBER(I859),I859,"")</x:f>
        <x:v>0.3</x:v>
      </x:c>
      <x:c r="K859" s="17" t="str">
        <x:f>IF(AND(ISNUMBER(Q859),ISNUMBER(R859),Q859&gt;R859),"GDP超出基准，待核查",IF(ISNUMBER(I859),"按GDP规则计算","待核验，暂不生成区县报价"))</x:f>
        <x:v>按GDP规则计算</x:v>
      </x:c>
      <x:c r="L859" s="7" t="str">
        <x:v>2024年GDP 667亿元 ÷ 同城最高 1561.09亿元 = 42.73%；经济二档，倍率0.6；城市0.5 × 倍率0.6</x:v>
      </x:c>
      <x:c r="M859" s="15" t="str">
        <x:v>http://www.jiangning.gov.cn/sjfb/tjnj/202511/P020251105401626891883.pdf</x:v>
      </x:c>
      <x:c r="N859" s="15" t="n">
        <x:v>2024</x:v>
      </x:c>
      <x:c r="O859" s="15" t="str">
        <x:v>2026-10-29</x:v>
      </x:c>
      <x:c r="P859" s="15" t="str">
        <x:v>江宁统计年鉴2025 江苏省分县市区GDP：区县及单列开发区管理统计口径</x:v>
      </x:c>
      <x:c r="Q859" s="14" t="n">
        <x:v>667</x:v>
      </x:c>
      <x:c r="R859" s="14" t="n">
        <x:v>1561.09</x:v>
      </x:c>
      <x:c r="S859" s="18" t="n">
        <x:f>IF(AND(ISNUMBER(Q859),ISNUMBER(R859),Q859&gt;0,R859&gt;0,Q859&lt;=R859,ISNUMBER(N859),N859=V859,P859&lt;&gt;"",P859=AB859,M859&lt;&gt;"",W859&lt;&gt;"",Z859&lt;&gt;"",AA859&lt;&gt;"",H859&gt;0,H859&lt;=1,X859="是",Y859="是"),Q859/R859,"")</x:f>
        <x:v>0.4272655644453555</x:v>
      </x:c>
      <x:c r="T859" s="17" t="str">
        <x:f>IF(ISNUMBER(S859),IF(S859&gt;=$AE$3,"经济一档",IF(S859&gt;=$AE$4,"经济二档","经济三档")),"待数据")</x:f>
        <x:v>经济二档</x:v>
      </x:c>
      <x:c r="U859" s="16" t="n">
        <x:f>IF(ISNUMBER(S859),IF(S859&gt;=$AE$3,$AE$5,IF(S859&gt;=$AE$4,$AE$6,$AE$7)),"")</x:f>
        <x:v>0.6</x:v>
      </x:c>
      <x:c r="V859" s="15" t="n">
        <x:v>2024</x:v>
      </x:c>
      <x:c r="W859" s="15" t="str">
        <x:v>http://www.jiangning.gov.cn/sjfb/tjnj/202511/P020251105401626891883.pdf</x:v>
      </x:c>
      <x:c r="X859" s="15" t="str">
        <x:v>是</x:v>
      </x:c>
      <x:c r="Y859" s="15" t="str">
        <x:v>是</x:v>
      </x:c>
      <x:c r="Z859" s="15" t="str">
        <x:v>PDF第214页（书页200），扬中市行，亿元</x:v>
      </x:c>
      <x:c r="AA859" s="15" t="str">
        <x:v>PDF第214页（书页200），丹阳市行，亿元；来自整张区县及单列功能区表的同城最大值，未将城市合计作为区县</x:v>
      </x:c>
      <x:c r="AB859" s="15" t="str">
        <x:v>江宁统计年鉴2025 江苏省分县市区GDP：区县及单列开发区管理统计口径</x:v>
      </x:c>
      <x:c r="AC859" s="16" t="n">
        <x:f>IF(ISNUMBER(J859),ROUND(J859*$AE$2,2),"")</x:f>
        <x:v>12</x:v>
      </x:c>
    </x:row>
    <x:row r="860" ht="25" customHeight="1">
      <x:c r="A860" s="7" t="str">
        <x:v>32/3211/321183</x:v>
      </x:c>
      <x:c r="B860" s="7" t="str">
        <x:v>江苏省</x:v>
      </x:c>
      <x:c r="C860" s="7" t="str">
        <x:v>镇江市</x:v>
      </x:c>
      <x:c r="D860" s="7" t="str">
        <x:v>句容市</x:v>
      </x:c>
      <x:c r="E860" s="13" t="str">
        <x:v>321183</x:v>
      </x:c>
      <x:c r="F860" s="7" t="str">
        <x:v>行政区县选区</x:v>
      </x:c>
      <x:c r="G860" s="7" t="str">
        <x:v>三线</x:v>
      </x:c>
      <x:c r="H860" s="10" t="n">
        <x:v>0.5</x:v>
      </x:c>
      <x:c r="I860" s="16" t="n">
        <x:f>IF(ISNUMBER(U860),ROUND(H860*U860,4),"")</x:f>
        <x:v>0.3</x:v>
      </x:c>
      <x:c r="J860" s="16" t="n">
        <x:f>IF(ISNUMBER(I860),I860,"")</x:f>
        <x:v>0.3</x:v>
      </x:c>
      <x:c r="K860" s="17" t="str">
        <x:f>IF(AND(ISNUMBER(Q860),ISNUMBER(R860),Q860&gt;R860),"GDP超出基准，待核查",IF(ISNUMBER(I860),"按GDP规则计算","待核验，暂不生成区县报价"))</x:f>
        <x:v>按GDP规则计算</x:v>
      </x:c>
      <x:c r="L860" s="7" t="str">
        <x:v>2024年GDP 815.04亿元 ÷ 同城最高 1561.09亿元 = 52.21%；经济二档，倍率0.6；城市0.5 × 倍率0.6</x:v>
      </x:c>
      <x:c r="M860" s="15" t="str">
        <x:v>http://www.jiangning.gov.cn/sjfb/tjnj/202511/P020251105401626891883.pdf</x:v>
      </x:c>
      <x:c r="N860" s="15" t="n">
        <x:v>2024</x:v>
      </x:c>
      <x:c r="O860" s="15" t="str">
        <x:v>2026-10-29</x:v>
      </x:c>
      <x:c r="P860" s="15" t="str">
        <x:v>江宁统计年鉴2025 江苏省分县市区GDP：区县及单列开发区管理统计口径</x:v>
      </x:c>
      <x:c r="Q860" s="14" t="n">
        <x:v>815.04</x:v>
      </x:c>
      <x:c r="R860" s="14" t="n">
        <x:v>1561.09</x:v>
      </x:c>
      <x:c r="S860" s="18" t="n">
        <x:f>IF(AND(ISNUMBER(Q860),ISNUMBER(R860),Q860&gt;0,R860&gt;0,Q860&lt;=R860,ISNUMBER(N860),N860=V860,P860&lt;&gt;"",P860=AB860,M860&lt;&gt;"",W860&lt;&gt;"",Z860&lt;&gt;"",AA860&lt;&gt;"",H860&gt;0,H860&lt;=1,X860="是",Y860="是"),Q860/R860,"")</x:f>
        <x:v>0.5220967400982647</x:v>
      </x:c>
      <x:c r="T860" s="17" t="str">
        <x:f>IF(ISNUMBER(S860),IF(S860&gt;=$AE$3,"经济一档",IF(S860&gt;=$AE$4,"经济二档","经济三档")),"待数据")</x:f>
        <x:v>经济二档</x:v>
      </x:c>
      <x:c r="U860" s="16" t="n">
        <x:f>IF(ISNUMBER(S860),IF(S860&gt;=$AE$3,$AE$5,IF(S860&gt;=$AE$4,$AE$6,$AE$7)),"")</x:f>
        <x:v>0.6</x:v>
      </x:c>
      <x:c r="V860" s="15" t="n">
        <x:v>2024</x:v>
      </x:c>
      <x:c r="W860" s="15" t="str">
        <x:v>http://www.jiangning.gov.cn/sjfb/tjnj/202511/P020251105401626891883.pdf</x:v>
      </x:c>
      <x:c r="X860" s="15" t="str">
        <x:v>是</x:v>
      </x:c>
      <x:c r="Y860" s="15" t="str">
        <x:v>是</x:v>
      </x:c>
      <x:c r="Z860" s="15" t="str">
        <x:v>PDF第214页（书页200），句容市行，亿元</x:v>
      </x:c>
      <x:c r="AA860" s="15" t="str">
        <x:v>PDF第214页（书页200），丹阳市行，亿元；来自整张区县及单列功能区表的同城最大值，未将城市合计作为区县</x:v>
      </x:c>
      <x:c r="AB860" s="15" t="str">
        <x:v>江宁统计年鉴2025 江苏省分县市区GDP：区县及单列开发区管理统计口径</x:v>
      </x:c>
      <x:c r="AC860" s="16" t="n">
        <x:f>IF(ISNUMBER(J860),ROUND(J860*$AE$2,2),"")</x:f>
        <x:v>12</x:v>
      </x:c>
    </x:row>
    <x:row r="861" ht="25" customHeight="1">
      <x:c r="A861" s="7" t="str">
        <x:v>32/3212/321202</x:v>
      </x:c>
      <x:c r="B861" s="7" t="str">
        <x:v>江苏省</x:v>
      </x:c>
      <x:c r="C861" s="7" t="str">
        <x:v>泰州市</x:v>
      </x:c>
      <x:c r="D861" s="7" t="str">
        <x:v>海陵区</x:v>
      </x:c>
      <x:c r="E861" s="13" t="str">
        <x:v>321202</x:v>
      </x:c>
      <x:c r="F861" s="7" t="str">
        <x:v>行政区县选区</x:v>
      </x:c>
      <x:c r="G861" s="7" t="str">
        <x:v>三线</x:v>
      </x:c>
      <x:c r="H861" s="10" t="n">
        <x:v>0.5</x:v>
      </x:c>
      <x:c r="I861" s="16" t="n">
        <x:f>IF(ISNUMBER(U861),ROUND(H861*U861,4),"")</x:f>
        <x:v>0.3</x:v>
      </x:c>
      <x:c r="J861" s="16" t="n">
        <x:f>IF(ISNUMBER(I861),I861,"")</x:f>
        <x:v>0.3</x:v>
      </x:c>
      <x:c r="K861" s="17" t="str">
        <x:f>IF(AND(ISNUMBER(Q861),ISNUMBER(R861),Q861&gt;R861),"GDP超出基准，待核查",IF(ISNUMBER(I861),"按GDP规则计算","待核验，暂不生成区县报价"))</x:f>
        <x:v>按GDP规则计算</x:v>
      </x:c>
      <x:c r="L861" s="7" t="str">
        <x:v>2024年GDP 836.82亿元 ÷ 同城最高 1467.54亿元 = 57.02%；经济二档，倍率0.6；城市0.5 × 倍率0.6</x:v>
      </x:c>
      <x:c r="M861" s="15" t="str">
        <x:v>http://www.jiangning.gov.cn/sjfb/tjnj/202511/P020251105401626891883.pdf</x:v>
      </x:c>
      <x:c r="N861" s="15" t="n">
        <x:v>2024</x:v>
      </x:c>
      <x:c r="O861" s="15" t="str">
        <x:v>2026-10-29</x:v>
      </x:c>
      <x:c r="P861" s="15" t="str">
        <x:v>江宁统计年鉴2025 江苏省分县市区GDP：区县及单列开发区管理统计口径</x:v>
      </x:c>
      <x:c r="Q861" s="14" t="n">
        <x:v>836.82</x:v>
      </x:c>
      <x:c r="R861" s="14" t="n">
        <x:v>1467.54</x:v>
      </x:c>
      <x:c r="S861" s="18" t="n">
        <x:f>IF(AND(ISNUMBER(Q861),ISNUMBER(R861),Q861&gt;0,R861&gt;0,Q861&lt;=R861,ISNUMBER(N861),N861=V861,P861&lt;&gt;"",P861=AB861,M861&lt;&gt;"",W861&lt;&gt;"",Z861&lt;&gt;"",AA861&lt;&gt;"",H861&gt;0,H861&lt;=1,X861="是",Y861="是"),Q861/R861,"")</x:f>
        <x:v>0.57021955108549</x:v>
      </x:c>
      <x:c r="T861" s="17" t="str">
        <x:f>IF(ISNUMBER(S861),IF(S861&gt;=$AE$3,"经济一档",IF(S861&gt;=$AE$4,"经济二档","经济三档")),"待数据")</x:f>
        <x:v>经济二档</x:v>
      </x:c>
      <x:c r="U861" s="16" t="n">
        <x:f>IF(ISNUMBER(S861),IF(S861&gt;=$AE$3,$AE$5,IF(S861&gt;=$AE$4,$AE$6,$AE$7)),"")</x:f>
        <x:v>0.6</x:v>
      </x:c>
      <x:c r="V861" s="15" t="n">
        <x:v>2024</x:v>
      </x:c>
      <x:c r="W861" s="15" t="str">
        <x:v>http://www.jiangning.gov.cn/sjfb/tjnj/202511/P020251105401626891883.pdf</x:v>
      </x:c>
      <x:c r="X861" s="15" t="str">
        <x:v>是</x:v>
      </x:c>
      <x:c r="Y861" s="15" t="str">
        <x:v>是</x:v>
      </x:c>
      <x:c r="Z861" s="15" t="str">
        <x:v>PDF第214页（书页200），海陵区行，亿元</x:v>
      </x:c>
      <x:c r="AA861" s="15" t="str">
        <x:v>PDF第214页（书页200），泰兴市行，亿元；来自整张区县及单列功能区表的同城最大值，未将城市合计作为区县</x:v>
      </x:c>
      <x:c r="AB861" s="15" t="str">
        <x:v>江宁统计年鉴2025 江苏省分县市区GDP：区县及单列开发区管理统计口径</x:v>
      </x:c>
      <x:c r="AC861" s="16" t="n">
        <x:f>IF(ISNUMBER(J861),ROUND(J861*$AE$2,2),"")</x:f>
        <x:v>12</x:v>
      </x:c>
    </x:row>
    <x:row r="862" ht="25" customHeight="1">
      <x:c r="A862" s="7" t="str">
        <x:v>32/3212/321203</x:v>
      </x:c>
      <x:c r="B862" s="7" t="str">
        <x:v>江苏省</x:v>
      </x:c>
      <x:c r="C862" s="7" t="str">
        <x:v>泰州市</x:v>
      </x:c>
      <x:c r="D862" s="7" t="str">
        <x:v>高港区</x:v>
      </x:c>
      <x:c r="E862" s="13" t="str">
        <x:v>321203</x:v>
      </x:c>
      <x:c r="F862" s="7" t="str">
        <x:v>行政区县选区</x:v>
      </x:c>
      <x:c r="G862" s="7" t="str">
        <x:v>三线</x:v>
      </x:c>
      <x:c r="H862" s="10" t="n">
        <x:v>0.5</x:v>
      </x:c>
      <x:c r="I862" s="16" t="str">
        <x:f>IF(ISNUMBER(U862),ROUND(H862*U862,4),"")</x:f>
      </x:c>
      <x:c r="J862" s="16" t="str">
        <x:f>IF(ISNUMBER(I862),I862,"")</x:f>
      </x:c>
      <x:c r="K862" s="17" t="str">
        <x:f>IF(AND(ISNUMBER(Q862),ISNUMBER(R862),Q862&gt;R862),"GDP超出基准，待核查",IF(ISNUMBER(I862),"按GDP规则计算","待核验，暂不生成区县报价"))</x:f>
        <x:v>待核验，暂不生成区县报价</x:v>
      </x:c>
      <x:c r="L862" s="7" t="str">
        <x:v>尚未取得同年份、同口径的区县GDP和同城最高值依据；不自动套用城市或主城区系数</x:v>
      </x:c>
      <x:c r="M862" s="15" t="str"/>
      <x:c r="N862" s="15"/>
      <x:c r="O862" s="15" t="str"/>
      <x:c r="P862" s="15" t="str"/>
      <x:c r="Q862" s="14"/>
      <x:c r="R862" s="14" t="n">
        <x:v>1467.54</x:v>
      </x:c>
      <x:c r="S862" s="18" t="str">
        <x:f>IF(AND(ISNUMBER(Q862),ISNUMBER(R862),Q862&gt;0,R862&gt;0,Q862&lt;=R862,ISNUMBER(N862),N862=V862,P862&lt;&gt;"",P862=AB862,M862&lt;&gt;"",W862&lt;&gt;"",Z862&lt;&gt;"",AA862&lt;&gt;"",H862&gt;0,H862&lt;=1,X862="是",Y862="是"),Q862/R862,"")</x:f>
      </x:c>
      <x:c r="T862" s="17" t="str">
        <x:f>IF(ISNUMBER(S862),IF(S862&gt;=$AE$3,"经济一档",IF(S862&gt;=$AE$4,"经济二档","经济三档")),"待数据")</x:f>
        <x:v>待数据</x:v>
      </x:c>
      <x:c r="U862" s="16" t="str">
        <x:f>IF(ISNUMBER(S862),IF(S862&gt;=$AE$3,$AE$5,IF(S862&gt;=$AE$4,$AE$6,$AE$7)),"")</x:f>
      </x:c>
      <x:c r="V862" s="15" t="n">
        <x:v>2024</x:v>
      </x:c>
      <x:c r="W862" s="15" t="str">
        <x:v>http://www.jiangning.gov.cn/sjfb/tjnj/202511/P020251105401626891883.pdf</x:v>
      </x:c>
      <x:c r="X862" s="15" t="str">
        <x:v>否</x:v>
      </x:c>
      <x:c r="Y862" s="15" t="str">
        <x:v>是</x:v>
      </x:c>
      <x:c r="Z862" s="15" t="str"/>
      <x:c r="AA862" s="15" t="str">
        <x:v>PDF第214页（书页200），泰兴市行，亿元；来自整张区县及单列功能区表的同城最大值，未将城市合计作为区县</x:v>
      </x:c>
      <x:c r="AB862" s="15" t="str">
        <x:v>江宁统计年鉴2025 江苏省分县市区GDP：区县及单列开发区管理统计口径</x:v>
      </x:c>
      <x:c r="AC862" s="16" t="str">
        <x:f>IF(ISNUMBER(J862),ROUND(J862*$AE$2,2),"")</x:f>
      </x:c>
    </x:row>
    <x:row r="863" ht="25" customHeight="1">
      <x:c r="A863" s="7" t="str">
        <x:v>32/3212/321204</x:v>
      </x:c>
      <x:c r="B863" s="7" t="str">
        <x:v>江苏省</x:v>
      </x:c>
      <x:c r="C863" s="7" t="str">
        <x:v>泰州市</x:v>
      </x:c>
      <x:c r="D863" s="7" t="str">
        <x:v>姜堰区</x:v>
      </x:c>
      <x:c r="E863" s="13" t="str">
        <x:v>321204</x:v>
      </x:c>
      <x:c r="F863" s="7" t="str">
        <x:v>行政区县选区</x:v>
      </x:c>
      <x:c r="G863" s="7" t="str">
        <x:v>三线</x:v>
      </x:c>
      <x:c r="H863" s="10" t="n">
        <x:v>0.5</x:v>
      </x:c>
      <x:c r="I863" s="16" t="n">
        <x:f>IF(ISNUMBER(U863),ROUND(H863*U863,4),"")</x:f>
        <x:v>0.5</x:v>
      </x:c>
      <x:c r="J863" s="16" t="n">
        <x:f>IF(ISNUMBER(I863),I863,"")</x:f>
        <x:v>0.5</x:v>
      </x:c>
      <x:c r="K863" s="17" t="str">
        <x:f>IF(AND(ISNUMBER(Q863),ISNUMBER(R863),Q863&gt;R863),"GDP超出基准，待核查",IF(ISNUMBER(I863),"按GDP规则计算","待核验，暂不生成区县报价"))</x:f>
        <x:v>按GDP规则计算</x:v>
      </x:c>
      <x:c r="L863" s="7" t="str">
        <x:v>2024年GDP 951.49亿元 ÷ 同城最高 1467.54亿元 = 64.84%；经济一档，倍率1；城市0.5 × 倍率1</x:v>
      </x:c>
      <x:c r="M863" s="15" t="str">
        <x:v>http://www.jiangning.gov.cn/sjfb/tjnj/202511/P020251105401626891883.pdf</x:v>
      </x:c>
      <x:c r="N863" s="15" t="n">
        <x:v>2024</x:v>
      </x:c>
      <x:c r="O863" s="15" t="str">
        <x:v>2026-10-29</x:v>
      </x:c>
      <x:c r="P863" s="15" t="str">
        <x:v>江宁统计年鉴2025 江苏省分县市区GDP：区县及单列开发区管理统计口径</x:v>
      </x:c>
      <x:c r="Q863" s="14" t="n">
        <x:v>951.49</x:v>
      </x:c>
      <x:c r="R863" s="14" t="n">
        <x:v>1467.54</x:v>
      </x:c>
      <x:c r="S863" s="18" t="n">
        <x:f>IF(AND(ISNUMBER(Q863),ISNUMBER(R863),Q863&gt;0,R863&gt;0,Q863&lt;=R863,ISNUMBER(N863),N863=V863,P863&lt;&gt;"",P863=AB863,M863&lt;&gt;"",W863&lt;&gt;"",Z863&lt;&gt;"",AA863&lt;&gt;"",H863&gt;0,H863&lt;=1,X863="是",Y863="是"),Q863/R863,"")</x:f>
        <x:v>0.6483571146271992</x:v>
      </x:c>
      <x:c r="T863" s="17" t="str">
        <x:f>IF(ISNUMBER(S863),IF(S863&gt;=$AE$3,"经济一档",IF(S863&gt;=$AE$4,"经济二档","经济三档")),"待数据")</x:f>
        <x:v>经济一档</x:v>
      </x:c>
      <x:c r="U863" s="16" t="n">
        <x:f>IF(ISNUMBER(S863),IF(S863&gt;=$AE$3,$AE$5,IF(S863&gt;=$AE$4,$AE$6,$AE$7)),"")</x:f>
        <x:v>1</x:v>
      </x:c>
      <x:c r="V863" s="15" t="n">
        <x:v>2024</x:v>
      </x:c>
      <x:c r="W863" s="15" t="str">
        <x:v>http://www.jiangning.gov.cn/sjfb/tjnj/202511/P020251105401626891883.pdf</x:v>
      </x:c>
      <x:c r="X863" s="15" t="str">
        <x:v>是</x:v>
      </x:c>
      <x:c r="Y863" s="15" t="str">
        <x:v>是</x:v>
      </x:c>
      <x:c r="Z863" s="15" t="str">
        <x:v>PDF第214页（书页200），姜堰区行，亿元</x:v>
      </x:c>
      <x:c r="AA863" s="15" t="str">
        <x:v>PDF第214页（书页200），泰兴市行，亿元；来自整张区县及单列功能区表的同城最大值，未将城市合计作为区县</x:v>
      </x:c>
      <x:c r="AB863" s="15" t="str">
        <x:v>江宁统计年鉴2025 江苏省分县市区GDP：区县及单列开发区管理统计口径</x:v>
      </x:c>
      <x:c r="AC863" s="16" t="n">
        <x:f>IF(ISNUMBER(J863),ROUND(J863*$AE$2,2),"")</x:f>
        <x:v>20</x:v>
      </x:c>
    </x:row>
    <x:row r="864" ht="25" customHeight="1">
      <x:c r="A864" s="7" t="str">
        <x:v>32/3212/321281</x:v>
      </x:c>
      <x:c r="B864" s="7" t="str">
        <x:v>江苏省</x:v>
      </x:c>
      <x:c r="C864" s="7" t="str">
        <x:v>泰州市</x:v>
      </x:c>
      <x:c r="D864" s="7" t="str">
        <x:v>兴化市</x:v>
      </x:c>
      <x:c r="E864" s="13" t="str">
        <x:v>321281</x:v>
      </x:c>
      <x:c r="F864" s="7" t="str">
        <x:v>行政区县选区</x:v>
      </x:c>
      <x:c r="G864" s="7" t="str">
        <x:v>三线</x:v>
      </x:c>
      <x:c r="H864" s="10" t="n">
        <x:v>0.5</x:v>
      </x:c>
      <x:c r="I864" s="16" t="n">
        <x:f>IF(ISNUMBER(U864),ROUND(H864*U864,4),"")</x:f>
        <x:v>0.5</x:v>
      </x:c>
      <x:c r="J864" s="16" t="n">
        <x:f>IF(ISNUMBER(I864),I864,"")</x:f>
        <x:v>0.5</x:v>
      </x:c>
      <x:c r="K864" s="17" t="str">
        <x:f>IF(AND(ISNUMBER(Q864),ISNUMBER(R864),Q864&gt;R864),"GDP超出基准，待核查",IF(ISNUMBER(I864),"按GDP规则计算","待核验，暂不生成区县报价"))</x:f>
        <x:v>按GDP规则计算</x:v>
      </x:c>
      <x:c r="L864" s="7" t="str">
        <x:v>2024年GDP 1240.38亿元 ÷ 同城最高 1467.54亿元 = 84.52%；经济一档，倍率1；城市0.5 × 倍率1</x:v>
      </x:c>
      <x:c r="M864" s="15" t="str">
        <x:v>http://www.jiangning.gov.cn/sjfb/tjnj/202511/P020251105401626891883.pdf</x:v>
      </x:c>
      <x:c r="N864" s="15" t="n">
        <x:v>2024</x:v>
      </x:c>
      <x:c r="O864" s="15" t="str">
        <x:v>2026-10-29</x:v>
      </x:c>
      <x:c r="P864" s="15" t="str">
        <x:v>江宁统计年鉴2025 江苏省分县市区GDP：区县及单列开发区管理统计口径</x:v>
      </x:c>
      <x:c r="Q864" s="14" t="n">
        <x:v>1240.38</x:v>
      </x:c>
      <x:c r="R864" s="14" t="n">
        <x:v>1467.54</x:v>
      </x:c>
      <x:c r="S864" s="18" t="n">
        <x:f>IF(AND(ISNUMBER(Q864),ISNUMBER(R864),Q864&gt;0,R864&gt;0,Q864&lt;=R864,ISNUMBER(N864),N864=V864,P864&lt;&gt;"",P864=AB864,M864&lt;&gt;"",W864&lt;&gt;"",Z864&lt;&gt;"",AA864&lt;&gt;"",H864&gt;0,H864&lt;=1,X864="是",Y864="是"),Q864/R864,"")</x:f>
        <x:v>0.8452103520176623</x:v>
      </x:c>
      <x:c r="T864" s="17" t="str">
        <x:f>IF(ISNUMBER(S864),IF(S864&gt;=$AE$3,"经济一档",IF(S864&gt;=$AE$4,"经济二档","经济三档")),"待数据")</x:f>
        <x:v>经济一档</x:v>
      </x:c>
      <x:c r="U864" s="16" t="n">
        <x:f>IF(ISNUMBER(S864),IF(S864&gt;=$AE$3,$AE$5,IF(S864&gt;=$AE$4,$AE$6,$AE$7)),"")</x:f>
        <x:v>1</x:v>
      </x:c>
      <x:c r="V864" s="15" t="n">
        <x:v>2024</x:v>
      </x:c>
      <x:c r="W864" s="15" t="str">
        <x:v>http://www.jiangning.gov.cn/sjfb/tjnj/202511/P020251105401626891883.pdf</x:v>
      </x:c>
      <x:c r="X864" s="15" t="str">
        <x:v>是</x:v>
      </x:c>
      <x:c r="Y864" s="15" t="str">
        <x:v>是</x:v>
      </x:c>
      <x:c r="Z864" s="15" t="str">
        <x:v>PDF第214页（书页200），兴化市行，亿元</x:v>
      </x:c>
      <x:c r="AA864" s="15" t="str">
        <x:v>PDF第214页（书页200），泰兴市行，亿元；来自整张区县及单列功能区表的同城最大值，未将城市合计作为区县</x:v>
      </x:c>
      <x:c r="AB864" s="15" t="str">
        <x:v>江宁统计年鉴2025 江苏省分县市区GDP：区县及单列开发区管理统计口径</x:v>
      </x:c>
      <x:c r="AC864" s="16" t="n">
        <x:f>IF(ISNUMBER(J864),ROUND(J864*$AE$2,2),"")</x:f>
        <x:v>20</x:v>
      </x:c>
    </x:row>
    <x:row r="865" ht="25" customHeight="1">
      <x:c r="A865" s="7" t="str">
        <x:v>32/3212/321282</x:v>
      </x:c>
      <x:c r="B865" s="7" t="str">
        <x:v>江苏省</x:v>
      </x:c>
      <x:c r="C865" s="7" t="str">
        <x:v>泰州市</x:v>
      </x:c>
      <x:c r="D865" s="7" t="str">
        <x:v>靖江市</x:v>
      </x:c>
      <x:c r="E865" s="13" t="str">
        <x:v>321282</x:v>
      </x:c>
      <x:c r="F865" s="7" t="str">
        <x:v>行政区县选区</x:v>
      </x:c>
      <x:c r="G865" s="7" t="str">
        <x:v>三线</x:v>
      </x:c>
      <x:c r="H865" s="10" t="n">
        <x:v>0.5</x:v>
      </x:c>
      <x:c r="I865" s="16" t="n">
        <x:f>IF(ISNUMBER(U865),ROUND(H865*U865,4),"")</x:f>
        <x:v>0.5</x:v>
      </x:c>
      <x:c r="J865" s="16" t="n">
        <x:f>IF(ISNUMBER(I865),I865,"")</x:f>
        <x:v>0.5</x:v>
      </x:c>
      <x:c r="K865" s="17" t="str">
        <x:f>IF(AND(ISNUMBER(Q865),ISNUMBER(R865),Q865&gt;R865),"GDP超出基准，待核查",IF(ISNUMBER(I865),"按GDP规则计算","待核验，暂不生成区县报价"))</x:f>
        <x:v>按GDP规则计算</x:v>
      </x:c>
      <x:c r="L865" s="7" t="str">
        <x:v>2024年GDP 1403.95亿元 ÷ 同城最高 1467.54亿元 = 95.67%；经济一档，倍率1；城市0.5 × 倍率1</x:v>
      </x:c>
      <x:c r="M865" s="15" t="str">
        <x:v>http://www.jiangning.gov.cn/sjfb/tjnj/202511/P020251105401626891883.pdf</x:v>
      </x:c>
      <x:c r="N865" s="15" t="n">
        <x:v>2024</x:v>
      </x:c>
      <x:c r="O865" s="15" t="str">
        <x:v>2026-10-29</x:v>
      </x:c>
      <x:c r="P865" s="15" t="str">
        <x:v>江宁统计年鉴2025 江苏省分县市区GDP：区县及单列开发区管理统计口径</x:v>
      </x:c>
      <x:c r="Q865" s="14" t="n">
        <x:v>1403.95</x:v>
      </x:c>
      <x:c r="R865" s="14" t="n">
        <x:v>1467.54</x:v>
      </x:c>
      <x:c r="S865" s="18" t="n">
        <x:f>IF(AND(ISNUMBER(Q865),ISNUMBER(R865),Q865&gt;0,R865&gt;0,Q865&lt;=R865,ISNUMBER(N865),N865=V865,P865&lt;&gt;"",P865=AB865,M865&lt;&gt;"",W865&lt;&gt;"",Z865&lt;&gt;"",AA865&lt;&gt;"",H865&gt;0,H865&lt;=1,X865="是",Y865="是"),Q865/R865,"")</x:f>
        <x:v>0.9566689834689345</x:v>
      </x:c>
      <x:c r="T865" s="17" t="str">
        <x:f>IF(ISNUMBER(S865),IF(S865&gt;=$AE$3,"经济一档",IF(S865&gt;=$AE$4,"经济二档","经济三档")),"待数据")</x:f>
        <x:v>经济一档</x:v>
      </x:c>
      <x:c r="U865" s="16" t="n">
        <x:f>IF(ISNUMBER(S865),IF(S865&gt;=$AE$3,$AE$5,IF(S865&gt;=$AE$4,$AE$6,$AE$7)),"")</x:f>
        <x:v>1</x:v>
      </x:c>
      <x:c r="V865" s="15" t="n">
        <x:v>2024</x:v>
      </x:c>
      <x:c r="W865" s="15" t="str">
        <x:v>http://www.jiangning.gov.cn/sjfb/tjnj/202511/P020251105401626891883.pdf</x:v>
      </x:c>
      <x:c r="X865" s="15" t="str">
        <x:v>是</x:v>
      </x:c>
      <x:c r="Y865" s="15" t="str">
        <x:v>是</x:v>
      </x:c>
      <x:c r="Z865" s="15" t="str">
        <x:v>PDF第214页（书页200），靖江市行，亿元</x:v>
      </x:c>
      <x:c r="AA865" s="15" t="str">
        <x:v>PDF第214页（书页200），泰兴市行，亿元；来自整张区县及单列功能区表的同城最大值，未将城市合计作为区县</x:v>
      </x:c>
      <x:c r="AB865" s="15" t="str">
        <x:v>江宁统计年鉴2025 江苏省分县市区GDP：区县及单列开发区管理统计口径</x:v>
      </x:c>
      <x:c r="AC865" s="16" t="n">
        <x:f>IF(ISNUMBER(J865),ROUND(J865*$AE$2,2),"")</x:f>
        <x:v>20</x:v>
      </x:c>
    </x:row>
    <x:row r="866" ht="25" customHeight="1">
      <x:c r="A866" s="7" t="str">
        <x:v>32/3212/321283</x:v>
      </x:c>
      <x:c r="B866" s="7" t="str">
        <x:v>江苏省</x:v>
      </x:c>
      <x:c r="C866" s="7" t="str">
        <x:v>泰州市</x:v>
      </x:c>
      <x:c r="D866" s="7" t="str">
        <x:v>泰兴市</x:v>
      </x:c>
      <x:c r="E866" s="13" t="str">
        <x:v>321283</x:v>
      </x:c>
      <x:c r="F866" s="7" t="str">
        <x:v>行政区县选区</x:v>
      </x:c>
      <x:c r="G866" s="7" t="str">
        <x:v>三线</x:v>
      </x:c>
      <x:c r="H866" s="10" t="n">
        <x:v>0.5</x:v>
      </x:c>
      <x:c r="I866" s="16" t="n">
        <x:f>IF(ISNUMBER(U866),ROUND(H866*U866,4),"")</x:f>
        <x:v>0.5</x:v>
      </x:c>
      <x:c r="J866" s="16" t="n">
        <x:f>IF(ISNUMBER(I866),I866,"")</x:f>
        <x:v>0.5</x:v>
      </x:c>
      <x:c r="K866" s="17" t="str">
        <x:f>IF(AND(ISNUMBER(Q866),ISNUMBER(R866),Q866&gt;R866),"GDP超出基准，待核查",IF(ISNUMBER(I866),"按GDP规则计算","待核验，暂不生成区县报价"))</x:f>
        <x:v>按GDP规则计算</x:v>
      </x:c>
      <x:c r="L866" s="7" t="str">
        <x:v>2024年GDP 1467.54亿元 ÷ 同城最高 1467.54亿元 = 100.00%；经济一档，倍率1；城市0.5 × 倍率1</x:v>
      </x:c>
      <x:c r="M866" s="15" t="str">
        <x:v>http://www.jiangning.gov.cn/sjfb/tjnj/202511/P020251105401626891883.pdf</x:v>
      </x:c>
      <x:c r="N866" s="15" t="n">
        <x:v>2024</x:v>
      </x:c>
      <x:c r="O866" s="15" t="str">
        <x:v>2026-10-29</x:v>
      </x:c>
      <x:c r="P866" s="15" t="str">
        <x:v>江宁统计年鉴2025 江苏省分县市区GDP：区县及单列开发区管理统计口径</x:v>
      </x:c>
      <x:c r="Q866" s="14" t="n">
        <x:v>1467.54</x:v>
      </x:c>
      <x:c r="R866" s="14" t="n">
        <x:v>1467.54</x:v>
      </x:c>
      <x:c r="S866" s="18" t="n">
        <x:f>IF(AND(ISNUMBER(Q866),ISNUMBER(R866),Q866&gt;0,R866&gt;0,Q866&lt;=R866,ISNUMBER(N866),N866=V866,P866&lt;&gt;"",P866=AB866,M866&lt;&gt;"",W866&lt;&gt;"",Z866&lt;&gt;"",AA866&lt;&gt;"",H866&gt;0,H866&lt;=1,X866="是",Y866="是"),Q866/R866,"")</x:f>
        <x:v>1</x:v>
      </x:c>
      <x:c r="T866" s="17" t="str">
        <x:f>IF(ISNUMBER(S866),IF(S866&gt;=$AE$3,"经济一档",IF(S866&gt;=$AE$4,"经济二档","经济三档")),"待数据")</x:f>
        <x:v>经济一档</x:v>
      </x:c>
      <x:c r="U866" s="16" t="n">
        <x:f>IF(ISNUMBER(S866),IF(S866&gt;=$AE$3,$AE$5,IF(S866&gt;=$AE$4,$AE$6,$AE$7)),"")</x:f>
        <x:v>1</x:v>
      </x:c>
      <x:c r="V866" s="15" t="n">
        <x:v>2024</x:v>
      </x:c>
      <x:c r="W866" s="15" t="str">
        <x:v>http://www.jiangning.gov.cn/sjfb/tjnj/202511/P020251105401626891883.pdf</x:v>
      </x:c>
      <x:c r="X866" s="15" t="str">
        <x:v>是</x:v>
      </x:c>
      <x:c r="Y866" s="15" t="str">
        <x:v>是</x:v>
      </x:c>
      <x:c r="Z866" s="15" t="str">
        <x:v>PDF第214页（书页200），泰兴市行，亿元</x:v>
      </x:c>
      <x:c r="AA866" s="15" t="str">
        <x:v>PDF第214页（书页200），泰兴市行，亿元；来自整张区县及单列功能区表的同城最大值，未将城市合计作为区县</x:v>
      </x:c>
      <x:c r="AB866" s="15" t="str">
        <x:v>江宁统计年鉴2025 江苏省分县市区GDP：区县及单列开发区管理统计口径</x:v>
      </x:c>
      <x:c r="AC866" s="16" t="n">
        <x:f>IF(ISNUMBER(J866),ROUND(J866*$AE$2,2),"")</x:f>
        <x:v>20</x:v>
      </x:c>
    </x:row>
    <x:row r="867" ht="25" customHeight="1">
      <x:c r="A867" s="7" t="str">
        <x:v>32/3213/321302</x:v>
      </x:c>
      <x:c r="B867" s="7" t="str">
        <x:v>江苏省</x:v>
      </x:c>
      <x:c r="C867" s="7" t="str">
        <x:v>宿迁市</x:v>
      </x:c>
      <x:c r="D867" s="7" t="str">
        <x:v>宿城区</x:v>
      </x:c>
      <x:c r="E867" s="13" t="str">
        <x:v>321302</x:v>
      </x:c>
      <x:c r="F867" s="7" t="str">
        <x:v>行政区县选区</x:v>
      </x:c>
      <x:c r="G867" s="7" t="str">
        <x:v>三线</x:v>
      </x:c>
      <x:c r="H867" s="10" t="n">
        <x:v>0.5</x:v>
      </x:c>
      <x:c r="I867" s="16" t="n">
        <x:f>IF(ISNUMBER(U867),ROUND(H867*U867,4),"")</x:f>
        <x:v>0.3</x:v>
      </x:c>
      <x:c r="J867" s="16" t="n">
        <x:f>IF(ISNUMBER(I867),I867,"")</x:f>
        <x:v>0.3</x:v>
      </x:c>
      <x:c r="K867" s="17" t="str">
        <x:f>IF(AND(ISNUMBER(Q867),ISNUMBER(R867),Q867&gt;R867),"GDP超出基准，待核查",IF(ISNUMBER(I867),"按GDP规则计算","待核验，暂不生成区县报价"))</x:f>
        <x:v>按GDP规则计算</x:v>
      </x:c>
      <x:c r="L867" s="7" t="str">
        <x:v>2024年GDP 618.27亿元 ÷ 同城最高 1560.39亿元 = 39.62%；经济二档，倍率0.6；城市0.5 × 倍率0.6</x:v>
      </x:c>
      <x:c r="M867" s="15" t="str">
        <x:v>http://www.jiangning.gov.cn/sjfb/tjnj/202511/P020251105401626891883.pdf</x:v>
      </x:c>
      <x:c r="N867" s="15" t="n">
        <x:v>2024</x:v>
      </x:c>
      <x:c r="O867" s="15" t="str">
        <x:v>2026-10-29</x:v>
      </x:c>
      <x:c r="P867" s="15" t="str">
        <x:v>江宁统计年鉴2025 江苏省分县市区GDP：区县及单列开发区管理统计口径</x:v>
      </x:c>
      <x:c r="Q867" s="14" t="n">
        <x:v>618.27</x:v>
      </x:c>
      <x:c r="R867" s="14" t="n">
        <x:v>1560.39</x:v>
      </x:c>
      <x:c r="S867" s="18" t="n">
        <x:f>IF(AND(ISNUMBER(Q867),ISNUMBER(R867),Q867&gt;0,R867&gt;0,Q867&lt;=R867,ISNUMBER(N867),N867=V867,P867&lt;&gt;"",P867=AB867,M867&lt;&gt;"",W867&lt;&gt;"",Z867&lt;&gt;"",AA867&lt;&gt;"",H867&gt;0,H867&lt;=1,X867="是",Y867="是"),Q867/R867,"")</x:f>
        <x:v>0.39622786611039545</x:v>
      </x:c>
      <x:c r="T867" s="17" t="str">
        <x:f>IF(ISNUMBER(S867),IF(S867&gt;=$AE$3,"经济一档",IF(S867&gt;=$AE$4,"经济二档","经济三档")),"待数据")</x:f>
        <x:v>经济二档</x:v>
      </x:c>
      <x:c r="U867" s="16" t="n">
        <x:f>IF(ISNUMBER(S867),IF(S867&gt;=$AE$3,$AE$5,IF(S867&gt;=$AE$4,$AE$6,$AE$7)),"")</x:f>
        <x:v>0.6</x:v>
      </x:c>
      <x:c r="V867" s="15" t="n">
        <x:v>2024</x:v>
      </x:c>
      <x:c r="W867" s="15" t="str">
        <x:v>http://www.jiangning.gov.cn/sjfb/tjnj/202511/P020251105401626891883.pdf</x:v>
      </x:c>
      <x:c r="X867" s="15" t="str">
        <x:v>是</x:v>
      </x:c>
      <x:c r="Y867" s="15" t="str">
        <x:v>是</x:v>
      </x:c>
      <x:c r="Z867" s="15" t="str">
        <x:v>PDF第214页（书页200），宿城区行，亿元</x:v>
      </x:c>
      <x:c r="AA867" s="15" t="str">
        <x:v>PDF第214页（书页200），沭阳县行，亿元；来自整张区县及单列功能区表的同城最大值，未将城市合计作为区县</x:v>
      </x:c>
      <x:c r="AB867" s="15" t="str">
        <x:v>江宁统计年鉴2025 江苏省分县市区GDP：区县及单列开发区管理统计口径</x:v>
      </x:c>
      <x:c r="AC867" s="16" t="n">
        <x:f>IF(ISNUMBER(J867),ROUND(J867*$AE$2,2),"")</x:f>
        <x:v>12</x:v>
      </x:c>
    </x:row>
    <x:row r="868" ht="25" customHeight="1">
      <x:c r="A868" s="7" t="str">
        <x:v>32/3213/321311</x:v>
      </x:c>
      <x:c r="B868" s="7" t="str">
        <x:v>江苏省</x:v>
      </x:c>
      <x:c r="C868" s="7" t="str">
        <x:v>宿迁市</x:v>
      </x:c>
      <x:c r="D868" s="7" t="str">
        <x:v>宿豫区</x:v>
      </x:c>
      <x:c r="E868" s="13" t="str">
        <x:v>321311</x:v>
      </x:c>
      <x:c r="F868" s="7" t="str">
        <x:v>行政区县选区</x:v>
      </x:c>
      <x:c r="G868" s="7" t="str">
        <x:v>三线</x:v>
      </x:c>
      <x:c r="H868" s="10" t="n">
        <x:v>0.5</x:v>
      </x:c>
      <x:c r="I868" s="16" t="n">
        <x:f>IF(ISNUMBER(U868),ROUND(H868*U868,4),"")</x:f>
        <x:v>0.3</x:v>
      </x:c>
      <x:c r="J868" s="16" t="n">
        <x:f>IF(ISNUMBER(I868),I868,"")</x:f>
        <x:v>0.3</x:v>
      </x:c>
      <x:c r="K868" s="17" t="str">
        <x:f>IF(AND(ISNUMBER(Q868),ISNUMBER(R868),Q868&gt;R868),"GDP超出基准，待核查",IF(ISNUMBER(I868),"按GDP规则计算","待核验，暂不生成区县报价"))</x:f>
        <x:v>按GDP规则计算</x:v>
      </x:c>
      <x:c r="L868" s="7" t="str">
        <x:v>2024年GDP 528.96亿元 ÷ 同城最高 1560.39亿元 = 33.90%；经济二档，倍率0.6；城市0.5 × 倍率0.6</x:v>
      </x:c>
      <x:c r="M868" s="15" t="str">
        <x:v>http://www.jiangning.gov.cn/sjfb/tjnj/202511/P020251105401626891883.pdf</x:v>
      </x:c>
      <x:c r="N868" s="15" t="n">
        <x:v>2024</x:v>
      </x:c>
      <x:c r="O868" s="15" t="str">
        <x:v>2026-10-29</x:v>
      </x:c>
      <x:c r="P868" s="15" t="str">
        <x:v>江宁统计年鉴2025 江苏省分县市区GDP：区县及单列开发区管理统计口径</x:v>
      </x:c>
      <x:c r="Q868" s="14" t="n">
        <x:v>528.96</x:v>
      </x:c>
      <x:c r="R868" s="14" t="n">
        <x:v>1560.39</x:v>
      </x:c>
      <x:c r="S868" s="18" t="n">
        <x:f>IF(AND(ISNUMBER(Q868),ISNUMBER(R868),Q868&gt;0,R868&gt;0,Q868&lt;=R868,ISNUMBER(N868),N868=V868,P868&lt;&gt;"",P868=AB868,M868&lt;&gt;"",W868&lt;&gt;"",Z868&lt;&gt;"",AA868&lt;&gt;"",H868&gt;0,H868&lt;=1,X868="是",Y868="是"),Q868/R868,"")</x:f>
        <x:v>0.3389921750331648</x:v>
      </x:c>
      <x:c r="T868" s="17" t="str">
        <x:f>IF(ISNUMBER(S868),IF(S868&gt;=$AE$3,"经济一档",IF(S868&gt;=$AE$4,"经济二档","经济三档")),"待数据")</x:f>
        <x:v>经济二档</x:v>
      </x:c>
      <x:c r="U868" s="16" t="n">
        <x:f>IF(ISNUMBER(S868),IF(S868&gt;=$AE$3,$AE$5,IF(S868&gt;=$AE$4,$AE$6,$AE$7)),"")</x:f>
        <x:v>0.6</x:v>
      </x:c>
      <x:c r="V868" s="15" t="n">
        <x:v>2024</x:v>
      </x:c>
      <x:c r="W868" s="15" t="str">
        <x:v>http://www.jiangning.gov.cn/sjfb/tjnj/202511/P020251105401626891883.pdf</x:v>
      </x:c>
      <x:c r="X868" s="15" t="str">
        <x:v>是</x:v>
      </x:c>
      <x:c r="Y868" s="15" t="str">
        <x:v>是</x:v>
      </x:c>
      <x:c r="Z868" s="15" t="str">
        <x:v>PDF第214页（书页200），宿豫区行，亿元</x:v>
      </x:c>
      <x:c r="AA868" s="15" t="str">
        <x:v>PDF第214页（书页200），沭阳县行，亿元；来自整张区县及单列功能区表的同城最大值，未将城市合计作为区县</x:v>
      </x:c>
      <x:c r="AB868" s="15" t="str">
        <x:v>江宁统计年鉴2025 江苏省分县市区GDP：区县及单列开发区管理统计口径</x:v>
      </x:c>
      <x:c r="AC868" s="16" t="n">
        <x:f>IF(ISNUMBER(J868),ROUND(J868*$AE$2,2),"")</x:f>
        <x:v>12</x:v>
      </x:c>
    </x:row>
    <x:row r="869" ht="25" customHeight="1">
      <x:c r="A869" s="7" t="str">
        <x:v>32/3213/321322</x:v>
      </x:c>
      <x:c r="B869" s="7" t="str">
        <x:v>江苏省</x:v>
      </x:c>
      <x:c r="C869" s="7" t="str">
        <x:v>宿迁市</x:v>
      </x:c>
      <x:c r="D869" s="7" t="str">
        <x:v>沭阳县</x:v>
      </x:c>
      <x:c r="E869" s="13" t="str">
        <x:v>321322</x:v>
      </x:c>
      <x:c r="F869" s="7" t="str">
        <x:v>行政区县选区</x:v>
      </x:c>
      <x:c r="G869" s="7" t="str">
        <x:v>三线</x:v>
      </x:c>
      <x:c r="H869" s="10" t="n">
        <x:v>0.5</x:v>
      </x:c>
      <x:c r="I869" s="16" t="n">
        <x:f>IF(ISNUMBER(U869),ROUND(H869*U869,4),"")</x:f>
        <x:v>0.5</x:v>
      </x:c>
      <x:c r="J869" s="16" t="n">
        <x:f>IF(ISNUMBER(I869),I869,"")</x:f>
        <x:v>0.5</x:v>
      </x:c>
      <x:c r="K869" s="17" t="str">
        <x:f>IF(AND(ISNUMBER(Q869),ISNUMBER(R869),Q869&gt;R869),"GDP超出基准，待核查",IF(ISNUMBER(I869),"按GDP规则计算","待核验，暂不生成区县报价"))</x:f>
        <x:v>按GDP规则计算</x:v>
      </x:c>
      <x:c r="L869" s="7" t="str">
        <x:v>2024年GDP 1560.39亿元 ÷ 同城最高 1560.39亿元 = 100.00%；经济一档，倍率1；城市0.5 × 倍率1</x:v>
      </x:c>
      <x:c r="M869" s="15" t="str">
        <x:v>http://www.jiangning.gov.cn/sjfb/tjnj/202511/P020251105401626891883.pdf</x:v>
      </x:c>
      <x:c r="N869" s="15" t="n">
        <x:v>2024</x:v>
      </x:c>
      <x:c r="O869" s="15" t="str">
        <x:v>2026-10-29</x:v>
      </x:c>
      <x:c r="P869" s="15" t="str">
        <x:v>江宁统计年鉴2025 江苏省分县市区GDP：区县及单列开发区管理统计口径</x:v>
      </x:c>
      <x:c r="Q869" s="14" t="n">
        <x:v>1560.39</x:v>
      </x:c>
      <x:c r="R869" s="14" t="n">
        <x:v>1560.39</x:v>
      </x:c>
      <x:c r="S869" s="18" t="n">
        <x:f>IF(AND(ISNUMBER(Q869),ISNUMBER(R869),Q869&gt;0,R869&gt;0,Q869&lt;=R869,ISNUMBER(N869),N869=V869,P869&lt;&gt;"",P869=AB869,M869&lt;&gt;"",W869&lt;&gt;"",Z869&lt;&gt;"",AA869&lt;&gt;"",H869&gt;0,H869&lt;=1,X869="是",Y869="是"),Q869/R869,"")</x:f>
        <x:v>1</x:v>
      </x:c>
      <x:c r="T869" s="17" t="str">
        <x:f>IF(ISNUMBER(S869),IF(S869&gt;=$AE$3,"经济一档",IF(S869&gt;=$AE$4,"经济二档","经济三档")),"待数据")</x:f>
        <x:v>经济一档</x:v>
      </x:c>
      <x:c r="U869" s="16" t="n">
        <x:f>IF(ISNUMBER(S869),IF(S869&gt;=$AE$3,$AE$5,IF(S869&gt;=$AE$4,$AE$6,$AE$7)),"")</x:f>
        <x:v>1</x:v>
      </x:c>
      <x:c r="V869" s="15" t="n">
        <x:v>2024</x:v>
      </x:c>
      <x:c r="W869" s="15" t="str">
        <x:v>http://www.jiangning.gov.cn/sjfb/tjnj/202511/P020251105401626891883.pdf</x:v>
      </x:c>
      <x:c r="X869" s="15" t="str">
        <x:v>是</x:v>
      </x:c>
      <x:c r="Y869" s="15" t="str">
        <x:v>是</x:v>
      </x:c>
      <x:c r="Z869" s="15" t="str">
        <x:v>PDF第214页（书页200），沭阳县行，亿元</x:v>
      </x:c>
      <x:c r="AA869" s="15" t="str">
        <x:v>PDF第214页（书页200），沭阳县行，亿元；来自整张区县及单列功能区表的同城最大值，未将城市合计作为区县</x:v>
      </x:c>
      <x:c r="AB869" s="15" t="str">
        <x:v>江宁统计年鉴2025 江苏省分县市区GDP：区县及单列开发区管理统计口径</x:v>
      </x:c>
      <x:c r="AC869" s="16" t="n">
        <x:f>IF(ISNUMBER(J869),ROUND(J869*$AE$2,2),"")</x:f>
        <x:v>20</x:v>
      </x:c>
    </x:row>
    <x:row r="870" ht="25" customHeight="1">
      <x:c r="A870" s="7" t="str">
        <x:v>32/3213/321323</x:v>
      </x:c>
      <x:c r="B870" s="7" t="str">
        <x:v>江苏省</x:v>
      </x:c>
      <x:c r="C870" s="7" t="str">
        <x:v>宿迁市</x:v>
      </x:c>
      <x:c r="D870" s="7" t="str">
        <x:v>泗阳县</x:v>
      </x:c>
      <x:c r="E870" s="13" t="str">
        <x:v>321323</x:v>
      </x:c>
      <x:c r="F870" s="7" t="str">
        <x:v>行政区县选区</x:v>
      </x:c>
      <x:c r="G870" s="7" t="str">
        <x:v>三线</x:v>
      </x:c>
      <x:c r="H870" s="10" t="n">
        <x:v>0.5</x:v>
      </x:c>
      <x:c r="I870" s="16" t="n">
        <x:f>IF(ISNUMBER(U870),ROUND(H870*U870,4),"")</x:f>
        <x:v>0.3</x:v>
      </x:c>
      <x:c r="J870" s="16" t="n">
        <x:f>IF(ISNUMBER(I870),I870,"")</x:f>
        <x:v>0.3</x:v>
      </x:c>
      <x:c r="K870" s="17" t="str">
        <x:f>IF(AND(ISNUMBER(Q870),ISNUMBER(R870),Q870&gt;R870),"GDP超出基准，待核查",IF(ISNUMBER(I870),"按GDP规则计算","待核验，暂不生成区县报价"))</x:f>
        <x:v>按GDP规则计算</x:v>
      </x:c>
      <x:c r="L870" s="7" t="str">
        <x:v>2024年GDP 787.56亿元 ÷ 同城最高 1560.39亿元 = 50.47%；经济二档，倍率0.6；城市0.5 × 倍率0.6</x:v>
      </x:c>
      <x:c r="M870" s="15" t="str">
        <x:v>http://www.jiangning.gov.cn/sjfb/tjnj/202511/P020251105401626891883.pdf</x:v>
      </x:c>
      <x:c r="N870" s="15" t="n">
        <x:v>2024</x:v>
      </x:c>
      <x:c r="O870" s="15" t="str">
        <x:v>2026-10-29</x:v>
      </x:c>
      <x:c r="P870" s="15" t="str">
        <x:v>江宁统计年鉴2025 江苏省分县市区GDP：区县及单列开发区管理统计口径</x:v>
      </x:c>
      <x:c r="Q870" s="14" t="n">
        <x:v>787.56</x:v>
      </x:c>
      <x:c r="R870" s="14" t="n">
        <x:v>1560.39</x:v>
      </x:c>
      <x:c r="S870" s="18" t="n">
        <x:f>IF(AND(ISNUMBER(Q870),ISNUMBER(R870),Q870&gt;0,R870&gt;0,Q870&lt;=R870,ISNUMBER(N870),N870=V870,P870&lt;&gt;"",P870=AB870,M870&lt;&gt;"",W870&lt;&gt;"",Z870&lt;&gt;"",AA870&lt;&gt;"",H870&gt;0,H870&lt;=1,X870="是",Y870="是"),Q870/R870,"")</x:f>
        <x:v>0.5047199738526906</x:v>
      </x:c>
      <x:c r="T870" s="17" t="str">
        <x:f>IF(ISNUMBER(S870),IF(S870&gt;=$AE$3,"经济一档",IF(S870&gt;=$AE$4,"经济二档","经济三档")),"待数据")</x:f>
        <x:v>经济二档</x:v>
      </x:c>
      <x:c r="U870" s="16" t="n">
        <x:f>IF(ISNUMBER(S870),IF(S870&gt;=$AE$3,$AE$5,IF(S870&gt;=$AE$4,$AE$6,$AE$7)),"")</x:f>
        <x:v>0.6</x:v>
      </x:c>
      <x:c r="V870" s="15" t="n">
        <x:v>2024</x:v>
      </x:c>
      <x:c r="W870" s="15" t="str">
        <x:v>http://www.jiangning.gov.cn/sjfb/tjnj/202511/P020251105401626891883.pdf</x:v>
      </x:c>
      <x:c r="X870" s="15" t="str">
        <x:v>是</x:v>
      </x:c>
      <x:c r="Y870" s="15" t="str">
        <x:v>是</x:v>
      </x:c>
      <x:c r="Z870" s="15" t="str">
        <x:v>PDF第214页（书页200），泗阳县行，亿元</x:v>
      </x:c>
      <x:c r="AA870" s="15" t="str">
        <x:v>PDF第214页（书页200），沭阳县行，亿元；来自整张区县及单列功能区表的同城最大值，未将城市合计作为区县</x:v>
      </x:c>
      <x:c r="AB870" s="15" t="str">
        <x:v>江宁统计年鉴2025 江苏省分县市区GDP：区县及单列开发区管理统计口径</x:v>
      </x:c>
      <x:c r="AC870" s="16" t="n">
        <x:f>IF(ISNUMBER(J870),ROUND(J870*$AE$2,2),"")</x:f>
        <x:v>12</x:v>
      </x:c>
    </x:row>
    <x:row r="871" ht="25" customHeight="1">
      <x:c r="A871" s="7" t="str">
        <x:v>32/3213/321324</x:v>
      </x:c>
      <x:c r="B871" s="7" t="str">
        <x:v>江苏省</x:v>
      </x:c>
      <x:c r="C871" s="7" t="str">
        <x:v>宿迁市</x:v>
      </x:c>
      <x:c r="D871" s="7" t="str">
        <x:v>泗洪县</x:v>
      </x:c>
      <x:c r="E871" s="13" t="str">
        <x:v>321324</x:v>
      </x:c>
      <x:c r="F871" s="7" t="str">
        <x:v>行政区县选区</x:v>
      </x:c>
      <x:c r="G871" s="7" t="str">
        <x:v>三线</x:v>
      </x:c>
      <x:c r="H871" s="10" t="n">
        <x:v>0.5</x:v>
      </x:c>
      <x:c r="I871" s="16" t="n">
        <x:f>IF(ISNUMBER(U871),ROUND(H871*U871,4),"")</x:f>
        <x:v>0.3</x:v>
      </x:c>
      <x:c r="J871" s="16" t="n">
        <x:f>IF(ISNUMBER(I871),I871,"")</x:f>
        <x:v>0.3</x:v>
      </x:c>
      <x:c r="K871" s="17" t="str">
        <x:f>IF(AND(ISNUMBER(Q871),ISNUMBER(R871),Q871&gt;R871),"GDP超出基准，待核查",IF(ISNUMBER(I871),"按GDP规则计算","待核验，暂不生成区县报价"))</x:f>
        <x:v>按GDP规则计算</x:v>
      </x:c>
      <x:c r="L871" s="7" t="str">
        <x:v>2024年GDP 768.23亿元 ÷ 同城最高 1560.39亿元 = 49.23%；经济二档，倍率0.6；城市0.5 × 倍率0.6</x:v>
      </x:c>
      <x:c r="M871" s="15" t="str">
        <x:v>http://www.jiangning.gov.cn/sjfb/tjnj/202511/P020251105401626891883.pdf</x:v>
      </x:c>
      <x:c r="N871" s="15" t="n">
        <x:v>2024</x:v>
      </x:c>
      <x:c r="O871" s="15" t="str">
        <x:v>2026-10-29</x:v>
      </x:c>
      <x:c r="P871" s="15" t="str">
        <x:v>江宁统计年鉴2025 江苏省分县市区GDP：区县及单列开发区管理统计口径</x:v>
      </x:c>
      <x:c r="Q871" s="14" t="n">
        <x:v>768.23</x:v>
      </x:c>
      <x:c r="R871" s="14" t="n">
        <x:v>1560.39</x:v>
      </x:c>
      <x:c r="S871" s="18" t="n">
        <x:f>IF(AND(ISNUMBER(Q871),ISNUMBER(R871),Q871&gt;0,R871&gt;0,Q871&lt;=R871,ISNUMBER(N871),N871=V871,P871&lt;&gt;"",P871=AB871,M871&lt;&gt;"",W871&lt;&gt;"",Z871&lt;&gt;"",AA871&lt;&gt;"",H871&gt;0,H871&lt;=1,X871="是",Y871="是"),Q871/R871,"")</x:f>
        <x:v>0.4923320451938297</x:v>
      </x:c>
      <x:c r="T871" s="17" t="str">
        <x:f>IF(ISNUMBER(S871),IF(S871&gt;=$AE$3,"经济一档",IF(S871&gt;=$AE$4,"经济二档","经济三档")),"待数据")</x:f>
        <x:v>经济二档</x:v>
      </x:c>
      <x:c r="U871" s="16" t="n">
        <x:f>IF(ISNUMBER(S871),IF(S871&gt;=$AE$3,$AE$5,IF(S871&gt;=$AE$4,$AE$6,$AE$7)),"")</x:f>
        <x:v>0.6</x:v>
      </x:c>
      <x:c r="V871" s="15" t="n">
        <x:v>2024</x:v>
      </x:c>
      <x:c r="W871" s="15" t="str">
        <x:v>http://www.jiangning.gov.cn/sjfb/tjnj/202511/P020251105401626891883.pdf</x:v>
      </x:c>
      <x:c r="X871" s="15" t="str">
        <x:v>是</x:v>
      </x:c>
      <x:c r="Y871" s="15" t="str">
        <x:v>是</x:v>
      </x:c>
      <x:c r="Z871" s="15" t="str">
        <x:v>PDF第214页（书页200），泗洪县行，亿元</x:v>
      </x:c>
      <x:c r="AA871" s="15" t="str">
        <x:v>PDF第214页（书页200），沭阳县行，亿元；来自整张区县及单列功能区表的同城最大值，未将城市合计作为区县</x:v>
      </x:c>
      <x:c r="AB871" s="15" t="str">
        <x:v>江宁统计年鉴2025 江苏省分县市区GDP：区县及单列开发区管理统计口径</x:v>
      </x:c>
      <x:c r="AC871" s="16" t="n">
        <x:f>IF(ISNUMBER(J871),ROUND(J871*$AE$2,2),"")</x:f>
        <x:v>12</x:v>
      </x:c>
    </x:row>
    <x:row r="872" ht="25" customHeight="1">
      <x:c r="A872" s="7" t="str">
        <x:v>32/3213/321371</x:v>
      </x:c>
      <x:c r="B872" s="7" t="str">
        <x:v>江苏省</x:v>
      </x:c>
      <x:c r="C872" s="7" t="str">
        <x:v>宿迁市</x:v>
      </x:c>
      <x:c r="D872" s="7" t="str">
        <x:v>宿迁经济技术开发区</x:v>
      </x:c>
      <x:c r="E872" s="13" t="str">
        <x:v>321371</x:v>
      </x:c>
      <x:c r="F872" s="7" t="str">
        <x:v>功能区或其他统计选区（非行政区县）</x:v>
      </x:c>
      <x:c r="G872" s="7" t="str">
        <x:v>三线</x:v>
      </x:c>
      <x:c r="H872" s="10" t="n">
        <x:v>0.5</x:v>
      </x:c>
      <x:c r="I872" s="16" t="n">
        <x:f>IF(ISNUMBER(U872),ROUND(H872*U872,4),"")</x:f>
        <x:v>0.2</x:v>
      </x:c>
      <x:c r="J872" s="16" t="n">
        <x:f>IF(ISNUMBER(I872),I872,"")</x:f>
        <x:v>0.2</x:v>
      </x:c>
      <x:c r="K872" s="17" t="str">
        <x:f>IF(AND(ISNUMBER(Q872),ISNUMBER(R872),Q872&gt;R872),"GDP超出基准，待核查",IF(ISNUMBER(I872),"按GDP规则计算","待核验，暂不生成区县报价"))</x:f>
        <x:v>按GDP规则计算</x:v>
      </x:c>
      <x:c r="L872" s="7" t="str">
        <x:v>2024年GDP 245.42亿元 ÷ 同城最高 1560.39亿元 = 15.73%；经济三档，倍率0.4；城市0.5 × 倍率0.4</x:v>
      </x:c>
      <x:c r="M872" s="15" t="str">
        <x:v>http://www.jiangning.gov.cn/sjfb/tjnj/202511/P020251105401626891883.pdf</x:v>
      </x:c>
      <x:c r="N872" s="15" t="n">
        <x:v>2024</x:v>
      </x:c>
      <x:c r="O872" s="15" t="str">
        <x:v>2026-10-29</x:v>
      </x:c>
      <x:c r="P872" s="15" t="str">
        <x:v>江宁统计年鉴2025 江苏省分县市区GDP：区县及单列开发区管理统计口径</x:v>
      </x:c>
      <x:c r="Q872" s="14" t="n">
        <x:v>245.42</x:v>
      </x:c>
      <x:c r="R872" s="14" t="n">
        <x:v>1560.39</x:v>
      </x:c>
      <x:c r="S872" s="18" t="n">
        <x:f>IF(AND(ISNUMBER(Q872),ISNUMBER(R872),Q872&gt;0,R872&gt;0,Q872&lt;=R872,ISNUMBER(N872),N872=V872,P872&lt;&gt;"",P872=AB872,M872&lt;&gt;"",W872&lt;&gt;"",Z872&lt;&gt;"",AA872&lt;&gt;"",H872&gt;0,H872&lt;=1,X872="是",Y872="是"),Q872/R872,"")</x:f>
        <x:v>0.1572811925223822</x:v>
      </x:c>
      <x:c r="T872" s="17" t="str">
        <x:f>IF(ISNUMBER(S872),IF(S872&gt;=$AE$3,"经济一档",IF(S872&gt;=$AE$4,"经济二档","经济三档")),"待数据")</x:f>
        <x:v>经济三档</x:v>
      </x:c>
      <x:c r="U872" s="16" t="n">
        <x:f>IF(ISNUMBER(S872),IF(S872&gt;=$AE$3,$AE$5,IF(S872&gt;=$AE$4,$AE$6,$AE$7)),"")</x:f>
        <x:v>0.4</x:v>
      </x:c>
      <x:c r="V872" s="15" t="n">
        <x:v>2024</x:v>
      </x:c>
      <x:c r="W872" s="15" t="str">
        <x:v>http://www.jiangning.gov.cn/sjfb/tjnj/202511/P020251105401626891883.pdf</x:v>
      </x:c>
      <x:c r="X872" s="15" t="str">
        <x:v>是</x:v>
      </x:c>
      <x:c r="Y872" s="15" t="str">
        <x:v>是</x:v>
      </x:c>
      <x:c r="Z872" s="15" t="str">
        <x:v>PDF第214页（书页200），宿迁经济技术开发区行，亿元</x:v>
      </x:c>
      <x:c r="AA872" s="15" t="str">
        <x:v>PDF第214页（书页200），沭阳县行，亿元；来自整张区县及单列功能区表的同城最大值，未将城市合计作为区县</x:v>
      </x:c>
      <x:c r="AB872" s="15" t="str">
        <x:v>江宁统计年鉴2025 江苏省分县市区GDP：区县及单列开发区管理统计口径</x:v>
      </x:c>
      <x:c r="AC872" s="16" t="n">
        <x:f>IF(ISNUMBER(J872),ROUND(J872*$AE$2,2),"")</x:f>
        <x:v>8</x:v>
      </x:c>
    </x:row>
    <x:row r="873" ht="25" customHeight="1">
      <x:c r="A873" s="7" t="str">
        <x:v>33/3301/330102</x:v>
      </x:c>
      <x:c r="B873" s="7" t="str">
        <x:v>浙江省</x:v>
      </x:c>
      <x:c r="C873" s="7" t="str">
        <x:v>杭州市</x:v>
      </x:c>
      <x:c r="D873" s="7" t="str">
        <x:v>上城区</x:v>
      </x:c>
      <x:c r="E873" s="13" t="str">
        <x:v>330102</x:v>
      </x:c>
      <x:c r="F873" s="7" t="str">
        <x:v>行政区县选区</x:v>
      </x:c>
      <x:c r="G873" s="7" t="str">
        <x:v>新一线</x:v>
      </x:c>
      <x:c r="H873" s="10" t="n">
        <x:v>0.8</x:v>
      </x:c>
      <x:c r="I873" s="16" t="str">
        <x:f>IF(ISNUMBER(U873),ROUND(H873*U873,4),"")</x:f>
      </x:c>
      <x:c r="J873" s="16" t="str">
        <x:f>IF(ISNUMBER(I873),I873,"")</x:f>
      </x:c>
      <x:c r="K873" s="17" t="str">
        <x:f>IF(AND(ISNUMBER(Q873),ISNUMBER(R873),Q873&gt;R873),"GDP超出基准，待核查",IF(ISNUMBER(I873),"按GDP规则计算","待核验，暂不生成区县报价"))</x:f>
        <x:v>待核验，暂不生成区县报价</x:v>
      </x:c>
      <x:c r="L873" s="7" t="str">
        <x:v>尚未取得同年份、同口径的区县GDP和同城最高值依据；不自动套用城市或主城区系数</x:v>
      </x:c>
      <x:c r="M873" s="15" t="str"/>
      <x:c r="N873" s="15"/>
      <x:c r="O873" s="15" t="str"/>
      <x:c r="P873" s="15" t="str"/>
      <x:c r="Q873" s="14"/>
      <x:c r="R873" s="14"/>
      <x:c r="S873" s="18" t="str">
        <x:f>IF(AND(ISNUMBER(Q873),ISNUMBER(R873),Q873&gt;0,R873&gt;0,Q873&lt;=R873,ISNUMBER(N873),N873=V873,P873&lt;&gt;"",P873=AB873,M873&lt;&gt;"",W873&lt;&gt;"",Z873&lt;&gt;"",AA873&lt;&gt;"",H873&gt;0,H873&lt;=1,X873="是",Y873="是"),Q873/R873,"")</x:f>
      </x:c>
      <x:c r="T873" s="17" t="str">
        <x:f>IF(ISNUMBER(S873),IF(S873&gt;=$AE$3,"经济一档",IF(S873&gt;=$AE$4,"经济二档","经济三档")),"待数据")</x:f>
        <x:v>待数据</x:v>
      </x:c>
      <x:c r="U873" s="16" t="str">
        <x:f>IF(ISNUMBER(S873),IF(S873&gt;=$AE$3,$AE$5,IF(S873&gt;=$AE$4,$AE$6,$AE$7)),"")</x:f>
      </x:c>
      <x:c r="V873" s="15"/>
      <x:c r="W873" s="15" t="str"/>
      <x:c r="X873" s="15" t="str">
        <x:v>否</x:v>
      </x:c>
      <x:c r="Y873" s="15" t="str">
        <x:v>否</x:v>
      </x:c>
      <x:c r="Z873" s="15" t="str"/>
      <x:c r="AA873" s="15" t="str"/>
      <x:c r="AB873" s="15" t="str"/>
      <x:c r="AC873" s="16" t="str">
        <x:f>IF(ISNUMBER(J873),ROUND(J873*$AE$2,2),"")</x:f>
      </x:c>
    </x:row>
    <x:row r="874" ht="25" customHeight="1">
      <x:c r="A874" s="7" t="str">
        <x:v>33/3301/330105</x:v>
      </x:c>
      <x:c r="B874" s="7" t="str">
        <x:v>浙江省</x:v>
      </x:c>
      <x:c r="C874" s="7" t="str">
        <x:v>杭州市</x:v>
      </x:c>
      <x:c r="D874" s="7" t="str">
        <x:v>拱墅区</x:v>
      </x:c>
      <x:c r="E874" s="13" t="str">
        <x:v>330105</x:v>
      </x:c>
      <x:c r="F874" s="7" t="str">
        <x:v>行政区县选区</x:v>
      </x:c>
      <x:c r="G874" s="7" t="str">
        <x:v>新一线</x:v>
      </x:c>
      <x:c r="H874" s="10" t="n">
        <x:v>0.8</x:v>
      </x:c>
      <x:c r="I874" s="16" t="str">
        <x:f>IF(ISNUMBER(U874),ROUND(H874*U874,4),"")</x:f>
      </x:c>
      <x:c r="J874" s="16" t="str">
        <x:f>IF(ISNUMBER(I874),I874,"")</x:f>
      </x:c>
      <x:c r="K874" s="17" t="str">
        <x:f>IF(AND(ISNUMBER(Q874),ISNUMBER(R874),Q874&gt;R874),"GDP超出基准，待核查",IF(ISNUMBER(I874),"按GDP规则计算","待核验，暂不生成区县报价"))</x:f>
        <x:v>待核验，暂不生成区县报价</x:v>
      </x:c>
      <x:c r="L874" s="7" t="str">
        <x:v>尚未取得同年份、同口径的区县GDP和同城最高值依据；不自动套用城市或主城区系数</x:v>
      </x:c>
      <x:c r="M874" s="15" t="str"/>
      <x:c r="N874" s="15"/>
      <x:c r="O874" s="15" t="str"/>
      <x:c r="P874" s="15" t="str"/>
      <x:c r="Q874" s="14"/>
      <x:c r="R874" s="14"/>
      <x:c r="S874" s="18" t="str">
        <x:f>IF(AND(ISNUMBER(Q874),ISNUMBER(R874),Q874&gt;0,R874&gt;0,Q874&lt;=R874,ISNUMBER(N874),N874=V874,P874&lt;&gt;"",P874=AB874,M874&lt;&gt;"",W874&lt;&gt;"",Z874&lt;&gt;"",AA874&lt;&gt;"",H874&gt;0,H874&lt;=1,X874="是",Y874="是"),Q874/R874,"")</x:f>
      </x:c>
      <x:c r="T874" s="17" t="str">
        <x:f>IF(ISNUMBER(S874),IF(S874&gt;=$AE$3,"经济一档",IF(S874&gt;=$AE$4,"经济二档","经济三档")),"待数据")</x:f>
        <x:v>待数据</x:v>
      </x:c>
      <x:c r="U874" s="16" t="str">
        <x:f>IF(ISNUMBER(S874),IF(S874&gt;=$AE$3,$AE$5,IF(S874&gt;=$AE$4,$AE$6,$AE$7)),"")</x:f>
      </x:c>
      <x:c r="V874" s="15"/>
      <x:c r="W874" s="15" t="str"/>
      <x:c r="X874" s="15" t="str">
        <x:v>否</x:v>
      </x:c>
      <x:c r="Y874" s="15" t="str">
        <x:v>否</x:v>
      </x:c>
      <x:c r="Z874" s="15" t="str"/>
      <x:c r="AA874" s="15" t="str"/>
      <x:c r="AB874" s="15" t="str"/>
      <x:c r="AC874" s="16" t="str">
        <x:f>IF(ISNUMBER(J874),ROUND(J874*$AE$2,2),"")</x:f>
      </x:c>
    </x:row>
    <x:row r="875" ht="25" customHeight="1">
      <x:c r="A875" s="7" t="str">
        <x:v>33/3301/330106</x:v>
      </x:c>
      <x:c r="B875" s="7" t="str">
        <x:v>浙江省</x:v>
      </x:c>
      <x:c r="C875" s="7" t="str">
        <x:v>杭州市</x:v>
      </x:c>
      <x:c r="D875" s="7" t="str">
        <x:v>西湖区</x:v>
      </x:c>
      <x:c r="E875" s="13" t="str">
        <x:v>330106</x:v>
      </x:c>
      <x:c r="F875" s="7" t="str">
        <x:v>行政区县选区</x:v>
      </x:c>
      <x:c r="G875" s="7" t="str">
        <x:v>新一线</x:v>
      </x:c>
      <x:c r="H875" s="10" t="n">
        <x:v>0.8</x:v>
      </x:c>
      <x:c r="I875" s="16" t="str">
        <x:f>IF(ISNUMBER(U875),ROUND(H875*U875,4),"")</x:f>
      </x:c>
      <x:c r="J875" s="16" t="str">
        <x:f>IF(ISNUMBER(I875),I875,"")</x:f>
      </x:c>
      <x:c r="K875" s="17" t="str">
        <x:f>IF(AND(ISNUMBER(Q875),ISNUMBER(R875),Q875&gt;R875),"GDP超出基准，待核查",IF(ISNUMBER(I875),"按GDP规则计算","待核验，暂不生成区县报价"))</x:f>
        <x:v>待核验，暂不生成区县报价</x:v>
      </x:c>
      <x:c r="L875" s="7" t="str">
        <x:v>尚未取得同年份、同口径的区县GDP和同城最高值依据；不自动套用城市或主城区系数</x:v>
      </x:c>
      <x:c r="M875" s="15" t="str"/>
      <x:c r="N875" s="15"/>
      <x:c r="O875" s="15" t="str"/>
      <x:c r="P875" s="15" t="str"/>
      <x:c r="Q875" s="14"/>
      <x:c r="R875" s="14"/>
      <x:c r="S875" s="18" t="str">
        <x:f>IF(AND(ISNUMBER(Q875),ISNUMBER(R875),Q875&gt;0,R875&gt;0,Q875&lt;=R875,ISNUMBER(N875),N875=V875,P875&lt;&gt;"",P875=AB875,M875&lt;&gt;"",W875&lt;&gt;"",Z875&lt;&gt;"",AA875&lt;&gt;"",H875&gt;0,H875&lt;=1,X875="是",Y875="是"),Q875/R875,"")</x:f>
      </x:c>
      <x:c r="T875" s="17" t="str">
        <x:f>IF(ISNUMBER(S875),IF(S875&gt;=$AE$3,"经济一档",IF(S875&gt;=$AE$4,"经济二档","经济三档")),"待数据")</x:f>
        <x:v>待数据</x:v>
      </x:c>
      <x:c r="U875" s="16" t="str">
        <x:f>IF(ISNUMBER(S875),IF(S875&gt;=$AE$3,$AE$5,IF(S875&gt;=$AE$4,$AE$6,$AE$7)),"")</x:f>
      </x:c>
      <x:c r="V875" s="15"/>
      <x:c r="W875" s="15" t="str"/>
      <x:c r="X875" s="15" t="str">
        <x:v>否</x:v>
      </x:c>
      <x:c r="Y875" s="15" t="str">
        <x:v>否</x:v>
      </x:c>
      <x:c r="Z875" s="15" t="str"/>
      <x:c r="AA875" s="15" t="str"/>
      <x:c r="AB875" s="15" t="str"/>
      <x:c r="AC875" s="16" t="str">
        <x:f>IF(ISNUMBER(J875),ROUND(J875*$AE$2,2),"")</x:f>
      </x:c>
    </x:row>
    <x:row r="876" ht="25" customHeight="1">
      <x:c r="A876" s="7" t="str">
        <x:v>33/3301/330108</x:v>
      </x:c>
      <x:c r="B876" s="7" t="str">
        <x:v>浙江省</x:v>
      </x:c>
      <x:c r="C876" s="7" t="str">
        <x:v>杭州市</x:v>
      </x:c>
      <x:c r="D876" s="7" t="str">
        <x:v>滨江区</x:v>
      </x:c>
      <x:c r="E876" s="13" t="str">
        <x:v>330108</x:v>
      </x:c>
      <x:c r="F876" s="7" t="str">
        <x:v>行政区县选区</x:v>
      </x:c>
      <x:c r="G876" s="7" t="str">
        <x:v>新一线</x:v>
      </x:c>
      <x:c r="H876" s="10" t="n">
        <x:v>0.8</x:v>
      </x:c>
      <x:c r="I876" s="16" t="str">
        <x:f>IF(ISNUMBER(U876),ROUND(H876*U876,4),"")</x:f>
      </x:c>
      <x:c r="J876" s="16" t="str">
        <x:f>IF(ISNUMBER(I876),I876,"")</x:f>
      </x:c>
      <x:c r="K876" s="17" t="str">
        <x:f>IF(AND(ISNUMBER(Q876),ISNUMBER(R876),Q876&gt;R876),"GDP超出基准，待核查",IF(ISNUMBER(I876),"按GDP规则计算","待核验，暂不生成区县报价"))</x:f>
        <x:v>待核验，暂不生成区县报价</x:v>
      </x:c>
      <x:c r="L876" s="7" t="str">
        <x:v>尚未取得同年份、同口径的区县GDP和同城最高值依据；不自动套用城市或主城区系数</x:v>
      </x:c>
      <x:c r="M876" s="15" t="str"/>
      <x:c r="N876" s="15"/>
      <x:c r="O876" s="15" t="str"/>
      <x:c r="P876" s="15" t="str"/>
      <x:c r="Q876" s="14"/>
      <x:c r="R876" s="14"/>
      <x:c r="S876" s="18" t="str">
        <x:f>IF(AND(ISNUMBER(Q876),ISNUMBER(R876),Q876&gt;0,R876&gt;0,Q876&lt;=R876,ISNUMBER(N876),N876=V876,P876&lt;&gt;"",P876=AB876,M876&lt;&gt;"",W876&lt;&gt;"",Z876&lt;&gt;"",AA876&lt;&gt;"",H876&gt;0,H876&lt;=1,X876="是",Y876="是"),Q876/R876,"")</x:f>
      </x:c>
      <x:c r="T876" s="17" t="str">
        <x:f>IF(ISNUMBER(S876),IF(S876&gt;=$AE$3,"经济一档",IF(S876&gt;=$AE$4,"经济二档","经济三档")),"待数据")</x:f>
        <x:v>待数据</x:v>
      </x:c>
      <x:c r="U876" s="16" t="str">
        <x:f>IF(ISNUMBER(S876),IF(S876&gt;=$AE$3,$AE$5,IF(S876&gt;=$AE$4,$AE$6,$AE$7)),"")</x:f>
      </x:c>
      <x:c r="V876" s="15"/>
      <x:c r="W876" s="15" t="str"/>
      <x:c r="X876" s="15" t="str">
        <x:v>否</x:v>
      </x:c>
      <x:c r="Y876" s="15" t="str">
        <x:v>否</x:v>
      </x:c>
      <x:c r="Z876" s="15" t="str"/>
      <x:c r="AA876" s="15" t="str"/>
      <x:c r="AB876" s="15" t="str"/>
      <x:c r="AC876" s="16" t="str">
        <x:f>IF(ISNUMBER(J876),ROUND(J876*$AE$2,2),"")</x:f>
      </x:c>
    </x:row>
    <x:row r="877" ht="25" customHeight="1">
      <x:c r="A877" s="7" t="str">
        <x:v>33/3301/330109</x:v>
      </x:c>
      <x:c r="B877" s="7" t="str">
        <x:v>浙江省</x:v>
      </x:c>
      <x:c r="C877" s="7" t="str">
        <x:v>杭州市</x:v>
      </x:c>
      <x:c r="D877" s="7" t="str">
        <x:v>萧山区</x:v>
      </x:c>
      <x:c r="E877" s="13" t="str">
        <x:v>330109</x:v>
      </x:c>
      <x:c r="F877" s="7" t="str">
        <x:v>行政区县选区</x:v>
      </x:c>
      <x:c r="G877" s="7" t="str">
        <x:v>新一线</x:v>
      </x:c>
      <x:c r="H877" s="10" t="n">
        <x:v>0.8</x:v>
      </x:c>
      <x:c r="I877" s="16" t="str">
        <x:f>IF(ISNUMBER(U877),ROUND(H877*U877,4),"")</x:f>
      </x:c>
      <x:c r="J877" s="16" t="str">
        <x:f>IF(ISNUMBER(I877),I877,"")</x:f>
      </x:c>
      <x:c r="K877" s="17" t="str">
        <x:f>IF(AND(ISNUMBER(Q877),ISNUMBER(R877),Q877&gt;R877),"GDP超出基准，待核查",IF(ISNUMBER(I877),"按GDP规则计算","待核验，暂不生成区县报价"))</x:f>
        <x:v>待核验，暂不生成区县报价</x:v>
      </x:c>
      <x:c r="L877" s="7" t="str">
        <x:v>尚未取得同年份、同口径的区县GDP和同城最高值依据；不自动套用城市或主城区系数</x:v>
      </x:c>
      <x:c r="M877" s="15" t="str"/>
      <x:c r="N877" s="15"/>
      <x:c r="O877" s="15" t="str"/>
      <x:c r="P877" s="15" t="str"/>
      <x:c r="Q877" s="14"/>
      <x:c r="R877" s="14"/>
      <x:c r="S877" s="18" t="str">
        <x:f>IF(AND(ISNUMBER(Q877),ISNUMBER(R877),Q877&gt;0,R877&gt;0,Q877&lt;=R877,ISNUMBER(N877),N877=V877,P877&lt;&gt;"",P877=AB877,M877&lt;&gt;"",W877&lt;&gt;"",Z877&lt;&gt;"",AA877&lt;&gt;"",H877&gt;0,H877&lt;=1,X877="是",Y877="是"),Q877/R877,"")</x:f>
      </x:c>
      <x:c r="T877" s="17" t="str">
        <x:f>IF(ISNUMBER(S877),IF(S877&gt;=$AE$3,"经济一档",IF(S877&gt;=$AE$4,"经济二档","经济三档")),"待数据")</x:f>
        <x:v>待数据</x:v>
      </x:c>
      <x:c r="U877" s="16" t="str">
        <x:f>IF(ISNUMBER(S877),IF(S877&gt;=$AE$3,$AE$5,IF(S877&gt;=$AE$4,$AE$6,$AE$7)),"")</x:f>
      </x:c>
      <x:c r="V877" s="15"/>
      <x:c r="W877" s="15" t="str"/>
      <x:c r="X877" s="15" t="str">
        <x:v>否</x:v>
      </x:c>
      <x:c r="Y877" s="15" t="str">
        <x:v>否</x:v>
      </x:c>
      <x:c r="Z877" s="15" t="str"/>
      <x:c r="AA877" s="15" t="str"/>
      <x:c r="AB877" s="15" t="str"/>
      <x:c r="AC877" s="16" t="str">
        <x:f>IF(ISNUMBER(J877),ROUND(J877*$AE$2,2),"")</x:f>
      </x:c>
    </x:row>
    <x:row r="878" ht="25" customHeight="1">
      <x:c r="A878" s="7" t="str">
        <x:v>33/3301/330110</x:v>
      </x:c>
      <x:c r="B878" s="7" t="str">
        <x:v>浙江省</x:v>
      </x:c>
      <x:c r="C878" s="7" t="str">
        <x:v>杭州市</x:v>
      </x:c>
      <x:c r="D878" s="7" t="str">
        <x:v>余杭区</x:v>
      </x:c>
      <x:c r="E878" s="13" t="str">
        <x:v>330110</x:v>
      </x:c>
      <x:c r="F878" s="7" t="str">
        <x:v>行政区县选区</x:v>
      </x:c>
      <x:c r="G878" s="7" t="str">
        <x:v>新一线</x:v>
      </x:c>
      <x:c r="H878" s="10" t="n">
        <x:v>0.8</x:v>
      </x:c>
      <x:c r="I878" s="16" t="str">
        <x:f>IF(ISNUMBER(U878),ROUND(H878*U878,4),"")</x:f>
      </x:c>
      <x:c r="J878" s="16" t="str">
        <x:f>IF(ISNUMBER(I878),I878,"")</x:f>
      </x:c>
      <x:c r="K878" s="17" t="str">
        <x:f>IF(AND(ISNUMBER(Q878),ISNUMBER(R878),Q878&gt;R878),"GDP超出基准，待核查",IF(ISNUMBER(I878),"按GDP规则计算","待核验，暂不生成区县报价"))</x:f>
        <x:v>待核验，暂不生成区县报价</x:v>
      </x:c>
      <x:c r="L878" s="7" t="str">
        <x:v>尚未取得同年份、同口径的区县GDP和同城最高值依据；不自动套用城市或主城区系数</x:v>
      </x:c>
      <x:c r="M878" s="15" t="str"/>
      <x:c r="N878" s="15"/>
      <x:c r="O878" s="15" t="str"/>
      <x:c r="P878" s="15" t="str"/>
      <x:c r="Q878" s="14"/>
      <x:c r="R878" s="14"/>
      <x:c r="S878" s="18" t="str">
        <x:f>IF(AND(ISNUMBER(Q878),ISNUMBER(R878),Q878&gt;0,R878&gt;0,Q878&lt;=R878,ISNUMBER(N878),N878=V878,P878&lt;&gt;"",P878=AB878,M878&lt;&gt;"",W878&lt;&gt;"",Z878&lt;&gt;"",AA878&lt;&gt;"",H878&gt;0,H878&lt;=1,X878="是",Y878="是"),Q878/R878,"")</x:f>
      </x:c>
      <x:c r="T878" s="17" t="str">
        <x:f>IF(ISNUMBER(S878),IF(S878&gt;=$AE$3,"经济一档",IF(S878&gt;=$AE$4,"经济二档","经济三档")),"待数据")</x:f>
        <x:v>待数据</x:v>
      </x:c>
      <x:c r="U878" s="16" t="str">
        <x:f>IF(ISNUMBER(S878),IF(S878&gt;=$AE$3,$AE$5,IF(S878&gt;=$AE$4,$AE$6,$AE$7)),"")</x:f>
      </x:c>
      <x:c r="V878" s="15"/>
      <x:c r="W878" s="15" t="str"/>
      <x:c r="X878" s="15" t="str">
        <x:v>否</x:v>
      </x:c>
      <x:c r="Y878" s="15" t="str">
        <x:v>否</x:v>
      </x:c>
      <x:c r="Z878" s="15" t="str"/>
      <x:c r="AA878" s="15" t="str"/>
      <x:c r="AB878" s="15" t="str"/>
      <x:c r="AC878" s="16" t="str">
        <x:f>IF(ISNUMBER(J878),ROUND(J878*$AE$2,2),"")</x:f>
      </x:c>
    </x:row>
    <x:row r="879" ht="25" customHeight="1">
      <x:c r="A879" s="7" t="str">
        <x:v>33/3301/330111</x:v>
      </x:c>
      <x:c r="B879" s="7" t="str">
        <x:v>浙江省</x:v>
      </x:c>
      <x:c r="C879" s="7" t="str">
        <x:v>杭州市</x:v>
      </x:c>
      <x:c r="D879" s="7" t="str">
        <x:v>富阳区</x:v>
      </x:c>
      <x:c r="E879" s="13" t="str">
        <x:v>330111</x:v>
      </x:c>
      <x:c r="F879" s="7" t="str">
        <x:v>行政区县选区</x:v>
      </x:c>
      <x:c r="G879" s="7" t="str">
        <x:v>新一线</x:v>
      </x:c>
      <x:c r="H879" s="10" t="n">
        <x:v>0.8</x:v>
      </x:c>
      <x:c r="I879" s="16" t="str">
        <x:f>IF(ISNUMBER(U879),ROUND(H879*U879,4),"")</x:f>
      </x:c>
      <x:c r="J879" s="16" t="str">
        <x:f>IF(ISNUMBER(I879),I879,"")</x:f>
      </x:c>
      <x:c r="K879" s="17" t="str">
        <x:f>IF(AND(ISNUMBER(Q879),ISNUMBER(R879),Q879&gt;R879),"GDP超出基准，待核查",IF(ISNUMBER(I879),"按GDP规则计算","待核验，暂不生成区县报价"))</x:f>
        <x:v>待核验，暂不生成区县报价</x:v>
      </x:c>
      <x:c r="L879" s="7" t="str">
        <x:v>尚未取得同年份、同口径的区县GDP和同城最高值依据；不自动套用城市或主城区系数</x:v>
      </x:c>
      <x:c r="M879" s="15" t="str"/>
      <x:c r="N879" s="15"/>
      <x:c r="O879" s="15" t="str"/>
      <x:c r="P879" s="15" t="str"/>
      <x:c r="Q879" s="14"/>
      <x:c r="R879" s="14"/>
      <x:c r="S879" s="18" t="str">
        <x:f>IF(AND(ISNUMBER(Q879),ISNUMBER(R879),Q879&gt;0,R879&gt;0,Q879&lt;=R879,ISNUMBER(N879),N879=V879,P879&lt;&gt;"",P879=AB879,M879&lt;&gt;"",W879&lt;&gt;"",Z879&lt;&gt;"",AA879&lt;&gt;"",H879&gt;0,H879&lt;=1,X879="是",Y879="是"),Q879/R879,"")</x:f>
      </x:c>
      <x:c r="T879" s="17" t="str">
        <x:f>IF(ISNUMBER(S879),IF(S879&gt;=$AE$3,"经济一档",IF(S879&gt;=$AE$4,"经济二档","经济三档")),"待数据")</x:f>
        <x:v>待数据</x:v>
      </x:c>
      <x:c r="U879" s="16" t="str">
        <x:f>IF(ISNUMBER(S879),IF(S879&gt;=$AE$3,$AE$5,IF(S879&gt;=$AE$4,$AE$6,$AE$7)),"")</x:f>
      </x:c>
      <x:c r="V879" s="15"/>
      <x:c r="W879" s="15" t="str"/>
      <x:c r="X879" s="15" t="str">
        <x:v>否</x:v>
      </x:c>
      <x:c r="Y879" s="15" t="str">
        <x:v>否</x:v>
      </x:c>
      <x:c r="Z879" s="15" t="str"/>
      <x:c r="AA879" s="15" t="str"/>
      <x:c r="AB879" s="15" t="str"/>
      <x:c r="AC879" s="16" t="str">
        <x:f>IF(ISNUMBER(J879),ROUND(J879*$AE$2,2),"")</x:f>
      </x:c>
    </x:row>
    <x:row r="880" ht="25" customHeight="1">
      <x:c r="A880" s="7" t="str">
        <x:v>33/3301/330112</x:v>
      </x:c>
      <x:c r="B880" s="7" t="str">
        <x:v>浙江省</x:v>
      </x:c>
      <x:c r="C880" s="7" t="str">
        <x:v>杭州市</x:v>
      </x:c>
      <x:c r="D880" s="7" t="str">
        <x:v>临安区</x:v>
      </x:c>
      <x:c r="E880" s="13" t="str">
        <x:v>330112</x:v>
      </x:c>
      <x:c r="F880" s="7" t="str">
        <x:v>行政区县选区</x:v>
      </x:c>
      <x:c r="G880" s="7" t="str">
        <x:v>新一线</x:v>
      </x:c>
      <x:c r="H880" s="10" t="n">
        <x:v>0.8</x:v>
      </x:c>
      <x:c r="I880" s="16" t="str">
        <x:f>IF(ISNUMBER(U880),ROUND(H880*U880,4),"")</x:f>
      </x:c>
      <x:c r="J880" s="16" t="str">
        <x:f>IF(ISNUMBER(I880),I880,"")</x:f>
      </x:c>
      <x:c r="K880" s="17" t="str">
        <x:f>IF(AND(ISNUMBER(Q880),ISNUMBER(R880),Q880&gt;R880),"GDP超出基准，待核查",IF(ISNUMBER(I880),"按GDP规则计算","待核验，暂不生成区县报价"))</x:f>
        <x:v>待核验，暂不生成区县报价</x:v>
      </x:c>
      <x:c r="L880" s="7" t="str">
        <x:v>尚未取得同年份、同口径的区县GDP和同城最高值依据；不自动套用城市或主城区系数</x:v>
      </x:c>
      <x:c r="M880" s="15" t="str"/>
      <x:c r="N880" s="15"/>
      <x:c r="O880" s="15" t="str"/>
      <x:c r="P880" s="15" t="str"/>
      <x:c r="Q880" s="14"/>
      <x:c r="R880" s="14"/>
      <x:c r="S880" s="18" t="str">
        <x:f>IF(AND(ISNUMBER(Q880),ISNUMBER(R880),Q880&gt;0,R880&gt;0,Q880&lt;=R880,ISNUMBER(N880),N880=V880,P880&lt;&gt;"",P880=AB880,M880&lt;&gt;"",W880&lt;&gt;"",Z880&lt;&gt;"",AA880&lt;&gt;"",H880&gt;0,H880&lt;=1,X880="是",Y880="是"),Q880/R880,"")</x:f>
      </x:c>
      <x:c r="T880" s="17" t="str">
        <x:f>IF(ISNUMBER(S880),IF(S880&gt;=$AE$3,"经济一档",IF(S880&gt;=$AE$4,"经济二档","经济三档")),"待数据")</x:f>
        <x:v>待数据</x:v>
      </x:c>
      <x:c r="U880" s="16" t="str">
        <x:f>IF(ISNUMBER(S880),IF(S880&gt;=$AE$3,$AE$5,IF(S880&gt;=$AE$4,$AE$6,$AE$7)),"")</x:f>
      </x:c>
      <x:c r="V880" s="15"/>
      <x:c r="W880" s="15" t="str"/>
      <x:c r="X880" s="15" t="str">
        <x:v>否</x:v>
      </x:c>
      <x:c r="Y880" s="15" t="str">
        <x:v>否</x:v>
      </x:c>
      <x:c r="Z880" s="15" t="str"/>
      <x:c r="AA880" s="15" t="str"/>
      <x:c r="AB880" s="15" t="str"/>
      <x:c r="AC880" s="16" t="str">
        <x:f>IF(ISNUMBER(J880),ROUND(J880*$AE$2,2),"")</x:f>
      </x:c>
    </x:row>
    <x:row r="881" ht="25" customHeight="1">
      <x:c r="A881" s="7" t="str">
        <x:v>33/3301/330113</x:v>
      </x:c>
      <x:c r="B881" s="7" t="str">
        <x:v>浙江省</x:v>
      </x:c>
      <x:c r="C881" s="7" t="str">
        <x:v>杭州市</x:v>
      </x:c>
      <x:c r="D881" s="7" t="str">
        <x:v>临平区</x:v>
      </x:c>
      <x:c r="E881" s="13" t="str">
        <x:v>330113</x:v>
      </x:c>
      <x:c r="F881" s="7" t="str">
        <x:v>行政区县选区</x:v>
      </x:c>
      <x:c r="G881" s="7" t="str">
        <x:v>新一线</x:v>
      </x:c>
      <x:c r="H881" s="10" t="n">
        <x:v>0.8</x:v>
      </x:c>
      <x:c r="I881" s="16" t="str">
        <x:f>IF(ISNUMBER(U881),ROUND(H881*U881,4),"")</x:f>
      </x:c>
      <x:c r="J881" s="16" t="str">
        <x:f>IF(ISNUMBER(I881),I881,"")</x:f>
      </x:c>
      <x:c r="K881" s="17" t="str">
        <x:f>IF(AND(ISNUMBER(Q881),ISNUMBER(R881),Q881&gt;R881),"GDP超出基准，待核查",IF(ISNUMBER(I881),"按GDP规则计算","待核验，暂不生成区县报价"))</x:f>
        <x:v>待核验，暂不生成区县报价</x:v>
      </x:c>
      <x:c r="L881" s="7" t="str">
        <x:v>尚未取得同年份、同口径的区县GDP和同城最高值依据；不自动套用城市或主城区系数</x:v>
      </x:c>
      <x:c r="M881" s="15" t="str"/>
      <x:c r="N881" s="15"/>
      <x:c r="O881" s="15" t="str"/>
      <x:c r="P881" s="15" t="str"/>
      <x:c r="Q881" s="14"/>
      <x:c r="R881" s="14"/>
      <x:c r="S881" s="18" t="str">
        <x:f>IF(AND(ISNUMBER(Q881),ISNUMBER(R881),Q881&gt;0,R881&gt;0,Q881&lt;=R881,ISNUMBER(N881),N881=V881,P881&lt;&gt;"",P881=AB881,M881&lt;&gt;"",W881&lt;&gt;"",Z881&lt;&gt;"",AA881&lt;&gt;"",H881&gt;0,H881&lt;=1,X881="是",Y881="是"),Q881/R881,"")</x:f>
      </x:c>
      <x:c r="T881" s="17" t="str">
        <x:f>IF(ISNUMBER(S881),IF(S881&gt;=$AE$3,"经济一档",IF(S881&gt;=$AE$4,"经济二档","经济三档")),"待数据")</x:f>
        <x:v>待数据</x:v>
      </x:c>
      <x:c r="U881" s="16" t="str">
        <x:f>IF(ISNUMBER(S881),IF(S881&gt;=$AE$3,$AE$5,IF(S881&gt;=$AE$4,$AE$6,$AE$7)),"")</x:f>
      </x:c>
      <x:c r="V881" s="15"/>
      <x:c r="W881" s="15" t="str"/>
      <x:c r="X881" s="15" t="str">
        <x:v>否</x:v>
      </x:c>
      <x:c r="Y881" s="15" t="str">
        <x:v>否</x:v>
      </x:c>
      <x:c r="Z881" s="15" t="str"/>
      <x:c r="AA881" s="15" t="str"/>
      <x:c r="AB881" s="15" t="str"/>
      <x:c r="AC881" s="16" t="str">
        <x:f>IF(ISNUMBER(J881),ROUND(J881*$AE$2,2),"")</x:f>
      </x:c>
    </x:row>
    <x:row r="882" ht="25" customHeight="1">
      <x:c r="A882" s="7" t="str">
        <x:v>33/3301/330114</x:v>
      </x:c>
      <x:c r="B882" s="7" t="str">
        <x:v>浙江省</x:v>
      </x:c>
      <x:c r="C882" s="7" t="str">
        <x:v>杭州市</x:v>
      </x:c>
      <x:c r="D882" s="7" t="str">
        <x:v>钱塘区</x:v>
      </x:c>
      <x:c r="E882" s="13" t="str">
        <x:v>330114</x:v>
      </x:c>
      <x:c r="F882" s="7" t="str">
        <x:v>行政区县选区</x:v>
      </x:c>
      <x:c r="G882" s="7" t="str">
        <x:v>新一线</x:v>
      </x:c>
      <x:c r="H882" s="10" t="n">
        <x:v>0.8</x:v>
      </x:c>
      <x:c r="I882" s="16" t="str">
        <x:f>IF(ISNUMBER(U882),ROUND(H882*U882,4),"")</x:f>
      </x:c>
      <x:c r="J882" s="16" t="str">
        <x:f>IF(ISNUMBER(I882),I882,"")</x:f>
      </x:c>
      <x:c r="K882" s="17" t="str">
        <x:f>IF(AND(ISNUMBER(Q882),ISNUMBER(R882),Q882&gt;R882),"GDP超出基准，待核查",IF(ISNUMBER(I882),"按GDP规则计算","待核验，暂不生成区县报价"))</x:f>
        <x:v>待核验，暂不生成区县报价</x:v>
      </x:c>
      <x:c r="L882" s="7" t="str">
        <x:v>尚未取得同年份、同口径的区县GDP和同城最高值依据；不自动套用城市或主城区系数</x:v>
      </x:c>
      <x:c r="M882" s="15" t="str"/>
      <x:c r="N882" s="15"/>
      <x:c r="O882" s="15" t="str"/>
      <x:c r="P882" s="15" t="str"/>
      <x:c r="Q882" s="14"/>
      <x:c r="R882" s="14"/>
      <x:c r="S882" s="18" t="str">
        <x:f>IF(AND(ISNUMBER(Q882),ISNUMBER(R882),Q882&gt;0,R882&gt;0,Q882&lt;=R882,ISNUMBER(N882),N882=V882,P882&lt;&gt;"",P882=AB882,M882&lt;&gt;"",W882&lt;&gt;"",Z882&lt;&gt;"",AA882&lt;&gt;"",H882&gt;0,H882&lt;=1,X882="是",Y882="是"),Q882/R882,"")</x:f>
      </x:c>
      <x:c r="T882" s="17" t="str">
        <x:f>IF(ISNUMBER(S882),IF(S882&gt;=$AE$3,"经济一档",IF(S882&gt;=$AE$4,"经济二档","经济三档")),"待数据")</x:f>
        <x:v>待数据</x:v>
      </x:c>
      <x:c r="U882" s="16" t="str">
        <x:f>IF(ISNUMBER(S882),IF(S882&gt;=$AE$3,$AE$5,IF(S882&gt;=$AE$4,$AE$6,$AE$7)),"")</x:f>
      </x:c>
      <x:c r="V882" s="15"/>
      <x:c r="W882" s="15" t="str"/>
      <x:c r="X882" s="15" t="str">
        <x:v>否</x:v>
      </x:c>
      <x:c r="Y882" s="15" t="str">
        <x:v>否</x:v>
      </x:c>
      <x:c r="Z882" s="15" t="str"/>
      <x:c r="AA882" s="15" t="str"/>
      <x:c r="AB882" s="15" t="str"/>
      <x:c r="AC882" s="16" t="str">
        <x:f>IF(ISNUMBER(J882),ROUND(J882*$AE$2,2),"")</x:f>
      </x:c>
    </x:row>
    <x:row r="883" ht="25" customHeight="1">
      <x:c r="A883" s="7" t="str">
        <x:v>33/3301/330122</x:v>
      </x:c>
      <x:c r="B883" s="7" t="str">
        <x:v>浙江省</x:v>
      </x:c>
      <x:c r="C883" s="7" t="str">
        <x:v>杭州市</x:v>
      </x:c>
      <x:c r="D883" s="7" t="str">
        <x:v>桐庐县</x:v>
      </x:c>
      <x:c r="E883" s="13" t="str">
        <x:v>330122</x:v>
      </x:c>
      <x:c r="F883" s="7" t="str">
        <x:v>行政区县选区</x:v>
      </x:c>
      <x:c r="G883" s="7" t="str">
        <x:v>新一线</x:v>
      </x:c>
      <x:c r="H883" s="10" t="n">
        <x:v>0.8</x:v>
      </x:c>
      <x:c r="I883" s="16" t="str">
        <x:f>IF(ISNUMBER(U883),ROUND(H883*U883,4),"")</x:f>
      </x:c>
      <x:c r="J883" s="16" t="str">
        <x:f>IF(ISNUMBER(I883),I883,"")</x:f>
      </x:c>
      <x:c r="K883" s="17" t="str">
        <x:f>IF(AND(ISNUMBER(Q883),ISNUMBER(R883),Q883&gt;R883),"GDP超出基准，待核查",IF(ISNUMBER(I883),"按GDP规则计算","待核验，暂不生成区县报价"))</x:f>
        <x:v>待核验，暂不生成区县报价</x:v>
      </x:c>
      <x:c r="L883" s="7" t="str">
        <x:v>尚未取得同年份、同口径的区县GDP和同城最高值依据；不自动套用城市或主城区系数</x:v>
      </x:c>
      <x:c r="M883" s="15" t="str"/>
      <x:c r="N883" s="15"/>
      <x:c r="O883" s="15" t="str"/>
      <x:c r="P883" s="15" t="str"/>
      <x:c r="Q883" s="14"/>
      <x:c r="R883" s="14"/>
      <x:c r="S883" s="18" t="str">
        <x:f>IF(AND(ISNUMBER(Q883),ISNUMBER(R883),Q883&gt;0,R883&gt;0,Q883&lt;=R883,ISNUMBER(N883),N883=V883,P883&lt;&gt;"",P883=AB883,M883&lt;&gt;"",W883&lt;&gt;"",Z883&lt;&gt;"",AA883&lt;&gt;"",H883&gt;0,H883&lt;=1,X883="是",Y883="是"),Q883/R883,"")</x:f>
      </x:c>
      <x:c r="T883" s="17" t="str">
        <x:f>IF(ISNUMBER(S883),IF(S883&gt;=$AE$3,"经济一档",IF(S883&gt;=$AE$4,"经济二档","经济三档")),"待数据")</x:f>
        <x:v>待数据</x:v>
      </x:c>
      <x:c r="U883" s="16" t="str">
        <x:f>IF(ISNUMBER(S883),IF(S883&gt;=$AE$3,$AE$5,IF(S883&gt;=$AE$4,$AE$6,$AE$7)),"")</x:f>
      </x:c>
      <x:c r="V883" s="15"/>
      <x:c r="W883" s="15" t="str"/>
      <x:c r="X883" s="15" t="str">
        <x:v>否</x:v>
      </x:c>
      <x:c r="Y883" s="15" t="str">
        <x:v>否</x:v>
      </x:c>
      <x:c r="Z883" s="15" t="str"/>
      <x:c r="AA883" s="15" t="str"/>
      <x:c r="AB883" s="15" t="str"/>
      <x:c r="AC883" s="16" t="str">
        <x:f>IF(ISNUMBER(J883),ROUND(J883*$AE$2,2),"")</x:f>
      </x:c>
    </x:row>
    <x:row r="884" ht="25" customHeight="1">
      <x:c r="A884" s="7" t="str">
        <x:v>33/3301/330127</x:v>
      </x:c>
      <x:c r="B884" s="7" t="str">
        <x:v>浙江省</x:v>
      </x:c>
      <x:c r="C884" s="7" t="str">
        <x:v>杭州市</x:v>
      </x:c>
      <x:c r="D884" s="7" t="str">
        <x:v>淳安县</x:v>
      </x:c>
      <x:c r="E884" s="13" t="str">
        <x:v>330127</x:v>
      </x:c>
      <x:c r="F884" s="7" t="str">
        <x:v>行政区县选区</x:v>
      </x:c>
      <x:c r="G884" s="7" t="str">
        <x:v>新一线</x:v>
      </x:c>
      <x:c r="H884" s="10" t="n">
        <x:v>0.8</x:v>
      </x:c>
      <x:c r="I884" s="16" t="str">
        <x:f>IF(ISNUMBER(U884),ROUND(H884*U884,4),"")</x:f>
      </x:c>
      <x:c r="J884" s="16" t="str">
        <x:f>IF(ISNUMBER(I884),I884,"")</x:f>
      </x:c>
      <x:c r="K884" s="17" t="str">
        <x:f>IF(AND(ISNUMBER(Q884),ISNUMBER(R884),Q884&gt;R884),"GDP超出基准，待核查",IF(ISNUMBER(I884),"按GDP规则计算","待核验，暂不生成区县报价"))</x:f>
        <x:v>待核验，暂不生成区县报价</x:v>
      </x:c>
      <x:c r="L884" s="7" t="str">
        <x:v>尚未取得同年份、同口径的区县GDP和同城最高值依据；不自动套用城市或主城区系数</x:v>
      </x:c>
      <x:c r="M884" s="15" t="str"/>
      <x:c r="N884" s="15"/>
      <x:c r="O884" s="15" t="str"/>
      <x:c r="P884" s="15" t="str"/>
      <x:c r="Q884" s="14"/>
      <x:c r="R884" s="14"/>
      <x:c r="S884" s="18" t="str">
        <x:f>IF(AND(ISNUMBER(Q884),ISNUMBER(R884),Q884&gt;0,R884&gt;0,Q884&lt;=R884,ISNUMBER(N884),N884=V884,P884&lt;&gt;"",P884=AB884,M884&lt;&gt;"",W884&lt;&gt;"",Z884&lt;&gt;"",AA884&lt;&gt;"",H884&gt;0,H884&lt;=1,X884="是",Y884="是"),Q884/R884,"")</x:f>
      </x:c>
      <x:c r="T884" s="17" t="str">
        <x:f>IF(ISNUMBER(S884),IF(S884&gt;=$AE$3,"经济一档",IF(S884&gt;=$AE$4,"经济二档","经济三档")),"待数据")</x:f>
        <x:v>待数据</x:v>
      </x:c>
      <x:c r="U884" s="16" t="str">
        <x:f>IF(ISNUMBER(S884),IF(S884&gt;=$AE$3,$AE$5,IF(S884&gt;=$AE$4,$AE$6,$AE$7)),"")</x:f>
      </x:c>
      <x:c r="V884" s="15"/>
      <x:c r="W884" s="15" t="str"/>
      <x:c r="X884" s="15" t="str">
        <x:v>否</x:v>
      </x:c>
      <x:c r="Y884" s="15" t="str">
        <x:v>否</x:v>
      </x:c>
      <x:c r="Z884" s="15" t="str"/>
      <x:c r="AA884" s="15" t="str"/>
      <x:c r="AB884" s="15" t="str"/>
      <x:c r="AC884" s="16" t="str">
        <x:f>IF(ISNUMBER(J884),ROUND(J884*$AE$2,2),"")</x:f>
      </x:c>
    </x:row>
    <x:row r="885" ht="25" customHeight="1">
      <x:c r="A885" s="7" t="str">
        <x:v>33/3301/330182</x:v>
      </x:c>
      <x:c r="B885" s="7" t="str">
        <x:v>浙江省</x:v>
      </x:c>
      <x:c r="C885" s="7" t="str">
        <x:v>杭州市</x:v>
      </x:c>
      <x:c r="D885" s="7" t="str">
        <x:v>建德市</x:v>
      </x:c>
      <x:c r="E885" s="13" t="str">
        <x:v>330182</x:v>
      </x:c>
      <x:c r="F885" s="7" t="str">
        <x:v>行政区县选区</x:v>
      </x:c>
      <x:c r="G885" s="7" t="str">
        <x:v>新一线</x:v>
      </x:c>
      <x:c r="H885" s="10" t="n">
        <x:v>0.8</x:v>
      </x:c>
      <x:c r="I885" s="16" t="str">
        <x:f>IF(ISNUMBER(U885),ROUND(H885*U885,4),"")</x:f>
      </x:c>
      <x:c r="J885" s="16" t="str">
        <x:f>IF(ISNUMBER(I885),I885,"")</x:f>
      </x:c>
      <x:c r="K885" s="17" t="str">
        <x:f>IF(AND(ISNUMBER(Q885),ISNUMBER(R885),Q885&gt;R885),"GDP超出基准，待核查",IF(ISNUMBER(I885),"按GDP规则计算","待核验，暂不生成区县报价"))</x:f>
        <x:v>待核验，暂不生成区县报价</x:v>
      </x:c>
      <x:c r="L885" s="7" t="str">
        <x:v>尚未取得同年份、同口径的区县GDP和同城最高值依据；不自动套用城市或主城区系数</x:v>
      </x:c>
      <x:c r="M885" s="15" t="str"/>
      <x:c r="N885" s="15"/>
      <x:c r="O885" s="15" t="str"/>
      <x:c r="P885" s="15" t="str"/>
      <x:c r="Q885" s="14"/>
      <x:c r="R885" s="14"/>
      <x:c r="S885" s="18" t="str">
        <x:f>IF(AND(ISNUMBER(Q885),ISNUMBER(R885),Q885&gt;0,R885&gt;0,Q885&lt;=R885,ISNUMBER(N885),N885=V885,P885&lt;&gt;"",P885=AB885,M885&lt;&gt;"",W885&lt;&gt;"",Z885&lt;&gt;"",AA885&lt;&gt;"",H885&gt;0,H885&lt;=1,X885="是",Y885="是"),Q885/R885,"")</x:f>
      </x:c>
      <x:c r="T885" s="17" t="str">
        <x:f>IF(ISNUMBER(S885),IF(S885&gt;=$AE$3,"经济一档",IF(S885&gt;=$AE$4,"经济二档","经济三档")),"待数据")</x:f>
        <x:v>待数据</x:v>
      </x:c>
      <x:c r="U885" s="16" t="str">
        <x:f>IF(ISNUMBER(S885),IF(S885&gt;=$AE$3,$AE$5,IF(S885&gt;=$AE$4,$AE$6,$AE$7)),"")</x:f>
      </x:c>
      <x:c r="V885" s="15"/>
      <x:c r="W885" s="15" t="str"/>
      <x:c r="X885" s="15" t="str">
        <x:v>否</x:v>
      </x:c>
      <x:c r="Y885" s="15" t="str">
        <x:v>否</x:v>
      </x:c>
      <x:c r="Z885" s="15" t="str"/>
      <x:c r="AA885" s="15" t="str"/>
      <x:c r="AB885" s="15" t="str"/>
      <x:c r="AC885" s="16" t="str">
        <x:f>IF(ISNUMBER(J885),ROUND(J885*$AE$2,2),"")</x:f>
      </x:c>
    </x:row>
    <x:row r="886" ht="25" customHeight="1">
      <x:c r="A886" s="7" t="str">
        <x:v>33/3302/330203</x:v>
      </x:c>
      <x:c r="B886" s="7" t="str">
        <x:v>浙江省</x:v>
      </x:c>
      <x:c r="C886" s="7" t="str">
        <x:v>宁波市</x:v>
      </x:c>
      <x:c r="D886" s="7" t="str">
        <x:v>海曙区</x:v>
      </x:c>
      <x:c r="E886" s="13" t="str">
        <x:v>330203</x:v>
      </x:c>
      <x:c r="F886" s="7" t="str">
        <x:v>行政区县选区</x:v>
      </x:c>
      <x:c r="G886" s="7" t="str">
        <x:v>新一线</x:v>
      </x:c>
      <x:c r="H886" s="10" t="n">
        <x:v>0.8</x:v>
      </x:c>
      <x:c r="I886" s="16" t="str">
        <x:f>IF(ISNUMBER(U886),ROUND(H886*U886,4),"")</x:f>
      </x:c>
      <x:c r="J886" s="16" t="str">
        <x:f>IF(ISNUMBER(I886),I886,"")</x:f>
      </x:c>
      <x:c r="K886" s="17" t="str">
        <x:f>IF(AND(ISNUMBER(Q886),ISNUMBER(R886),Q886&gt;R886),"GDP超出基准，待核查",IF(ISNUMBER(I886),"按GDP规则计算","待核验，暂不生成区县报价"))</x:f>
        <x:v>待核验，暂不生成区县报价</x:v>
      </x:c>
      <x:c r="L886" s="7" t="str">
        <x:v>尚未取得同年份、同口径的区县GDP和同城最高值依据；不自动套用城市或主城区系数</x:v>
      </x:c>
      <x:c r="M886" s="15" t="str"/>
      <x:c r="N886" s="15"/>
      <x:c r="O886" s="15" t="str"/>
      <x:c r="P886" s="15" t="str"/>
      <x:c r="Q886" s="14"/>
      <x:c r="R886" s="14"/>
      <x:c r="S886" s="18" t="str">
        <x:f>IF(AND(ISNUMBER(Q886),ISNUMBER(R886),Q886&gt;0,R886&gt;0,Q886&lt;=R886,ISNUMBER(N886),N886=V886,P886&lt;&gt;"",P886=AB886,M886&lt;&gt;"",W886&lt;&gt;"",Z886&lt;&gt;"",AA886&lt;&gt;"",H886&gt;0,H886&lt;=1,X886="是",Y886="是"),Q886/R886,"")</x:f>
      </x:c>
      <x:c r="T886" s="17" t="str">
        <x:f>IF(ISNUMBER(S886),IF(S886&gt;=$AE$3,"经济一档",IF(S886&gt;=$AE$4,"经济二档","经济三档")),"待数据")</x:f>
        <x:v>待数据</x:v>
      </x:c>
      <x:c r="U886" s="16" t="str">
        <x:f>IF(ISNUMBER(S886),IF(S886&gt;=$AE$3,$AE$5,IF(S886&gt;=$AE$4,$AE$6,$AE$7)),"")</x:f>
      </x:c>
      <x:c r="V886" s="15"/>
      <x:c r="W886" s="15" t="str"/>
      <x:c r="X886" s="15" t="str">
        <x:v>否</x:v>
      </x:c>
      <x:c r="Y886" s="15" t="str">
        <x:v>否</x:v>
      </x:c>
      <x:c r="Z886" s="15" t="str"/>
      <x:c r="AA886" s="15" t="str"/>
      <x:c r="AB886" s="15" t="str"/>
      <x:c r="AC886" s="16" t="str">
        <x:f>IF(ISNUMBER(J886),ROUND(J886*$AE$2,2),"")</x:f>
      </x:c>
    </x:row>
    <x:row r="887" ht="25" customHeight="1">
      <x:c r="A887" s="7" t="str">
        <x:v>33/3302/330205</x:v>
      </x:c>
      <x:c r="B887" s="7" t="str">
        <x:v>浙江省</x:v>
      </x:c>
      <x:c r="C887" s="7" t="str">
        <x:v>宁波市</x:v>
      </x:c>
      <x:c r="D887" s="7" t="str">
        <x:v>江北区</x:v>
      </x:c>
      <x:c r="E887" s="13" t="str">
        <x:v>330205</x:v>
      </x:c>
      <x:c r="F887" s="7" t="str">
        <x:v>行政区县选区</x:v>
      </x:c>
      <x:c r="G887" s="7" t="str">
        <x:v>新一线</x:v>
      </x:c>
      <x:c r="H887" s="10" t="n">
        <x:v>0.8</x:v>
      </x:c>
      <x:c r="I887" s="16" t="str">
        <x:f>IF(ISNUMBER(U887),ROUND(H887*U887,4),"")</x:f>
      </x:c>
      <x:c r="J887" s="16" t="str">
        <x:f>IF(ISNUMBER(I887),I887,"")</x:f>
      </x:c>
      <x:c r="K887" s="17" t="str">
        <x:f>IF(AND(ISNUMBER(Q887),ISNUMBER(R887),Q887&gt;R887),"GDP超出基准，待核查",IF(ISNUMBER(I887),"按GDP规则计算","待核验，暂不生成区县报价"))</x:f>
        <x:v>待核验，暂不生成区县报价</x:v>
      </x:c>
      <x:c r="L887" s="7" t="str">
        <x:v>尚未取得同年份、同口径的区县GDP和同城最高值依据；不自动套用城市或主城区系数</x:v>
      </x:c>
      <x:c r="M887" s="15" t="str"/>
      <x:c r="N887" s="15"/>
      <x:c r="O887" s="15" t="str"/>
      <x:c r="P887" s="15" t="str"/>
      <x:c r="Q887" s="14"/>
      <x:c r="R887" s="14"/>
      <x:c r="S887" s="18" t="str">
        <x:f>IF(AND(ISNUMBER(Q887),ISNUMBER(R887),Q887&gt;0,R887&gt;0,Q887&lt;=R887,ISNUMBER(N887),N887=V887,P887&lt;&gt;"",P887=AB887,M887&lt;&gt;"",W887&lt;&gt;"",Z887&lt;&gt;"",AA887&lt;&gt;"",H887&gt;0,H887&lt;=1,X887="是",Y887="是"),Q887/R887,"")</x:f>
      </x:c>
      <x:c r="T887" s="17" t="str">
        <x:f>IF(ISNUMBER(S887),IF(S887&gt;=$AE$3,"经济一档",IF(S887&gt;=$AE$4,"经济二档","经济三档")),"待数据")</x:f>
        <x:v>待数据</x:v>
      </x:c>
      <x:c r="U887" s="16" t="str">
        <x:f>IF(ISNUMBER(S887),IF(S887&gt;=$AE$3,$AE$5,IF(S887&gt;=$AE$4,$AE$6,$AE$7)),"")</x:f>
      </x:c>
      <x:c r="V887" s="15"/>
      <x:c r="W887" s="15" t="str"/>
      <x:c r="X887" s="15" t="str">
        <x:v>否</x:v>
      </x:c>
      <x:c r="Y887" s="15" t="str">
        <x:v>否</x:v>
      </x:c>
      <x:c r="Z887" s="15" t="str"/>
      <x:c r="AA887" s="15" t="str"/>
      <x:c r="AB887" s="15" t="str"/>
      <x:c r="AC887" s="16" t="str">
        <x:f>IF(ISNUMBER(J887),ROUND(J887*$AE$2,2),"")</x:f>
      </x:c>
    </x:row>
    <x:row r="888" ht="25" customHeight="1">
      <x:c r="A888" s="7" t="str">
        <x:v>33/3302/330206</x:v>
      </x:c>
      <x:c r="B888" s="7" t="str">
        <x:v>浙江省</x:v>
      </x:c>
      <x:c r="C888" s="7" t="str">
        <x:v>宁波市</x:v>
      </x:c>
      <x:c r="D888" s="7" t="str">
        <x:v>北仑区</x:v>
      </x:c>
      <x:c r="E888" s="13" t="str">
        <x:v>330206</x:v>
      </x:c>
      <x:c r="F888" s="7" t="str">
        <x:v>行政区县选区</x:v>
      </x:c>
      <x:c r="G888" s="7" t="str">
        <x:v>新一线</x:v>
      </x:c>
      <x:c r="H888" s="10" t="n">
        <x:v>0.8</x:v>
      </x:c>
      <x:c r="I888" s="16" t="str">
        <x:f>IF(ISNUMBER(U888),ROUND(H888*U888,4),"")</x:f>
      </x:c>
      <x:c r="J888" s="16" t="str">
        <x:f>IF(ISNUMBER(I888),I888,"")</x:f>
      </x:c>
      <x:c r="K888" s="17" t="str">
        <x:f>IF(AND(ISNUMBER(Q888),ISNUMBER(R888),Q888&gt;R888),"GDP超出基准，待核查",IF(ISNUMBER(I888),"按GDP规则计算","待核验，暂不生成区县报价"))</x:f>
        <x:v>待核验，暂不生成区县报价</x:v>
      </x:c>
      <x:c r="L888" s="7" t="str">
        <x:v>尚未取得同年份、同口径的区县GDP和同城最高值依据；不自动套用城市或主城区系数</x:v>
      </x:c>
      <x:c r="M888" s="15" t="str"/>
      <x:c r="N888" s="15"/>
      <x:c r="O888" s="15" t="str"/>
      <x:c r="P888" s="15" t="str"/>
      <x:c r="Q888" s="14"/>
      <x:c r="R888" s="14"/>
      <x:c r="S888" s="18" t="str">
        <x:f>IF(AND(ISNUMBER(Q888),ISNUMBER(R888),Q888&gt;0,R888&gt;0,Q888&lt;=R888,ISNUMBER(N888),N888=V888,P888&lt;&gt;"",P888=AB888,M888&lt;&gt;"",W888&lt;&gt;"",Z888&lt;&gt;"",AA888&lt;&gt;"",H888&gt;0,H888&lt;=1,X888="是",Y888="是"),Q888/R888,"")</x:f>
      </x:c>
      <x:c r="T888" s="17" t="str">
        <x:f>IF(ISNUMBER(S888),IF(S888&gt;=$AE$3,"经济一档",IF(S888&gt;=$AE$4,"经济二档","经济三档")),"待数据")</x:f>
        <x:v>待数据</x:v>
      </x:c>
      <x:c r="U888" s="16" t="str">
        <x:f>IF(ISNUMBER(S888),IF(S888&gt;=$AE$3,$AE$5,IF(S888&gt;=$AE$4,$AE$6,$AE$7)),"")</x:f>
      </x:c>
      <x:c r="V888" s="15"/>
      <x:c r="W888" s="15" t="str"/>
      <x:c r="X888" s="15" t="str">
        <x:v>否</x:v>
      </x:c>
      <x:c r="Y888" s="15" t="str">
        <x:v>否</x:v>
      </x:c>
      <x:c r="Z888" s="15" t="str"/>
      <x:c r="AA888" s="15" t="str"/>
      <x:c r="AB888" s="15" t="str"/>
      <x:c r="AC888" s="16" t="str">
        <x:f>IF(ISNUMBER(J888),ROUND(J888*$AE$2,2),"")</x:f>
      </x:c>
    </x:row>
    <x:row r="889" ht="25" customHeight="1">
      <x:c r="A889" s="7" t="str">
        <x:v>33/3302/330211</x:v>
      </x:c>
      <x:c r="B889" s="7" t="str">
        <x:v>浙江省</x:v>
      </x:c>
      <x:c r="C889" s="7" t="str">
        <x:v>宁波市</x:v>
      </x:c>
      <x:c r="D889" s="7" t="str">
        <x:v>镇海区</x:v>
      </x:c>
      <x:c r="E889" s="13" t="str">
        <x:v>330211</x:v>
      </x:c>
      <x:c r="F889" s="7" t="str">
        <x:v>行政区县选区</x:v>
      </x:c>
      <x:c r="G889" s="7" t="str">
        <x:v>新一线</x:v>
      </x:c>
      <x:c r="H889" s="10" t="n">
        <x:v>0.8</x:v>
      </x:c>
      <x:c r="I889" s="16" t="str">
        <x:f>IF(ISNUMBER(U889),ROUND(H889*U889,4),"")</x:f>
      </x:c>
      <x:c r="J889" s="16" t="str">
        <x:f>IF(ISNUMBER(I889),I889,"")</x:f>
      </x:c>
      <x:c r="K889" s="17" t="str">
        <x:f>IF(AND(ISNUMBER(Q889),ISNUMBER(R889),Q889&gt;R889),"GDP超出基准，待核查",IF(ISNUMBER(I889),"按GDP规则计算","待核验，暂不生成区县报价"))</x:f>
        <x:v>待核验，暂不生成区县报价</x:v>
      </x:c>
      <x:c r="L889" s="7" t="str">
        <x:v>尚未取得同年份、同口径的区县GDP和同城最高值依据；不自动套用城市或主城区系数</x:v>
      </x:c>
      <x:c r="M889" s="15" t="str"/>
      <x:c r="N889" s="15"/>
      <x:c r="O889" s="15" t="str"/>
      <x:c r="P889" s="15" t="str"/>
      <x:c r="Q889" s="14"/>
      <x:c r="R889" s="14"/>
      <x:c r="S889" s="18" t="str">
        <x:f>IF(AND(ISNUMBER(Q889),ISNUMBER(R889),Q889&gt;0,R889&gt;0,Q889&lt;=R889,ISNUMBER(N889),N889=V889,P889&lt;&gt;"",P889=AB889,M889&lt;&gt;"",W889&lt;&gt;"",Z889&lt;&gt;"",AA889&lt;&gt;"",H889&gt;0,H889&lt;=1,X889="是",Y889="是"),Q889/R889,"")</x:f>
      </x:c>
      <x:c r="T889" s="17" t="str">
        <x:f>IF(ISNUMBER(S889),IF(S889&gt;=$AE$3,"经济一档",IF(S889&gt;=$AE$4,"经济二档","经济三档")),"待数据")</x:f>
        <x:v>待数据</x:v>
      </x:c>
      <x:c r="U889" s="16" t="str">
        <x:f>IF(ISNUMBER(S889),IF(S889&gt;=$AE$3,$AE$5,IF(S889&gt;=$AE$4,$AE$6,$AE$7)),"")</x:f>
      </x:c>
      <x:c r="V889" s="15"/>
      <x:c r="W889" s="15" t="str"/>
      <x:c r="X889" s="15" t="str">
        <x:v>否</x:v>
      </x:c>
      <x:c r="Y889" s="15" t="str">
        <x:v>否</x:v>
      </x:c>
      <x:c r="Z889" s="15" t="str"/>
      <x:c r="AA889" s="15" t="str"/>
      <x:c r="AB889" s="15" t="str"/>
      <x:c r="AC889" s="16" t="str">
        <x:f>IF(ISNUMBER(J889),ROUND(J889*$AE$2,2),"")</x:f>
      </x:c>
    </x:row>
    <x:row r="890" ht="25" customHeight="1">
      <x:c r="A890" s="7" t="str">
        <x:v>33/3302/330212</x:v>
      </x:c>
      <x:c r="B890" s="7" t="str">
        <x:v>浙江省</x:v>
      </x:c>
      <x:c r="C890" s="7" t="str">
        <x:v>宁波市</x:v>
      </x:c>
      <x:c r="D890" s="7" t="str">
        <x:v>鄞州区</x:v>
      </x:c>
      <x:c r="E890" s="13" t="str">
        <x:v>330212</x:v>
      </x:c>
      <x:c r="F890" s="7" t="str">
        <x:v>行政区县选区</x:v>
      </x:c>
      <x:c r="G890" s="7" t="str">
        <x:v>新一线</x:v>
      </x:c>
      <x:c r="H890" s="10" t="n">
        <x:v>0.8</x:v>
      </x:c>
      <x:c r="I890" s="16" t="str">
        <x:f>IF(ISNUMBER(U890),ROUND(H890*U890,4),"")</x:f>
      </x:c>
      <x:c r="J890" s="16" t="str">
        <x:f>IF(ISNUMBER(I890),I890,"")</x:f>
      </x:c>
      <x:c r="K890" s="17" t="str">
        <x:f>IF(AND(ISNUMBER(Q890),ISNUMBER(R890),Q890&gt;R890),"GDP超出基准，待核查",IF(ISNUMBER(I890),"按GDP规则计算","待核验，暂不生成区县报价"))</x:f>
        <x:v>待核验，暂不生成区县报价</x:v>
      </x:c>
      <x:c r="L890" s="7" t="str">
        <x:v>尚未取得同年份、同口径的区县GDP和同城最高值依据；不自动套用城市或主城区系数</x:v>
      </x:c>
      <x:c r="M890" s="15" t="str"/>
      <x:c r="N890" s="15"/>
      <x:c r="O890" s="15" t="str"/>
      <x:c r="P890" s="15" t="str"/>
      <x:c r="Q890" s="14"/>
      <x:c r="R890" s="14"/>
      <x:c r="S890" s="18" t="str">
        <x:f>IF(AND(ISNUMBER(Q890),ISNUMBER(R890),Q890&gt;0,R890&gt;0,Q890&lt;=R890,ISNUMBER(N890),N890=V890,P890&lt;&gt;"",P890=AB890,M890&lt;&gt;"",W890&lt;&gt;"",Z890&lt;&gt;"",AA890&lt;&gt;"",H890&gt;0,H890&lt;=1,X890="是",Y890="是"),Q890/R890,"")</x:f>
      </x:c>
      <x:c r="T890" s="17" t="str">
        <x:f>IF(ISNUMBER(S890),IF(S890&gt;=$AE$3,"经济一档",IF(S890&gt;=$AE$4,"经济二档","经济三档")),"待数据")</x:f>
        <x:v>待数据</x:v>
      </x:c>
      <x:c r="U890" s="16" t="str">
        <x:f>IF(ISNUMBER(S890),IF(S890&gt;=$AE$3,$AE$5,IF(S890&gt;=$AE$4,$AE$6,$AE$7)),"")</x:f>
      </x:c>
      <x:c r="V890" s="15"/>
      <x:c r="W890" s="15" t="str"/>
      <x:c r="X890" s="15" t="str">
        <x:v>否</x:v>
      </x:c>
      <x:c r="Y890" s="15" t="str">
        <x:v>否</x:v>
      </x:c>
      <x:c r="Z890" s="15" t="str"/>
      <x:c r="AA890" s="15" t="str"/>
      <x:c r="AB890" s="15" t="str"/>
      <x:c r="AC890" s="16" t="str">
        <x:f>IF(ISNUMBER(J890),ROUND(J890*$AE$2,2),"")</x:f>
      </x:c>
    </x:row>
    <x:row r="891" ht="25" customHeight="1">
      <x:c r="A891" s="7" t="str">
        <x:v>33/3302/330213</x:v>
      </x:c>
      <x:c r="B891" s="7" t="str">
        <x:v>浙江省</x:v>
      </x:c>
      <x:c r="C891" s="7" t="str">
        <x:v>宁波市</x:v>
      </x:c>
      <x:c r="D891" s="7" t="str">
        <x:v>奉化区</x:v>
      </x:c>
      <x:c r="E891" s="13" t="str">
        <x:v>330213</x:v>
      </x:c>
      <x:c r="F891" s="7" t="str">
        <x:v>行政区县选区</x:v>
      </x:c>
      <x:c r="G891" s="7" t="str">
        <x:v>新一线</x:v>
      </x:c>
      <x:c r="H891" s="10" t="n">
        <x:v>0.8</x:v>
      </x:c>
      <x:c r="I891" s="16" t="str">
        <x:f>IF(ISNUMBER(U891),ROUND(H891*U891,4),"")</x:f>
      </x:c>
      <x:c r="J891" s="16" t="str">
        <x:f>IF(ISNUMBER(I891),I891,"")</x:f>
      </x:c>
      <x:c r="K891" s="17" t="str">
        <x:f>IF(AND(ISNUMBER(Q891),ISNUMBER(R891),Q891&gt;R891),"GDP超出基准，待核查",IF(ISNUMBER(I891),"按GDP规则计算","待核验，暂不生成区县报价"))</x:f>
        <x:v>待核验，暂不生成区县报价</x:v>
      </x:c>
      <x:c r="L891" s="7" t="str">
        <x:v>尚未取得同年份、同口径的区县GDP和同城最高值依据；不自动套用城市或主城区系数</x:v>
      </x:c>
      <x:c r="M891" s="15" t="str"/>
      <x:c r="N891" s="15"/>
      <x:c r="O891" s="15" t="str"/>
      <x:c r="P891" s="15" t="str"/>
      <x:c r="Q891" s="14"/>
      <x:c r="R891" s="14"/>
      <x:c r="S891" s="18" t="str">
        <x:f>IF(AND(ISNUMBER(Q891),ISNUMBER(R891),Q891&gt;0,R891&gt;0,Q891&lt;=R891,ISNUMBER(N891),N891=V891,P891&lt;&gt;"",P891=AB891,M891&lt;&gt;"",W891&lt;&gt;"",Z891&lt;&gt;"",AA891&lt;&gt;"",H891&gt;0,H891&lt;=1,X891="是",Y891="是"),Q891/R891,"")</x:f>
      </x:c>
      <x:c r="T891" s="17" t="str">
        <x:f>IF(ISNUMBER(S891),IF(S891&gt;=$AE$3,"经济一档",IF(S891&gt;=$AE$4,"经济二档","经济三档")),"待数据")</x:f>
        <x:v>待数据</x:v>
      </x:c>
      <x:c r="U891" s="16" t="str">
        <x:f>IF(ISNUMBER(S891),IF(S891&gt;=$AE$3,$AE$5,IF(S891&gt;=$AE$4,$AE$6,$AE$7)),"")</x:f>
      </x:c>
      <x:c r="V891" s="15"/>
      <x:c r="W891" s="15" t="str"/>
      <x:c r="X891" s="15" t="str">
        <x:v>否</x:v>
      </x:c>
      <x:c r="Y891" s="15" t="str">
        <x:v>否</x:v>
      </x:c>
      <x:c r="Z891" s="15" t="str"/>
      <x:c r="AA891" s="15" t="str"/>
      <x:c r="AB891" s="15" t="str"/>
      <x:c r="AC891" s="16" t="str">
        <x:f>IF(ISNUMBER(J891),ROUND(J891*$AE$2,2),"")</x:f>
      </x:c>
    </x:row>
    <x:row r="892" ht="25" customHeight="1">
      <x:c r="A892" s="7" t="str">
        <x:v>33/3302/330225</x:v>
      </x:c>
      <x:c r="B892" s="7" t="str">
        <x:v>浙江省</x:v>
      </x:c>
      <x:c r="C892" s="7" t="str">
        <x:v>宁波市</x:v>
      </x:c>
      <x:c r="D892" s="7" t="str">
        <x:v>象山县</x:v>
      </x:c>
      <x:c r="E892" s="13" t="str">
        <x:v>330225</x:v>
      </x:c>
      <x:c r="F892" s="7" t="str">
        <x:v>行政区县选区</x:v>
      </x:c>
      <x:c r="G892" s="7" t="str">
        <x:v>新一线</x:v>
      </x:c>
      <x:c r="H892" s="10" t="n">
        <x:v>0.8</x:v>
      </x:c>
      <x:c r="I892" s="16" t="str">
        <x:f>IF(ISNUMBER(U892),ROUND(H892*U892,4),"")</x:f>
      </x:c>
      <x:c r="J892" s="16" t="str">
        <x:f>IF(ISNUMBER(I892),I892,"")</x:f>
      </x:c>
      <x:c r="K892" s="17" t="str">
        <x:f>IF(AND(ISNUMBER(Q892),ISNUMBER(R892),Q892&gt;R892),"GDP超出基准，待核查",IF(ISNUMBER(I892),"按GDP规则计算","待核验，暂不生成区县报价"))</x:f>
        <x:v>待核验，暂不生成区县报价</x:v>
      </x:c>
      <x:c r="L892" s="7" t="str">
        <x:v>尚未取得同年份、同口径的区县GDP和同城最高值依据；不自动套用城市或主城区系数</x:v>
      </x:c>
      <x:c r="M892" s="15" t="str"/>
      <x:c r="N892" s="15"/>
      <x:c r="O892" s="15" t="str"/>
      <x:c r="P892" s="15" t="str"/>
      <x:c r="Q892" s="14"/>
      <x:c r="R892" s="14"/>
      <x:c r="S892" s="18" t="str">
        <x:f>IF(AND(ISNUMBER(Q892),ISNUMBER(R892),Q892&gt;0,R892&gt;0,Q892&lt;=R892,ISNUMBER(N892),N892=V892,P892&lt;&gt;"",P892=AB892,M892&lt;&gt;"",W892&lt;&gt;"",Z892&lt;&gt;"",AA892&lt;&gt;"",H892&gt;0,H892&lt;=1,X892="是",Y892="是"),Q892/R892,"")</x:f>
      </x:c>
      <x:c r="T892" s="17" t="str">
        <x:f>IF(ISNUMBER(S892),IF(S892&gt;=$AE$3,"经济一档",IF(S892&gt;=$AE$4,"经济二档","经济三档")),"待数据")</x:f>
        <x:v>待数据</x:v>
      </x:c>
      <x:c r="U892" s="16" t="str">
        <x:f>IF(ISNUMBER(S892),IF(S892&gt;=$AE$3,$AE$5,IF(S892&gt;=$AE$4,$AE$6,$AE$7)),"")</x:f>
      </x:c>
      <x:c r="V892" s="15"/>
      <x:c r="W892" s="15" t="str"/>
      <x:c r="X892" s="15" t="str">
        <x:v>否</x:v>
      </x:c>
      <x:c r="Y892" s="15" t="str">
        <x:v>否</x:v>
      </x:c>
      <x:c r="Z892" s="15" t="str"/>
      <x:c r="AA892" s="15" t="str"/>
      <x:c r="AB892" s="15" t="str"/>
      <x:c r="AC892" s="16" t="str">
        <x:f>IF(ISNUMBER(J892),ROUND(J892*$AE$2,2),"")</x:f>
      </x:c>
    </x:row>
    <x:row r="893" ht="25" customHeight="1">
      <x:c r="A893" s="7" t="str">
        <x:v>33/3302/330226</x:v>
      </x:c>
      <x:c r="B893" s="7" t="str">
        <x:v>浙江省</x:v>
      </x:c>
      <x:c r="C893" s="7" t="str">
        <x:v>宁波市</x:v>
      </x:c>
      <x:c r="D893" s="7" t="str">
        <x:v>宁海县</x:v>
      </x:c>
      <x:c r="E893" s="13" t="str">
        <x:v>330226</x:v>
      </x:c>
      <x:c r="F893" s="7" t="str">
        <x:v>行政区县选区</x:v>
      </x:c>
      <x:c r="G893" s="7" t="str">
        <x:v>新一线</x:v>
      </x:c>
      <x:c r="H893" s="10" t="n">
        <x:v>0.8</x:v>
      </x:c>
      <x:c r="I893" s="16" t="str">
        <x:f>IF(ISNUMBER(U893),ROUND(H893*U893,4),"")</x:f>
      </x:c>
      <x:c r="J893" s="16" t="str">
        <x:f>IF(ISNUMBER(I893),I893,"")</x:f>
      </x:c>
      <x:c r="K893" s="17" t="str">
        <x:f>IF(AND(ISNUMBER(Q893),ISNUMBER(R893),Q893&gt;R893),"GDP超出基准，待核查",IF(ISNUMBER(I893),"按GDP规则计算","待核验，暂不生成区县报价"))</x:f>
        <x:v>待核验，暂不生成区县报价</x:v>
      </x:c>
      <x:c r="L893" s="7" t="str">
        <x:v>尚未取得同年份、同口径的区县GDP和同城最高值依据；不自动套用城市或主城区系数</x:v>
      </x:c>
      <x:c r="M893" s="15" t="str"/>
      <x:c r="N893" s="15"/>
      <x:c r="O893" s="15" t="str"/>
      <x:c r="P893" s="15" t="str"/>
      <x:c r="Q893" s="14"/>
      <x:c r="R893" s="14"/>
      <x:c r="S893" s="18" t="str">
        <x:f>IF(AND(ISNUMBER(Q893),ISNUMBER(R893),Q893&gt;0,R893&gt;0,Q893&lt;=R893,ISNUMBER(N893),N893=V893,P893&lt;&gt;"",P893=AB893,M893&lt;&gt;"",W893&lt;&gt;"",Z893&lt;&gt;"",AA893&lt;&gt;"",H893&gt;0,H893&lt;=1,X893="是",Y893="是"),Q893/R893,"")</x:f>
      </x:c>
      <x:c r="T893" s="17" t="str">
        <x:f>IF(ISNUMBER(S893),IF(S893&gt;=$AE$3,"经济一档",IF(S893&gt;=$AE$4,"经济二档","经济三档")),"待数据")</x:f>
        <x:v>待数据</x:v>
      </x:c>
      <x:c r="U893" s="16" t="str">
        <x:f>IF(ISNUMBER(S893),IF(S893&gt;=$AE$3,$AE$5,IF(S893&gt;=$AE$4,$AE$6,$AE$7)),"")</x:f>
      </x:c>
      <x:c r="V893" s="15"/>
      <x:c r="W893" s="15" t="str"/>
      <x:c r="X893" s="15" t="str">
        <x:v>否</x:v>
      </x:c>
      <x:c r="Y893" s="15" t="str">
        <x:v>否</x:v>
      </x:c>
      <x:c r="Z893" s="15" t="str"/>
      <x:c r="AA893" s="15" t="str"/>
      <x:c r="AB893" s="15" t="str"/>
      <x:c r="AC893" s="16" t="str">
        <x:f>IF(ISNUMBER(J893),ROUND(J893*$AE$2,2),"")</x:f>
      </x:c>
    </x:row>
    <x:row r="894" ht="25" customHeight="1">
      <x:c r="A894" s="7" t="str">
        <x:v>33/3302/330281</x:v>
      </x:c>
      <x:c r="B894" s="7" t="str">
        <x:v>浙江省</x:v>
      </x:c>
      <x:c r="C894" s="7" t="str">
        <x:v>宁波市</x:v>
      </x:c>
      <x:c r="D894" s="7" t="str">
        <x:v>余姚市</x:v>
      </x:c>
      <x:c r="E894" s="13" t="str">
        <x:v>330281</x:v>
      </x:c>
      <x:c r="F894" s="7" t="str">
        <x:v>行政区县选区</x:v>
      </x:c>
      <x:c r="G894" s="7" t="str">
        <x:v>新一线</x:v>
      </x:c>
      <x:c r="H894" s="10" t="n">
        <x:v>0.8</x:v>
      </x:c>
      <x:c r="I894" s="16" t="str">
        <x:f>IF(ISNUMBER(U894),ROUND(H894*U894,4),"")</x:f>
      </x:c>
      <x:c r="J894" s="16" t="str">
        <x:f>IF(ISNUMBER(I894),I894,"")</x:f>
      </x:c>
      <x:c r="K894" s="17" t="str">
        <x:f>IF(AND(ISNUMBER(Q894),ISNUMBER(R894),Q894&gt;R894),"GDP超出基准，待核查",IF(ISNUMBER(I894),"按GDP规则计算","待核验，暂不生成区县报价"))</x:f>
        <x:v>待核验，暂不生成区县报价</x:v>
      </x:c>
      <x:c r="L894" s="7" t="str">
        <x:v>尚未取得同年份、同口径的区县GDP和同城最高值依据；不自动套用城市或主城区系数</x:v>
      </x:c>
      <x:c r="M894" s="15" t="str"/>
      <x:c r="N894" s="15"/>
      <x:c r="O894" s="15" t="str"/>
      <x:c r="P894" s="15" t="str"/>
      <x:c r="Q894" s="14"/>
      <x:c r="R894" s="14"/>
      <x:c r="S894" s="18" t="str">
        <x:f>IF(AND(ISNUMBER(Q894),ISNUMBER(R894),Q894&gt;0,R894&gt;0,Q894&lt;=R894,ISNUMBER(N894),N894=V894,P894&lt;&gt;"",P894=AB894,M894&lt;&gt;"",W894&lt;&gt;"",Z894&lt;&gt;"",AA894&lt;&gt;"",H894&gt;0,H894&lt;=1,X894="是",Y894="是"),Q894/R894,"")</x:f>
      </x:c>
      <x:c r="T894" s="17" t="str">
        <x:f>IF(ISNUMBER(S894),IF(S894&gt;=$AE$3,"经济一档",IF(S894&gt;=$AE$4,"经济二档","经济三档")),"待数据")</x:f>
        <x:v>待数据</x:v>
      </x:c>
      <x:c r="U894" s="16" t="str">
        <x:f>IF(ISNUMBER(S894),IF(S894&gt;=$AE$3,$AE$5,IF(S894&gt;=$AE$4,$AE$6,$AE$7)),"")</x:f>
      </x:c>
      <x:c r="V894" s="15"/>
      <x:c r="W894" s="15" t="str"/>
      <x:c r="X894" s="15" t="str">
        <x:v>否</x:v>
      </x:c>
      <x:c r="Y894" s="15" t="str">
        <x:v>否</x:v>
      </x:c>
      <x:c r="Z894" s="15" t="str"/>
      <x:c r="AA894" s="15" t="str"/>
      <x:c r="AB894" s="15" t="str"/>
      <x:c r="AC894" s="16" t="str">
        <x:f>IF(ISNUMBER(J894),ROUND(J894*$AE$2,2),"")</x:f>
      </x:c>
    </x:row>
    <x:row r="895" ht="25" customHeight="1">
      <x:c r="A895" s="7" t="str">
        <x:v>33/3302/330282</x:v>
      </x:c>
      <x:c r="B895" s="7" t="str">
        <x:v>浙江省</x:v>
      </x:c>
      <x:c r="C895" s="7" t="str">
        <x:v>宁波市</x:v>
      </x:c>
      <x:c r="D895" s="7" t="str">
        <x:v>慈溪市</x:v>
      </x:c>
      <x:c r="E895" s="13" t="str">
        <x:v>330282</x:v>
      </x:c>
      <x:c r="F895" s="7" t="str">
        <x:v>行政区县选区</x:v>
      </x:c>
      <x:c r="G895" s="7" t="str">
        <x:v>新一线</x:v>
      </x:c>
      <x:c r="H895" s="10" t="n">
        <x:v>0.8</x:v>
      </x:c>
      <x:c r="I895" s="16" t="str">
        <x:f>IF(ISNUMBER(U895),ROUND(H895*U895,4),"")</x:f>
      </x:c>
      <x:c r="J895" s="16" t="str">
        <x:f>IF(ISNUMBER(I895),I895,"")</x:f>
      </x:c>
      <x:c r="K895" s="17" t="str">
        <x:f>IF(AND(ISNUMBER(Q895),ISNUMBER(R895),Q895&gt;R895),"GDP超出基准，待核查",IF(ISNUMBER(I895),"按GDP规则计算","待核验，暂不生成区县报价"))</x:f>
        <x:v>待核验，暂不生成区县报价</x:v>
      </x:c>
      <x:c r="L895" s="7" t="str">
        <x:v>尚未取得同年份、同口径的区县GDP和同城最高值依据；不自动套用城市或主城区系数</x:v>
      </x:c>
      <x:c r="M895" s="15" t="str"/>
      <x:c r="N895" s="15"/>
      <x:c r="O895" s="15" t="str"/>
      <x:c r="P895" s="15" t="str"/>
      <x:c r="Q895" s="14"/>
      <x:c r="R895" s="14"/>
      <x:c r="S895" s="18" t="str">
        <x:f>IF(AND(ISNUMBER(Q895),ISNUMBER(R895),Q895&gt;0,R895&gt;0,Q895&lt;=R895,ISNUMBER(N895),N895=V895,P895&lt;&gt;"",P895=AB895,M895&lt;&gt;"",W895&lt;&gt;"",Z895&lt;&gt;"",AA895&lt;&gt;"",H895&gt;0,H895&lt;=1,X895="是",Y895="是"),Q895/R895,"")</x:f>
      </x:c>
      <x:c r="T895" s="17" t="str">
        <x:f>IF(ISNUMBER(S895),IF(S895&gt;=$AE$3,"经济一档",IF(S895&gt;=$AE$4,"经济二档","经济三档")),"待数据")</x:f>
        <x:v>待数据</x:v>
      </x:c>
      <x:c r="U895" s="16" t="str">
        <x:f>IF(ISNUMBER(S895),IF(S895&gt;=$AE$3,$AE$5,IF(S895&gt;=$AE$4,$AE$6,$AE$7)),"")</x:f>
      </x:c>
      <x:c r="V895" s="15"/>
      <x:c r="W895" s="15" t="str"/>
      <x:c r="X895" s="15" t="str">
        <x:v>否</x:v>
      </x:c>
      <x:c r="Y895" s="15" t="str">
        <x:v>否</x:v>
      </x:c>
      <x:c r="Z895" s="15" t="str"/>
      <x:c r="AA895" s="15" t="str"/>
      <x:c r="AB895" s="15" t="str"/>
      <x:c r="AC895" s="16" t="str">
        <x:f>IF(ISNUMBER(J895),ROUND(J895*$AE$2,2),"")</x:f>
      </x:c>
    </x:row>
    <x:row r="896" ht="25" customHeight="1">
      <x:c r="A896" s="7" t="str">
        <x:v>33/3303/330302</x:v>
      </x:c>
      <x:c r="B896" s="7" t="str">
        <x:v>浙江省</x:v>
      </x:c>
      <x:c r="C896" s="7" t="str">
        <x:v>温州市</x:v>
      </x:c>
      <x:c r="D896" s="7" t="str">
        <x:v>鹿城区</x:v>
      </x:c>
      <x:c r="E896" s="13" t="str">
        <x:v>330302</x:v>
      </x:c>
      <x:c r="F896" s="7" t="str">
        <x:v>行政区县选区</x:v>
      </x:c>
      <x:c r="G896" s="7" t="str">
        <x:v>二线</x:v>
      </x:c>
      <x:c r="H896" s="10" t="n">
        <x:v>0.6</x:v>
      </x:c>
      <x:c r="I896" s="16" t="str">
        <x:f>IF(ISNUMBER(U896),ROUND(H896*U896,4),"")</x:f>
      </x:c>
      <x:c r="J896" s="16" t="str">
        <x:f>IF(ISNUMBER(I896),I896,"")</x:f>
      </x:c>
      <x:c r="K896" s="17" t="str">
        <x:f>IF(AND(ISNUMBER(Q896),ISNUMBER(R896),Q896&gt;R896),"GDP超出基准，待核查",IF(ISNUMBER(I896),"按GDP规则计算","待核验，暂不生成区县报价"))</x:f>
        <x:v>待核验，暂不生成区县报价</x:v>
      </x:c>
      <x:c r="L896" s="7" t="str">
        <x:v>尚未取得同年份、同口径的区县GDP和同城最高值依据；不自动套用城市或主城区系数</x:v>
      </x:c>
      <x:c r="M896" s="15" t="str"/>
      <x:c r="N896" s="15"/>
      <x:c r="O896" s="15" t="str"/>
      <x:c r="P896" s="15" t="str"/>
      <x:c r="Q896" s="14"/>
      <x:c r="R896" s="14"/>
      <x:c r="S896" s="18" t="str">
        <x:f>IF(AND(ISNUMBER(Q896),ISNUMBER(R896),Q896&gt;0,R896&gt;0,Q896&lt;=R896,ISNUMBER(N896),N896=V896,P896&lt;&gt;"",P896=AB896,M896&lt;&gt;"",W896&lt;&gt;"",Z896&lt;&gt;"",AA896&lt;&gt;"",H896&gt;0,H896&lt;=1,X896="是",Y896="是"),Q896/R896,"")</x:f>
      </x:c>
      <x:c r="T896" s="17" t="str">
        <x:f>IF(ISNUMBER(S896),IF(S896&gt;=$AE$3,"经济一档",IF(S896&gt;=$AE$4,"经济二档","经济三档")),"待数据")</x:f>
        <x:v>待数据</x:v>
      </x:c>
      <x:c r="U896" s="16" t="str">
        <x:f>IF(ISNUMBER(S896),IF(S896&gt;=$AE$3,$AE$5,IF(S896&gt;=$AE$4,$AE$6,$AE$7)),"")</x:f>
      </x:c>
      <x:c r="V896" s="15"/>
      <x:c r="W896" s="15" t="str"/>
      <x:c r="X896" s="15" t="str">
        <x:v>否</x:v>
      </x:c>
      <x:c r="Y896" s="15" t="str">
        <x:v>否</x:v>
      </x:c>
      <x:c r="Z896" s="15" t="str"/>
      <x:c r="AA896" s="15" t="str"/>
      <x:c r="AB896" s="15" t="str"/>
      <x:c r="AC896" s="16" t="str">
        <x:f>IF(ISNUMBER(J896),ROUND(J896*$AE$2,2),"")</x:f>
      </x:c>
    </x:row>
    <x:row r="897" ht="25" customHeight="1">
      <x:c r="A897" s="7" t="str">
        <x:v>33/3303/330303</x:v>
      </x:c>
      <x:c r="B897" s="7" t="str">
        <x:v>浙江省</x:v>
      </x:c>
      <x:c r="C897" s="7" t="str">
        <x:v>温州市</x:v>
      </x:c>
      <x:c r="D897" s="7" t="str">
        <x:v>龙湾区</x:v>
      </x:c>
      <x:c r="E897" s="13" t="str">
        <x:v>330303</x:v>
      </x:c>
      <x:c r="F897" s="7" t="str">
        <x:v>行政区县选区</x:v>
      </x:c>
      <x:c r="G897" s="7" t="str">
        <x:v>二线</x:v>
      </x:c>
      <x:c r="H897" s="10" t="n">
        <x:v>0.6</x:v>
      </x:c>
      <x:c r="I897" s="16" t="str">
        <x:f>IF(ISNUMBER(U897),ROUND(H897*U897,4),"")</x:f>
      </x:c>
      <x:c r="J897" s="16" t="str">
        <x:f>IF(ISNUMBER(I897),I897,"")</x:f>
      </x:c>
      <x:c r="K897" s="17" t="str">
        <x:f>IF(AND(ISNUMBER(Q897),ISNUMBER(R897),Q897&gt;R897),"GDP超出基准，待核查",IF(ISNUMBER(I897),"按GDP规则计算","待核验，暂不生成区县报价"))</x:f>
        <x:v>待核验，暂不生成区县报价</x:v>
      </x:c>
      <x:c r="L897" s="7" t="str">
        <x:v>尚未取得同年份、同口径的区县GDP和同城最高值依据；不自动套用城市或主城区系数</x:v>
      </x:c>
      <x:c r="M897" s="15" t="str"/>
      <x:c r="N897" s="15"/>
      <x:c r="O897" s="15" t="str"/>
      <x:c r="P897" s="15" t="str"/>
      <x:c r="Q897" s="14"/>
      <x:c r="R897" s="14"/>
      <x:c r="S897" s="18" t="str">
        <x:f>IF(AND(ISNUMBER(Q897),ISNUMBER(R897),Q897&gt;0,R897&gt;0,Q897&lt;=R897,ISNUMBER(N897),N897=V897,P897&lt;&gt;"",P897=AB897,M897&lt;&gt;"",W897&lt;&gt;"",Z897&lt;&gt;"",AA897&lt;&gt;"",H897&gt;0,H897&lt;=1,X897="是",Y897="是"),Q897/R897,"")</x:f>
      </x:c>
      <x:c r="T897" s="17" t="str">
        <x:f>IF(ISNUMBER(S897),IF(S897&gt;=$AE$3,"经济一档",IF(S897&gt;=$AE$4,"经济二档","经济三档")),"待数据")</x:f>
        <x:v>待数据</x:v>
      </x:c>
      <x:c r="U897" s="16" t="str">
        <x:f>IF(ISNUMBER(S897),IF(S897&gt;=$AE$3,$AE$5,IF(S897&gt;=$AE$4,$AE$6,$AE$7)),"")</x:f>
      </x:c>
      <x:c r="V897" s="15"/>
      <x:c r="W897" s="15" t="str"/>
      <x:c r="X897" s="15" t="str">
        <x:v>否</x:v>
      </x:c>
      <x:c r="Y897" s="15" t="str">
        <x:v>否</x:v>
      </x:c>
      <x:c r="Z897" s="15" t="str"/>
      <x:c r="AA897" s="15" t="str"/>
      <x:c r="AB897" s="15" t="str"/>
      <x:c r="AC897" s="16" t="str">
        <x:f>IF(ISNUMBER(J897),ROUND(J897*$AE$2,2),"")</x:f>
      </x:c>
    </x:row>
    <x:row r="898" ht="25" customHeight="1">
      <x:c r="A898" s="7" t="str">
        <x:v>33/3303/330304</x:v>
      </x:c>
      <x:c r="B898" s="7" t="str">
        <x:v>浙江省</x:v>
      </x:c>
      <x:c r="C898" s="7" t="str">
        <x:v>温州市</x:v>
      </x:c>
      <x:c r="D898" s="7" t="str">
        <x:v>瓯海区</x:v>
      </x:c>
      <x:c r="E898" s="13" t="str">
        <x:v>330304</x:v>
      </x:c>
      <x:c r="F898" s="7" t="str">
        <x:v>行政区县选区</x:v>
      </x:c>
      <x:c r="G898" s="7" t="str">
        <x:v>二线</x:v>
      </x:c>
      <x:c r="H898" s="10" t="n">
        <x:v>0.6</x:v>
      </x:c>
      <x:c r="I898" s="16" t="str">
        <x:f>IF(ISNUMBER(U898),ROUND(H898*U898,4),"")</x:f>
      </x:c>
      <x:c r="J898" s="16" t="str">
        <x:f>IF(ISNUMBER(I898),I898,"")</x:f>
      </x:c>
      <x:c r="K898" s="17" t="str">
        <x:f>IF(AND(ISNUMBER(Q898),ISNUMBER(R898),Q898&gt;R898),"GDP超出基准，待核查",IF(ISNUMBER(I898),"按GDP规则计算","待核验，暂不生成区县报价"))</x:f>
        <x:v>待核验，暂不生成区县报价</x:v>
      </x:c>
      <x:c r="L898" s="7" t="str">
        <x:v>尚未取得同年份、同口径的区县GDP和同城最高值依据；不自动套用城市或主城区系数</x:v>
      </x:c>
      <x:c r="M898" s="15" t="str"/>
      <x:c r="N898" s="15"/>
      <x:c r="O898" s="15" t="str"/>
      <x:c r="P898" s="15" t="str"/>
      <x:c r="Q898" s="14"/>
      <x:c r="R898" s="14"/>
      <x:c r="S898" s="18" t="str">
        <x:f>IF(AND(ISNUMBER(Q898),ISNUMBER(R898),Q898&gt;0,R898&gt;0,Q898&lt;=R898,ISNUMBER(N898),N898=V898,P898&lt;&gt;"",P898=AB898,M898&lt;&gt;"",W898&lt;&gt;"",Z898&lt;&gt;"",AA898&lt;&gt;"",H898&gt;0,H898&lt;=1,X898="是",Y898="是"),Q898/R898,"")</x:f>
      </x:c>
      <x:c r="T898" s="17" t="str">
        <x:f>IF(ISNUMBER(S898),IF(S898&gt;=$AE$3,"经济一档",IF(S898&gt;=$AE$4,"经济二档","经济三档")),"待数据")</x:f>
        <x:v>待数据</x:v>
      </x:c>
      <x:c r="U898" s="16" t="str">
        <x:f>IF(ISNUMBER(S898),IF(S898&gt;=$AE$3,$AE$5,IF(S898&gt;=$AE$4,$AE$6,$AE$7)),"")</x:f>
      </x:c>
      <x:c r="V898" s="15"/>
      <x:c r="W898" s="15" t="str"/>
      <x:c r="X898" s="15" t="str">
        <x:v>否</x:v>
      </x:c>
      <x:c r="Y898" s="15" t="str">
        <x:v>否</x:v>
      </x:c>
      <x:c r="Z898" s="15" t="str"/>
      <x:c r="AA898" s="15" t="str"/>
      <x:c r="AB898" s="15" t="str"/>
      <x:c r="AC898" s="16" t="str">
        <x:f>IF(ISNUMBER(J898),ROUND(J898*$AE$2,2),"")</x:f>
      </x:c>
    </x:row>
    <x:row r="899" ht="25" customHeight="1">
      <x:c r="A899" s="7" t="str">
        <x:v>33/3303/330305</x:v>
      </x:c>
      <x:c r="B899" s="7" t="str">
        <x:v>浙江省</x:v>
      </x:c>
      <x:c r="C899" s="7" t="str">
        <x:v>温州市</x:v>
      </x:c>
      <x:c r="D899" s="7" t="str">
        <x:v>洞头区</x:v>
      </x:c>
      <x:c r="E899" s="13" t="str">
        <x:v>330305</x:v>
      </x:c>
      <x:c r="F899" s="7" t="str">
        <x:v>行政区县选区</x:v>
      </x:c>
      <x:c r="G899" s="7" t="str">
        <x:v>二线</x:v>
      </x:c>
      <x:c r="H899" s="10" t="n">
        <x:v>0.6</x:v>
      </x:c>
      <x:c r="I899" s="16" t="str">
        <x:f>IF(ISNUMBER(U899),ROUND(H899*U899,4),"")</x:f>
      </x:c>
      <x:c r="J899" s="16" t="str">
        <x:f>IF(ISNUMBER(I899),I899,"")</x:f>
      </x:c>
      <x:c r="K899" s="17" t="str">
        <x:f>IF(AND(ISNUMBER(Q899),ISNUMBER(R899),Q899&gt;R899),"GDP超出基准，待核查",IF(ISNUMBER(I899),"按GDP规则计算","待核验，暂不生成区县报价"))</x:f>
        <x:v>待核验，暂不生成区县报价</x:v>
      </x:c>
      <x:c r="L899" s="7" t="str">
        <x:v>尚未取得同年份、同口径的区县GDP和同城最高值依据；不自动套用城市或主城区系数</x:v>
      </x:c>
      <x:c r="M899" s="15" t="str"/>
      <x:c r="N899" s="15"/>
      <x:c r="O899" s="15" t="str"/>
      <x:c r="P899" s="15" t="str"/>
      <x:c r="Q899" s="14"/>
      <x:c r="R899" s="14"/>
      <x:c r="S899" s="18" t="str">
        <x:f>IF(AND(ISNUMBER(Q899),ISNUMBER(R899),Q899&gt;0,R899&gt;0,Q899&lt;=R899,ISNUMBER(N899),N899=V899,P899&lt;&gt;"",P899=AB899,M899&lt;&gt;"",W899&lt;&gt;"",Z899&lt;&gt;"",AA899&lt;&gt;"",H899&gt;0,H899&lt;=1,X899="是",Y899="是"),Q899/R899,"")</x:f>
      </x:c>
      <x:c r="T899" s="17" t="str">
        <x:f>IF(ISNUMBER(S899),IF(S899&gt;=$AE$3,"经济一档",IF(S899&gt;=$AE$4,"经济二档","经济三档")),"待数据")</x:f>
        <x:v>待数据</x:v>
      </x:c>
      <x:c r="U899" s="16" t="str">
        <x:f>IF(ISNUMBER(S899),IF(S899&gt;=$AE$3,$AE$5,IF(S899&gt;=$AE$4,$AE$6,$AE$7)),"")</x:f>
      </x:c>
      <x:c r="V899" s="15"/>
      <x:c r="W899" s="15" t="str"/>
      <x:c r="X899" s="15" t="str">
        <x:v>否</x:v>
      </x:c>
      <x:c r="Y899" s="15" t="str">
        <x:v>否</x:v>
      </x:c>
      <x:c r="Z899" s="15" t="str"/>
      <x:c r="AA899" s="15" t="str"/>
      <x:c r="AB899" s="15" t="str"/>
      <x:c r="AC899" s="16" t="str">
        <x:f>IF(ISNUMBER(J899),ROUND(J899*$AE$2,2),"")</x:f>
      </x:c>
    </x:row>
    <x:row r="900" ht="25" customHeight="1">
      <x:c r="A900" s="7" t="str">
        <x:v>33/3303/330324</x:v>
      </x:c>
      <x:c r="B900" s="7" t="str">
        <x:v>浙江省</x:v>
      </x:c>
      <x:c r="C900" s="7" t="str">
        <x:v>温州市</x:v>
      </x:c>
      <x:c r="D900" s="7" t="str">
        <x:v>永嘉县</x:v>
      </x:c>
      <x:c r="E900" s="13" t="str">
        <x:v>330324</x:v>
      </x:c>
      <x:c r="F900" s="7" t="str">
        <x:v>行政区县选区</x:v>
      </x:c>
      <x:c r="G900" s="7" t="str">
        <x:v>二线</x:v>
      </x:c>
      <x:c r="H900" s="10" t="n">
        <x:v>0.6</x:v>
      </x:c>
      <x:c r="I900" s="16" t="str">
        <x:f>IF(ISNUMBER(U900),ROUND(H900*U900,4),"")</x:f>
      </x:c>
      <x:c r="J900" s="16" t="str">
        <x:f>IF(ISNUMBER(I900),I900,"")</x:f>
      </x:c>
      <x:c r="K900" s="17" t="str">
        <x:f>IF(AND(ISNUMBER(Q900),ISNUMBER(R900),Q900&gt;R900),"GDP超出基准，待核查",IF(ISNUMBER(I900),"按GDP规则计算","待核验，暂不生成区县报价"))</x:f>
        <x:v>待核验，暂不生成区县报价</x:v>
      </x:c>
      <x:c r="L900" s="7" t="str">
        <x:v>尚未取得同年份、同口径的区县GDP和同城最高值依据；不自动套用城市或主城区系数</x:v>
      </x:c>
      <x:c r="M900" s="15" t="str"/>
      <x:c r="N900" s="15"/>
      <x:c r="O900" s="15" t="str"/>
      <x:c r="P900" s="15" t="str"/>
      <x:c r="Q900" s="14"/>
      <x:c r="R900" s="14"/>
      <x:c r="S900" s="18" t="str">
        <x:f>IF(AND(ISNUMBER(Q900),ISNUMBER(R900),Q900&gt;0,R900&gt;0,Q900&lt;=R900,ISNUMBER(N900),N900=V900,P900&lt;&gt;"",P900=AB900,M900&lt;&gt;"",W900&lt;&gt;"",Z900&lt;&gt;"",AA900&lt;&gt;"",H900&gt;0,H900&lt;=1,X900="是",Y900="是"),Q900/R900,"")</x:f>
      </x:c>
      <x:c r="T900" s="17" t="str">
        <x:f>IF(ISNUMBER(S900),IF(S900&gt;=$AE$3,"经济一档",IF(S900&gt;=$AE$4,"经济二档","经济三档")),"待数据")</x:f>
        <x:v>待数据</x:v>
      </x:c>
      <x:c r="U900" s="16" t="str">
        <x:f>IF(ISNUMBER(S900),IF(S900&gt;=$AE$3,$AE$5,IF(S900&gt;=$AE$4,$AE$6,$AE$7)),"")</x:f>
      </x:c>
      <x:c r="V900" s="15"/>
      <x:c r="W900" s="15" t="str"/>
      <x:c r="X900" s="15" t="str">
        <x:v>否</x:v>
      </x:c>
      <x:c r="Y900" s="15" t="str">
        <x:v>否</x:v>
      </x:c>
      <x:c r="Z900" s="15" t="str"/>
      <x:c r="AA900" s="15" t="str"/>
      <x:c r="AB900" s="15" t="str"/>
      <x:c r="AC900" s="16" t="str">
        <x:f>IF(ISNUMBER(J900),ROUND(J900*$AE$2,2),"")</x:f>
      </x:c>
    </x:row>
    <x:row r="901" ht="25" customHeight="1">
      <x:c r="A901" s="7" t="str">
        <x:v>33/3303/330326</x:v>
      </x:c>
      <x:c r="B901" s="7" t="str">
        <x:v>浙江省</x:v>
      </x:c>
      <x:c r="C901" s="7" t="str">
        <x:v>温州市</x:v>
      </x:c>
      <x:c r="D901" s="7" t="str">
        <x:v>平阳县</x:v>
      </x:c>
      <x:c r="E901" s="13" t="str">
        <x:v>330326</x:v>
      </x:c>
      <x:c r="F901" s="7" t="str">
        <x:v>行政区县选区</x:v>
      </x:c>
      <x:c r="G901" s="7" t="str">
        <x:v>二线</x:v>
      </x:c>
      <x:c r="H901" s="10" t="n">
        <x:v>0.6</x:v>
      </x:c>
      <x:c r="I901" s="16" t="str">
        <x:f>IF(ISNUMBER(U901),ROUND(H901*U901,4),"")</x:f>
      </x:c>
      <x:c r="J901" s="16" t="str">
        <x:f>IF(ISNUMBER(I901),I901,"")</x:f>
      </x:c>
      <x:c r="K901" s="17" t="str">
        <x:f>IF(AND(ISNUMBER(Q901),ISNUMBER(R901),Q901&gt;R901),"GDP超出基准，待核查",IF(ISNUMBER(I901),"按GDP规则计算","待核验，暂不生成区县报价"))</x:f>
        <x:v>待核验，暂不生成区县报价</x:v>
      </x:c>
      <x:c r="L901" s="7" t="str">
        <x:v>尚未取得同年份、同口径的区县GDP和同城最高值依据；不自动套用城市或主城区系数</x:v>
      </x:c>
      <x:c r="M901" s="15" t="str"/>
      <x:c r="N901" s="15"/>
      <x:c r="O901" s="15" t="str"/>
      <x:c r="P901" s="15" t="str"/>
      <x:c r="Q901" s="14"/>
      <x:c r="R901" s="14"/>
      <x:c r="S901" s="18" t="str">
        <x:f>IF(AND(ISNUMBER(Q901),ISNUMBER(R901),Q901&gt;0,R901&gt;0,Q901&lt;=R901,ISNUMBER(N901),N901=V901,P901&lt;&gt;"",P901=AB901,M901&lt;&gt;"",W901&lt;&gt;"",Z901&lt;&gt;"",AA901&lt;&gt;"",H901&gt;0,H901&lt;=1,X901="是",Y901="是"),Q901/R901,"")</x:f>
      </x:c>
      <x:c r="T901" s="17" t="str">
        <x:f>IF(ISNUMBER(S901),IF(S901&gt;=$AE$3,"经济一档",IF(S901&gt;=$AE$4,"经济二档","经济三档")),"待数据")</x:f>
        <x:v>待数据</x:v>
      </x:c>
      <x:c r="U901" s="16" t="str">
        <x:f>IF(ISNUMBER(S901),IF(S901&gt;=$AE$3,$AE$5,IF(S901&gt;=$AE$4,$AE$6,$AE$7)),"")</x:f>
      </x:c>
      <x:c r="V901" s="15"/>
      <x:c r="W901" s="15" t="str"/>
      <x:c r="X901" s="15" t="str">
        <x:v>否</x:v>
      </x:c>
      <x:c r="Y901" s="15" t="str">
        <x:v>否</x:v>
      </x:c>
      <x:c r="Z901" s="15" t="str"/>
      <x:c r="AA901" s="15" t="str"/>
      <x:c r="AB901" s="15" t="str"/>
      <x:c r="AC901" s="16" t="str">
        <x:f>IF(ISNUMBER(J901),ROUND(J901*$AE$2,2),"")</x:f>
      </x:c>
    </x:row>
    <x:row r="902" ht="25" customHeight="1">
      <x:c r="A902" s="7" t="str">
        <x:v>33/3303/330327</x:v>
      </x:c>
      <x:c r="B902" s="7" t="str">
        <x:v>浙江省</x:v>
      </x:c>
      <x:c r="C902" s="7" t="str">
        <x:v>温州市</x:v>
      </x:c>
      <x:c r="D902" s="7" t="str">
        <x:v>苍南县</x:v>
      </x:c>
      <x:c r="E902" s="13" t="str">
        <x:v>330327</x:v>
      </x:c>
      <x:c r="F902" s="7" t="str">
        <x:v>行政区县选区</x:v>
      </x:c>
      <x:c r="G902" s="7" t="str">
        <x:v>二线</x:v>
      </x:c>
      <x:c r="H902" s="10" t="n">
        <x:v>0.6</x:v>
      </x:c>
      <x:c r="I902" s="16" t="str">
        <x:f>IF(ISNUMBER(U902),ROUND(H902*U902,4),"")</x:f>
      </x:c>
      <x:c r="J902" s="16" t="str">
        <x:f>IF(ISNUMBER(I902),I902,"")</x:f>
      </x:c>
      <x:c r="K902" s="17" t="str">
        <x:f>IF(AND(ISNUMBER(Q902),ISNUMBER(R902),Q902&gt;R902),"GDP超出基准，待核查",IF(ISNUMBER(I902),"按GDP规则计算","待核验，暂不生成区县报价"))</x:f>
        <x:v>待核验，暂不生成区县报价</x:v>
      </x:c>
      <x:c r="L902" s="7" t="str">
        <x:v>尚未取得同年份、同口径的区县GDP和同城最高值依据；不自动套用城市或主城区系数</x:v>
      </x:c>
      <x:c r="M902" s="15" t="str"/>
      <x:c r="N902" s="15"/>
      <x:c r="O902" s="15" t="str"/>
      <x:c r="P902" s="15" t="str"/>
      <x:c r="Q902" s="14"/>
      <x:c r="R902" s="14"/>
      <x:c r="S902" s="18" t="str">
        <x:f>IF(AND(ISNUMBER(Q902),ISNUMBER(R902),Q902&gt;0,R902&gt;0,Q902&lt;=R902,ISNUMBER(N902),N902=V902,P902&lt;&gt;"",P902=AB902,M902&lt;&gt;"",W902&lt;&gt;"",Z902&lt;&gt;"",AA902&lt;&gt;"",H902&gt;0,H902&lt;=1,X902="是",Y902="是"),Q902/R902,"")</x:f>
      </x:c>
      <x:c r="T902" s="17" t="str">
        <x:f>IF(ISNUMBER(S902),IF(S902&gt;=$AE$3,"经济一档",IF(S902&gt;=$AE$4,"经济二档","经济三档")),"待数据")</x:f>
        <x:v>待数据</x:v>
      </x:c>
      <x:c r="U902" s="16" t="str">
        <x:f>IF(ISNUMBER(S902),IF(S902&gt;=$AE$3,$AE$5,IF(S902&gt;=$AE$4,$AE$6,$AE$7)),"")</x:f>
      </x:c>
      <x:c r="V902" s="15"/>
      <x:c r="W902" s="15" t="str"/>
      <x:c r="X902" s="15" t="str">
        <x:v>否</x:v>
      </x:c>
      <x:c r="Y902" s="15" t="str">
        <x:v>否</x:v>
      </x:c>
      <x:c r="Z902" s="15" t="str"/>
      <x:c r="AA902" s="15" t="str"/>
      <x:c r="AB902" s="15" t="str"/>
      <x:c r="AC902" s="16" t="str">
        <x:f>IF(ISNUMBER(J902),ROUND(J902*$AE$2,2),"")</x:f>
      </x:c>
    </x:row>
    <x:row r="903" ht="25" customHeight="1">
      <x:c r="A903" s="7" t="str">
        <x:v>33/3303/330328</x:v>
      </x:c>
      <x:c r="B903" s="7" t="str">
        <x:v>浙江省</x:v>
      </x:c>
      <x:c r="C903" s="7" t="str">
        <x:v>温州市</x:v>
      </x:c>
      <x:c r="D903" s="7" t="str">
        <x:v>文成县</x:v>
      </x:c>
      <x:c r="E903" s="13" t="str">
        <x:v>330328</x:v>
      </x:c>
      <x:c r="F903" s="7" t="str">
        <x:v>行政区县选区</x:v>
      </x:c>
      <x:c r="G903" s="7" t="str">
        <x:v>二线</x:v>
      </x:c>
      <x:c r="H903" s="10" t="n">
        <x:v>0.6</x:v>
      </x:c>
      <x:c r="I903" s="16" t="str">
        <x:f>IF(ISNUMBER(U903),ROUND(H903*U903,4),"")</x:f>
      </x:c>
      <x:c r="J903" s="16" t="str">
        <x:f>IF(ISNUMBER(I903),I903,"")</x:f>
      </x:c>
      <x:c r="K903" s="17" t="str">
        <x:f>IF(AND(ISNUMBER(Q903),ISNUMBER(R903),Q903&gt;R903),"GDP超出基准，待核查",IF(ISNUMBER(I903),"按GDP规则计算","待核验，暂不生成区县报价"))</x:f>
        <x:v>待核验，暂不生成区县报价</x:v>
      </x:c>
      <x:c r="L903" s="7" t="str">
        <x:v>尚未取得同年份、同口径的区县GDP和同城最高值依据；不自动套用城市或主城区系数</x:v>
      </x:c>
      <x:c r="M903" s="15" t="str"/>
      <x:c r="N903" s="15"/>
      <x:c r="O903" s="15" t="str"/>
      <x:c r="P903" s="15" t="str"/>
      <x:c r="Q903" s="14"/>
      <x:c r="R903" s="14"/>
      <x:c r="S903" s="18" t="str">
        <x:f>IF(AND(ISNUMBER(Q903),ISNUMBER(R903),Q903&gt;0,R903&gt;0,Q903&lt;=R903,ISNUMBER(N903),N903=V903,P903&lt;&gt;"",P903=AB903,M903&lt;&gt;"",W903&lt;&gt;"",Z903&lt;&gt;"",AA903&lt;&gt;"",H903&gt;0,H903&lt;=1,X903="是",Y903="是"),Q903/R903,"")</x:f>
      </x:c>
      <x:c r="T903" s="17" t="str">
        <x:f>IF(ISNUMBER(S903),IF(S903&gt;=$AE$3,"经济一档",IF(S903&gt;=$AE$4,"经济二档","经济三档")),"待数据")</x:f>
        <x:v>待数据</x:v>
      </x:c>
      <x:c r="U903" s="16" t="str">
        <x:f>IF(ISNUMBER(S903),IF(S903&gt;=$AE$3,$AE$5,IF(S903&gt;=$AE$4,$AE$6,$AE$7)),"")</x:f>
      </x:c>
      <x:c r="V903" s="15"/>
      <x:c r="W903" s="15" t="str"/>
      <x:c r="X903" s="15" t="str">
        <x:v>否</x:v>
      </x:c>
      <x:c r="Y903" s="15" t="str">
        <x:v>否</x:v>
      </x:c>
      <x:c r="Z903" s="15" t="str"/>
      <x:c r="AA903" s="15" t="str"/>
      <x:c r="AB903" s="15" t="str"/>
      <x:c r="AC903" s="16" t="str">
        <x:f>IF(ISNUMBER(J903),ROUND(J903*$AE$2,2),"")</x:f>
      </x:c>
    </x:row>
    <x:row r="904" ht="25" customHeight="1">
      <x:c r="A904" s="7" t="str">
        <x:v>33/3303/330329</x:v>
      </x:c>
      <x:c r="B904" s="7" t="str">
        <x:v>浙江省</x:v>
      </x:c>
      <x:c r="C904" s="7" t="str">
        <x:v>温州市</x:v>
      </x:c>
      <x:c r="D904" s="7" t="str">
        <x:v>泰顺县</x:v>
      </x:c>
      <x:c r="E904" s="13" t="str">
        <x:v>330329</x:v>
      </x:c>
      <x:c r="F904" s="7" t="str">
        <x:v>行政区县选区</x:v>
      </x:c>
      <x:c r="G904" s="7" t="str">
        <x:v>二线</x:v>
      </x:c>
      <x:c r="H904" s="10" t="n">
        <x:v>0.6</x:v>
      </x:c>
      <x:c r="I904" s="16" t="str">
        <x:f>IF(ISNUMBER(U904),ROUND(H904*U904,4),"")</x:f>
      </x:c>
      <x:c r="J904" s="16" t="str">
        <x:f>IF(ISNUMBER(I904),I904,"")</x:f>
      </x:c>
      <x:c r="K904" s="17" t="str">
        <x:f>IF(AND(ISNUMBER(Q904),ISNUMBER(R904),Q904&gt;R904),"GDP超出基准，待核查",IF(ISNUMBER(I904),"按GDP规则计算","待核验，暂不生成区县报价"))</x:f>
        <x:v>待核验，暂不生成区县报价</x:v>
      </x:c>
      <x:c r="L904" s="7" t="str">
        <x:v>尚未取得同年份、同口径的区县GDP和同城最高值依据；不自动套用城市或主城区系数</x:v>
      </x:c>
      <x:c r="M904" s="15" t="str"/>
      <x:c r="N904" s="15"/>
      <x:c r="O904" s="15" t="str"/>
      <x:c r="P904" s="15" t="str"/>
      <x:c r="Q904" s="14"/>
      <x:c r="R904" s="14"/>
      <x:c r="S904" s="18" t="str">
        <x:f>IF(AND(ISNUMBER(Q904),ISNUMBER(R904),Q904&gt;0,R904&gt;0,Q904&lt;=R904,ISNUMBER(N904),N904=V904,P904&lt;&gt;"",P904=AB904,M904&lt;&gt;"",W904&lt;&gt;"",Z904&lt;&gt;"",AA904&lt;&gt;"",H904&gt;0,H904&lt;=1,X904="是",Y904="是"),Q904/R904,"")</x:f>
      </x:c>
      <x:c r="T904" s="17" t="str">
        <x:f>IF(ISNUMBER(S904),IF(S904&gt;=$AE$3,"经济一档",IF(S904&gt;=$AE$4,"经济二档","经济三档")),"待数据")</x:f>
        <x:v>待数据</x:v>
      </x:c>
      <x:c r="U904" s="16" t="str">
        <x:f>IF(ISNUMBER(S904),IF(S904&gt;=$AE$3,$AE$5,IF(S904&gt;=$AE$4,$AE$6,$AE$7)),"")</x:f>
      </x:c>
      <x:c r="V904" s="15"/>
      <x:c r="W904" s="15" t="str"/>
      <x:c r="X904" s="15" t="str">
        <x:v>否</x:v>
      </x:c>
      <x:c r="Y904" s="15" t="str">
        <x:v>否</x:v>
      </x:c>
      <x:c r="Z904" s="15" t="str"/>
      <x:c r="AA904" s="15" t="str"/>
      <x:c r="AB904" s="15" t="str"/>
      <x:c r="AC904" s="16" t="str">
        <x:f>IF(ISNUMBER(J904),ROUND(J904*$AE$2,2),"")</x:f>
      </x:c>
    </x:row>
    <x:row r="905" ht="25" customHeight="1">
      <x:c r="A905" s="7" t="str">
        <x:v>33/3303/330381</x:v>
      </x:c>
      <x:c r="B905" s="7" t="str">
        <x:v>浙江省</x:v>
      </x:c>
      <x:c r="C905" s="7" t="str">
        <x:v>温州市</x:v>
      </x:c>
      <x:c r="D905" s="7" t="str">
        <x:v>瑞安市</x:v>
      </x:c>
      <x:c r="E905" s="13" t="str">
        <x:v>330381</x:v>
      </x:c>
      <x:c r="F905" s="7" t="str">
        <x:v>行政区县选区</x:v>
      </x:c>
      <x:c r="G905" s="7" t="str">
        <x:v>二线</x:v>
      </x:c>
      <x:c r="H905" s="10" t="n">
        <x:v>0.6</x:v>
      </x:c>
      <x:c r="I905" s="16" t="str">
        <x:f>IF(ISNUMBER(U905),ROUND(H905*U905,4),"")</x:f>
      </x:c>
      <x:c r="J905" s="16" t="str">
        <x:f>IF(ISNUMBER(I905),I905,"")</x:f>
      </x:c>
      <x:c r="K905" s="17" t="str">
        <x:f>IF(AND(ISNUMBER(Q905),ISNUMBER(R905),Q905&gt;R905),"GDP超出基准，待核查",IF(ISNUMBER(I905),"按GDP规则计算","待核验，暂不生成区县报价"))</x:f>
        <x:v>待核验，暂不生成区县报价</x:v>
      </x:c>
      <x:c r="L905" s="7" t="str">
        <x:v>尚未取得同年份、同口径的区县GDP和同城最高值依据；不自动套用城市或主城区系数</x:v>
      </x:c>
      <x:c r="M905" s="15" t="str"/>
      <x:c r="N905" s="15"/>
      <x:c r="O905" s="15" t="str"/>
      <x:c r="P905" s="15" t="str"/>
      <x:c r="Q905" s="14"/>
      <x:c r="R905" s="14"/>
      <x:c r="S905" s="18" t="str">
        <x:f>IF(AND(ISNUMBER(Q905),ISNUMBER(R905),Q905&gt;0,R905&gt;0,Q905&lt;=R905,ISNUMBER(N905),N905=V905,P905&lt;&gt;"",P905=AB905,M905&lt;&gt;"",W905&lt;&gt;"",Z905&lt;&gt;"",AA905&lt;&gt;"",H905&gt;0,H905&lt;=1,X905="是",Y905="是"),Q905/R905,"")</x:f>
      </x:c>
      <x:c r="T905" s="17" t="str">
        <x:f>IF(ISNUMBER(S905),IF(S905&gt;=$AE$3,"经济一档",IF(S905&gt;=$AE$4,"经济二档","经济三档")),"待数据")</x:f>
        <x:v>待数据</x:v>
      </x:c>
      <x:c r="U905" s="16" t="str">
        <x:f>IF(ISNUMBER(S905),IF(S905&gt;=$AE$3,$AE$5,IF(S905&gt;=$AE$4,$AE$6,$AE$7)),"")</x:f>
      </x:c>
      <x:c r="V905" s="15"/>
      <x:c r="W905" s="15" t="str"/>
      <x:c r="X905" s="15" t="str">
        <x:v>否</x:v>
      </x:c>
      <x:c r="Y905" s="15" t="str">
        <x:v>否</x:v>
      </x:c>
      <x:c r="Z905" s="15" t="str"/>
      <x:c r="AA905" s="15" t="str"/>
      <x:c r="AB905" s="15" t="str"/>
      <x:c r="AC905" s="16" t="str">
        <x:f>IF(ISNUMBER(J905),ROUND(J905*$AE$2,2),"")</x:f>
      </x:c>
    </x:row>
    <x:row r="906" ht="25" customHeight="1">
      <x:c r="A906" s="7" t="str">
        <x:v>33/3303/330382</x:v>
      </x:c>
      <x:c r="B906" s="7" t="str">
        <x:v>浙江省</x:v>
      </x:c>
      <x:c r="C906" s="7" t="str">
        <x:v>温州市</x:v>
      </x:c>
      <x:c r="D906" s="7" t="str">
        <x:v>乐清市</x:v>
      </x:c>
      <x:c r="E906" s="13" t="str">
        <x:v>330382</x:v>
      </x:c>
      <x:c r="F906" s="7" t="str">
        <x:v>行政区县选区</x:v>
      </x:c>
      <x:c r="G906" s="7" t="str">
        <x:v>二线</x:v>
      </x:c>
      <x:c r="H906" s="10" t="n">
        <x:v>0.6</x:v>
      </x:c>
      <x:c r="I906" s="16" t="str">
        <x:f>IF(ISNUMBER(U906),ROUND(H906*U906,4),"")</x:f>
      </x:c>
      <x:c r="J906" s="16" t="str">
        <x:f>IF(ISNUMBER(I906),I906,"")</x:f>
      </x:c>
      <x:c r="K906" s="17" t="str">
        <x:f>IF(AND(ISNUMBER(Q906),ISNUMBER(R906),Q906&gt;R906),"GDP超出基准，待核查",IF(ISNUMBER(I906),"按GDP规则计算","待核验，暂不生成区县报价"))</x:f>
        <x:v>待核验，暂不生成区县报价</x:v>
      </x:c>
      <x:c r="L906" s="7" t="str">
        <x:v>尚未取得同年份、同口径的区县GDP和同城最高值依据；不自动套用城市或主城区系数</x:v>
      </x:c>
      <x:c r="M906" s="15" t="str"/>
      <x:c r="N906" s="15"/>
      <x:c r="O906" s="15" t="str"/>
      <x:c r="P906" s="15" t="str"/>
      <x:c r="Q906" s="14"/>
      <x:c r="R906" s="14"/>
      <x:c r="S906" s="18" t="str">
        <x:f>IF(AND(ISNUMBER(Q906),ISNUMBER(R906),Q906&gt;0,R906&gt;0,Q906&lt;=R906,ISNUMBER(N906),N906=V906,P906&lt;&gt;"",P906=AB906,M906&lt;&gt;"",W906&lt;&gt;"",Z906&lt;&gt;"",AA906&lt;&gt;"",H906&gt;0,H906&lt;=1,X906="是",Y906="是"),Q906/R906,"")</x:f>
      </x:c>
      <x:c r="T906" s="17" t="str">
        <x:f>IF(ISNUMBER(S906),IF(S906&gt;=$AE$3,"经济一档",IF(S906&gt;=$AE$4,"经济二档","经济三档")),"待数据")</x:f>
        <x:v>待数据</x:v>
      </x:c>
      <x:c r="U906" s="16" t="str">
        <x:f>IF(ISNUMBER(S906),IF(S906&gt;=$AE$3,$AE$5,IF(S906&gt;=$AE$4,$AE$6,$AE$7)),"")</x:f>
      </x:c>
      <x:c r="V906" s="15"/>
      <x:c r="W906" s="15" t="str"/>
      <x:c r="X906" s="15" t="str">
        <x:v>否</x:v>
      </x:c>
      <x:c r="Y906" s="15" t="str">
        <x:v>否</x:v>
      </x:c>
      <x:c r="Z906" s="15" t="str"/>
      <x:c r="AA906" s="15" t="str"/>
      <x:c r="AB906" s="15" t="str"/>
      <x:c r="AC906" s="16" t="str">
        <x:f>IF(ISNUMBER(J906),ROUND(J906*$AE$2,2),"")</x:f>
      </x:c>
    </x:row>
    <x:row r="907" ht="25" customHeight="1">
      <x:c r="A907" s="7" t="str">
        <x:v>33/3303/330383</x:v>
      </x:c>
      <x:c r="B907" s="7" t="str">
        <x:v>浙江省</x:v>
      </x:c>
      <x:c r="C907" s="7" t="str">
        <x:v>温州市</x:v>
      </x:c>
      <x:c r="D907" s="7" t="str">
        <x:v>龙港市</x:v>
      </x:c>
      <x:c r="E907" s="13" t="str">
        <x:v>330383</x:v>
      </x:c>
      <x:c r="F907" s="7" t="str">
        <x:v>行政区县选区</x:v>
      </x:c>
      <x:c r="G907" s="7" t="str">
        <x:v>二线</x:v>
      </x:c>
      <x:c r="H907" s="10" t="n">
        <x:v>0.6</x:v>
      </x:c>
      <x:c r="I907" s="16" t="str">
        <x:f>IF(ISNUMBER(U907),ROUND(H907*U907,4),"")</x:f>
      </x:c>
      <x:c r="J907" s="16" t="str">
        <x:f>IF(ISNUMBER(I907),I907,"")</x:f>
      </x:c>
      <x:c r="K907" s="17" t="str">
        <x:f>IF(AND(ISNUMBER(Q907),ISNUMBER(R907),Q907&gt;R907),"GDP超出基准，待核查",IF(ISNUMBER(I907),"按GDP规则计算","待核验，暂不生成区县报价"))</x:f>
        <x:v>待核验，暂不生成区县报价</x:v>
      </x:c>
      <x:c r="L907" s="7" t="str">
        <x:v>尚未取得同年份、同口径的区县GDP和同城最高值依据；不自动套用城市或主城区系数</x:v>
      </x:c>
      <x:c r="M907" s="15" t="str"/>
      <x:c r="N907" s="15"/>
      <x:c r="O907" s="15" t="str"/>
      <x:c r="P907" s="15" t="str"/>
      <x:c r="Q907" s="14"/>
      <x:c r="R907" s="14"/>
      <x:c r="S907" s="18" t="str">
        <x:f>IF(AND(ISNUMBER(Q907),ISNUMBER(R907),Q907&gt;0,R907&gt;0,Q907&lt;=R907,ISNUMBER(N907),N907=V907,P907&lt;&gt;"",P907=AB907,M907&lt;&gt;"",W907&lt;&gt;"",Z907&lt;&gt;"",AA907&lt;&gt;"",H907&gt;0,H907&lt;=1,X907="是",Y907="是"),Q907/R907,"")</x:f>
      </x:c>
      <x:c r="T907" s="17" t="str">
        <x:f>IF(ISNUMBER(S907),IF(S907&gt;=$AE$3,"经济一档",IF(S907&gt;=$AE$4,"经济二档","经济三档")),"待数据")</x:f>
        <x:v>待数据</x:v>
      </x:c>
      <x:c r="U907" s="16" t="str">
        <x:f>IF(ISNUMBER(S907),IF(S907&gt;=$AE$3,$AE$5,IF(S907&gt;=$AE$4,$AE$6,$AE$7)),"")</x:f>
      </x:c>
      <x:c r="V907" s="15"/>
      <x:c r="W907" s="15" t="str"/>
      <x:c r="X907" s="15" t="str">
        <x:v>否</x:v>
      </x:c>
      <x:c r="Y907" s="15" t="str">
        <x:v>否</x:v>
      </x:c>
      <x:c r="Z907" s="15" t="str"/>
      <x:c r="AA907" s="15" t="str"/>
      <x:c r="AB907" s="15" t="str"/>
      <x:c r="AC907" s="16" t="str">
        <x:f>IF(ISNUMBER(J907),ROUND(J907*$AE$2,2),"")</x:f>
      </x:c>
    </x:row>
    <x:row r="908" ht="25" customHeight="1">
      <x:c r="A908" s="7" t="str">
        <x:v>33/3304/330402</x:v>
      </x:c>
      <x:c r="B908" s="7" t="str">
        <x:v>浙江省</x:v>
      </x:c>
      <x:c r="C908" s="7" t="str">
        <x:v>嘉兴市</x:v>
      </x:c>
      <x:c r="D908" s="7" t="str">
        <x:v>南湖区</x:v>
      </x:c>
      <x:c r="E908" s="13" t="str">
        <x:v>330402</x:v>
      </x:c>
      <x:c r="F908" s="7" t="str">
        <x:v>行政区县选区</x:v>
      </x:c>
      <x:c r="G908" s="7" t="str">
        <x:v>二线</x:v>
      </x:c>
      <x:c r="H908" s="10" t="n">
        <x:v>0.6</x:v>
      </x:c>
      <x:c r="I908" s="16" t="str">
        <x:f>IF(ISNUMBER(U908),ROUND(H908*U908,4),"")</x:f>
      </x:c>
      <x:c r="J908" s="16" t="str">
        <x:f>IF(ISNUMBER(I908),I908,"")</x:f>
      </x:c>
      <x:c r="K908" s="17" t="str">
        <x:f>IF(AND(ISNUMBER(Q908),ISNUMBER(R908),Q908&gt;R908),"GDP超出基准，待核查",IF(ISNUMBER(I908),"按GDP规则计算","待核验，暂不生成区县报价"))</x:f>
        <x:v>待核验，暂不生成区县报价</x:v>
      </x:c>
      <x:c r="L908" s="7" t="str">
        <x:v>尚未取得同年份、同口径的区县GDP和同城最高值依据；不自动套用城市或主城区系数</x:v>
      </x:c>
      <x:c r="M908" s="15" t="str"/>
      <x:c r="N908" s="15"/>
      <x:c r="O908" s="15" t="str"/>
      <x:c r="P908" s="15" t="str"/>
      <x:c r="Q908" s="14"/>
      <x:c r="R908" s="14"/>
      <x:c r="S908" s="18" t="str">
        <x:f>IF(AND(ISNUMBER(Q908),ISNUMBER(R908),Q908&gt;0,R908&gt;0,Q908&lt;=R908,ISNUMBER(N908),N908=V908,P908&lt;&gt;"",P908=AB908,M908&lt;&gt;"",W908&lt;&gt;"",Z908&lt;&gt;"",AA908&lt;&gt;"",H908&gt;0,H908&lt;=1,X908="是",Y908="是"),Q908/R908,"")</x:f>
      </x:c>
      <x:c r="T908" s="17" t="str">
        <x:f>IF(ISNUMBER(S908),IF(S908&gt;=$AE$3,"经济一档",IF(S908&gt;=$AE$4,"经济二档","经济三档")),"待数据")</x:f>
        <x:v>待数据</x:v>
      </x:c>
      <x:c r="U908" s="16" t="str">
        <x:f>IF(ISNUMBER(S908),IF(S908&gt;=$AE$3,$AE$5,IF(S908&gt;=$AE$4,$AE$6,$AE$7)),"")</x:f>
      </x:c>
      <x:c r="V908" s="15"/>
      <x:c r="W908" s="15" t="str"/>
      <x:c r="X908" s="15" t="str">
        <x:v>否</x:v>
      </x:c>
      <x:c r="Y908" s="15" t="str">
        <x:v>否</x:v>
      </x:c>
      <x:c r="Z908" s="15" t="str"/>
      <x:c r="AA908" s="15" t="str"/>
      <x:c r="AB908" s="15" t="str"/>
      <x:c r="AC908" s="16" t="str">
        <x:f>IF(ISNUMBER(J908),ROUND(J908*$AE$2,2),"")</x:f>
      </x:c>
    </x:row>
    <x:row r="909" ht="25" customHeight="1">
      <x:c r="A909" s="7" t="str">
        <x:v>33/3304/330411</x:v>
      </x:c>
      <x:c r="B909" s="7" t="str">
        <x:v>浙江省</x:v>
      </x:c>
      <x:c r="C909" s="7" t="str">
        <x:v>嘉兴市</x:v>
      </x:c>
      <x:c r="D909" s="7" t="str">
        <x:v>秀洲区</x:v>
      </x:c>
      <x:c r="E909" s="13" t="str">
        <x:v>330411</x:v>
      </x:c>
      <x:c r="F909" s="7" t="str">
        <x:v>行政区县选区</x:v>
      </x:c>
      <x:c r="G909" s="7" t="str">
        <x:v>二线</x:v>
      </x:c>
      <x:c r="H909" s="10" t="n">
        <x:v>0.6</x:v>
      </x:c>
      <x:c r="I909" s="16" t="str">
        <x:f>IF(ISNUMBER(U909),ROUND(H909*U909,4),"")</x:f>
      </x:c>
      <x:c r="J909" s="16" t="str">
        <x:f>IF(ISNUMBER(I909),I909,"")</x:f>
      </x:c>
      <x:c r="K909" s="17" t="str">
        <x:f>IF(AND(ISNUMBER(Q909),ISNUMBER(R909),Q909&gt;R909),"GDP超出基准，待核查",IF(ISNUMBER(I909),"按GDP规则计算","待核验，暂不生成区县报价"))</x:f>
        <x:v>待核验，暂不生成区县报价</x:v>
      </x:c>
      <x:c r="L909" s="7" t="str">
        <x:v>尚未取得同年份、同口径的区县GDP和同城最高值依据；不自动套用城市或主城区系数</x:v>
      </x:c>
      <x:c r="M909" s="15" t="str"/>
      <x:c r="N909" s="15"/>
      <x:c r="O909" s="15" t="str"/>
      <x:c r="P909" s="15" t="str"/>
      <x:c r="Q909" s="14"/>
      <x:c r="R909" s="14"/>
      <x:c r="S909" s="18" t="str">
        <x:f>IF(AND(ISNUMBER(Q909),ISNUMBER(R909),Q909&gt;0,R909&gt;0,Q909&lt;=R909,ISNUMBER(N909),N909=V909,P909&lt;&gt;"",P909=AB909,M909&lt;&gt;"",W909&lt;&gt;"",Z909&lt;&gt;"",AA909&lt;&gt;"",H909&gt;0,H909&lt;=1,X909="是",Y909="是"),Q909/R909,"")</x:f>
      </x:c>
      <x:c r="T909" s="17" t="str">
        <x:f>IF(ISNUMBER(S909),IF(S909&gt;=$AE$3,"经济一档",IF(S909&gt;=$AE$4,"经济二档","经济三档")),"待数据")</x:f>
        <x:v>待数据</x:v>
      </x:c>
      <x:c r="U909" s="16" t="str">
        <x:f>IF(ISNUMBER(S909),IF(S909&gt;=$AE$3,$AE$5,IF(S909&gt;=$AE$4,$AE$6,$AE$7)),"")</x:f>
      </x:c>
      <x:c r="V909" s="15"/>
      <x:c r="W909" s="15" t="str"/>
      <x:c r="X909" s="15" t="str">
        <x:v>否</x:v>
      </x:c>
      <x:c r="Y909" s="15" t="str">
        <x:v>否</x:v>
      </x:c>
      <x:c r="Z909" s="15" t="str"/>
      <x:c r="AA909" s="15" t="str"/>
      <x:c r="AB909" s="15" t="str"/>
      <x:c r="AC909" s="16" t="str">
        <x:f>IF(ISNUMBER(J909),ROUND(J909*$AE$2,2),"")</x:f>
      </x:c>
    </x:row>
    <x:row r="910" ht="25" customHeight="1">
      <x:c r="A910" s="7" t="str">
        <x:v>33/3304/330421</x:v>
      </x:c>
      <x:c r="B910" s="7" t="str">
        <x:v>浙江省</x:v>
      </x:c>
      <x:c r="C910" s="7" t="str">
        <x:v>嘉兴市</x:v>
      </x:c>
      <x:c r="D910" s="7" t="str">
        <x:v>嘉善县</x:v>
      </x:c>
      <x:c r="E910" s="13" t="str">
        <x:v>330421</x:v>
      </x:c>
      <x:c r="F910" s="7" t="str">
        <x:v>行政区县选区</x:v>
      </x:c>
      <x:c r="G910" s="7" t="str">
        <x:v>二线</x:v>
      </x:c>
      <x:c r="H910" s="10" t="n">
        <x:v>0.6</x:v>
      </x:c>
      <x:c r="I910" s="16" t="str">
        <x:f>IF(ISNUMBER(U910),ROUND(H910*U910,4),"")</x:f>
      </x:c>
      <x:c r="J910" s="16" t="str">
        <x:f>IF(ISNUMBER(I910),I910,"")</x:f>
      </x:c>
      <x:c r="K910" s="17" t="str">
        <x:f>IF(AND(ISNUMBER(Q910),ISNUMBER(R910),Q910&gt;R910),"GDP超出基准，待核查",IF(ISNUMBER(I910),"按GDP规则计算","待核验，暂不生成区县报价"))</x:f>
        <x:v>待核验，暂不生成区县报价</x:v>
      </x:c>
      <x:c r="L910" s="7" t="str">
        <x:v>尚未取得同年份、同口径的区县GDP和同城最高值依据；不自动套用城市或主城区系数</x:v>
      </x:c>
      <x:c r="M910" s="15" t="str"/>
      <x:c r="N910" s="15"/>
      <x:c r="O910" s="15" t="str"/>
      <x:c r="P910" s="15" t="str"/>
      <x:c r="Q910" s="14"/>
      <x:c r="R910" s="14"/>
      <x:c r="S910" s="18" t="str">
        <x:f>IF(AND(ISNUMBER(Q910),ISNUMBER(R910),Q910&gt;0,R910&gt;0,Q910&lt;=R910,ISNUMBER(N910),N910=V910,P910&lt;&gt;"",P910=AB910,M910&lt;&gt;"",W910&lt;&gt;"",Z910&lt;&gt;"",AA910&lt;&gt;"",H910&gt;0,H910&lt;=1,X910="是",Y910="是"),Q910/R910,"")</x:f>
      </x:c>
      <x:c r="T910" s="17" t="str">
        <x:f>IF(ISNUMBER(S910),IF(S910&gt;=$AE$3,"经济一档",IF(S910&gt;=$AE$4,"经济二档","经济三档")),"待数据")</x:f>
        <x:v>待数据</x:v>
      </x:c>
      <x:c r="U910" s="16" t="str">
        <x:f>IF(ISNUMBER(S910),IF(S910&gt;=$AE$3,$AE$5,IF(S910&gt;=$AE$4,$AE$6,$AE$7)),"")</x:f>
      </x:c>
      <x:c r="V910" s="15"/>
      <x:c r="W910" s="15" t="str"/>
      <x:c r="X910" s="15" t="str">
        <x:v>否</x:v>
      </x:c>
      <x:c r="Y910" s="15" t="str">
        <x:v>否</x:v>
      </x:c>
      <x:c r="Z910" s="15" t="str"/>
      <x:c r="AA910" s="15" t="str"/>
      <x:c r="AB910" s="15" t="str"/>
      <x:c r="AC910" s="16" t="str">
        <x:f>IF(ISNUMBER(J910),ROUND(J910*$AE$2,2),"")</x:f>
      </x:c>
    </x:row>
    <x:row r="911" ht="25" customHeight="1">
      <x:c r="A911" s="7" t="str">
        <x:v>33/3304/330424</x:v>
      </x:c>
      <x:c r="B911" s="7" t="str">
        <x:v>浙江省</x:v>
      </x:c>
      <x:c r="C911" s="7" t="str">
        <x:v>嘉兴市</x:v>
      </x:c>
      <x:c r="D911" s="7" t="str">
        <x:v>海盐县</x:v>
      </x:c>
      <x:c r="E911" s="13" t="str">
        <x:v>330424</x:v>
      </x:c>
      <x:c r="F911" s="7" t="str">
        <x:v>行政区县选区</x:v>
      </x:c>
      <x:c r="G911" s="7" t="str">
        <x:v>二线</x:v>
      </x:c>
      <x:c r="H911" s="10" t="n">
        <x:v>0.6</x:v>
      </x:c>
      <x:c r="I911" s="16" t="str">
        <x:f>IF(ISNUMBER(U911),ROUND(H911*U911,4),"")</x:f>
      </x:c>
      <x:c r="J911" s="16" t="str">
        <x:f>IF(ISNUMBER(I911),I911,"")</x:f>
      </x:c>
      <x:c r="K911" s="17" t="str">
        <x:f>IF(AND(ISNUMBER(Q911),ISNUMBER(R911),Q911&gt;R911),"GDP超出基准，待核查",IF(ISNUMBER(I911),"按GDP规则计算","待核验，暂不生成区县报价"))</x:f>
        <x:v>待核验，暂不生成区县报价</x:v>
      </x:c>
      <x:c r="L911" s="7" t="str">
        <x:v>尚未取得同年份、同口径的区县GDP和同城最高值依据；不自动套用城市或主城区系数</x:v>
      </x:c>
      <x:c r="M911" s="15" t="str"/>
      <x:c r="N911" s="15"/>
      <x:c r="O911" s="15" t="str"/>
      <x:c r="P911" s="15" t="str"/>
      <x:c r="Q911" s="14"/>
      <x:c r="R911" s="14"/>
      <x:c r="S911" s="18" t="str">
        <x:f>IF(AND(ISNUMBER(Q911),ISNUMBER(R911),Q911&gt;0,R911&gt;0,Q911&lt;=R911,ISNUMBER(N911),N911=V911,P911&lt;&gt;"",P911=AB911,M911&lt;&gt;"",W911&lt;&gt;"",Z911&lt;&gt;"",AA911&lt;&gt;"",H911&gt;0,H911&lt;=1,X911="是",Y911="是"),Q911/R911,"")</x:f>
      </x:c>
      <x:c r="T911" s="17" t="str">
        <x:f>IF(ISNUMBER(S911),IF(S911&gt;=$AE$3,"经济一档",IF(S911&gt;=$AE$4,"经济二档","经济三档")),"待数据")</x:f>
        <x:v>待数据</x:v>
      </x:c>
      <x:c r="U911" s="16" t="str">
        <x:f>IF(ISNUMBER(S911),IF(S911&gt;=$AE$3,$AE$5,IF(S911&gt;=$AE$4,$AE$6,$AE$7)),"")</x:f>
      </x:c>
      <x:c r="V911" s="15"/>
      <x:c r="W911" s="15" t="str"/>
      <x:c r="X911" s="15" t="str">
        <x:v>否</x:v>
      </x:c>
      <x:c r="Y911" s="15" t="str">
        <x:v>否</x:v>
      </x:c>
      <x:c r="Z911" s="15" t="str"/>
      <x:c r="AA911" s="15" t="str"/>
      <x:c r="AB911" s="15" t="str"/>
      <x:c r="AC911" s="16" t="str">
        <x:f>IF(ISNUMBER(J911),ROUND(J911*$AE$2,2),"")</x:f>
      </x:c>
    </x:row>
    <x:row r="912" ht="25" customHeight="1">
      <x:c r="A912" s="7" t="str">
        <x:v>33/3304/330481</x:v>
      </x:c>
      <x:c r="B912" s="7" t="str">
        <x:v>浙江省</x:v>
      </x:c>
      <x:c r="C912" s="7" t="str">
        <x:v>嘉兴市</x:v>
      </x:c>
      <x:c r="D912" s="7" t="str">
        <x:v>海宁市</x:v>
      </x:c>
      <x:c r="E912" s="13" t="str">
        <x:v>330481</x:v>
      </x:c>
      <x:c r="F912" s="7" t="str">
        <x:v>行政区县选区</x:v>
      </x:c>
      <x:c r="G912" s="7" t="str">
        <x:v>二线</x:v>
      </x:c>
      <x:c r="H912" s="10" t="n">
        <x:v>0.6</x:v>
      </x:c>
      <x:c r="I912" s="16" t="str">
        <x:f>IF(ISNUMBER(U912),ROUND(H912*U912,4),"")</x:f>
      </x:c>
      <x:c r="J912" s="16" t="str">
        <x:f>IF(ISNUMBER(I912),I912,"")</x:f>
      </x:c>
      <x:c r="K912" s="17" t="str">
        <x:f>IF(AND(ISNUMBER(Q912),ISNUMBER(R912),Q912&gt;R912),"GDP超出基准，待核查",IF(ISNUMBER(I912),"按GDP规则计算","待核验，暂不生成区县报价"))</x:f>
        <x:v>待核验，暂不生成区县报价</x:v>
      </x:c>
      <x:c r="L912" s="7" t="str">
        <x:v>尚未取得同年份、同口径的区县GDP和同城最高值依据；不自动套用城市或主城区系数</x:v>
      </x:c>
      <x:c r="M912" s="15" t="str"/>
      <x:c r="N912" s="15"/>
      <x:c r="O912" s="15" t="str"/>
      <x:c r="P912" s="15" t="str"/>
      <x:c r="Q912" s="14"/>
      <x:c r="R912" s="14"/>
      <x:c r="S912" s="18" t="str">
        <x:f>IF(AND(ISNUMBER(Q912),ISNUMBER(R912),Q912&gt;0,R912&gt;0,Q912&lt;=R912,ISNUMBER(N912),N912=V912,P912&lt;&gt;"",P912=AB912,M912&lt;&gt;"",W912&lt;&gt;"",Z912&lt;&gt;"",AA912&lt;&gt;"",H912&gt;0,H912&lt;=1,X912="是",Y912="是"),Q912/R912,"")</x:f>
      </x:c>
      <x:c r="T912" s="17" t="str">
        <x:f>IF(ISNUMBER(S912),IF(S912&gt;=$AE$3,"经济一档",IF(S912&gt;=$AE$4,"经济二档","经济三档")),"待数据")</x:f>
        <x:v>待数据</x:v>
      </x:c>
      <x:c r="U912" s="16" t="str">
        <x:f>IF(ISNUMBER(S912),IF(S912&gt;=$AE$3,$AE$5,IF(S912&gt;=$AE$4,$AE$6,$AE$7)),"")</x:f>
      </x:c>
      <x:c r="V912" s="15"/>
      <x:c r="W912" s="15" t="str"/>
      <x:c r="X912" s="15" t="str">
        <x:v>否</x:v>
      </x:c>
      <x:c r="Y912" s="15" t="str">
        <x:v>否</x:v>
      </x:c>
      <x:c r="Z912" s="15" t="str"/>
      <x:c r="AA912" s="15" t="str"/>
      <x:c r="AB912" s="15" t="str"/>
      <x:c r="AC912" s="16" t="str">
        <x:f>IF(ISNUMBER(J912),ROUND(J912*$AE$2,2),"")</x:f>
      </x:c>
    </x:row>
    <x:row r="913" ht="25" customHeight="1">
      <x:c r="A913" s="7" t="str">
        <x:v>33/3304/330482</x:v>
      </x:c>
      <x:c r="B913" s="7" t="str">
        <x:v>浙江省</x:v>
      </x:c>
      <x:c r="C913" s="7" t="str">
        <x:v>嘉兴市</x:v>
      </x:c>
      <x:c r="D913" s="7" t="str">
        <x:v>平湖市</x:v>
      </x:c>
      <x:c r="E913" s="13" t="str">
        <x:v>330482</x:v>
      </x:c>
      <x:c r="F913" s="7" t="str">
        <x:v>行政区县选区</x:v>
      </x:c>
      <x:c r="G913" s="7" t="str">
        <x:v>二线</x:v>
      </x:c>
      <x:c r="H913" s="10" t="n">
        <x:v>0.6</x:v>
      </x:c>
      <x:c r="I913" s="16" t="str">
        <x:f>IF(ISNUMBER(U913),ROUND(H913*U913,4),"")</x:f>
      </x:c>
      <x:c r="J913" s="16" t="str">
        <x:f>IF(ISNUMBER(I913),I913,"")</x:f>
      </x:c>
      <x:c r="K913" s="17" t="str">
        <x:f>IF(AND(ISNUMBER(Q913),ISNUMBER(R913),Q913&gt;R913),"GDP超出基准，待核查",IF(ISNUMBER(I913),"按GDP规则计算","待核验，暂不生成区县报价"))</x:f>
        <x:v>待核验，暂不生成区县报价</x:v>
      </x:c>
      <x:c r="L913" s="7" t="str">
        <x:v>尚未取得同年份、同口径的区县GDP和同城最高值依据；不自动套用城市或主城区系数</x:v>
      </x:c>
      <x:c r="M913" s="15" t="str"/>
      <x:c r="N913" s="15"/>
      <x:c r="O913" s="15" t="str"/>
      <x:c r="P913" s="15" t="str"/>
      <x:c r="Q913" s="14"/>
      <x:c r="R913" s="14"/>
      <x:c r="S913" s="18" t="str">
        <x:f>IF(AND(ISNUMBER(Q913),ISNUMBER(R913),Q913&gt;0,R913&gt;0,Q913&lt;=R913,ISNUMBER(N913),N913=V913,P913&lt;&gt;"",P913=AB913,M913&lt;&gt;"",W913&lt;&gt;"",Z913&lt;&gt;"",AA913&lt;&gt;"",H913&gt;0,H913&lt;=1,X913="是",Y913="是"),Q913/R913,"")</x:f>
      </x:c>
      <x:c r="T913" s="17" t="str">
        <x:f>IF(ISNUMBER(S913),IF(S913&gt;=$AE$3,"经济一档",IF(S913&gt;=$AE$4,"经济二档","经济三档")),"待数据")</x:f>
        <x:v>待数据</x:v>
      </x:c>
      <x:c r="U913" s="16" t="str">
        <x:f>IF(ISNUMBER(S913),IF(S913&gt;=$AE$3,$AE$5,IF(S913&gt;=$AE$4,$AE$6,$AE$7)),"")</x:f>
      </x:c>
      <x:c r="V913" s="15"/>
      <x:c r="W913" s="15" t="str"/>
      <x:c r="X913" s="15" t="str">
        <x:v>否</x:v>
      </x:c>
      <x:c r="Y913" s="15" t="str">
        <x:v>否</x:v>
      </x:c>
      <x:c r="Z913" s="15" t="str"/>
      <x:c r="AA913" s="15" t="str"/>
      <x:c r="AB913" s="15" t="str"/>
      <x:c r="AC913" s="16" t="str">
        <x:f>IF(ISNUMBER(J913),ROUND(J913*$AE$2,2),"")</x:f>
      </x:c>
    </x:row>
    <x:row r="914" ht="25" customHeight="1">
      <x:c r="A914" s="7" t="str">
        <x:v>33/3304/330483</x:v>
      </x:c>
      <x:c r="B914" s="7" t="str">
        <x:v>浙江省</x:v>
      </x:c>
      <x:c r="C914" s="7" t="str">
        <x:v>嘉兴市</x:v>
      </x:c>
      <x:c r="D914" s="7" t="str">
        <x:v>桐乡市</x:v>
      </x:c>
      <x:c r="E914" s="13" t="str">
        <x:v>330483</x:v>
      </x:c>
      <x:c r="F914" s="7" t="str">
        <x:v>行政区县选区</x:v>
      </x:c>
      <x:c r="G914" s="7" t="str">
        <x:v>二线</x:v>
      </x:c>
      <x:c r="H914" s="10" t="n">
        <x:v>0.6</x:v>
      </x:c>
      <x:c r="I914" s="16" t="str">
        <x:f>IF(ISNUMBER(U914),ROUND(H914*U914,4),"")</x:f>
      </x:c>
      <x:c r="J914" s="16" t="str">
        <x:f>IF(ISNUMBER(I914),I914,"")</x:f>
      </x:c>
      <x:c r="K914" s="17" t="str">
        <x:f>IF(AND(ISNUMBER(Q914),ISNUMBER(R914),Q914&gt;R914),"GDP超出基准，待核查",IF(ISNUMBER(I914),"按GDP规则计算","待核验，暂不生成区县报价"))</x:f>
        <x:v>待核验，暂不生成区县报价</x:v>
      </x:c>
      <x:c r="L914" s="7" t="str">
        <x:v>尚未取得同年份、同口径的区县GDP和同城最高值依据；不自动套用城市或主城区系数</x:v>
      </x:c>
      <x:c r="M914" s="15" t="str"/>
      <x:c r="N914" s="15"/>
      <x:c r="O914" s="15" t="str"/>
      <x:c r="P914" s="15" t="str"/>
      <x:c r="Q914" s="14"/>
      <x:c r="R914" s="14"/>
      <x:c r="S914" s="18" t="str">
        <x:f>IF(AND(ISNUMBER(Q914),ISNUMBER(R914),Q914&gt;0,R914&gt;0,Q914&lt;=R914,ISNUMBER(N914),N914=V914,P914&lt;&gt;"",P914=AB914,M914&lt;&gt;"",W914&lt;&gt;"",Z914&lt;&gt;"",AA914&lt;&gt;"",H914&gt;0,H914&lt;=1,X914="是",Y914="是"),Q914/R914,"")</x:f>
      </x:c>
      <x:c r="T914" s="17" t="str">
        <x:f>IF(ISNUMBER(S914),IF(S914&gt;=$AE$3,"经济一档",IF(S914&gt;=$AE$4,"经济二档","经济三档")),"待数据")</x:f>
        <x:v>待数据</x:v>
      </x:c>
      <x:c r="U914" s="16" t="str">
        <x:f>IF(ISNUMBER(S914),IF(S914&gt;=$AE$3,$AE$5,IF(S914&gt;=$AE$4,$AE$6,$AE$7)),"")</x:f>
      </x:c>
      <x:c r="V914" s="15"/>
      <x:c r="W914" s="15" t="str"/>
      <x:c r="X914" s="15" t="str">
        <x:v>否</x:v>
      </x:c>
      <x:c r="Y914" s="15" t="str">
        <x:v>否</x:v>
      </x:c>
      <x:c r="Z914" s="15" t="str"/>
      <x:c r="AA914" s="15" t="str"/>
      <x:c r="AB914" s="15" t="str"/>
      <x:c r="AC914" s="16" t="str">
        <x:f>IF(ISNUMBER(J914),ROUND(J914*$AE$2,2),"")</x:f>
      </x:c>
    </x:row>
    <x:row r="915" ht="25" customHeight="1">
      <x:c r="A915" s="7" t="str">
        <x:v>33/3305/330502</x:v>
      </x:c>
      <x:c r="B915" s="7" t="str">
        <x:v>浙江省</x:v>
      </x:c>
      <x:c r="C915" s="7" t="str">
        <x:v>湖州市</x:v>
      </x:c>
      <x:c r="D915" s="7" t="str">
        <x:v>吴兴区</x:v>
      </x:c>
      <x:c r="E915" s="13" t="str">
        <x:v>330502</x:v>
      </x:c>
      <x:c r="F915" s="7" t="str">
        <x:v>行政区县选区</x:v>
      </x:c>
      <x:c r="G915" s="7" t="str">
        <x:v>三线</x:v>
      </x:c>
      <x:c r="H915" s="10" t="n">
        <x:v>0.5</x:v>
      </x:c>
      <x:c r="I915" s="16" t="str">
        <x:f>IF(ISNUMBER(U915),ROUND(H915*U915,4),"")</x:f>
      </x:c>
      <x:c r="J915" s="16" t="str">
        <x:f>IF(ISNUMBER(I915),I915,"")</x:f>
      </x:c>
      <x:c r="K915" s="17" t="str">
        <x:f>IF(AND(ISNUMBER(Q915),ISNUMBER(R915),Q915&gt;R915),"GDP超出基准，待核查",IF(ISNUMBER(I915),"按GDP规则计算","待核验，暂不生成区县报价"))</x:f>
        <x:v>待核验，暂不生成区县报价</x:v>
      </x:c>
      <x:c r="L915" s="7" t="str">
        <x:v>尚未取得同年份、同口径的区县GDP和同城最高值依据；不自动套用城市或主城区系数</x:v>
      </x:c>
      <x:c r="M915" s="15" t="str"/>
      <x:c r="N915" s="15"/>
      <x:c r="O915" s="15" t="str"/>
      <x:c r="P915" s="15" t="str"/>
      <x:c r="Q915" s="14"/>
      <x:c r="R915" s="14"/>
      <x:c r="S915" s="18" t="str">
        <x:f>IF(AND(ISNUMBER(Q915),ISNUMBER(R915),Q915&gt;0,R915&gt;0,Q915&lt;=R915,ISNUMBER(N915),N915=V915,P915&lt;&gt;"",P915=AB915,M915&lt;&gt;"",W915&lt;&gt;"",Z915&lt;&gt;"",AA915&lt;&gt;"",H915&gt;0,H915&lt;=1,X915="是",Y915="是"),Q915/R915,"")</x:f>
      </x:c>
      <x:c r="T915" s="17" t="str">
        <x:f>IF(ISNUMBER(S915),IF(S915&gt;=$AE$3,"经济一档",IF(S915&gt;=$AE$4,"经济二档","经济三档")),"待数据")</x:f>
        <x:v>待数据</x:v>
      </x:c>
      <x:c r="U915" s="16" t="str">
        <x:f>IF(ISNUMBER(S915),IF(S915&gt;=$AE$3,$AE$5,IF(S915&gt;=$AE$4,$AE$6,$AE$7)),"")</x:f>
      </x:c>
      <x:c r="V915" s="15"/>
      <x:c r="W915" s="15" t="str"/>
      <x:c r="X915" s="15" t="str">
        <x:v>否</x:v>
      </x:c>
      <x:c r="Y915" s="15" t="str">
        <x:v>否</x:v>
      </x:c>
      <x:c r="Z915" s="15" t="str"/>
      <x:c r="AA915" s="15" t="str"/>
      <x:c r="AB915" s="15" t="str"/>
      <x:c r="AC915" s="16" t="str">
        <x:f>IF(ISNUMBER(J915),ROUND(J915*$AE$2,2),"")</x:f>
      </x:c>
    </x:row>
    <x:row r="916" ht="25" customHeight="1">
      <x:c r="A916" s="7" t="str">
        <x:v>33/3305/330503</x:v>
      </x:c>
      <x:c r="B916" s="7" t="str">
        <x:v>浙江省</x:v>
      </x:c>
      <x:c r="C916" s="7" t="str">
        <x:v>湖州市</x:v>
      </x:c>
      <x:c r="D916" s="7" t="str">
        <x:v>南浔区</x:v>
      </x:c>
      <x:c r="E916" s="13" t="str">
        <x:v>330503</x:v>
      </x:c>
      <x:c r="F916" s="7" t="str">
        <x:v>行政区县选区</x:v>
      </x:c>
      <x:c r="G916" s="7" t="str">
        <x:v>三线</x:v>
      </x:c>
      <x:c r="H916" s="10" t="n">
        <x:v>0.5</x:v>
      </x:c>
      <x:c r="I916" s="16" t="str">
        <x:f>IF(ISNUMBER(U916),ROUND(H916*U916,4),"")</x:f>
      </x:c>
      <x:c r="J916" s="16" t="str">
        <x:f>IF(ISNUMBER(I916),I916,"")</x:f>
      </x:c>
      <x:c r="K916" s="17" t="str">
        <x:f>IF(AND(ISNUMBER(Q916),ISNUMBER(R916),Q916&gt;R916),"GDP超出基准，待核查",IF(ISNUMBER(I916),"按GDP规则计算","待核验，暂不生成区县报价"))</x:f>
        <x:v>待核验，暂不生成区县报价</x:v>
      </x:c>
      <x:c r="L916" s="7" t="str">
        <x:v>尚未取得同年份、同口径的区县GDP和同城最高值依据；不自动套用城市或主城区系数</x:v>
      </x:c>
      <x:c r="M916" s="15" t="str"/>
      <x:c r="N916" s="15"/>
      <x:c r="O916" s="15" t="str"/>
      <x:c r="P916" s="15" t="str"/>
      <x:c r="Q916" s="14"/>
      <x:c r="R916" s="14"/>
      <x:c r="S916" s="18" t="str">
        <x:f>IF(AND(ISNUMBER(Q916),ISNUMBER(R916),Q916&gt;0,R916&gt;0,Q916&lt;=R916,ISNUMBER(N916),N916=V916,P916&lt;&gt;"",P916=AB916,M916&lt;&gt;"",W916&lt;&gt;"",Z916&lt;&gt;"",AA916&lt;&gt;"",H916&gt;0,H916&lt;=1,X916="是",Y916="是"),Q916/R916,"")</x:f>
      </x:c>
      <x:c r="T916" s="17" t="str">
        <x:f>IF(ISNUMBER(S916),IF(S916&gt;=$AE$3,"经济一档",IF(S916&gt;=$AE$4,"经济二档","经济三档")),"待数据")</x:f>
        <x:v>待数据</x:v>
      </x:c>
      <x:c r="U916" s="16" t="str">
        <x:f>IF(ISNUMBER(S916),IF(S916&gt;=$AE$3,$AE$5,IF(S916&gt;=$AE$4,$AE$6,$AE$7)),"")</x:f>
      </x:c>
      <x:c r="V916" s="15"/>
      <x:c r="W916" s="15" t="str"/>
      <x:c r="X916" s="15" t="str">
        <x:v>否</x:v>
      </x:c>
      <x:c r="Y916" s="15" t="str">
        <x:v>否</x:v>
      </x:c>
      <x:c r="Z916" s="15" t="str"/>
      <x:c r="AA916" s="15" t="str"/>
      <x:c r="AB916" s="15" t="str"/>
      <x:c r="AC916" s="16" t="str">
        <x:f>IF(ISNUMBER(J916),ROUND(J916*$AE$2,2),"")</x:f>
      </x:c>
    </x:row>
    <x:row r="917" ht="25" customHeight="1">
      <x:c r="A917" s="7" t="str">
        <x:v>33/3305/330521</x:v>
      </x:c>
      <x:c r="B917" s="7" t="str">
        <x:v>浙江省</x:v>
      </x:c>
      <x:c r="C917" s="7" t="str">
        <x:v>湖州市</x:v>
      </x:c>
      <x:c r="D917" s="7" t="str">
        <x:v>德清县</x:v>
      </x:c>
      <x:c r="E917" s="13" t="str">
        <x:v>330521</x:v>
      </x:c>
      <x:c r="F917" s="7" t="str">
        <x:v>行政区县选区</x:v>
      </x:c>
      <x:c r="G917" s="7" t="str">
        <x:v>三线</x:v>
      </x:c>
      <x:c r="H917" s="10" t="n">
        <x:v>0.5</x:v>
      </x:c>
      <x:c r="I917" s="16" t="str">
        <x:f>IF(ISNUMBER(U917),ROUND(H917*U917,4),"")</x:f>
      </x:c>
      <x:c r="J917" s="16" t="str">
        <x:f>IF(ISNUMBER(I917),I917,"")</x:f>
      </x:c>
      <x:c r="K917" s="17" t="str">
        <x:f>IF(AND(ISNUMBER(Q917),ISNUMBER(R917),Q917&gt;R917),"GDP超出基准，待核查",IF(ISNUMBER(I917),"按GDP规则计算","待核验，暂不生成区县报价"))</x:f>
        <x:v>待核验，暂不生成区县报价</x:v>
      </x:c>
      <x:c r="L917" s="7" t="str">
        <x:v>尚未取得同年份、同口径的区县GDP和同城最高值依据；不自动套用城市或主城区系数</x:v>
      </x:c>
      <x:c r="M917" s="15" t="str"/>
      <x:c r="N917" s="15"/>
      <x:c r="O917" s="15" t="str"/>
      <x:c r="P917" s="15" t="str"/>
      <x:c r="Q917" s="14"/>
      <x:c r="R917" s="14"/>
      <x:c r="S917" s="18" t="str">
        <x:f>IF(AND(ISNUMBER(Q917),ISNUMBER(R917),Q917&gt;0,R917&gt;0,Q917&lt;=R917,ISNUMBER(N917),N917=V917,P917&lt;&gt;"",P917=AB917,M917&lt;&gt;"",W917&lt;&gt;"",Z917&lt;&gt;"",AA917&lt;&gt;"",H917&gt;0,H917&lt;=1,X917="是",Y917="是"),Q917/R917,"")</x:f>
      </x:c>
      <x:c r="T917" s="17" t="str">
        <x:f>IF(ISNUMBER(S917),IF(S917&gt;=$AE$3,"经济一档",IF(S917&gt;=$AE$4,"经济二档","经济三档")),"待数据")</x:f>
        <x:v>待数据</x:v>
      </x:c>
      <x:c r="U917" s="16" t="str">
        <x:f>IF(ISNUMBER(S917),IF(S917&gt;=$AE$3,$AE$5,IF(S917&gt;=$AE$4,$AE$6,$AE$7)),"")</x:f>
      </x:c>
      <x:c r="V917" s="15"/>
      <x:c r="W917" s="15" t="str"/>
      <x:c r="X917" s="15" t="str">
        <x:v>否</x:v>
      </x:c>
      <x:c r="Y917" s="15" t="str">
        <x:v>否</x:v>
      </x:c>
      <x:c r="Z917" s="15" t="str"/>
      <x:c r="AA917" s="15" t="str"/>
      <x:c r="AB917" s="15" t="str"/>
      <x:c r="AC917" s="16" t="str">
        <x:f>IF(ISNUMBER(J917),ROUND(J917*$AE$2,2),"")</x:f>
      </x:c>
    </x:row>
    <x:row r="918" ht="25" customHeight="1">
      <x:c r="A918" s="7" t="str">
        <x:v>33/3305/330522</x:v>
      </x:c>
      <x:c r="B918" s="7" t="str">
        <x:v>浙江省</x:v>
      </x:c>
      <x:c r="C918" s="7" t="str">
        <x:v>湖州市</x:v>
      </x:c>
      <x:c r="D918" s="7" t="str">
        <x:v>长兴县</x:v>
      </x:c>
      <x:c r="E918" s="13" t="str">
        <x:v>330522</x:v>
      </x:c>
      <x:c r="F918" s="7" t="str">
        <x:v>行政区县选区</x:v>
      </x:c>
      <x:c r="G918" s="7" t="str">
        <x:v>三线</x:v>
      </x:c>
      <x:c r="H918" s="10" t="n">
        <x:v>0.5</x:v>
      </x:c>
      <x:c r="I918" s="16" t="str">
        <x:f>IF(ISNUMBER(U918),ROUND(H918*U918,4),"")</x:f>
      </x:c>
      <x:c r="J918" s="16" t="str">
        <x:f>IF(ISNUMBER(I918),I918,"")</x:f>
      </x:c>
      <x:c r="K918" s="17" t="str">
        <x:f>IF(AND(ISNUMBER(Q918),ISNUMBER(R918),Q918&gt;R918),"GDP超出基准，待核查",IF(ISNUMBER(I918),"按GDP规则计算","待核验，暂不生成区县报价"))</x:f>
        <x:v>待核验，暂不生成区县报价</x:v>
      </x:c>
      <x:c r="L918" s="7" t="str">
        <x:v>尚未取得同年份、同口径的区县GDP和同城最高值依据；不自动套用城市或主城区系数</x:v>
      </x:c>
      <x:c r="M918" s="15" t="str"/>
      <x:c r="N918" s="15"/>
      <x:c r="O918" s="15" t="str"/>
      <x:c r="P918" s="15" t="str"/>
      <x:c r="Q918" s="14"/>
      <x:c r="R918" s="14"/>
      <x:c r="S918" s="18" t="str">
        <x:f>IF(AND(ISNUMBER(Q918),ISNUMBER(R918),Q918&gt;0,R918&gt;0,Q918&lt;=R918,ISNUMBER(N918),N918=V918,P918&lt;&gt;"",P918=AB918,M918&lt;&gt;"",W918&lt;&gt;"",Z918&lt;&gt;"",AA918&lt;&gt;"",H918&gt;0,H918&lt;=1,X918="是",Y918="是"),Q918/R918,"")</x:f>
      </x:c>
      <x:c r="T918" s="17" t="str">
        <x:f>IF(ISNUMBER(S918),IF(S918&gt;=$AE$3,"经济一档",IF(S918&gt;=$AE$4,"经济二档","经济三档")),"待数据")</x:f>
        <x:v>待数据</x:v>
      </x:c>
      <x:c r="U918" s="16" t="str">
        <x:f>IF(ISNUMBER(S918),IF(S918&gt;=$AE$3,$AE$5,IF(S918&gt;=$AE$4,$AE$6,$AE$7)),"")</x:f>
      </x:c>
      <x:c r="V918" s="15"/>
      <x:c r="W918" s="15" t="str"/>
      <x:c r="X918" s="15" t="str">
        <x:v>否</x:v>
      </x:c>
      <x:c r="Y918" s="15" t="str">
        <x:v>否</x:v>
      </x:c>
      <x:c r="Z918" s="15" t="str"/>
      <x:c r="AA918" s="15" t="str"/>
      <x:c r="AB918" s="15" t="str"/>
      <x:c r="AC918" s="16" t="str">
        <x:f>IF(ISNUMBER(J918),ROUND(J918*$AE$2,2),"")</x:f>
      </x:c>
    </x:row>
    <x:row r="919" ht="25" customHeight="1">
      <x:c r="A919" s="7" t="str">
        <x:v>33/3305/330523</x:v>
      </x:c>
      <x:c r="B919" s="7" t="str">
        <x:v>浙江省</x:v>
      </x:c>
      <x:c r="C919" s="7" t="str">
        <x:v>湖州市</x:v>
      </x:c>
      <x:c r="D919" s="7" t="str">
        <x:v>安吉县</x:v>
      </x:c>
      <x:c r="E919" s="13" t="str">
        <x:v>330523</x:v>
      </x:c>
      <x:c r="F919" s="7" t="str">
        <x:v>行政区县选区</x:v>
      </x:c>
      <x:c r="G919" s="7" t="str">
        <x:v>三线</x:v>
      </x:c>
      <x:c r="H919" s="10" t="n">
        <x:v>0.5</x:v>
      </x:c>
      <x:c r="I919" s="16" t="str">
        <x:f>IF(ISNUMBER(U919),ROUND(H919*U919,4),"")</x:f>
      </x:c>
      <x:c r="J919" s="16" t="str">
        <x:f>IF(ISNUMBER(I919),I919,"")</x:f>
      </x:c>
      <x:c r="K919" s="17" t="str">
        <x:f>IF(AND(ISNUMBER(Q919),ISNUMBER(R919),Q919&gt;R919),"GDP超出基准，待核查",IF(ISNUMBER(I919),"按GDP规则计算","待核验，暂不生成区县报价"))</x:f>
        <x:v>待核验，暂不生成区县报价</x:v>
      </x:c>
      <x:c r="L919" s="7" t="str">
        <x:v>尚未取得同年份、同口径的区县GDP和同城最高值依据；不自动套用城市或主城区系数</x:v>
      </x:c>
      <x:c r="M919" s="15" t="str"/>
      <x:c r="N919" s="15"/>
      <x:c r="O919" s="15" t="str"/>
      <x:c r="P919" s="15" t="str"/>
      <x:c r="Q919" s="14"/>
      <x:c r="R919" s="14"/>
      <x:c r="S919" s="18" t="str">
        <x:f>IF(AND(ISNUMBER(Q919),ISNUMBER(R919),Q919&gt;0,R919&gt;0,Q919&lt;=R919,ISNUMBER(N919),N919=V919,P919&lt;&gt;"",P919=AB919,M919&lt;&gt;"",W919&lt;&gt;"",Z919&lt;&gt;"",AA919&lt;&gt;"",H919&gt;0,H919&lt;=1,X919="是",Y919="是"),Q919/R919,"")</x:f>
      </x:c>
      <x:c r="T919" s="17" t="str">
        <x:f>IF(ISNUMBER(S919),IF(S919&gt;=$AE$3,"经济一档",IF(S919&gt;=$AE$4,"经济二档","经济三档")),"待数据")</x:f>
        <x:v>待数据</x:v>
      </x:c>
      <x:c r="U919" s="16" t="str">
        <x:f>IF(ISNUMBER(S919),IF(S919&gt;=$AE$3,$AE$5,IF(S919&gt;=$AE$4,$AE$6,$AE$7)),"")</x:f>
      </x:c>
      <x:c r="V919" s="15"/>
      <x:c r="W919" s="15" t="str"/>
      <x:c r="X919" s="15" t="str">
        <x:v>否</x:v>
      </x:c>
      <x:c r="Y919" s="15" t="str">
        <x:v>否</x:v>
      </x:c>
      <x:c r="Z919" s="15" t="str"/>
      <x:c r="AA919" s="15" t="str"/>
      <x:c r="AB919" s="15" t="str"/>
      <x:c r="AC919" s="16" t="str">
        <x:f>IF(ISNUMBER(J919),ROUND(J919*$AE$2,2),"")</x:f>
      </x:c>
    </x:row>
    <x:row r="920" ht="25" customHeight="1">
      <x:c r="A920" s="7" t="str">
        <x:v>33/3306/330602</x:v>
      </x:c>
      <x:c r="B920" s="7" t="str">
        <x:v>浙江省</x:v>
      </x:c>
      <x:c r="C920" s="7" t="str">
        <x:v>绍兴市</x:v>
      </x:c>
      <x:c r="D920" s="7" t="str">
        <x:v>越城区</x:v>
      </x:c>
      <x:c r="E920" s="13" t="str">
        <x:v>330602</x:v>
      </x:c>
      <x:c r="F920" s="7" t="str">
        <x:v>行政区县选区</x:v>
      </x:c>
      <x:c r="G920" s="7" t="str">
        <x:v>二线</x:v>
      </x:c>
      <x:c r="H920" s="10" t="n">
        <x:v>0.6</x:v>
      </x:c>
      <x:c r="I920" s="16" t="str">
        <x:f>IF(ISNUMBER(U920),ROUND(H920*U920,4),"")</x:f>
      </x:c>
      <x:c r="J920" s="16" t="str">
        <x:f>IF(ISNUMBER(I920),I920,"")</x:f>
      </x:c>
      <x:c r="K920" s="17" t="str">
        <x:f>IF(AND(ISNUMBER(Q920),ISNUMBER(R920),Q920&gt;R920),"GDP超出基准，待核查",IF(ISNUMBER(I920),"按GDP规则计算","待核验，暂不生成区县报价"))</x:f>
        <x:v>待核验，暂不生成区县报价</x:v>
      </x:c>
      <x:c r="L920" s="7" t="str">
        <x:v>尚未取得同年份、同口径的区县GDP和同城最高值依据；不自动套用城市或主城区系数</x:v>
      </x:c>
      <x:c r="M920" s="15" t="str"/>
      <x:c r="N920" s="15"/>
      <x:c r="O920" s="15" t="str"/>
      <x:c r="P920" s="15" t="str"/>
      <x:c r="Q920" s="14"/>
      <x:c r="R920" s="14"/>
      <x:c r="S920" s="18" t="str">
        <x:f>IF(AND(ISNUMBER(Q920),ISNUMBER(R920),Q920&gt;0,R920&gt;0,Q920&lt;=R920,ISNUMBER(N920),N920=V920,P920&lt;&gt;"",P920=AB920,M920&lt;&gt;"",W920&lt;&gt;"",Z920&lt;&gt;"",AA920&lt;&gt;"",H920&gt;0,H920&lt;=1,X920="是",Y920="是"),Q920/R920,"")</x:f>
      </x:c>
      <x:c r="T920" s="17" t="str">
        <x:f>IF(ISNUMBER(S920),IF(S920&gt;=$AE$3,"经济一档",IF(S920&gt;=$AE$4,"经济二档","经济三档")),"待数据")</x:f>
        <x:v>待数据</x:v>
      </x:c>
      <x:c r="U920" s="16" t="str">
        <x:f>IF(ISNUMBER(S920),IF(S920&gt;=$AE$3,$AE$5,IF(S920&gt;=$AE$4,$AE$6,$AE$7)),"")</x:f>
      </x:c>
      <x:c r="V920" s="15"/>
      <x:c r="W920" s="15" t="str"/>
      <x:c r="X920" s="15" t="str">
        <x:v>否</x:v>
      </x:c>
      <x:c r="Y920" s="15" t="str">
        <x:v>否</x:v>
      </x:c>
      <x:c r="Z920" s="15" t="str"/>
      <x:c r="AA920" s="15" t="str"/>
      <x:c r="AB920" s="15" t="str"/>
      <x:c r="AC920" s="16" t="str">
        <x:f>IF(ISNUMBER(J920),ROUND(J920*$AE$2,2),"")</x:f>
      </x:c>
    </x:row>
    <x:row r="921" ht="25" customHeight="1">
      <x:c r="A921" s="7" t="str">
        <x:v>33/3306/330603</x:v>
      </x:c>
      <x:c r="B921" s="7" t="str">
        <x:v>浙江省</x:v>
      </x:c>
      <x:c r="C921" s="7" t="str">
        <x:v>绍兴市</x:v>
      </x:c>
      <x:c r="D921" s="7" t="str">
        <x:v>柯桥区</x:v>
      </x:c>
      <x:c r="E921" s="13" t="str">
        <x:v>330603</x:v>
      </x:c>
      <x:c r="F921" s="7" t="str">
        <x:v>行政区县选区</x:v>
      </x:c>
      <x:c r="G921" s="7" t="str">
        <x:v>二线</x:v>
      </x:c>
      <x:c r="H921" s="10" t="n">
        <x:v>0.6</x:v>
      </x:c>
      <x:c r="I921" s="16" t="str">
        <x:f>IF(ISNUMBER(U921),ROUND(H921*U921,4),"")</x:f>
      </x:c>
      <x:c r="J921" s="16" t="str">
        <x:f>IF(ISNUMBER(I921),I921,"")</x:f>
      </x:c>
      <x:c r="K921" s="17" t="str">
        <x:f>IF(AND(ISNUMBER(Q921),ISNUMBER(R921),Q921&gt;R921),"GDP超出基准，待核查",IF(ISNUMBER(I921),"按GDP规则计算","待核验，暂不生成区县报价"))</x:f>
        <x:v>待核验，暂不生成区县报价</x:v>
      </x:c>
      <x:c r="L921" s="7" t="str">
        <x:v>尚未取得同年份、同口径的区县GDP和同城最高值依据；不自动套用城市或主城区系数</x:v>
      </x:c>
      <x:c r="M921" s="15" t="str"/>
      <x:c r="N921" s="15"/>
      <x:c r="O921" s="15" t="str"/>
      <x:c r="P921" s="15" t="str"/>
      <x:c r="Q921" s="14"/>
      <x:c r="R921" s="14"/>
      <x:c r="S921" s="18" t="str">
        <x:f>IF(AND(ISNUMBER(Q921),ISNUMBER(R921),Q921&gt;0,R921&gt;0,Q921&lt;=R921,ISNUMBER(N921),N921=V921,P921&lt;&gt;"",P921=AB921,M921&lt;&gt;"",W921&lt;&gt;"",Z921&lt;&gt;"",AA921&lt;&gt;"",H921&gt;0,H921&lt;=1,X921="是",Y921="是"),Q921/R921,"")</x:f>
      </x:c>
      <x:c r="T921" s="17" t="str">
        <x:f>IF(ISNUMBER(S921),IF(S921&gt;=$AE$3,"经济一档",IF(S921&gt;=$AE$4,"经济二档","经济三档")),"待数据")</x:f>
        <x:v>待数据</x:v>
      </x:c>
      <x:c r="U921" s="16" t="str">
        <x:f>IF(ISNUMBER(S921),IF(S921&gt;=$AE$3,$AE$5,IF(S921&gt;=$AE$4,$AE$6,$AE$7)),"")</x:f>
      </x:c>
      <x:c r="V921" s="15"/>
      <x:c r="W921" s="15" t="str"/>
      <x:c r="X921" s="15" t="str">
        <x:v>否</x:v>
      </x:c>
      <x:c r="Y921" s="15" t="str">
        <x:v>否</x:v>
      </x:c>
      <x:c r="Z921" s="15" t="str"/>
      <x:c r="AA921" s="15" t="str"/>
      <x:c r="AB921" s="15" t="str"/>
      <x:c r="AC921" s="16" t="str">
        <x:f>IF(ISNUMBER(J921),ROUND(J921*$AE$2,2),"")</x:f>
      </x:c>
    </x:row>
    <x:row r="922" ht="25" customHeight="1">
      <x:c r="A922" s="7" t="str">
        <x:v>33/3306/330604</x:v>
      </x:c>
      <x:c r="B922" s="7" t="str">
        <x:v>浙江省</x:v>
      </x:c>
      <x:c r="C922" s="7" t="str">
        <x:v>绍兴市</x:v>
      </x:c>
      <x:c r="D922" s="7" t="str">
        <x:v>上虞区</x:v>
      </x:c>
      <x:c r="E922" s="13" t="str">
        <x:v>330604</x:v>
      </x:c>
      <x:c r="F922" s="7" t="str">
        <x:v>行政区县选区</x:v>
      </x:c>
      <x:c r="G922" s="7" t="str">
        <x:v>二线</x:v>
      </x:c>
      <x:c r="H922" s="10" t="n">
        <x:v>0.6</x:v>
      </x:c>
      <x:c r="I922" s="16" t="str">
        <x:f>IF(ISNUMBER(U922),ROUND(H922*U922,4),"")</x:f>
      </x:c>
      <x:c r="J922" s="16" t="str">
        <x:f>IF(ISNUMBER(I922),I922,"")</x:f>
      </x:c>
      <x:c r="K922" s="17" t="str">
        <x:f>IF(AND(ISNUMBER(Q922),ISNUMBER(R922),Q922&gt;R922),"GDP超出基准，待核查",IF(ISNUMBER(I922),"按GDP规则计算","待核验，暂不生成区县报价"))</x:f>
        <x:v>待核验，暂不生成区县报价</x:v>
      </x:c>
      <x:c r="L922" s="7" t="str">
        <x:v>尚未取得同年份、同口径的区县GDP和同城最高值依据；不自动套用城市或主城区系数</x:v>
      </x:c>
      <x:c r="M922" s="15" t="str"/>
      <x:c r="N922" s="15"/>
      <x:c r="O922" s="15" t="str"/>
      <x:c r="P922" s="15" t="str"/>
      <x:c r="Q922" s="14"/>
      <x:c r="R922" s="14"/>
      <x:c r="S922" s="18" t="str">
        <x:f>IF(AND(ISNUMBER(Q922),ISNUMBER(R922),Q922&gt;0,R922&gt;0,Q922&lt;=R922,ISNUMBER(N922),N922=V922,P922&lt;&gt;"",P922=AB922,M922&lt;&gt;"",W922&lt;&gt;"",Z922&lt;&gt;"",AA922&lt;&gt;"",H922&gt;0,H922&lt;=1,X922="是",Y922="是"),Q922/R922,"")</x:f>
      </x:c>
      <x:c r="T922" s="17" t="str">
        <x:f>IF(ISNUMBER(S922),IF(S922&gt;=$AE$3,"经济一档",IF(S922&gt;=$AE$4,"经济二档","经济三档")),"待数据")</x:f>
        <x:v>待数据</x:v>
      </x:c>
      <x:c r="U922" s="16" t="str">
        <x:f>IF(ISNUMBER(S922),IF(S922&gt;=$AE$3,$AE$5,IF(S922&gt;=$AE$4,$AE$6,$AE$7)),"")</x:f>
      </x:c>
      <x:c r="V922" s="15"/>
      <x:c r="W922" s="15" t="str"/>
      <x:c r="X922" s="15" t="str">
        <x:v>否</x:v>
      </x:c>
      <x:c r="Y922" s="15" t="str">
        <x:v>否</x:v>
      </x:c>
      <x:c r="Z922" s="15" t="str"/>
      <x:c r="AA922" s="15" t="str"/>
      <x:c r="AB922" s="15" t="str"/>
      <x:c r="AC922" s="16" t="str">
        <x:f>IF(ISNUMBER(J922),ROUND(J922*$AE$2,2),"")</x:f>
      </x:c>
    </x:row>
    <x:row r="923" ht="25" customHeight="1">
      <x:c r="A923" s="7" t="str">
        <x:v>33/3306/330624</x:v>
      </x:c>
      <x:c r="B923" s="7" t="str">
        <x:v>浙江省</x:v>
      </x:c>
      <x:c r="C923" s="7" t="str">
        <x:v>绍兴市</x:v>
      </x:c>
      <x:c r="D923" s="7" t="str">
        <x:v>新昌县</x:v>
      </x:c>
      <x:c r="E923" s="13" t="str">
        <x:v>330624</x:v>
      </x:c>
      <x:c r="F923" s="7" t="str">
        <x:v>行政区县选区</x:v>
      </x:c>
      <x:c r="G923" s="7" t="str">
        <x:v>二线</x:v>
      </x:c>
      <x:c r="H923" s="10" t="n">
        <x:v>0.6</x:v>
      </x:c>
      <x:c r="I923" s="16" t="str">
        <x:f>IF(ISNUMBER(U923),ROUND(H923*U923,4),"")</x:f>
      </x:c>
      <x:c r="J923" s="16" t="str">
        <x:f>IF(ISNUMBER(I923),I923,"")</x:f>
      </x:c>
      <x:c r="K923" s="17" t="str">
        <x:f>IF(AND(ISNUMBER(Q923),ISNUMBER(R923),Q923&gt;R923),"GDP超出基准，待核查",IF(ISNUMBER(I923),"按GDP规则计算","待核验，暂不生成区县报价"))</x:f>
        <x:v>待核验，暂不生成区县报价</x:v>
      </x:c>
      <x:c r="L923" s="7" t="str">
        <x:v>尚未取得同年份、同口径的区县GDP和同城最高值依据；不自动套用城市或主城区系数</x:v>
      </x:c>
      <x:c r="M923" s="15" t="str"/>
      <x:c r="N923" s="15"/>
      <x:c r="O923" s="15" t="str"/>
      <x:c r="P923" s="15" t="str"/>
      <x:c r="Q923" s="14"/>
      <x:c r="R923" s="14"/>
      <x:c r="S923" s="18" t="str">
        <x:f>IF(AND(ISNUMBER(Q923),ISNUMBER(R923),Q923&gt;0,R923&gt;0,Q923&lt;=R923,ISNUMBER(N923),N923=V923,P923&lt;&gt;"",P923=AB923,M923&lt;&gt;"",W923&lt;&gt;"",Z923&lt;&gt;"",AA923&lt;&gt;"",H923&gt;0,H923&lt;=1,X923="是",Y923="是"),Q923/R923,"")</x:f>
      </x:c>
      <x:c r="T923" s="17" t="str">
        <x:f>IF(ISNUMBER(S923),IF(S923&gt;=$AE$3,"经济一档",IF(S923&gt;=$AE$4,"经济二档","经济三档")),"待数据")</x:f>
        <x:v>待数据</x:v>
      </x:c>
      <x:c r="U923" s="16" t="str">
        <x:f>IF(ISNUMBER(S923),IF(S923&gt;=$AE$3,$AE$5,IF(S923&gt;=$AE$4,$AE$6,$AE$7)),"")</x:f>
      </x:c>
      <x:c r="V923" s="15"/>
      <x:c r="W923" s="15" t="str"/>
      <x:c r="X923" s="15" t="str">
        <x:v>否</x:v>
      </x:c>
      <x:c r="Y923" s="15" t="str">
        <x:v>否</x:v>
      </x:c>
      <x:c r="Z923" s="15" t="str"/>
      <x:c r="AA923" s="15" t="str"/>
      <x:c r="AB923" s="15" t="str"/>
      <x:c r="AC923" s="16" t="str">
        <x:f>IF(ISNUMBER(J923),ROUND(J923*$AE$2,2),"")</x:f>
      </x:c>
    </x:row>
    <x:row r="924" ht="25" customHeight="1">
      <x:c r="A924" s="7" t="str">
        <x:v>33/3306/330681</x:v>
      </x:c>
      <x:c r="B924" s="7" t="str">
        <x:v>浙江省</x:v>
      </x:c>
      <x:c r="C924" s="7" t="str">
        <x:v>绍兴市</x:v>
      </x:c>
      <x:c r="D924" s="7" t="str">
        <x:v>诸暨市</x:v>
      </x:c>
      <x:c r="E924" s="13" t="str">
        <x:v>330681</x:v>
      </x:c>
      <x:c r="F924" s="7" t="str">
        <x:v>行政区县选区</x:v>
      </x:c>
      <x:c r="G924" s="7" t="str">
        <x:v>二线</x:v>
      </x:c>
      <x:c r="H924" s="10" t="n">
        <x:v>0.6</x:v>
      </x:c>
      <x:c r="I924" s="16" t="str">
        <x:f>IF(ISNUMBER(U924),ROUND(H924*U924,4),"")</x:f>
      </x:c>
      <x:c r="J924" s="16" t="str">
        <x:f>IF(ISNUMBER(I924),I924,"")</x:f>
      </x:c>
      <x:c r="K924" s="17" t="str">
        <x:f>IF(AND(ISNUMBER(Q924),ISNUMBER(R924),Q924&gt;R924),"GDP超出基准，待核查",IF(ISNUMBER(I924),"按GDP规则计算","待核验，暂不生成区县报价"))</x:f>
        <x:v>待核验，暂不生成区县报价</x:v>
      </x:c>
      <x:c r="L924" s="7" t="str">
        <x:v>尚未取得同年份、同口径的区县GDP和同城最高值依据；不自动套用城市或主城区系数</x:v>
      </x:c>
      <x:c r="M924" s="15" t="str"/>
      <x:c r="N924" s="15"/>
      <x:c r="O924" s="15" t="str"/>
      <x:c r="P924" s="15" t="str"/>
      <x:c r="Q924" s="14"/>
      <x:c r="R924" s="14"/>
      <x:c r="S924" s="18" t="str">
        <x:f>IF(AND(ISNUMBER(Q924),ISNUMBER(R924),Q924&gt;0,R924&gt;0,Q924&lt;=R924,ISNUMBER(N924),N924=V924,P924&lt;&gt;"",P924=AB924,M924&lt;&gt;"",W924&lt;&gt;"",Z924&lt;&gt;"",AA924&lt;&gt;"",H924&gt;0,H924&lt;=1,X924="是",Y924="是"),Q924/R924,"")</x:f>
      </x:c>
      <x:c r="T924" s="17" t="str">
        <x:f>IF(ISNUMBER(S924),IF(S924&gt;=$AE$3,"经济一档",IF(S924&gt;=$AE$4,"经济二档","经济三档")),"待数据")</x:f>
        <x:v>待数据</x:v>
      </x:c>
      <x:c r="U924" s="16" t="str">
        <x:f>IF(ISNUMBER(S924),IF(S924&gt;=$AE$3,$AE$5,IF(S924&gt;=$AE$4,$AE$6,$AE$7)),"")</x:f>
      </x:c>
      <x:c r="V924" s="15"/>
      <x:c r="W924" s="15" t="str"/>
      <x:c r="X924" s="15" t="str">
        <x:v>否</x:v>
      </x:c>
      <x:c r="Y924" s="15" t="str">
        <x:v>否</x:v>
      </x:c>
      <x:c r="Z924" s="15" t="str"/>
      <x:c r="AA924" s="15" t="str"/>
      <x:c r="AB924" s="15" t="str"/>
      <x:c r="AC924" s="16" t="str">
        <x:f>IF(ISNUMBER(J924),ROUND(J924*$AE$2,2),"")</x:f>
      </x:c>
    </x:row>
    <x:row r="925" ht="25" customHeight="1">
      <x:c r="A925" s="7" t="str">
        <x:v>33/3306/330683</x:v>
      </x:c>
      <x:c r="B925" s="7" t="str">
        <x:v>浙江省</x:v>
      </x:c>
      <x:c r="C925" s="7" t="str">
        <x:v>绍兴市</x:v>
      </x:c>
      <x:c r="D925" s="7" t="str">
        <x:v>嵊州市</x:v>
      </x:c>
      <x:c r="E925" s="13" t="str">
        <x:v>330683</x:v>
      </x:c>
      <x:c r="F925" s="7" t="str">
        <x:v>行政区县选区</x:v>
      </x:c>
      <x:c r="G925" s="7" t="str">
        <x:v>二线</x:v>
      </x:c>
      <x:c r="H925" s="10" t="n">
        <x:v>0.6</x:v>
      </x:c>
      <x:c r="I925" s="16" t="str">
        <x:f>IF(ISNUMBER(U925),ROUND(H925*U925,4),"")</x:f>
      </x:c>
      <x:c r="J925" s="16" t="str">
        <x:f>IF(ISNUMBER(I925),I925,"")</x:f>
      </x:c>
      <x:c r="K925" s="17" t="str">
        <x:f>IF(AND(ISNUMBER(Q925),ISNUMBER(R925),Q925&gt;R925),"GDP超出基准，待核查",IF(ISNUMBER(I925),"按GDP规则计算","待核验，暂不生成区县报价"))</x:f>
        <x:v>待核验，暂不生成区县报价</x:v>
      </x:c>
      <x:c r="L925" s="7" t="str">
        <x:v>尚未取得同年份、同口径的区县GDP和同城最高值依据；不自动套用城市或主城区系数</x:v>
      </x:c>
      <x:c r="M925" s="15" t="str"/>
      <x:c r="N925" s="15"/>
      <x:c r="O925" s="15" t="str"/>
      <x:c r="P925" s="15" t="str"/>
      <x:c r="Q925" s="14"/>
      <x:c r="R925" s="14"/>
      <x:c r="S925" s="18" t="str">
        <x:f>IF(AND(ISNUMBER(Q925),ISNUMBER(R925),Q925&gt;0,R925&gt;0,Q925&lt;=R925,ISNUMBER(N925),N925=V925,P925&lt;&gt;"",P925=AB925,M925&lt;&gt;"",W925&lt;&gt;"",Z925&lt;&gt;"",AA925&lt;&gt;"",H925&gt;0,H925&lt;=1,X925="是",Y925="是"),Q925/R925,"")</x:f>
      </x:c>
      <x:c r="T925" s="17" t="str">
        <x:f>IF(ISNUMBER(S925),IF(S925&gt;=$AE$3,"经济一档",IF(S925&gt;=$AE$4,"经济二档","经济三档")),"待数据")</x:f>
        <x:v>待数据</x:v>
      </x:c>
      <x:c r="U925" s="16" t="str">
        <x:f>IF(ISNUMBER(S925),IF(S925&gt;=$AE$3,$AE$5,IF(S925&gt;=$AE$4,$AE$6,$AE$7)),"")</x:f>
      </x:c>
      <x:c r="V925" s="15"/>
      <x:c r="W925" s="15" t="str"/>
      <x:c r="X925" s="15" t="str">
        <x:v>否</x:v>
      </x:c>
      <x:c r="Y925" s="15" t="str">
        <x:v>否</x:v>
      </x:c>
      <x:c r="Z925" s="15" t="str"/>
      <x:c r="AA925" s="15" t="str"/>
      <x:c r="AB925" s="15" t="str"/>
      <x:c r="AC925" s="16" t="str">
        <x:f>IF(ISNUMBER(J925),ROUND(J925*$AE$2,2),"")</x:f>
      </x:c>
    </x:row>
    <x:row r="926" ht="25" customHeight="1">
      <x:c r="A926" s="7" t="str">
        <x:v>33/3307/330702</x:v>
      </x:c>
      <x:c r="B926" s="7" t="str">
        <x:v>浙江省</x:v>
      </x:c>
      <x:c r="C926" s="7" t="str">
        <x:v>金华市</x:v>
      </x:c>
      <x:c r="D926" s="7" t="str">
        <x:v>婺城区</x:v>
      </x:c>
      <x:c r="E926" s="13" t="str">
        <x:v>330702</x:v>
      </x:c>
      <x:c r="F926" s="7" t="str">
        <x:v>行政区县选区</x:v>
      </x:c>
      <x:c r="G926" s="7" t="str">
        <x:v>二线</x:v>
      </x:c>
      <x:c r="H926" s="10" t="n">
        <x:v>0.6</x:v>
      </x:c>
      <x:c r="I926" s="16" t="str">
        <x:f>IF(ISNUMBER(U926),ROUND(H926*U926,4),"")</x:f>
      </x:c>
      <x:c r="J926" s="16" t="str">
        <x:f>IF(ISNUMBER(I926),I926,"")</x:f>
      </x:c>
      <x:c r="K926" s="17" t="str">
        <x:f>IF(AND(ISNUMBER(Q926),ISNUMBER(R926),Q926&gt;R926),"GDP超出基准，待核查",IF(ISNUMBER(I926),"按GDP规则计算","待核验，暂不生成区县报价"))</x:f>
        <x:v>待核验，暂不生成区县报价</x:v>
      </x:c>
      <x:c r="L926" s="7" t="str">
        <x:v>尚未取得同年份、同口径的区县GDP和同城最高值依据；不自动套用城市或主城区系数</x:v>
      </x:c>
      <x:c r="M926" s="15" t="str"/>
      <x:c r="N926" s="15"/>
      <x:c r="O926" s="15" t="str"/>
      <x:c r="P926" s="15" t="str"/>
      <x:c r="Q926" s="14"/>
      <x:c r="R926" s="14"/>
      <x:c r="S926" s="18" t="str">
        <x:f>IF(AND(ISNUMBER(Q926),ISNUMBER(R926),Q926&gt;0,R926&gt;0,Q926&lt;=R926,ISNUMBER(N926),N926=V926,P926&lt;&gt;"",P926=AB926,M926&lt;&gt;"",W926&lt;&gt;"",Z926&lt;&gt;"",AA926&lt;&gt;"",H926&gt;0,H926&lt;=1,X926="是",Y926="是"),Q926/R926,"")</x:f>
      </x:c>
      <x:c r="T926" s="17" t="str">
        <x:f>IF(ISNUMBER(S926),IF(S926&gt;=$AE$3,"经济一档",IF(S926&gt;=$AE$4,"经济二档","经济三档")),"待数据")</x:f>
        <x:v>待数据</x:v>
      </x:c>
      <x:c r="U926" s="16" t="str">
        <x:f>IF(ISNUMBER(S926),IF(S926&gt;=$AE$3,$AE$5,IF(S926&gt;=$AE$4,$AE$6,$AE$7)),"")</x:f>
      </x:c>
      <x:c r="V926" s="15"/>
      <x:c r="W926" s="15" t="str"/>
      <x:c r="X926" s="15" t="str">
        <x:v>否</x:v>
      </x:c>
      <x:c r="Y926" s="15" t="str">
        <x:v>否</x:v>
      </x:c>
      <x:c r="Z926" s="15" t="str"/>
      <x:c r="AA926" s="15" t="str"/>
      <x:c r="AB926" s="15" t="str"/>
      <x:c r="AC926" s="16" t="str">
        <x:f>IF(ISNUMBER(J926),ROUND(J926*$AE$2,2),"")</x:f>
      </x:c>
    </x:row>
    <x:row r="927" ht="25" customHeight="1">
      <x:c r="A927" s="7" t="str">
        <x:v>33/3307/330703</x:v>
      </x:c>
      <x:c r="B927" s="7" t="str">
        <x:v>浙江省</x:v>
      </x:c>
      <x:c r="C927" s="7" t="str">
        <x:v>金华市</x:v>
      </x:c>
      <x:c r="D927" s="7" t="str">
        <x:v>金东区</x:v>
      </x:c>
      <x:c r="E927" s="13" t="str">
        <x:v>330703</x:v>
      </x:c>
      <x:c r="F927" s="7" t="str">
        <x:v>行政区县选区</x:v>
      </x:c>
      <x:c r="G927" s="7" t="str">
        <x:v>二线</x:v>
      </x:c>
      <x:c r="H927" s="10" t="n">
        <x:v>0.6</x:v>
      </x:c>
      <x:c r="I927" s="16" t="str">
        <x:f>IF(ISNUMBER(U927),ROUND(H927*U927,4),"")</x:f>
      </x:c>
      <x:c r="J927" s="16" t="str">
        <x:f>IF(ISNUMBER(I927),I927,"")</x:f>
      </x:c>
      <x:c r="K927" s="17" t="str">
        <x:f>IF(AND(ISNUMBER(Q927),ISNUMBER(R927),Q927&gt;R927),"GDP超出基准，待核查",IF(ISNUMBER(I927),"按GDP规则计算","待核验，暂不生成区县报价"))</x:f>
        <x:v>待核验，暂不生成区县报价</x:v>
      </x:c>
      <x:c r="L927" s="7" t="str">
        <x:v>尚未取得同年份、同口径的区县GDP和同城最高值依据；不自动套用城市或主城区系数</x:v>
      </x:c>
      <x:c r="M927" s="15" t="str"/>
      <x:c r="N927" s="15"/>
      <x:c r="O927" s="15" t="str"/>
      <x:c r="P927" s="15" t="str"/>
      <x:c r="Q927" s="14"/>
      <x:c r="R927" s="14"/>
      <x:c r="S927" s="18" t="str">
        <x:f>IF(AND(ISNUMBER(Q927),ISNUMBER(R927),Q927&gt;0,R927&gt;0,Q927&lt;=R927,ISNUMBER(N927),N927=V927,P927&lt;&gt;"",P927=AB927,M927&lt;&gt;"",W927&lt;&gt;"",Z927&lt;&gt;"",AA927&lt;&gt;"",H927&gt;0,H927&lt;=1,X927="是",Y927="是"),Q927/R927,"")</x:f>
      </x:c>
      <x:c r="T927" s="17" t="str">
        <x:f>IF(ISNUMBER(S927),IF(S927&gt;=$AE$3,"经济一档",IF(S927&gt;=$AE$4,"经济二档","经济三档")),"待数据")</x:f>
        <x:v>待数据</x:v>
      </x:c>
      <x:c r="U927" s="16" t="str">
        <x:f>IF(ISNUMBER(S927),IF(S927&gt;=$AE$3,$AE$5,IF(S927&gt;=$AE$4,$AE$6,$AE$7)),"")</x:f>
      </x:c>
      <x:c r="V927" s="15"/>
      <x:c r="W927" s="15" t="str"/>
      <x:c r="X927" s="15" t="str">
        <x:v>否</x:v>
      </x:c>
      <x:c r="Y927" s="15" t="str">
        <x:v>否</x:v>
      </x:c>
      <x:c r="Z927" s="15" t="str"/>
      <x:c r="AA927" s="15" t="str"/>
      <x:c r="AB927" s="15" t="str"/>
      <x:c r="AC927" s="16" t="str">
        <x:f>IF(ISNUMBER(J927),ROUND(J927*$AE$2,2),"")</x:f>
      </x:c>
    </x:row>
    <x:row r="928" ht="25" customHeight="1">
      <x:c r="A928" s="7" t="str">
        <x:v>33/3307/330723</x:v>
      </x:c>
      <x:c r="B928" s="7" t="str">
        <x:v>浙江省</x:v>
      </x:c>
      <x:c r="C928" s="7" t="str">
        <x:v>金华市</x:v>
      </x:c>
      <x:c r="D928" s="7" t="str">
        <x:v>武义县</x:v>
      </x:c>
      <x:c r="E928" s="13" t="str">
        <x:v>330723</x:v>
      </x:c>
      <x:c r="F928" s="7" t="str">
        <x:v>行政区县选区</x:v>
      </x:c>
      <x:c r="G928" s="7" t="str">
        <x:v>二线</x:v>
      </x:c>
      <x:c r="H928" s="10" t="n">
        <x:v>0.6</x:v>
      </x:c>
      <x:c r="I928" s="16" t="str">
        <x:f>IF(ISNUMBER(U928),ROUND(H928*U928,4),"")</x:f>
      </x:c>
      <x:c r="J928" s="16" t="str">
        <x:f>IF(ISNUMBER(I928),I928,"")</x:f>
      </x:c>
      <x:c r="K928" s="17" t="str">
        <x:f>IF(AND(ISNUMBER(Q928),ISNUMBER(R928),Q928&gt;R928),"GDP超出基准，待核查",IF(ISNUMBER(I928),"按GDP规则计算","待核验，暂不生成区县报价"))</x:f>
        <x:v>待核验，暂不生成区县报价</x:v>
      </x:c>
      <x:c r="L928" s="7" t="str">
        <x:v>尚未取得同年份、同口径的区县GDP和同城最高值依据；不自动套用城市或主城区系数</x:v>
      </x:c>
      <x:c r="M928" s="15" t="str"/>
      <x:c r="N928" s="15"/>
      <x:c r="O928" s="15" t="str"/>
      <x:c r="P928" s="15" t="str"/>
      <x:c r="Q928" s="14"/>
      <x:c r="R928" s="14"/>
      <x:c r="S928" s="18" t="str">
        <x:f>IF(AND(ISNUMBER(Q928),ISNUMBER(R928),Q928&gt;0,R928&gt;0,Q928&lt;=R928,ISNUMBER(N928),N928=V928,P928&lt;&gt;"",P928=AB928,M928&lt;&gt;"",W928&lt;&gt;"",Z928&lt;&gt;"",AA928&lt;&gt;"",H928&gt;0,H928&lt;=1,X928="是",Y928="是"),Q928/R928,"")</x:f>
      </x:c>
      <x:c r="T928" s="17" t="str">
        <x:f>IF(ISNUMBER(S928),IF(S928&gt;=$AE$3,"经济一档",IF(S928&gt;=$AE$4,"经济二档","经济三档")),"待数据")</x:f>
        <x:v>待数据</x:v>
      </x:c>
      <x:c r="U928" s="16" t="str">
        <x:f>IF(ISNUMBER(S928),IF(S928&gt;=$AE$3,$AE$5,IF(S928&gt;=$AE$4,$AE$6,$AE$7)),"")</x:f>
      </x:c>
      <x:c r="V928" s="15"/>
      <x:c r="W928" s="15" t="str"/>
      <x:c r="X928" s="15" t="str">
        <x:v>否</x:v>
      </x:c>
      <x:c r="Y928" s="15" t="str">
        <x:v>否</x:v>
      </x:c>
      <x:c r="Z928" s="15" t="str"/>
      <x:c r="AA928" s="15" t="str"/>
      <x:c r="AB928" s="15" t="str"/>
      <x:c r="AC928" s="16" t="str">
        <x:f>IF(ISNUMBER(J928),ROUND(J928*$AE$2,2),"")</x:f>
      </x:c>
    </x:row>
    <x:row r="929" ht="25" customHeight="1">
      <x:c r="A929" s="7" t="str">
        <x:v>33/3307/330726</x:v>
      </x:c>
      <x:c r="B929" s="7" t="str">
        <x:v>浙江省</x:v>
      </x:c>
      <x:c r="C929" s="7" t="str">
        <x:v>金华市</x:v>
      </x:c>
      <x:c r="D929" s="7" t="str">
        <x:v>浦江县</x:v>
      </x:c>
      <x:c r="E929" s="13" t="str">
        <x:v>330726</x:v>
      </x:c>
      <x:c r="F929" s="7" t="str">
        <x:v>行政区县选区</x:v>
      </x:c>
      <x:c r="G929" s="7" t="str">
        <x:v>二线</x:v>
      </x:c>
      <x:c r="H929" s="10" t="n">
        <x:v>0.6</x:v>
      </x:c>
      <x:c r="I929" s="16" t="str">
        <x:f>IF(ISNUMBER(U929),ROUND(H929*U929,4),"")</x:f>
      </x:c>
      <x:c r="J929" s="16" t="str">
        <x:f>IF(ISNUMBER(I929),I929,"")</x:f>
      </x:c>
      <x:c r="K929" s="17" t="str">
        <x:f>IF(AND(ISNUMBER(Q929),ISNUMBER(R929),Q929&gt;R929),"GDP超出基准，待核查",IF(ISNUMBER(I929),"按GDP规则计算","待核验，暂不生成区县报价"))</x:f>
        <x:v>待核验，暂不生成区县报价</x:v>
      </x:c>
      <x:c r="L929" s="7" t="str">
        <x:v>尚未取得同年份、同口径的区县GDP和同城最高值依据；不自动套用城市或主城区系数</x:v>
      </x:c>
      <x:c r="M929" s="15" t="str"/>
      <x:c r="N929" s="15"/>
      <x:c r="O929" s="15" t="str"/>
      <x:c r="P929" s="15" t="str"/>
      <x:c r="Q929" s="14"/>
      <x:c r="R929" s="14"/>
      <x:c r="S929" s="18" t="str">
        <x:f>IF(AND(ISNUMBER(Q929),ISNUMBER(R929),Q929&gt;0,R929&gt;0,Q929&lt;=R929,ISNUMBER(N929),N929=V929,P929&lt;&gt;"",P929=AB929,M929&lt;&gt;"",W929&lt;&gt;"",Z929&lt;&gt;"",AA929&lt;&gt;"",H929&gt;0,H929&lt;=1,X929="是",Y929="是"),Q929/R929,"")</x:f>
      </x:c>
      <x:c r="T929" s="17" t="str">
        <x:f>IF(ISNUMBER(S929),IF(S929&gt;=$AE$3,"经济一档",IF(S929&gt;=$AE$4,"经济二档","经济三档")),"待数据")</x:f>
        <x:v>待数据</x:v>
      </x:c>
      <x:c r="U929" s="16" t="str">
        <x:f>IF(ISNUMBER(S929),IF(S929&gt;=$AE$3,$AE$5,IF(S929&gt;=$AE$4,$AE$6,$AE$7)),"")</x:f>
      </x:c>
      <x:c r="V929" s="15"/>
      <x:c r="W929" s="15" t="str"/>
      <x:c r="X929" s="15" t="str">
        <x:v>否</x:v>
      </x:c>
      <x:c r="Y929" s="15" t="str">
        <x:v>否</x:v>
      </x:c>
      <x:c r="Z929" s="15" t="str"/>
      <x:c r="AA929" s="15" t="str"/>
      <x:c r="AB929" s="15" t="str"/>
      <x:c r="AC929" s="16" t="str">
        <x:f>IF(ISNUMBER(J929),ROUND(J929*$AE$2,2),"")</x:f>
      </x:c>
    </x:row>
    <x:row r="930" ht="25" customHeight="1">
      <x:c r="A930" s="7" t="str">
        <x:v>33/3307/330727</x:v>
      </x:c>
      <x:c r="B930" s="7" t="str">
        <x:v>浙江省</x:v>
      </x:c>
      <x:c r="C930" s="7" t="str">
        <x:v>金华市</x:v>
      </x:c>
      <x:c r="D930" s="7" t="str">
        <x:v>磐安县</x:v>
      </x:c>
      <x:c r="E930" s="13" t="str">
        <x:v>330727</x:v>
      </x:c>
      <x:c r="F930" s="7" t="str">
        <x:v>行政区县选区</x:v>
      </x:c>
      <x:c r="G930" s="7" t="str">
        <x:v>二线</x:v>
      </x:c>
      <x:c r="H930" s="10" t="n">
        <x:v>0.6</x:v>
      </x:c>
      <x:c r="I930" s="16" t="str">
        <x:f>IF(ISNUMBER(U930),ROUND(H930*U930,4),"")</x:f>
      </x:c>
      <x:c r="J930" s="16" t="str">
        <x:f>IF(ISNUMBER(I930),I930,"")</x:f>
      </x:c>
      <x:c r="K930" s="17" t="str">
        <x:f>IF(AND(ISNUMBER(Q930),ISNUMBER(R930),Q930&gt;R930),"GDP超出基准，待核查",IF(ISNUMBER(I930),"按GDP规则计算","待核验，暂不生成区县报价"))</x:f>
        <x:v>待核验，暂不生成区县报价</x:v>
      </x:c>
      <x:c r="L930" s="7" t="str">
        <x:v>尚未取得同年份、同口径的区县GDP和同城最高值依据；不自动套用城市或主城区系数</x:v>
      </x:c>
      <x:c r="M930" s="15" t="str"/>
      <x:c r="N930" s="15"/>
      <x:c r="O930" s="15" t="str"/>
      <x:c r="P930" s="15" t="str"/>
      <x:c r="Q930" s="14"/>
      <x:c r="R930" s="14"/>
      <x:c r="S930" s="18" t="str">
        <x:f>IF(AND(ISNUMBER(Q930),ISNUMBER(R930),Q930&gt;0,R930&gt;0,Q930&lt;=R930,ISNUMBER(N930),N930=V930,P930&lt;&gt;"",P930=AB930,M930&lt;&gt;"",W930&lt;&gt;"",Z930&lt;&gt;"",AA930&lt;&gt;"",H930&gt;0,H930&lt;=1,X930="是",Y930="是"),Q930/R930,"")</x:f>
      </x:c>
      <x:c r="T930" s="17" t="str">
        <x:f>IF(ISNUMBER(S930),IF(S930&gt;=$AE$3,"经济一档",IF(S930&gt;=$AE$4,"经济二档","经济三档")),"待数据")</x:f>
        <x:v>待数据</x:v>
      </x:c>
      <x:c r="U930" s="16" t="str">
        <x:f>IF(ISNUMBER(S930),IF(S930&gt;=$AE$3,$AE$5,IF(S930&gt;=$AE$4,$AE$6,$AE$7)),"")</x:f>
      </x:c>
      <x:c r="V930" s="15"/>
      <x:c r="W930" s="15" t="str"/>
      <x:c r="X930" s="15" t="str">
        <x:v>否</x:v>
      </x:c>
      <x:c r="Y930" s="15" t="str">
        <x:v>否</x:v>
      </x:c>
      <x:c r="Z930" s="15" t="str"/>
      <x:c r="AA930" s="15" t="str"/>
      <x:c r="AB930" s="15" t="str"/>
      <x:c r="AC930" s="16" t="str">
        <x:f>IF(ISNUMBER(J930),ROUND(J930*$AE$2,2),"")</x:f>
      </x:c>
    </x:row>
    <x:row r="931" ht="25" customHeight="1">
      <x:c r="A931" s="7" t="str">
        <x:v>33/3307/330781</x:v>
      </x:c>
      <x:c r="B931" s="7" t="str">
        <x:v>浙江省</x:v>
      </x:c>
      <x:c r="C931" s="7" t="str">
        <x:v>金华市</x:v>
      </x:c>
      <x:c r="D931" s="7" t="str">
        <x:v>兰溪市</x:v>
      </x:c>
      <x:c r="E931" s="13" t="str">
        <x:v>330781</x:v>
      </x:c>
      <x:c r="F931" s="7" t="str">
        <x:v>行政区县选区</x:v>
      </x:c>
      <x:c r="G931" s="7" t="str">
        <x:v>二线</x:v>
      </x:c>
      <x:c r="H931" s="10" t="n">
        <x:v>0.6</x:v>
      </x:c>
      <x:c r="I931" s="16" t="str">
        <x:f>IF(ISNUMBER(U931),ROUND(H931*U931,4),"")</x:f>
      </x:c>
      <x:c r="J931" s="16" t="str">
        <x:f>IF(ISNUMBER(I931),I931,"")</x:f>
      </x:c>
      <x:c r="K931" s="17" t="str">
        <x:f>IF(AND(ISNUMBER(Q931),ISNUMBER(R931),Q931&gt;R931),"GDP超出基准，待核查",IF(ISNUMBER(I931),"按GDP规则计算","待核验，暂不生成区县报价"))</x:f>
        <x:v>待核验，暂不生成区县报价</x:v>
      </x:c>
      <x:c r="L931" s="7" t="str">
        <x:v>尚未取得同年份、同口径的区县GDP和同城最高值依据；不自动套用城市或主城区系数</x:v>
      </x:c>
      <x:c r="M931" s="15" t="str"/>
      <x:c r="N931" s="15"/>
      <x:c r="O931" s="15" t="str"/>
      <x:c r="P931" s="15" t="str"/>
      <x:c r="Q931" s="14"/>
      <x:c r="R931" s="14"/>
      <x:c r="S931" s="18" t="str">
        <x:f>IF(AND(ISNUMBER(Q931),ISNUMBER(R931),Q931&gt;0,R931&gt;0,Q931&lt;=R931,ISNUMBER(N931),N931=V931,P931&lt;&gt;"",P931=AB931,M931&lt;&gt;"",W931&lt;&gt;"",Z931&lt;&gt;"",AA931&lt;&gt;"",H931&gt;0,H931&lt;=1,X931="是",Y931="是"),Q931/R931,"")</x:f>
      </x:c>
      <x:c r="T931" s="17" t="str">
        <x:f>IF(ISNUMBER(S931),IF(S931&gt;=$AE$3,"经济一档",IF(S931&gt;=$AE$4,"经济二档","经济三档")),"待数据")</x:f>
        <x:v>待数据</x:v>
      </x:c>
      <x:c r="U931" s="16" t="str">
        <x:f>IF(ISNUMBER(S931),IF(S931&gt;=$AE$3,$AE$5,IF(S931&gt;=$AE$4,$AE$6,$AE$7)),"")</x:f>
      </x:c>
      <x:c r="V931" s="15"/>
      <x:c r="W931" s="15" t="str"/>
      <x:c r="X931" s="15" t="str">
        <x:v>否</x:v>
      </x:c>
      <x:c r="Y931" s="15" t="str">
        <x:v>否</x:v>
      </x:c>
      <x:c r="Z931" s="15" t="str"/>
      <x:c r="AA931" s="15" t="str"/>
      <x:c r="AB931" s="15" t="str"/>
      <x:c r="AC931" s="16" t="str">
        <x:f>IF(ISNUMBER(J931),ROUND(J931*$AE$2,2),"")</x:f>
      </x:c>
    </x:row>
    <x:row r="932" ht="25" customHeight="1">
      <x:c r="A932" s="7" t="str">
        <x:v>33/3307/330782</x:v>
      </x:c>
      <x:c r="B932" s="7" t="str">
        <x:v>浙江省</x:v>
      </x:c>
      <x:c r="C932" s="7" t="str">
        <x:v>金华市</x:v>
      </x:c>
      <x:c r="D932" s="7" t="str">
        <x:v>义乌市</x:v>
      </x:c>
      <x:c r="E932" s="13" t="str">
        <x:v>330782</x:v>
      </x:c>
      <x:c r="F932" s="7" t="str">
        <x:v>行政区县选区</x:v>
      </x:c>
      <x:c r="G932" s="7" t="str">
        <x:v>二线</x:v>
      </x:c>
      <x:c r="H932" s="10" t="n">
        <x:v>0.6</x:v>
      </x:c>
      <x:c r="I932" s="16" t="str">
        <x:f>IF(ISNUMBER(U932),ROUND(H932*U932,4),"")</x:f>
      </x:c>
      <x:c r="J932" s="16" t="str">
        <x:f>IF(ISNUMBER(I932),I932,"")</x:f>
      </x:c>
      <x:c r="K932" s="17" t="str">
        <x:f>IF(AND(ISNUMBER(Q932),ISNUMBER(R932),Q932&gt;R932),"GDP超出基准，待核查",IF(ISNUMBER(I932),"按GDP规则计算","待核验，暂不生成区县报价"))</x:f>
        <x:v>待核验，暂不生成区县报价</x:v>
      </x:c>
      <x:c r="L932" s="7" t="str">
        <x:v>尚未取得同年份、同口径的区县GDP和同城最高值依据；不自动套用城市或主城区系数</x:v>
      </x:c>
      <x:c r="M932" s="15" t="str"/>
      <x:c r="N932" s="15"/>
      <x:c r="O932" s="15" t="str"/>
      <x:c r="P932" s="15" t="str"/>
      <x:c r="Q932" s="14"/>
      <x:c r="R932" s="14"/>
      <x:c r="S932" s="18" t="str">
        <x:f>IF(AND(ISNUMBER(Q932),ISNUMBER(R932),Q932&gt;0,R932&gt;0,Q932&lt;=R932,ISNUMBER(N932),N932=V932,P932&lt;&gt;"",P932=AB932,M932&lt;&gt;"",W932&lt;&gt;"",Z932&lt;&gt;"",AA932&lt;&gt;"",H932&gt;0,H932&lt;=1,X932="是",Y932="是"),Q932/R932,"")</x:f>
      </x:c>
      <x:c r="T932" s="17" t="str">
        <x:f>IF(ISNUMBER(S932),IF(S932&gt;=$AE$3,"经济一档",IF(S932&gt;=$AE$4,"经济二档","经济三档")),"待数据")</x:f>
        <x:v>待数据</x:v>
      </x:c>
      <x:c r="U932" s="16" t="str">
        <x:f>IF(ISNUMBER(S932),IF(S932&gt;=$AE$3,$AE$5,IF(S932&gt;=$AE$4,$AE$6,$AE$7)),"")</x:f>
      </x:c>
      <x:c r="V932" s="15"/>
      <x:c r="W932" s="15" t="str"/>
      <x:c r="X932" s="15" t="str">
        <x:v>否</x:v>
      </x:c>
      <x:c r="Y932" s="15" t="str">
        <x:v>否</x:v>
      </x:c>
      <x:c r="Z932" s="15" t="str"/>
      <x:c r="AA932" s="15" t="str"/>
      <x:c r="AB932" s="15" t="str"/>
      <x:c r="AC932" s="16" t="str">
        <x:f>IF(ISNUMBER(J932),ROUND(J932*$AE$2,2),"")</x:f>
      </x:c>
    </x:row>
    <x:row r="933" ht="25" customHeight="1">
      <x:c r="A933" s="7" t="str">
        <x:v>33/3307/330783</x:v>
      </x:c>
      <x:c r="B933" s="7" t="str">
        <x:v>浙江省</x:v>
      </x:c>
      <x:c r="C933" s="7" t="str">
        <x:v>金华市</x:v>
      </x:c>
      <x:c r="D933" s="7" t="str">
        <x:v>东阳市</x:v>
      </x:c>
      <x:c r="E933" s="13" t="str">
        <x:v>330783</x:v>
      </x:c>
      <x:c r="F933" s="7" t="str">
        <x:v>行政区县选区</x:v>
      </x:c>
      <x:c r="G933" s="7" t="str">
        <x:v>二线</x:v>
      </x:c>
      <x:c r="H933" s="10" t="n">
        <x:v>0.6</x:v>
      </x:c>
      <x:c r="I933" s="16" t="str">
        <x:f>IF(ISNUMBER(U933),ROUND(H933*U933,4),"")</x:f>
      </x:c>
      <x:c r="J933" s="16" t="str">
        <x:f>IF(ISNUMBER(I933),I933,"")</x:f>
      </x:c>
      <x:c r="K933" s="17" t="str">
        <x:f>IF(AND(ISNUMBER(Q933),ISNUMBER(R933),Q933&gt;R933),"GDP超出基准，待核查",IF(ISNUMBER(I933),"按GDP规则计算","待核验，暂不生成区县报价"))</x:f>
        <x:v>待核验，暂不生成区县报价</x:v>
      </x:c>
      <x:c r="L933" s="7" t="str">
        <x:v>尚未取得同年份、同口径的区县GDP和同城最高值依据；不自动套用城市或主城区系数</x:v>
      </x:c>
      <x:c r="M933" s="15" t="str"/>
      <x:c r="N933" s="15"/>
      <x:c r="O933" s="15" t="str"/>
      <x:c r="P933" s="15" t="str"/>
      <x:c r="Q933" s="14"/>
      <x:c r="R933" s="14"/>
      <x:c r="S933" s="18" t="str">
        <x:f>IF(AND(ISNUMBER(Q933),ISNUMBER(R933),Q933&gt;0,R933&gt;0,Q933&lt;=R933,ISNUMBER(N933),N933=V933,P933&lt;&gt;"",P933=AB933,M933&lt;&gt;"",W933&lt;&gt;"",Z933&lt;&gt;"",AA933&lt;&gt;"",H933&gt;0,H933&lt;=1,X933="是",Y933="是"),Q933/R933,"")</x:f>
      </x:c>
      <x:c r="T933" s="17" t="str">
        <x:f>IF(ISNUMBER(S933),IF(S933&gt;=$AE$3,"经济一档",IF(S933&gt;=$AE$4,"经济二档","经济三档")),"待数据")</x:f>
        <x:v>待数据</x:v>
      </x:c>
      <x:c r="U933" s="16" t="str">
        <x:f>IF(ISNUMBER(S933),IF(S933&gt;=$AE$3,$AE$5,IF(S933&gt;=$AE$4,$AE$6,$AE$7)),"")</x:f>
      </x:c>
      <x:c r="V933" s="15"/>
      <x:c r="W933" s="15" t="str"/>
      <x:c r="X933" s="15" t="str">
        <x:v>否</x:v>
      </x:c>
      <x:c r="Y933" s="15" t="str">
        <x:v>否</x:v>
      </x:c>
      <x:c r="Z933" s="15" t="str"/>
      <x:c r="AA933" s="15" t="str"/>
      <x:c r="AB933" s="15" t="str"/>
      <x:c r="AC933" s="16" t="str">
        <x:f>IF(ISNUMBER(J933),ROUND(J933*$AE$2,2),"")</x:f>
      </x:c>
    </x:row>
    <x:row r="934" ht="25" customHeight="1">
      <x:c r="A934" s="7" t="str">
        <x:v>33/3307/330784</x:v>
      </x:c>
      <x:c r="B934" s="7" t="str">
        <x:v>浙江省</x:v>
      </x:c>
      <x:c r="C934" s="7" t="str">
        <x:v>金华市</x:v>
      </x:c>
      <x:c r="D934" s="7" t="str">
        <x:v>永康市</x:v>
      </x:c>
      <x:c r="E934" s="13" t="str">
        <x:v>330784</x:v>
      </x:c>
      <x:c r="F934" s="7" t="str">
        <x:v>行政区县选区</x:v>
      </x:c>
      <x:c r="G934" s="7" t="str">
        <x:v>二线</x:v>
      </x:c>
      <x:c r="H934" s="10" t="n">
        <x:v>0.6</x:v>
      </x:c>
      <x:c r="I934" s="16" t="str">
        <x:f>IF(ISNUMBER(U934),ROUND(H934*U934,4),"")</x:f>
      </x:c>
      <x:c r="J934" s="16" t="str">
        <x:f>IF(ISNUMBER(I934),I934,"")</x:f>
      </x:c>
      <x:c r="K934" s="17" t="str">
        <x:f>IF(AND(ISNUMBER(Q934),ISNUMBER(R934),Q934&gt;R934),"GDP超出基准，待核查",IF(ISNUMBER(I934),"按GDP规则计算","待核验，暂不生成区县报价"))</x:f>
        <x:v>待核验，暂不生成区县报价</x:v>
      </x:c>
      <x:c r="L934" s="7" t="str">
        <x:v>尚未取得同年份、同口径的区县GDP和同城最高值依据；不自动套用城市或主城区系数</x:v>
      </x:c>
      <x:c r="M934" s="15" t="str"/>
      <x:c r="N934" s="15"/>
      <x:c r="O934" s="15" t="str"/>
      <x:c r="P934" s="15" t="str"/>
      <x:c r="Q934" s="14"/>
      <x:c r="R934" s="14"/>
      <x:c r="S934" s="18" t="str">
        <x:f>IF(AND(ISNUMBER(Q934),ISNUMBER(R934),Q934&gt;0,R934&gt;0,Q934&lt;=R934,ISNUMBER(N934),N934=V934,P934&lt;&gt;"",P934=AB934,M934&lt;&gt;"",W934&lt;&gt;"",Z934&lt;&gt;"",AA934&lt;&gt;"",H934&gt;0,H934&lt;=1,X934="是",Y934="是"),Q934/R934,"")</x:f>
      </x:c>
      <x:c r="T934" s="17" t="str">
        <x:f>IF(ISNUMBER(S934),IF(S934&gt;=$AE$3,"经济一档",IF(S934&gt;=$AE$4,"经济二档","经济三档")),"待数据")</x:f>
        <x:v>待数据</x:v>
      </x:c>
      <x:c r="U934" s="16" t="str">
        <x:f>IF(ISNUMBER(S934),IF(S934&gt;=$AE$3,$AE$5,IF(S934&gt;=$AE$4,$AE$6,$AE$7)),"")</x:f>
      </x:c>
      <x:c r="V934" s="15"/>
      <x:c r="W934" s="15" t="str"/>
      <x:c r="X934" s="15" t="str">
        <x:v>否</x:v>
      </x:c>
      <x:c r="Y934" s="15" t="str">
        <x:v>否</x:v>
      </x:c>
      <x:c r="Z934" s="15" t="str"/>
      <x:c r="AA934" s="15" t="str"/>
      <x:c r="AB934" s="15" t="str"/>
      <x:c r="AC934" s="16" t="str">
        <x:f>IF(ISNUMBER(J934),ROUND(J934*$AE$2,2),"")</x:f>
      </x:c>
    </x:row>
    <x:row r="935" ht="25" customHeight="1">
      <x:c r="A935" s="7" t="str">
        <x:v>33/3308/330802</x:v>
      </x:c>
      <x:c r="B935" s="7" t="str">
        <x:v>浙江省</x:v>
      </x:c>
      <x:c r="C935" s="7" t="str">
        <x:v>衢州市</x:v>
      </x:c>
      <x:c r="D935" s="7" t="str">
        <x:v>柯城区</x:v>
      </x:c>
      <x:c r="E935" s="13" t="str">
        <x:v>330802</x:v>
      </x:c>
      <x:c r="F935" s="7" t="str">
        <x:v>行政区县选区</x:v>
      </x:c>
      <x:c r="G935" s="7" t="str">
        <x:v>三线</x:v>
      </x:c>
      <x:c r="H935" s="10" t="n">
        <x:v>0.5</x:v>
      </x:c>
      <x:c r="I935" s="16" t="str">
        <x:f>IF(ISNUMBER(U935),ROUND(H935*U935,4),"")</x:f>
      </x:c>
      <x:c r="J935" s="16" t="str">
        <x:f>IF(ISNUMBER(I935),I935,"")</x:f>
      </x:c>
      <x:c r="K935" s="17" t="str">
        <x:f>IF(AND(ISNUMBER(Q935),ISNUMBER(R935),Q935&gt;R935),"GDP超出基准，待核查",IF(ISNUMBER(I935),"按GDP规则计算","待核验，暂不生成区县报价"))</x:f>
        <x:v>待核验，暂不生成区县报价</x:v>
      </x:c>
      <x:c r="L935" s="7" t="str">
        <x:v>尚未取得同年份、同口径的区县GDP和同城最高值依据；不自动套用城市或主城区系数</x:v>
      </x:c>
      <x:c r="M935" s="15" t="str"/>
      <x:c r="N935" s="15"/>
      <x:c r="O935" s="15" t="str"/>
      <x:c r="P935" s="15" t="str"/>
      <x:c r="Q935" s="14"/>
      <x:c r="R935" s="14"/>
      <x:c r="S935" s="18" t="str">
        <x:f>IF(AND(ISNUMBER(Q935),ISNUMBER(R935),Q935&gt;0,R935&gt;0,Q935&lt;=R935,ISNUMBER(N935),N935=V935,P935&lt;&gt;"",P935=AB935,M935&lt;&gt;"",W935&lt;&gt;"",Z935&lt;&gt;"",AA935&lt;&gt;"",H935&gt;0,H935&lt;=1,X935="是",Y935="是"),Q935/R935,"")</x:f>
      </x:c>
      <x:c r="T935" s="17" t="str">
        <x:f>IF(ISNUMBER(S935),IF(S935&gt;=$AE$3,"经济一档",IF(S935&gt;=$AE$4,"经济二档","经济三档")),"待数据")</x:f>
        <x:v>待数据</x:v>
      </x:c>
      <x:c r="U935" s="16" t="str">
        <x:f>IF(ISNUMBER(S935),IF(S935&gt;=$AE$3,$AE$5,IF(S935&gt;=$AE$4,$AE$6,$AE$7)),"")</x:f>
      </x:c>
      <x:c r="V935" s="15"/>
      <x:c r="W935" s="15" t="str"/>
      <x:c r="X935" s="15" t="str">
        <x:v>否</x:v>
      </x:c>
      <x:c r="Y935" s="15" t="str">
        <x:v>否</x:v>
      </x:c>
      <x:c r="Z935" s="15" t="str"/>
      <x:c r="AA935" s="15" t="str"/>
      <x:c r="AB935" s="15" t="str"/>
      <x:c r="AC935" s="16" t="str">
        <x:f>IF(ISNUMBER(J935),ROUND(J935*$AE$2,2),"")</x:f>
      </x:c>
    </x:row>
    <x:row r="936" ht="25" customHeight="1">
      <x:c r="A936" s="7" t="str">
        <x:v>33/3308/330803</x:v>
      </x:c>
      <x:c r="B936" s="7" t="str">
        <x:v>浙江省</x:v>
      </x:c>
      <x:c r="C936" s="7" t="str">
        <x:v>衢州市</x:v>
      </x:c>
      <x:c r="D936" s="7" t="str">
        <x:v>衢江区</x:v>
      </x:c>
      <x:c r="E936" s="13" t="str">
        <x:v>330803</x:v>
      </x:c>
      <x:c r="F936" s="7" t="str">
        <x:v>行政区县选区</x:v>
      </x:c>
      <x:c r="G936" s="7" t="str">
        <x:v>三线</x:v>
      </x:c>
      <x:c r="H936" s="10" t="n">
        <x:v>0.5</x:v>
      </x:c>
      <x:c r="I936" s="16" t="str">
        <x:f>IF(ISNUMBER(U936),ROUND(H936*U936,4),"")</x:f>
      </x:c>
      <x:c r="J936" s="16" t="str">
        <x:f>IF(ISNUMBER(I936),I936,"")</x:f>
      </x:c>
      <x:c r="K936" s="17" t="str">
        <x:f>IF(AND(ISNUMBER(Q936),ISNUMBER(R936),Q936&gt;R936),"GDP超出基准，待核查",IF(ISNUMBER(I936),"按GDP规则计算","待核验，暂不生成区县报价"))</x:f>
        <x:v>待核验，暂不生成区县报价</x:v>
      </x:c>
      <x:c r="L936" s="7" t="str">
        <x:v>尚未取得同年份、同口径的区县GDP和同城最高值依据；不自动套用城市或主城区系数</x:v>
      </x:c>
      <x:c r="M936" s="15" t="str"/>
      <x:c r="N936" s="15"/>
      <x:c r="O936" s="15" t="str"/>
      <x:c r="P936" s="15" t="str"/>
      <x:c r="Q936" s="14"/>
      <x:c r="R936" s="14"/>
      <x:c r="S936" s="18" t="str">
        <x:f>IF(AND(ISNUMBER(Q936),ISNUMBER(R936),Q936&gt;0,R936&gt;0,Q936&lt;=R936,ISNUMBER(N936),N936=V936,P936&lt;&gt;"",P936=AB936,M936&lt;&gt;"",W936&lt;&gt;"",Z936&lt;&gt;"",AA936&lt;&gt;"",H936&gt;0,H936&lt;=1,X936="是",Y936="是"),Q936/R936,"")</x:f>
      </x:c>
      <x:c r="T936" s="17" t="str">
        <x:f>IF(ISNUMBER(S936),IF(S936&gt;=$AE$3,"经济一档",IF(S936&gt;=$AE$4,"经济二档","经济三档")),"待数据")</x:f>
        <x:v>待数据</x:v>
      </x:c>
      <x:c r="U936" s="16" t="str">
        <x:f>IF(ISNUMBER(S936),IF(S936&gt;=$AE$3,$AE$5,IF(S936&gt;=$AE$4,$AE$6,$AE$7)),"")</x:f>
      </x:c>
      <x:c r="V936" s="15"/>
      <x:c r="W936" s="15" t="str"/>
      <x:c r="X936" s="15" t="str">
        <x:v>否</x:v>
      </x:c>
      <x:c r="Y936" s="15" t="str">
        <x:v>否</x:v>
      </x:c>
      <x:c r="Z936" s="15" t="str"/>
      <x:c r="AA936" s="15" t="str"/>
      <x:c r="AB936" s="15" t="str"/>
      <x:c r="AC936" s="16" t="str">
        <x:f>IF(ISNUMBER(J936),ROUND(J936*$AE$2,2),"")</x:f>
      </x:c>
    </x:row>
    <x:row r="937" ht="25" customHeight="1">
      <x:c r="A937" s="7" t="str">
        <x:v>33/3308/330822</x:v>
      </x:c>
      <x:c r="B937" s="7" t="str">
        <x:v>浙江省</x:v>
      </x:c>
      <x:c r="C937" s="7" t="str">
        <x:v>衢州市</x:v>
      </x:c>
      <x:c r="D937" s="7" t="str">
        <x:v>常山县</x:v>
      </x:c>
      <x:c r="E937" s="13" t="str">
        <x:v>330822</x:v>
      </x:c>
      <x:c r="F937" s="7" t="str">
        <x:v>行政区县选区</x:v>
      </x:c>
      <x:c r="G937" s="7" t="str">
        <x:v>三线</x:v>
      </x:c>
      <x:c r="H937" s="10" t="n">
        <x:v>0.5</x:v>
      </x:c>
      <x:c r="I937" s="16" t="str">
        <x:f>IF(ISNUMBER(U937),ROUND(H937*U937,4),"")</x:f>
      </x:c>
      <x:c r="J937" s="16" t="str">
        <x:f>IF(ISNUMBER(I937),I937,"")</x:f>
      </x:c>
      <x:c r="K937" s="17" t="str">
        <x:f>IF(AND(ISNUMBER(Q937),ISNUMBER(R937),Q937&gt;R937),"GDP超出基准，待核查",IF(ISNUMBER(I937),"按GDP规则计算","待核验，暂不生成区县报价"))</x:f>
        <x:v>待核验，暂不生成区县报价</x:v>
      </x:c>
      <x:c r="L937" s="7" t="str">
        <x:v>尚未取得同年份、同口径的区县GDP和同城最高值依据；不自动套用城市或主城区系数</x:v>
      </x:c>
      <x:c r="M937" s="15" t="str"/>
      <x:c r="N937" s="15"/>
      <x:c r="O937" s="15" t="str"/>
      <x:c r="P937" s="15" t="str"/>
      <x:c r="Q937" s="14"/>
      <x:c r="R937" s="14"/>
      <x:c r="S937" s="18" t="str">
        <x:f>IF(AND(ISNUMBER(Q937),ISNUMBER(R937),Q937&gt;0,R937&gt;0,Q937&lt;=R937,ISNUMBER(N937),N937=V937,P937&lt;&gt;"",P937=AB937,M937&lt;&gt;"",W937&lt;&gt;"",Z937&lt;&gt;"",AA937&lt;&gt;"",H937&gt;0,H937&lt;=1,X937="是",Y937="是"),Q937/R937,"")</x:f>
      </x:c>
      <x:c r="T937" s="17" t="str">
        <x:f>IF(ISNUMBER(S937),IF(S937&gt;=$AE$3,"经济一档",IF(S937&gt;=$AE$4,"经济二档","经济三档")),"待数据")</x:f>
        <x:v>待数据</x:v>
      </x:c>
      <x:c r="U937" s="16" t="str">
        <x:f>IF(ISNUMBER(S937),IF(S937&gt;=$AE$3,$AE$5,IF(S937&gt;=$AE$4,$AE$6,$AE$7)),"")</x:f>
      </x:c>
      <x:c r="V937" s="15"/>
      <x:c r="W937" s="15" t="str"/>
      <x:c r="X937" s="15" t="str">
        <x:v>否</x:v>
      </x:c>
      <x:c r="Y937" s="15" t="str">
        <x:v>否</x:v>
      </x:c>
      <x:c r="Z937" s="15" t="str"/>
      <x:c r="AA937" s="15" t="str"/>
      <x:c r="AB937" s="15" t="str"/>
      <x:c r="AC937" s="16" t="str">
        <x:f>IF(ISNUMBER(J937),ROUND(J937*$AE$2,2),"")</x:f>
      </x:c>
    </x:row>
    <x:row r="938" ht="25" customHeight="1">
      <x:c r="A938" s="7" t="str">
        <x:v>33/3308/330824</x:v>
      </x:c>
      <x:c r="B938" s="7" t="str">
        <x:v>浙江省</x:v>
      </x:c>
      <x:c r="C938" s="7" t="str">
        <x:v>衢州市</x:v>
      </x:c>
      <x:c r="D938" s="7" t="str">
        <x:v>开化县</x:v>
      </x:c>
      <x:c r="E938" s="13" t="str">
        <x:v>330824</x:v>
      </x:c>
      <x:c r="F938" s="7" t="str">
        <x:v>行政区县选区</x:v>
      </x:c>
      <x:c r="G938" s="7" t="str">
        <x:v>三线</x:v>
      </x:c>
      <x:c r="H938" s="10" t="n">
        <x:v>0.5</x:v>
      </x:c>
      <x:c r="I938" s="16" t="str">
        <x:f>IF(ISNUMBER(U938),ROUND(H938*U938,4),"")</x:f>
      </x:c>
      <x:c r="J938" s="16" t="str">
        <x:f>IF(ISNUMBER(I938),I938,"")</x:f>
      </x:c>
      <x:c r="K938" s="17" t="str">
        <x:f>IF(AND(ISNUMBER(Q938),ISNUMBER(R938),Q938&gt;R938),"GDP超出基准，待核查",IF(ISNUMBER(I938),"按GDP规则计算","待核验，暂不生成区县报价"))</x:f>
        <x:v>待核验，暂不生成区县报价</x:v>
      </x:c>
      <x:c r="L938" s="7" t="str">
        <x:v>尚未取得同年份、同口径的区县GDP和同城最高值依据；不自动套用城市或主城区系数</x:v>
      </x:c>
      <x:c r="M938" s="15" t="str"/>
      <x:c r="N938" s="15"/>
      <x:c r="O938" s="15" t="str"/>
      <x:c r="P938" s="15" t="str"/>
      <x:c r="Q938" s="14"/>
      <x:c r="R938" s="14"/>
      <x:c r="S938" s="18" t="str">
        <x:f>IF(AND(ISNUMBER(Q938),ISNUMBER(R938),Q938&gt;0,R938&gt;0,Q938&lt;=R938,ISNUMBER(N938),N938=V938,P938&lt;&gt;"",P938=AB938,M938&lt;&gt;"",W938&lt;&gt;"",Z938&lt;&gt;"",AA938&lt;&gt;"",H938&gt;0,H938&lt;=1,X938="是",Y938="是"),Q938/R938,"")</x:f>
      </x:c>
      <x:c r="T938" s="17" t="str">
        <x:f>IF(ISNUMBER(S938),IF(S938&gt;=$AE$3,"经济一档",IF(S938&gt;=$AE$4,"经济二档","经济三档")),"待数据")</x:f>
        <x:v>待数据</x:v>
      </x:c>
      <x:c r="U938" s="16" t="str">
        <x:f>IF(ISNUMBER(S938),IF(S938&gt;=$AE$3,$AE$5,IF(S938&gt;=$AE$4,$AE$6,$AE$7)),"")</x:f>
      </x:c>
      <x:c r="V938" s="15"/>
      <x:c r="W938" s="15" t="str"/>
      <x:c r="X938" s="15" t="str">
        <x:v>否</x:v>
      </x:c>
      <x:c r="Y938" s="15" t="str">
        <x:v>否</x:v>
      </x:c>
      <x:c r="Z938" s="15" t="str"/>
      <x:c r="AA938" s="15" t="str"/>
      <x:c r="AB938" s="15" t="str"/>
      <x:c r="AC938" s="16" t="str">
        <x:f>IF(ISNUMBER(J938),ROUND(J938*$AE$2,2),"")</x:f>
      </x:c>
    </x:row>
    <x:row r="939" ht="25" customHeight="1">
      <x:c r="A939" s="7" t="str">
        <x:v>33/3308/330825</x:v>
      </x:c>
      <x:c r="B939" s="7" t="str">
        <x:v>浙江省</x:v>
      </x:c>
      <x:c r="C939" s="7" t="str">
        <x:v>衢州市</x:v>
      </x:c>
      <x:c r="D939" s="7" t="str">
        <x:v>龙游县</x:v>
      </x:c>
      <x:c r="E939" s="13" t="str">
        <x:v>330825</x:v>
      </x:c>
      <x:c r="F939" s="7" t="str">
        <x:v>行政区县选区</x:v>
      </x:c>
      <x:c r="G939" s="7" t="str">
        <x:v>三线</x:v>
      </x:c>
      <x:c r="H939" s="10" t="n">
        <x:v>0.5</x:v>
      </x:c>
      <x:c r="I939" s="16" t="str">
        <x:f>IF(ISNUMBER(U939),ROUND(H939*U939,4),"")</x:f>
      </x:c>
      <x:c r="J939" s="16" t="str">
        <x:f>IF(ISNUMBER(I939),I939,"")</x:f>
      </x:c>
      <x:c r="K939" s="17" t="str">
        <x:f>IF(AND(ISNUMBER(Q939),ISNUMBER(R939),Q939&gt;R939),"GDP超出基准，待核查",IF(ISNUMBER(I939),"按GDP规则计算","待核验，暂不生成区县报价"))</x:f>
        <x:v>待核验，暂不生成区县报价</x:v>
      </x:c>
      <x:c r="L939" s="7" t="str">
        <x:v>尚未取得同年份、同口径的区县GDP和同城最高值依据；不自动套用城市或主城区系数</x:v>
      </x:c>
      <x:c r="M939" s="15" t="str"/>
      <x:c r="N939" s="15"/>
      <x:c r="O939" s="15" t="str"/>
      <x:c r="P939" s="15" t="str"/>
      <x:c r="Q939" s="14"/>
      <x:c r="R939" s="14"/>
      <x:c r="S939" s="18" t="str">
        <x:f>IF(AND(ISNUMBER(Q939),ISNUMBER(R939),Q939&gt;0,R939&gt;0,Q939&lt;=R939,ISNUMBER(N939),N939=V939,P939&lt;&gt;"",P939=AB939,M939&lt;&gt;"",W939&lt;&gt;"",Z939&lt;&gt;"",AA939&lt;&gt;"",H939&gt;0,H939&lt;=1,X939="是",Y939="是"),Q939/R939,"")</x:f>
      </x:c>
      <x:c r="T939" s="17" t="str">
        <x:f>IF(ISNUMBER(S939),IF(S939&gt;=$AE$3,"经济一档",IF(S939&gt;=$AE$4,"经济二档","经济三档")),"待数据")</x:f>
        <x:v>待数据</x:v>
      </x:c>
      <x:c r="U939" s="16" t="str">
        <x:f>IF(ISNUMBER(S939),IF(S939&gt;=$AE$3,$AE$5,IF(S939&gt;=$AE$4,$AE$6,$AE$7)),"")</x:f>
      </x:c>
      <x:c r="V939" s="15"/>
      <x:c r="W939" s="15" t="str"/>
      <x:c r="X939" s="15" t="str">
        <x:v>否</x:v>
      </x:c>
      <x:c r="Y939" s="15" t="str">
        <x:v>否</x:v>
      </x:c>
      <x:c r="Z939" s="15" t="str"/>
      <x:c r="AA939" s="15" t="str"/>
      <x:c r="AB939" s="15" t="str"/>
      <x:c r="AC939" s="16" t="str">
        <x:f>IF(ISNUMBER(J939),ROUND(J939*$AE$2,2),"")</x:f>
      </x:c>
    </x:row>
    <x:row r="940" ht="25" customHeight="1">
      <x:c r="A940" s="7" t="str">
        <x:v>33/3308/330881</x:v>
      </x:c>
      <x:c r="B940" s="7" t="str">
        <x:v>浙江省</x:v>
      </x:c>
      <x:c r="C940" s="7" t="str">
        <x:v>衢州市</x:v>
      </x:c>
      <x:c r="D940" s="7" t="str">
        <x:v>江山市</x:v>
      </x:c>
      <x:c r="E940" s="13" t="str">
        <x:v>330881</x:v>
      </x:c>
      <x:c r="F940" s="7" t="str">
        <x:v>行政区县选区</x:v>
      </x:c>
      <x:c r="G940" s="7" t="str">
        <x:v>三线</x:v>
      </x:c>
      <x:c r="H940" s="10" t="n">
        <x:v>0.5</x:v>
      </x:c>
      <x:c r="I940" s="16" t="str">
        <x:f>IF(ISNUMBER(U940),ROUND(H940*U940,4),"")</x:f>
      </x:c>
      <x:c r="J940" s="16" t="str">
        <x:f>IF(ISNUMBER(I940),I940,"")</x:f>
      </x:c>
      <x:c r="K940" s="17" t="str">
        <x:f>IF(AND(ISNUMBER(Q940),ISNUMBER(R940),Q940&gt;R940),"GDP超出基准，待核查",IF(ISNUMBER(I940),"按GDP规则计算","待核验，暂不生成区县报价"))</x:f>
        <x:v>待核验，暂不生成区县报价</x:v>
      </x:c>
      <x:c r="L940" s="7" t="str">
        <x:v>尚未取得同年份、同口径的区县GDP和同城最高值依据；不自动套用城市或主城区系数</x:v>
      </x:c>
      <x:c r="M940" s="15" t="str"/>
      <x:c r="N940" s="15"/>
      <x:c r="O940" s="15" t="str"/>
      <x:c r="P940" s="15" t="str"/>
      <x:c r="Q940" s="14"/>
      <x:c r="R940" s="14"/>
      <x:c r="S940" s="18" t="str">
        <x:f>IF(AND(ISNUMBER(Q940),ISNUMBER(R940),Q940&gt;0,R940&gt;0,Q940&lt;=R940,ISNUMBER(N940),N940=V940,P940&lt;&gt;"",P940=AB940,M940&lt;&gt;"",W940&lt;&gt;"",Z940&lt;&gt;"",AA940&lt;&gt;"",H940&gt;0,H940&lt;=1,X940="是",Y940="是"),Q940/R940,"")</x:f>
      </x:c>
      <x:c r="T940" s="17" t="str">
        <x:f>IF(ISNUMBER(S940),IF(S940&gt;=$AE$3,"经济一档",IF(S940&gt;=$AE$4,"经济二档","经济三档")),"待数据")</x:f>
        <x:v>待数据</x:v>
      </x:c>
      <x:c r="U940" s="16" t="str">
        <x:f>IF(ISNUMBER(S940),IF(S940&gt;=$AE$3,$AE$5,IF(S940&gt;=$AE$4,$AE$6,$AE$7)),"")</x:f>
      </x:c>
      <x:c r="V940" s="15"/>
      <x:c r="W940" s="15" t="str"/>
      <x:c r="X940" s="15" t="str">
        <x:v>否</x:v>
      </x:c>
      <x:c r="Y940" s="15" t="str">
        <x:v>否</x:v>
      </x:c>
      <x:c r="Z940" s="15" t="str"/>
      <x:c r="AA940" s="15" t="str"/>
      <x:c r="AB940" s="15" t="str"/>
      <x:c r="AC940" s="16" t="str">
        <x:f>IF(ISNUMBER(J940),ROUND(J940*$AE$2,2),"")</x:f>
      </x:c>
    </x:row>
    <x:row r="941" ht="25" customHeight="1">
      <x:c r="A941" s="7" t="str">
        <x:v>33/3309/330902</x:v>
      </x:c>
      <x:c r="B941" s="7" t="str">
        <x:v>浙江省</x:v>
      </x:c>
      <x:c r="C941" s="7" t="str">
        <x:v>舟山市</x:v>
      </x:c>
      <x:c r="D941" s="7" t="str">
        <x:v>定海区</x:v>
      </x:c>
      <x:c r="E941" s="13" t="str">
        <x:v>330902</x:v>
      </x:c>
      <x:c r="F941" s="7" t="str">
        <x:v>行政区县选区</x:v>
      </x:c>
      <x:c r="G941" s="7" t="str">
        <x:v>四线</x:v>
      </x:c>
      <x:c r="H941" s="10" t="n">
        <x:v>0.4</x:v>
      </x:c>
      <x:c r="I941" s="16" t="str">
        <x:f>IF(ISNUMBER(U941),ROUND(H941*U941,4),"")</x:f>
      </x:c>
      <x:c r="J941" s="16" t="str">
        <x:f>IF(ISNUMBER(I941),I941,"")</x:f>
      </x:c>
      <x:c r="K941" s="17" t="str">
        <x:f>IF(AND(ISNUMBER(Q941),ISNUMBER(R941),Q941&gt;R941),"GDP超出基准，待核查",IF(ISNUMBER(I941),"按GDP规则计算","待核验，暂不生成区县报价"))</x:f>
        <x:v>待核验，暂不生成区县报价</x:v>
      </x:c>
      <x:c r="L941" s="7" t="str">
        <x:v>尚未取得同年份、同口径的区县GDP和同城最高值依据；不自动套用城市或主城区系数</x:v>
      </x:c>
      <x:c r="M941" s="15" t="str"/>
      <x:c r="N941" s="15"/>
      <x:c r="O941" s="15" t="str"/>
      <x:c r="P941" s="15" t="str"/>
      <x:c r="Q941" s="14"/>
      <x:c r="R941" s="14"/>
      <x:c r="S941" s="18" t="str">
        <x:f>IF(AND(ISNUMBER(Q941),ISNUMBER(R941),Q941&gt;0,R941&gt;0,Q941&lt;=R941,ISNUMBER(N941),N941=V941,P941&lt;&gt;"",P941=AB941,M941&lt;&gt;"",W941&lt;&gt;"",Z941&lt;&gt;"",AA941&lt;&gt;"",H941&gt;0,H941&lt;=1,X941="是",Y941="是"),Q941/R941,"")</x:f>
      </x:c>
      <x:c r="T941" s="17" t="str">
        <x:f>IF(ISNUMBER(S941),IF(S941&gt;=$AE$3,"经济一档",IF(S941&gt;=$AE$4,"经济二档","经济三档")),"待数据")</x:f>
        <x:v>待数据</x:v>
      </x:c>
      <x:c r="U941" s="16" t="str">
        <x:f>IF(ISNUMBER(S941),IF(S941&gt;=$AE$3,$AE$5,IF(S941&gt;=$AE$4,$AE$6,$AE$7)),"")</x:f>
      </x:c>
      <x:c r="V941" s="15"/>
      <x:c r="W941" s="15" t="str"/>
      <x:c r="X941" s="15" t="str">
        <x:v>否</x:v>
      </x:c>
      <x:c r="Y941" s="15" t="str">
        <x:v>否</x:v>
      </x:c>
      <x:c r="Z941" s="15" t="str"/>
      <x:c r="AA941" s="15" t="str"/>
      <x:c r="AB941" s="15" t="str"/>
      <x:c r="AC941" s="16" t="str">
        <x:f>IF(ISNUMBER(J941),ROUND(J941*$AE$2,2),"")</x:f>
      </x:c>
    </x:row>
    <x:row r="942" ht="25" customHeight="1">
      <x:c r="A942" s="7" t="str">
        <x:v>33/3309/330903</x:v>
      </x:c>
      <x:c r="B942" s="7" t="str">
        <x:v>浙江省</x:v>
      </x:c>
      <x:c r="C942" s="7" t="str">
        <x:v>舟山市</x:v>
      </x:c>
      <x:c r="D942" s="7" t="str">
        <x:v>普陀区</x:v>
      </x:c>
      <x:c r="E942" s="13" t="str">
        <x:v>330903</x:v>
      </x:c>
      <x:c r="F942" s="7" t="str">
        <x:v>行政区县选区</x:v>
      </x:c>
      <x:c r="G942" s="7" t="str">
        <x:v>四线</x:v>
      </x:c>
      <x:c r="H942" s="10" t="n">
        <x:v>0.4</x:v>
      </x:c>
      <x:c r="I942" s="16" t="str">
        <x:f>IF(ISNUMBER(U942),ROUND(H942*U942,4),"")</x:f>
      </x:c>
      <x:c r="J942" s="16" t="str">
        <x:f>IF(ISNUMBER(I942),I942,"")</x:f>
      </x:c>
      <x:c r="K942" s="17" t="str">
        <x:f>IF(AND(ISNUMBER(Q942),ISNUMBER(R942),Q942&gt;R942),"GDP超出基准，待核查",IF(ISNUMBER(I942),"按GDP规则计算","待核验，暂不生成区县报价"))</x:f>
        <x:v>待核验，暂不生成区县报价</x:v>
      </x:c>
      <x:c r="L942" s="7" t="str">
        <x:v>尚未取得同年份、同口径的区县GDP和同城最高值依据；不自动套用城市或主城区系数</x:v>
      </x:c>
      <x:c r="M942" s="15" t="str"/>
      <x:c r="N942" s="15"/>
      <x:c r="O942" s="15" t="str"/>
      <x:c r="P942" s="15" t="str"/>
      <x:c r="Q942" s="14"/>
      <x:c r="R942" s="14"/>
      <x:c r="S942" s="18" t="str">
        <x:f>IF(AND(ISNUMBER(Q942),ISNUMBER(R942),Q942&gt;0,R942&gt;0,Q942&lt;=R942,ISNUMBER(N942),N942=V942,P942&lt;&gt;"",P942=AB942,M942&lt;&gt;"",W942&lt;&gt;"",Z942&lt;&gt;"",AA942&lt;&gt;"",H942&gt;0,H942&lt;=1,X942="是",Y942="是"),Q942/R942,"")</x:f>
      </x:c>
      <x:c r="T942" s="17" t="str">
        <x:f>IF(ISNUMBER(S942),IF(S942&gt;=$AE$3,"经济一档",IF(S942&gt;=$AE$4,"经济二档","经济三档")),"待数据")</x:f>
        <x:v>待数据</x:v>
      </x:c>
      <x:c r="U942" s="16" t="str">
        <x:f>IF(ISNUMBER(S942),IF(S942&gt;=$AE$3,$AE$5,IF(S942&gt;=$AE$4,$AE$6,$AE$7)),"")</x:f>
      </x:c>
      <x:c r="V942" s="15"/>
      <x:c r="W942" s="15" t="str"/>
      <x:c r="X942" s="15" t="str">
        <x:v>否</x:v>
      </x:c>
      <x:c r="Y942" s="15" t="str">
        <x:v>否</x:v>
      </x:c>
      <x:c r="Z942" s="15" t="str"/>
      <x:c r="AA942" s="15" t="str"/>
      <x:c r="AB942" s="15" t="str"/>
      <x:c r="AC942" s="16" t="str">
        <x:f>IF(ISNUMBER(J942),ROUND(J942*$AE$2,2),"")</x:f>
      </x:c>
    </x:row>
    <x:row r="943" ht="25" customHeight="1">
      <x:c r="A943" s="7" t="str">
        <x:v>33/3309/330921</x:v>
      </x:c>
      <x:c r="B943" s="7" t="str">
        <x:v>浙江省</x:v>
      </x:c>
      <x:c r="C943" s="7" t="str">
        <x:v>舟山市</x:v>
      </x:c>
      <x:c r="D943" s="7" t="str">
        <x:v>岱山县</x:v>
      </x:c>
      <x:c r="E943" s="13" t="str">
        <x:v>330921</x:v>
      </x:c>
      <x:c r="F943" s="7" t="str">
        <x:v>行政区县选区</x:v>
      </x:c>
      <x:c r="G943" s="7" t="str">
        <x:v>四线</x:v>
      </x:c>
      <x:c r="H943" s="10" t="n">
        <x:v>0.4</x:v>
      </x:c>
      <x:c r="I943" s="16" t="str">
        <x:f>IF(ISNUMBER(U943),ROUND(H943*U943,4),"")</x:f>
      </x:c>
      <x:c r="J943" s="16" t="str">
        <x:f>IF(ISNUMBER(I943),I943,"")</x:f>
      </x:c>
      <x:c r="K943" s="17" t="str">
        <x:f>IF(AND(ISNUMBER(Q943),ISNUMBER(R943),Q943&gt;R943),"GDP超出基准，待核查",IF(ISNUMBER(I943),"按GDP规则计算","待核验，暂不生成区县报价"))</x:f>
        <x:v>待核验，暂不生成区县报价</x:v>
      </x:c>
      <x:c r="L943" s="7" t="str">
        <x:v>尚未取得同年份、同口径的区县GDP和同城最高值依据；不自动套用城市或主城区系数</x:v>
      </x:c>
      <x:c r="M943" s="15" t="str"/>
      <x:c r="N943" s="15"/>
      <x:c r="O943" s="15" t="str"/>
      <x:c r="P943" s="15" t="str"/>
      <x:c r="Q943" s="14"/>
      <x:c r="R943" s="14"/>
      <x:c r="S943" s="18" t="str">
        <x:f>IF(AND(ISNUMBER(Q943),ISNUMBER(R943),Q943&gt;0,R943&gt;0,Q943&lt;=R943,ISNUMBER(N943),N943=V943,P943&lt;&gt;"",P943=AB943,M943&lt;&gt;"",W943&lt;&gt;"",Z943&lt;&gt;"",AA943&lt;&gt;"",H943&gt;0,H943&lt;=1,X943="是",Y943="是"),Q943/R943,"")</x:f>
      </x:c>
      <x:c r="T943" s="17" t="str">
        <x:f>IF(ISNUMBER(S943),IF(S943&gt;=$AE$3,"经济一档",IF(S943&gt;=$AE$4,"经济二档","经济三档")),"待数据")</x:f>
        <x:v>待数据</x:v>
      </x:c>
      <x:c r="U943" s="16" t="str">
        <x:f>IF(ISNUMBER(S943),IF(S943&gt;=$AE$3,$AE$5,IF(S943&gt;=$AE$4,$AE$6,$AE$7)),"")</x:f>
      </x:c>
      <x:c r="V943" s="15"/>
      <x:c r="W943" s="15" t="str"/>
      <x:c r="X943" s="15" t="str">
        <x:v>否</x:v>
      </x:c>
      <x:c r="Y943" s="15" t="str">
        <x:v>否</x:v>
      </x:c>
      <x:c r="Z943" s="15" t="str"/>
      <x:c r="AA943" s="15" t="str"/>
      <x:c r="AB943" s="15" t="str"/>
      <x:c r="AC943" s="16" t="str">
        <x:f>IF(ISNUMBER(J943),ROUND(J943*$AE$2,2),"")</x:f>
      </x:c>
    </x:row>
    <x:row r="944" ht="25" customHeight="1">
      <x:c r="A944" s="7" t="str">
        <x:v>33/3309/330922</x:v>
      </x:c>
      <x:c r="B944" s="7" t="str">
        <x:v>浙江省</x:v>
      </x:c>
      <x:c r="C944" s="7" t="str">
        <x:v>舟山市</x:v>
      </x:c>
      <x:c r="D944" s="7" t="str">
        <x:v>嵊泗县</x:v>
      </x:c>
      <x:c r="E944" s="13" t="str">
        <x:v>330922</x:v>
      </x:c>
      <x:c r="F944" s="7" t="str">
        <x:v>行政区县选区</x:v>
      </x:c>
      <x:c r="G944" s="7" t="str">
        <x:v>四线</x:v>
      </x:c>
      <x:c r="H944" s="10" t="n">
        <x:v>0.4</x:v>
      </x:c>
      <x:c r="I944" s="16" t="str">
        <x:f>IF(ISNUMBER(U944),ROUND(H944*U944,4),"")</x:f>
      </x:c>
      <x:c r="J944" s="16" t="str">
        <x:f>IF(ISNUMBER(I944),I944,"")</x:f>
      </x:c>
      <x:c r="K944" s="17" t="str">
        <x:f>IF(AND(ISNUMBER(Q944),ISNUMBER(R944),Q944&gt;R944),"GDP超出基准，待核查",IF(ISNUMBER(I944),"按GDP规则计算","待核验，暂不生成区县报价"))</x:f>
        <x:v>待核验，暂不生成区县报价</x:v>
      </x:c>
      <x:c r="L944" s="7" t="str">
        <x:v>尚未取得同年份、同口径的区县GDP和同城最高值依据；不自动套用城市或主城区系数</x:v>
      </x:c>
      <x:c r="M944" s="15" t="str"/>
      <x:c r="N944" s="15"/>
      <x:c r="O944" s="15" t="str"/>
      <x:c r="P944" s="15" t="str"/>
      <x:c r="Q944" s="14"/>
      <x:c r="R944" s="14"/>
      <x:c r="S944" s="18" t="str">
        <x:f>IF(AND(ISNUMBER(Q944),ISNUMBER(R944),Q944&gt;0,R944&gt;0,Q944&lt;=R944,ISNUMBER(N944),N944=V944,P944&lt;&gt;"",P944=AB944,M944&lt;&gt;"",W944&lt;&gt;"",Z944&lt;&gt;"",AA944&lt;&gt;"",H944&gt;0,H944&lt;=1,X944="是",Y944="是"),Q944/R944,"")</x:f>
      </x:c>
      <x:c r="T944" s="17" t="str">
        <x:f>IF(ISNUMBER(S944),IF(S944&gt;=$AE$3,"经济一档",IF(S944&gt;=$AE$4,"经济二档","经济三档")),"待数据")</x:f>
        <x:v>待数据</x:v>
      </x:c>
      <x:c r="U944" s="16" t="str">
        <x:f>IF(ISNUMBER(S944),IF(S944&gt;=$AE$3,$AE$5,IF(S944&gt;=$AE$4,$AE$6,$AE$7)),"")</x:f>
      </x:c>
      <x:c r="V944" s="15"/>
      <x:c r="W944" s="15" t="str"/>
      <x:c r="X944" s="15" t="str">
        <x:v>否</x:v>
      </x:c>
      <x:c r="Y944" s="15" t="str">
        <x:v>否</x:v>
      </x:c>
      <x:c r="Z944" s="15" t="str"/>
      <x:c r="AA944" s="15" t="str"/>
      <x:c r="AB944" s="15" t="str"/>
      <x:c r="AC944" s="16" t="str">
        <x:f>IF(ISNUMBER(J944),ROUND(J944*$AE$2,2),"")</x:f>
      </x:c>
    </x:row>
    <x:row r="945" ht="25" customHeight="1">
      <x:c r="A945" s="7" t="str">
        <x:v>33/3310/331002</x:v>
      </x:c>
      <x:c r="B945" s="7" t="str">
        <x:v>浙江省</x:v>
      </x:c>
      <x:c r="C945" s="7" t="str">
        <x:v>台州市</x:v>
      </x:c>
      <x:c r="D945" s="7" t="str">
        <x:v>椒江区</x:v>
      </x:c>
      <x:c r="E945" s="13" t="str">
        <x:v>331002</x:v>
      </x:c>
      <x:c r="F945" s="7" t="str">
        <x:v>行政区县选区</x:v>
      </x:c>
      <x:c r="G945" s="7" t="str">
        <x:v>二线</x:v>
      </x:c>
      <x:c r="H945" s="10" t="n">
        <x:v>0.6</x:v>
      </x:c>
      <x:c r="I945" s="16" t="str">
        <x:f>IF(ISNUMBER(U945),ROUND(H945*U945,4),"")</x:f>
      </x:c>
      <x:c r="J945" s="16" t="str">
        <x:f>IF(ISNUMBER(I945),I945,"")</x:f>
      </x:c>
      <x:c r="K945" s="17" t="str">
        <x:f>IF(AND(ISNUMBER(Q945),ISNUMBER(R945),Q945&gt;R945),"GDP超出基准，待核查",IF(ISNUMBER(I945),"按GDP规则计算","待核验，暂不生成区县报价"))</x:f>
        <x:v>待核验，暂不生成区县报价</x:v>
      </x:c>
      <x:c r="L945" s="7" t="str">
        <x:v>尚未取得同年份、同口径的区县GDP和同城最高值依据；不自动套用城市或主城区系数</x:v>
      </x:c>
      <x:c r="M945" s="15" t="str"/>
      <x:c r="N945" s="15"/>
      <x:c r="O945" s="15" t="str"/>
      <x:c r="P945" s="15" t="str"/>
      <x:c r="Q945" s="14"/>
      <x:c r="R945" s="14"/>
      <x:c r="S945" s="18" t="str">
        <x:f>IF(AND(ISNUMBER(Q945),ISNUMBER(R945),Q945&gt;0,R945&gt;0,Q945&lt;=R945,ISNUMBER(N945),N945=V945,P945&lt;&gt;"",P945=AB945,M945&lt;&gt;"",W945&lt;&gt;"",Z945&lt;&gt;"",AA945&lt;&gt;"",H945&gt;0,H945&lt;=1,X945="是",Y945="是"),Q945/R945,"")</x:f>
      </x:c>
      <x:c r="T945" s="17" t="str">
        <x:f>IF(ISNUMBER(S945),IF(S945&gt;=$AE$3,"经济一档",IF(S945&gt;=$AE$4,"经济二档","经济三档")),"待数据")</x:f>
        <x:v>待数据</x:v>
      </x:c>
      <x:c r="U945" s="16" t="str">
        <x:f>IF(ISNUMBER(S945),IF(S945&gt;=$AE$3,$AE$5,IF(S945&gt;=$AE$4,$AE$6,$AE$7)),"")</x:f>
      </x:c>
      <x:c r="V945" s="15"/>
      <x:c r="W945" s="15" t="str"/>
      <x:c r="X945" s="15" t="str">
        <x:v>否</x:v>
      </x:c>
      <x:c r="Y945" s="15" t="str">
        <x:v>否</x:v>
      </x:c>
      <x:c r="Z945" s="15" t="str"/>
      <x:c r="AA945" s="15" t="str"/>
      <x:c r="AB945" s="15" t="str"/>
      <x:c r="AC945" s="16" t="str">
        <x:f>IF(ISNUMBER(J945),ROUND(J945*$AE$2,2),"")</x:f>
      </x:c>
    </x:row>
    <x:row r="946" ht="25" customHeight="1">
      <x:c r="A946" s="7" t="str">
        <x:v>33/3310/331003</x:v>
      </x:c>
      <x:c r="B946" s="7" t="str">
        <x:v>浙江省</x:v>
      </x:c>
      <x:c r="C946" s="7" t="str">
        <x:v>台州市</x:v>
      </x:c>
      <x:c r="D946" s="7" t="str">
        <x:v>黄岩区</x:v>
      </x:c>
      <x:c r="E946" s="13" t="str">
        <x:v>331003</x:v>
      </x:c>
      <x:c r="F946" s="7" t="str">
        <x:v>行政区县选区</x:v>
      </x:c>
      <x:c r="G946" s="7" t="str">
        <x:v>二线</x:v>
      </x:c>
      <x:c r="H946" s="10" t="n">
        <x:v>0.6</x:v>
      </x:c>
      <x:c r="I946" s="16" t="str">
        <x:f>IF(ISNUMBER(U946),ROUND(H946*U946,4),"")</x:f>
      </x:c>
      <x:c r="J946" s="16" t="str">
        <x:f>IF(ISNUMBER(I946),I946,"")</x:f>
      </x:c>
      <x:c r="K946" s="17" t="str">
        <x:f>IF(AND(ISNUMBER(Q946),ISNUMBER(R946),Q946&gt;R946),"GDP超出基准，待核查",IF(ISNUMBER(I946),"按GDP规则计算","待核验，暂不生成区县报价"))</x:f>
        <x:v>待核验，暂不生成区县报价</x:v>
      </x:c>
      <x:c r="L946" s="7" t="str">
        <x:v>尚未取得同年份、同口径的区县GDP和同城最高值依据；不自动套用城市或主城区系数</x:v>
      </x:c>
      <x:c r="M946" s="15" t="str"/>
      <x:c r="N946" s="15"/>
      <x:c r="O946" s="15" t="str"/>
      <x:c r="P946" s="15" t="str"/>
      <x:c r="Q946" s="14"/>
      <x:c r="R946" s="14"/>
      <x:c r="S946" s="18" t="str">
        <x:f>IF(AND(ISNUMBER(Q946),ISNUMBER(R946),Q946&gt;0,R946&gt;0,Q946&lt;=R946,ISNUMBER(N946),N946=V946,P946&lt;&gt;"",P946=AB946,M946&lt;&gt;"",W946&lt;&gt;"",Z946&lt;&gt;"",AA946&lt;&gt;"",H946&gt;0,H946&lt;=1,X946="是",Y946="是"),Q946/R946,"")</x:f>
      </x:c>
      <x:c r="T946" s="17" t="str">
        <x:f>IF(ISNUMBER(S946),IF(S946&gt;=$AE$3,"经济一档",IF(S946&gt;=$AE$4,"经济二档","经济三档")),"待数据")</x:f>
        <x:v>待数据</x:v>
      </x:c>
      <x:c r="U946" s="16" t="str">
        <x:f>IF(ISNUMBER(S946),IF(S946&gt;=$AE$3,$AE$5,IF(S946&gt;=$AE$4,$AE$6,$AE$7)),"")</x:f>
      </x:c>
      <x:c r="V946" s="15"/>
      <x:c r="W946" s="15" t="str"/>
      <x:c r="X946" s="15" t="str">
        <x:v>否</x:v>
      </x:c>
      <x:c r="Y946" s="15" t="str">
        <x:v>否</x:v>
      </x:c>
      <x:c r="Z946" s="15" t="str"/>
      <x:c r="AA946" s="15" t="str"/>
      <x:c r="AB946" s="15" t="str"/>
      <x:c r="AC946" s="16" t="str">
        <x:f>IF(ISNUMBER(J946),ROUND(J946*$AE$2,2),"")</x:f>
      </x:c>
    </x:row>
    <x:row r="947" ht="25" customHeight="1">
      <x:c r="A947" s="7" t="str">
        <x:v>33/3310/331004</x:v>
      </x:c>
      <x:c r="B947" s="7" t="str">
        <x:v>浙江省</x:v>
      </x:c>
      <x:c r="C947" s="7" t="str">
        <x:v>台州市</x:v>
      </x:c>
      <x:c r="D947" s="7" t="str">
        <x:v>路桥区</x:v>
      </x:c>
      <x:c r="E947" s="13" t="str">
        <x:v>331004</x:v>
      </x:c>
      <x:c r="F947" s="7" t="str">
        <x:v>行政区县选区</x:v>
      </x:c>
      <x:c r="G947" s="7" t="str">
        <x:v>二线</x:v>
      </x:c>
      <x:c r="H947" s="10" t="n">
        <x:v>0.6</x:v>
      </x:c>
      <x:c r="I947" s="16" t="str">
        <x:f>IF(ISNUMBER(U947),ROUND(H947*U947,4),"")</x:f>
      </x:c>
      <x:c r="J947" s="16" t="str">
        <x:f>IF(ISNUMBER(I947),I947,"")</x:f>
      </x:c>
      <x:c r="K947" s="17" t="str">
        <x:f>IF(AND(ISNUMBER(Q947),ISNUMBER(R947),Q947&gt;R947),"GDP超出基准，待核查",IF(ISNUMBER(I947),"按GDP规则计算","待核验，暂不生成区县报价"))</x:f>
        <x:v>待核验，暂不生成区县报价</x:v>
      </x:c>
      <x:c r="L947" s="7" t="str">
        <x:v>尚未取得同年份、同口径的区县GDP和同城最高值依据；不自动套用城市或主城区系数</x:v>
      </x:c>
      <x:c r="M947" s="15" t="str"/>
      <x:c r="N947" s="15"/>
      <x:c r="O947" s="15" t="str"/>
      <x:c r="P947" s="15" t="str"/>
      <x:c r="Q947" s="14"/>
      <x:c r="R947" s="14"/>
      <x:c r="S947" s="18" t="str">
        <x:f>IF(AND(ISNUMBER(Q947),ISNUMBER(R947),Q947&gt;0,R947&gt;0,Q947&lt;=R947,ISNUMBER(N947),N947=V947,P947&lt;&gt;"",P947=AB947,M947&lt;&gt;"",W947&lt;&gt;"",Z947&lt;&gt;"",AA947&lt;&gt;"",H947&gt;0,H947&lt;=1,X947="是",Y947="是"),Q947/R947,"")</x:f>
      </x:c>
      <x:c r="T947" s="17" t="str">
        <x:f>IF(ISNUMBER(S947),IF(S947&gt;=$AE$3,"经济一档",IF(S947&gt;=$AE$4,"经济二档","经济三档")),"待数据")</x:f>
        <x:v>待数据</x:v>
      </x:c>
      <x:c r="U947" s="16" t="str">
        <x:f>IF(ISNUMBER(S947),IF(S947&gt;=$AE$3,$AE$5,IF(S947&gt;=$AE$4,$AE$6,$AE$7)),"")</x:f>
      </x:c>
      <x:c r="V947" s="15"/>
      <x:c r="W947" s="15" t="str"/>
      <x:c r="X947" s="15" t="str">
        <x:v>否</x:v>
      </x:c>
      <x:c r="Y947" s="15" t="str">
        <x:v>否</x:v>
      </x:c>
      <x:c r="Z947" s="15" t="str"/>
      <x:c r="AA947" s="15" t="str"/>
      <x:c r="AB947" s="15" t="str"/>
      <x:c r="AC947" s="16" t="str">
        <x:f>IF(ISNUMBER(J947),ROUND(J947*$AE$2,2),"")</x:f>
      </x:c>
    </x:row>
    <x:row r="948" ht="25" customHeight="1">
      <x:c r="A948" s="7" t="str">
        <x:v>33/3310/331022</x:v>
      </x:c>
      <x:c r="B948" s="7" t="str">
        <x:v>浙江省</x:v>
      </x:c>
      <x:c r="C948" s="7" t="str">
        <x:v>台州市</x:v>
      </x:c>
      <x:c r="D948" s="7" t="str">
        <x:v>三门县</x:v>
      </x:c>
      <x:c r="E948" s="13" t="str">
        <x:v>331022</x:v>
      </x:c>
      <x:c r="F948" s="7" t="str">
        <x:v>行政区县选区</x:v>
      </x:c>
      <x:c r="G948" s="7" t="str">
        <x:v>二线</x:v>
      </x:c>
      <x:c r="H948" s="10" t="n">
        <x:v>0.6</x:v>
      </x:c>
      <x:c r="I948" s="16" t="str">
        <x:f>IF(ISNUMBER(U948),ROUND(H948*U948,4),"")</x:f>
      </x:c>
      <x:c r="J948" s="16" t="str">
        <x:f>IF(ISNUMBER(I948),I948,"")</x:f>
      </x:c>
      <x:c r="K948" s="17" t="str">
        <x:f>IF(AND(ISNUMBER(Q948),ISNUMBER(R948),Q948&gt;R948),"GDP超出基准，待核查",IF(ISNUMBER(I948),"按GDP规则计算","待核验，暂不生成区县报价"))</x:f>
        <x:v>待核验，暂不生成区县报价</x:v>
      </x:c>
      <x:c r="L948" s="7" t="str">
        <x:v>尚未取得同年份、同口径的区县GDP和同城最高值依据；不自动套用城市或主城区系数</x:v>
      </x:c>
      <x:c r="M948" s="15" t="str"/>
      <x:c r="N948" s="15"/>
      <x:c r="O948" s="15" t="str"/>
      <x:c r="P948" s="15" t="str"/>
      <x:c r="Q948" s="14"/>
      <x:c r="R948" s="14"/>
      <x:c r="S948" s="18" t="str">
        <x:f>IF(AND(ISNUMBER(Q948),ISNUMBER(R948),Q948&gt;0,R948&gt;0,Q948&lt;=R948,ISNUMBER(N948),N948=V948,P948&lt;&gt;"",P948=AB948,M948&lt;&gt;"",W948&lt;&gt;"",Z948&lt;&gt;"",AA948&lt;&gt;"",H948&gt;0,H948&lt;=1,X948="是",Y948="是"),Q948/R948,"")</x:f>
      </x:c>
      <x:c r="T948" s="17" t="str">
        <x:f>IF(ISNUMBER(S948),IF(S948&gt;=$AE$3,"经济一档",IF(S948&gt;=$AE$4,"经济二档","经济三档")),"待数据")</x:f>
        <x:v>待数据</x:v>
      </x:c>
      <x:c r="U948" s="16" t="str">
        <x:f>IF(ISNUMBER(S948),IF(S948&gt;=$AE$3,$AE$5,IF(S948&gt;=$AE$4,$AE$6,$AE$7)),"")</x:f>
      </x:c>
      <x:c r="V948" s="15"/>
      <x:c r="W948" s="15" t="str"/>
      <x:c r="X948" s="15" t="str">
        <x:v>否</x:v>
      </x:c>
      <x:c r="Y948" s="15" t="str">
        <x:v>否</x:v>
      </x:c>
      <x:c r="Z948" s="15" t="str"/>
      <x:c r="AA948" s="15" t="str"/>
      <x:c r="AB948" s="15" t="str"/>
      <x:c r="AC948" s="16" t="str">
        <x:f>IF(ISNUMBER(J948),ROUND(J948*$AE$2,2),"")</x:f>
      </x:c>
    </x:row>
    <x:row r="949" ht="25" customHeight="1">
      <x:c r="A949" s="7" t="str">
        <x:v>33/3310/331023</x:v>
      </x:c>
      <x:c r="B949" s="7" t="str">
        <x:v>浙江省</x:v>
      </x:c>
      <x:c r="C949" s="7" t="str">
        <x:v>台州市</x:v>
      </x:c>
      <x:c r="D949" s="7" t="str">
        <x:v>天台县</x:v>
      </x:c>
      <x:c r="E949" s="13" t="str">
        <x:v>331023</x:v>
      </x:c>
      <x:c r="F949" s="7" t="str">
        <x:v>行政区县选区</x:v>
      </x:c>
      <x:c r="G949" s="7" t="str">
        <x:v>二线</x:v>
      </x:c>
      <x:c r="H949" s="10" t="n">
        <x:v>0.6</x:v>
      </x:c>
      <x:c r="I949" s="16" t="str">
        <x:f>IF(ISNUMBER(U949),ROUND(H949*U949,4),"")</x:f>
      </x:c>
      <x:c r="J949" s="16" t="str">
        <x:f>IF(ISNUMBER(I949),I949,"")</x:f>
      </x:c>
      <x:c r="K949" s="17" t="str">
        <x:f>IF(AND(ISNUMBER(Q949),ISNUMBER(R949),Q949&gt;R949),"GDP超出基准，待核查",IF(ISNUMBER(I949),"按GDP规则计算","待核验，暂不生成区县报价"))</x:f>
        <x:v>待核验，暂不生成区县报价</x:v>
      </x:c>
      <x:c r="L949" s="7" t="str">
        <x:v>尚未取得同年份、同口径的区县GDP和同城最高值依据；不自动套用城市或主城区系数</x:v>
      </x:c>
      <x:c r="M949" s="15" t="str"/>
      <x:c r="N949" s="15"/>
      <x:c r="O949" s="15" t="str"/>
      <x:c r="P949" s="15" t="str"/>
      <x:c r="Q949" s="14"/>
      <x:c r="R949" s="14"/>
      <x:c r="S949" s="18" t="str">
        <x:f>IF(AND(ISNUMBER(Q949),ISNUMBER(R949),Q949&gt;0,R949&gt;0,Q949&lt;=R949,ISNUMBER(N949),N949=V949,P949&lt;&gt;"",P949=AB949,M949&lt;&gt;"",W949&lt;&gt;"",Z949&lt;&gt;"",AA949&lt;&gt;"",H949&gt;0,H949&lt;=1,X949="是",Y949="是"),Q949/R949,"")</x:f>
      </x:c>
      <x:c r="T949" s="17" t="str">
        <x:f>IF(ISNUMBER(S949),IF(S949&gt;=$AE$3,"经济一档",IF(S949&gt;=$AE$4,"经济二档","经济三档")),"待数据")</x:f>
        <x:v>待数据</x:v>
      </x:c>
      <x:c r="U949" s="16" t="str">
        <x:f>IF(ISNUMBER(S949),IF(S949&gt;=$AE$3,$AE$5,IF(S949&gt;=$AE$4,$AE$6,$AE$7)),"")</x:f>
      </x:c>
      <x:c r="V949" s="15"/>
      <x:c r="W949" s="15" t="str"/>
      <x:c r="X949" s="15" t="str">
        <x:v>否</x:v>
      </x:c>
      <x:c r="Y949" s="15" t="str">
        <x:v>否</x:v>
      </x:c>
      <x:c r="Z949" s="15" t="str"/>
      <x:c r="AA949" s="15" t="str"/>
      <x:c r="AB949" s="15" t="str"/>
      <x:c r="AC949" s="16" t="str">
        <x:f>IF(ISNUMBER(J949),ROUND(J949*$AE$2,2),"")</x:f>
      </x:c>
    </x:row>
    <x:row r="950" ht="25" customHeight="1">
      <x:c r="A950" s="7" t="str">
        <x:v>33/3310/331024</x:v>
      </x:c>
      <x:c r="B950" s="7" t="str">
        <x:v>浙江省</x:v>
      </x:c>
      <x:c r="C950" s="7" t="str">
        <x:v>台州市</x:v>
      </x:c>
      <x:c r="D950" s="7" t="str">
        <x:v>仙居县</x:v>
      </x:c>
      <x:c r="E950" s="13" t="str">
        <x:v>331024</x:v>
      </x:c>
      <x:c r="F950" s="7" t="str">
        <x:v>行政区县选区</x:v>
      </x:c>
      <x:c r="G950" s="7" t="str">
        <x:v>二线</x:v>
      </x:c>
      <x:c r="H950" s="10" t="n">
        <x:v>0.6</x:v>
      </x:c>
      <x:c r="I950" s="16" t="str">
        <x:f>IF(ISNUMBER(U950),ROUND(H950*U950,4),"")</x:f>
      </x:c>
      <x:c r="J950" s="16" t="str">
        <x:f>IF(ISNUMBER(I950),I950,"")</x:f>
      </x:c>
      <x:c r="K950" s="17" t="str">
        <x:f>IF(AND(ISNUMBER(Q950),ISNUMBER(R950),Q950&gt;R950),"GDP超出基准，待核查",IF(ISNUMBER(I950),"按GDP规则计算","待核验，暂不生成区县报价"))</x:f>
        <x:v>待核验，暂不生成区县报价</x:v>
      </x:c>
      <x:c r="L950" s="7" t="str">
        <x:v>尚未取得同年份、同口径的区县GDP和同城最高值依据；不自动套用城市或主城区系数</x:v>
      </x:c>
      <x:c r="M950" s="15" t="str"/>
      <x:c r="N950" s="15"/>
      <x:c r="O950" s="15" t="str"/>
      <x:c r="P950" s="15" t="str"/>
      <x:c r="Q950" s="14"/>
      <x:c r="R950" s="14"/>
      <x:c r="S950" s="18" t="str">
        <x:f>IF(AND(ISNUMBER(Q950),ISNUMBER(R950),Q950&gt;0,R950&gt;0,Q950&lt;=R950,ISNUMBER(N950),N950=V950,P950&lt;&gt;"",P950=AB950,M950&lt;&gt;"",W950&lt;&gt;"",Z950&lt;&gt;"",AA950&lt;&gt;"",H950&gt;0,H950&lt;=1,X950="是",Y950="是"),Q950/R950,"")</x:f>
      </x:c>
      <x:c r="T950" s="17" t="str">
        <x:f>IF(ISNUMBER(S950),IF(S950&gt;=$AE$3,"经济一档",IF(S950&gt;=$AE$4,"经济二档","经济三档")),"待数据")</x:f>
        <x:v>待数据</x:v>
      </x:c>
      <x:c r="U950" s="16" t="str">
        <x:f>IF(ISNUMBER(S950),IF(S950&gt;=$AE$3,$AE$5,IF(S950&gt;=$AE$4,$AE$6,$AE$7)),"")</x:f>
      </x:c>
      <x:c r="V950" s="15"/>
      <x:c r="W950" s="15" t="str"/>
      <x:c r="X950" s="15" t="str">
        <x:v>否</x:v>
      </x:c>
      <x:c r="Y950" s="15" t="str">
        <x:v>否</x:v>
      </x:c>
      <x:c r="Z950" s="15" t="str"/>
      <x:c r="AA950" s="15" t="str"/>
      <x:c r="AB950" s="15" t="str"/>
      <x:c r="AC950" s="16" t="str">
        <x:f>IF(ISNUMBER(J950),ROUND(J950*$AE$2,2),"")</x:f>
      </x:c>
    </x:row>
    <x:row r="951" ht="25" customHeight="1">
      <x:c r="A951" s="7" t="str">
        <x:v>33/3310/331081</x:v>
      </x:c>
      <x:c r="B951" s="7" t="str">
        <x:v>浙江省</x:v>
      </x:c>
      <x:c r="C951" s="7" t="str">
        <x:v>台州市</x:v>
      </x:c>
      <x:c r="D951" s="7" t="str">
        <x:v>温岭市</x:v>
      </x:c>
      <x:c r="E951" s="13" t="str">
        <x:v>331081</x:v>
      </x:c>
      <x:c r="F951" s="7" t="str">
        <x:v>行政区县选区</x:v>
      </x:c>
      <x:c r="G951" s="7" t="str">
        <x:v>二线</x:v>
      </x:c>
      <x:c r="H951" s="10" t="n">
        <x:v>0.6</x:v>
      </x:c>
      <x:c r="I951" s="16" t="str">
        <x:f>IF(ISNUMBER(U951),ROUND(H951*U951,4),"")</x:f>
      </x:c>
      <x:c r="J951" s="16" t="str">
        <x:f>IF(ISNUMBER(I951),I951,"")</x:f>
      </x:c>
      <x:c r="K951" s="17" t="str">
        <x:f>IF(AND(ISNUMBER(Q951),ISNUMBER(R951),Q951&gt;R951),"GDP超出基准，待核查",IF(ISNUMBER(I951),"按GDP规则计算","待核验，暂不生成区县报价"))</x:f>
        <x:v>待核验，暂不生成区县报价</x:v>
      </x:c>
      <x:c r="L951" s="7" t="str">
        <x:v>尚未取得同年份、同口径的区县GDP和同城最高值依据；不自动套用城市或主城区系数</x:v>
      </x:c>
      <x:c r="M951" s="15" t="str"/>
      <x:c r="N951" s="15"/>
      <x:c r="O951" s="15" t="str"/>
      <x:c r="P951" s="15" t="str"/>
      <x:c r="Q951" s="14"/>
      <x:c r="R951" s="14"/>
      <x:c r="S951" s="18" t="str">
        <x:f>IF(AND(ISNUMBER(Q951),ISNUMBER(R951),Q951&gt;0,R951&gt;0,Q951&lt;=R951,ISNUMBER(N951),N951=V951,P951&lt;&gt;"",P951=AB951,M951&lt;&gt;"",W951&lt;&gt;"",Z951&lt;&gt;"",AA951&lt;&gt;"",H951&gt;0,H951&lt;=1,X951="是",Y951="是"),Q951/R951,"")</x:f>
      </x:c>
      <x:c r="T951" s="17" t="str">
        <x:f>IF(ISNUMBER(S951),IF(S951&gt;=$AE$3,"经济一档",IF(S951&gt;=$AE$4,"经济二档","经济三档")),"待数据")</x:f>
        <x:v>待数据</x:v>
      </x:c>
      <x:c r="U951" s="16" t="str">
        <x:f>IF(ISNUMBER(S951),IF(S951&gt;=$AE$3,$AE$5,IF(S951&gt;=$AE$4,$AE$6,$AE$7)),"")</x:f>
      </x:c>
      <x:c r="V951" s="15"/>
      <x:c r="W951" s="15" t="str"/>
      <x:c r="X951" s="15" t="str">
        <x:v>否</x:v>
      </x:c>
      <x:c r="Y951" s="15" t="str">
        <x:v>否</x:v>
      </x:c>
      <x:c r="Z951" s="15" t="str"/>
      <x:c r="AA951" s="15" t="str"/>
      <x:c r="AB951" s="15" t="str"/>
      <x:c r="AC951" s="16" t="str">
        <x:f>IF(ISNUMBER(J951),ROUND(J951*$AE$2,2),"")</x:f>
      </x:c>
    </x:row>
    <x:row r="952" ht="25" customHeight="1">
      <x:c r="A952" s="7" t="str">
        <x:v>33/3310/331082</x:v>
      </x:c>
      <x:c r="B952" s="7" t="str">
        <x:v>浙江省</x:v>
      </x:c>
      <x:c r="C952" s="7" t="str">
        <x:v>台州市</x:v>
      </x:c>
      <x:c r="D952" s="7" t="str">
        <x:v>临海市</x:v>
      </x:c>
      <x:c r="E952" s="13" t="str">
        <x:v>331082</x:v>
      </x:c>
      <x:c r="F952" s="7" t="str">
        <x:v>行政区县选区</x:v>
      </x:c>
      <x:c r="G952" s="7" t="str">
        <x:v>二线</x:v>
      </x:c>
      <x:c r="H952" s="10" t="n">
        <x:v>0.6</x:v>
      </x:c>
      <x:c r="I952" s="16" t="str">
        <x:f>IF(ISNUMBER(U952),ROUND(H952*U952,4),"")</x:f>
      </x:c>
      <x:c r="J952" s="16" t="str">
        <x:f>IF(ISNUMBER(I952),I952,"")</x:f>
      </x:c>
      <x:c r="K952" s="17" t="str">
        <x:f>IF(AND(ISNUMBER(Q952),ISNUMBER(R952),Q952&gt;R952),"GDP超出基准，待核查",IF(ISNUMBER(I952),"按GDP规则计算","待核验，暂不生成区县报价"))</x:f>
        <x:v>待核验，暂不生成区县报价</x:v>
      </x:c>
      <x:c r="L952" s="7" t="str">
        <x:v>尚未取得同年份、同口径的区县GDP和同城最高值依据；不自动套用城市或主城区系数</x:v>
      </x:c>
      <x:c r="M952" s="15" t="str"/>
      <x:c r="N952" s="15"/>
      <x:c r="O952" s="15" t="str"/>
      <x:c r="P952" s="15" t="str"/>
      <x:c r="Q952" s="14"/>
      <x:c r="R952" s="14"/>
      <x:c r="S952" s="18" t="str">
        <x:f>IF(AND(ISNUMBER(Q952),ISNUMBER(R952),Q952&gt;0,R952&gt;0,Q952&lt;=R952,ISNUMBER(N952),N952=V952,P952&lt;&gt;"",P952=AB952,M952&lt;&gt;"",W952&lt;&gt;"",Z952&lt;&gt;"",AA952&lt;&gt;"",H952&gt;0,H952&lt;=1,X952="是",Y952="是"),Q952/R952,"")</x:f>
      </x:c>
      <x:c r="T952" s="17" t="str">
        <x:f>IF(ISNUMBER(S952),IF(S952&gt;=$AE$3,"经济一档",IF(S952&gt;=$AE$4,"经济二档","经济三档")),"待数据")</x:f>
        <x:v>待数据</x:v>
      </x:c>
      <x:c r="U952" s="16" t="str">
        <x:f>IF(ISNUMBER(S952),IF(S952&gt;=$AE$3,$AE$5,IF(S952&gt;=$AE$4,$AE$6,$AE$7)),"")</x:f>
      </x:c>
      <x:c r="V952" s="15"/>
      <x:c r="W952" s="15" t="str"/>
      <x:c r="X952" s="15" t="str">
        <x:v>否</x:v>
      </x:c>
      <x:c r="Y952" s="15" t="str">
        <x:v>否</x:v>
      </x:c>
      <x:c r="Z952" s="15" t="str"/>
      <x:c r="AA952" s="15" t="str"/>
      <x:c r="AB952" s="15" t="str"/>
      <x:c r="AC952" s="16" t="str">
        <x:f>IF(ISNUMBER(J952),ROUND(J952*$AE$2,2),"")</x:f>
      </x:c>
    </x:row>
    <x:row r="953" ht="25" customHeight="1">
      <x:c r="A953" s="7" t="str">
        <x:v>33/3310/331083</x:v>
      </x:c>
      <x:c r="B953" s="7" t="str">
        <x:v>浙江省</x:v>
      </x:c>
      <x:c r="C953" s="7" t="str">
        <x:v>台州市</x:v>
      </x:c>
      <x:c r="D953" s="7" t="str">
        <x:v>玉环市</x:v>
      </x:c>
      <x:c r="E953" s="13" t="str">
        <x:v>331083</x:v>
      </x:c>
      <x:c r="F953" s="7" t="str">
        <x:v>行政区县选区</x:v>
      </x:c>
      <x:c r="G953" s="7" t="str">
        <x:v>二线</x:v>
      </x:c>
      <x:c r="H953" s="10" t="n">
        <x:v>0.6</x:v>
      </x:c>
      <x:c r="I953" s="16" t="str">
        <x:f>IF(ISNUMBER(U953),ROUND(H953*U953,4),"")</x:f>
      </x:c>
      <x:c r="J953" s="16" t="str">
        <x:f>IF(ISNUMBER(I953),I953,"")</x:f>
      </x:c>
      <x:c r="K953" s="17" t="str">
        <x:f>IF(AND(ISNUMBER(Q953),ISNUMBER(R953),Q953&gt;R953),"GDP超出基准，待核查",IF(ISNUMBER(I953),"按GDP规则计算","待核验，暂不生成区县报价"))</x:f>
        <x:v>待核验，暂不生成区县报价</x:v>
      </x:c>
      <x:c r="L953" s="7" t="str">
        <x:v>尚未取得同年份、同口径的区县GDP和同城最高值依据；不自动套用城市或主城区系数</x:v>
      </x:c>
      <x:c r="M953" s="15" t="str"/>
      <x:c r="N953" s="15"/>
      <x:c r="O953" s="15" t="str"/>
      <x:c r="P953" s="15" t="str"/>
      <x:c r="Q953" s="14"/>
      <x:c r="R953" s="14"/>
      <x:c r="S953" s="18" t="str">
        <x:f>IF(AND(ISNUMBER(Q953),ISNUMBER(R953),Q953&gt;0,R953&gt;0,Q953&lt;=R953,ISNUMBER(N953),N953=V953,P953&lt;&gt;"",P953=AB953,M953&lt;&gt;"",W953&lt;&gt;"",Z953&lt;&gt;"",AA953&lt;&gt;"",H953&gt;0,H953&lt;=1,X953="是",Y953="是"),Q953/R953,"")</x:f>
      </x:c>
      <x:c r="T953" s="17" t="str">
        <x:f>IF(ISNUMBER(S953),IF(S953&gt;=$AE$3,"经济一档",IF(S953&gt;=$AE$4,"经济二档","经济三档")),"待数据")</x:f>
        <x:v>待数据</x:v>
      </x:c>
      <x:c r="U953" s="16" t="str">
        <x:f>IF(ISNUMBER(S953),IF(S953&gt;=$AE$3,$AE$5,IF(S953&gt;=$AE$4,$AE$6,$AE$7)),"")</x:f>
      </x:c>
      <x:c r="V953" s="15"/>
      <x:c r="W953" s="15" t="str"/>
      <x:c r="X953" s="15" t="str">
        <x:v>否</x:v>
      </x:c>
      <x:c r="Y953" s="15" t="str">
        <x:v>否</x:v>
      </x:c>
      <x:c r="Z953" s="15" t="str"/>
      <x:c r="AA953" s="15" t="str"/>
      <x:c r="AB953" s="15" t="str"/>
      <x:c r="AC953" s="16" t="str">
        <x:f>IF(ISNUMBER(J953),ROUND(J953*$AE$2,2),"")</x:f>
      </x:c>
    </x:row>
    <x:row r="954" ht="25" customHeight="1">
      <x:c r="A954" s="7" t="str">
        <x:v>33/3311/331102</x:v>
      </x:c>
      <x:c r="B954" s="7" t="str">
        <x:v>浙江省</x:v>
      </x:c>
      <x:c r="C954" s="7" t="str">
        <x:v>丽水市</x:v>
      </x:c>
      <x:c r="D954" s="7" t="str">
        <x:v>莲都区</x:v>
      </x:c>
      <x:c r="E954" s="13" t="str">
        <x:v>331102</x:v>
      </x:c>
      <x:c r="F954" s="7" t="str">
        <x:v>行政区县选区</x:v>
      </x:c>
      <x:c r="G954" s="7" t="str">
        <x:v>四线</x:v>
      </x:c>
      <x:c r="H954" s="10" t="n">
        <x:v>0.4</x:v>
      </x:c>
      <x:c r="I954" s="16" t="str">
        <x:f>IF(ISNUMBER(U954),ROUND(H954*U954,4),"")</x:f>
      </x:c>
      <x:c r="J954" s="16" t="str">
        <x:f>IF(ISNUMBER(I954),I954,"")</x:f>
      </x:c>
      <x:c r="K954" s="17" t="str">
        <x:f>IF(AND(ISNUMBER(Q954),ISNUMBER(R954),Q954&gt;R954),"GDP超出基准，待核查",IF(ISNUMBER(I954),"按GDP规则计算","待核验，暂不生成区县报价"))</x:f>
        <x:v>待核验，暂不生成区县报价</x:v>
      </x:c>
      <x:c r="L954" s="7" t="str">
        <x:v>尚未取得同年份、同口径的区县GDP和同城最高值依据；不自动套用城市或主城区系数</x:v>
      </x:c>
      <x:c r="M954" s="15" t="str"/>
      <x:c r="N954" s="15"/>
      <x:c r="O954" s="15" t="str"/>
      <x:c r="P954" s="15" t="str"/>
      <x:c r="Q954" s="14"/>
      <x:c r="R954" s="14"/>
      <x:c r="S954" s="18" t="str">
        <x:f>IF(AND(ISNUMBER(Q954),ISNUMBER(R954),Q954&gt;0,R954&gt;0,Q954&lt;=R954,ISNUMBER(N954),N954=V954,P954&lt;&gt;"",P954=AB954,M954&lt;&gt;"",W954&lt;&gt;"",Z954&lt;&gt;"",AA954&lt;&gt;"",H954&gt;0,H954&lt;=1,X954="是",Y954="是"),Q954/R954,"")</x:f>
      </x:c>
      <x:c r="T954" s="17" t="str">
        <x:f>IF(ISNUMBER(S954),IF(S954&gt;=$AE$3,"经济一档",IF(S954&gt;=$AE$4,"经济二档","经济三档")),"待数据")</x:f>
        <x:v>待数据</x:v>
      </x:c>
      <x:c r="U954" s="16" t="str">
        <x:f>IF(ISNUMBER(S954),IF(S954&gt;=$AE$3,$AE$5,IF(S954&gt;=$AE$4,$AE$6,$AE$7)),"")</x:f>
      </x:c>
      <x:c r="V954" s="15"/>
      <x:c r="W954" s="15" t="str"/>
      <x:c r="X954" s="15" t="str">
        <x:v>否</x:v>
      </x:c>
      <x:c r="Y954" s="15" t="str">
        <x:v>否</x:v>
      </x:c>
      <x:c r="Z954" s="15" t="str"/>
      <x:c r="AA954" s="15" t="str"/>
      <x:c r="AB954" s="15" t="str"/>
      <x:c r="AC954" s="16" t="str">
        <x:f>IF(ISNUMBER(J954),ROUND(J954*$AE$2,2),"")</x:f>
      </x:c>
    </x:row>
    <x:row r="955" ht="25" customHeight="1">
      <x:c r="A955" s="7" t="str">
        <x:v>33/3311/331121</x:v>
      </x:c>
      <x:c r="B955" s="7" t="str">
        <x:v>浙江省</x:v>
      </x:c>
      <x:c r="C955" s="7" t="str">
        <x:v>丽水市</x:v>
      </x:c>
      <x:c r="D955" s="7" t="str">
        <x:v>青田县</x:v>
      </x:c>
      <x:c r="E955" s="13" t="str">
        <x:v>331121</x:v>
      </x:c>
      <x:c r="F955" s="7" t="str">
        <x:v>行政区县选区</x:v>
      </x:c>
      <x:c r="G955" s="7" t="str">
        <x:v>四线</x:v>
      </x:c>
      <x:c r="H955" s="10" t="n">
        <x:v>0.4</x:v>
      </x:c>
      <x:c r="I955" s="16" t="str">
        <x:f>IF(ISNUMBER(U955),ROUND(H955*U955,4),"")</x:f>
      </x:c>
      <x:c r="J955" s="16" t="str">
        <x:f>IF(ISNUMBER(I955),I955,"")</x:f>
      </x:c>
      <x:c r="K955" s="17" t="str">
        <x:f>IF(AND(ISNUMBER(Q955),ISNUMBER(R955),Q955&gt;R955),"GDP超出基准，待核查",IF(ISNUMBER(I955),"按GDP规则计算","待核验，暂不生成区县报价"))</x:f>
        <x:v>待核验，暂不生成区县报价</x:v>
      </x:c>
      <x:c r="L955" s="7" t="str">
        <x:v>尚未取得同年份、同口径的区县GDP和同城最高值依据；不自动套用城市或主城区系数</x:v>
      </x:c>
      <x:c r="M955" s="15" t="str"/>
      <x:c r="N955" s="15"/>
      <x:c r="O955" s="15" t="str"/>
      <x:c r="P955" s="15" t="str"/>
      <x:c r="Q955" s="14"/>
      <x:c r="R955" s="14"/>
      <x:c r="S955" s="18" t="str">
        <x:f>IF(AND(ISNUMBER(Q955),ISNUMBER(R955),Q955&gt;0,R955&gt;0,Q955&lt;=R955,ISNUMBER(N955),N955=V955,P955&lt;&gt;"",P955=AB955,M955&lt;&gt;"",W955&lt;&gt;"",Z955&lt;&gt;"",AA955&lt;&gt;"",H955&gt;0,H955&lt;=1,X955="是",Y955="是"),Q955/R955,"")</x:f>
      </x:c>
      <x:c r="T955" s="17" t="str">
        <x:f>IF(ISNUMBER(S955),IF(S955&gt;=$AE$3,"经济一档",IF(S955&gt;=$AE$4,"经济二档","经济三档")),"待数据")</x:f>
        <x:v>待数据</x:v>
      </x:c>
      <x:c r="U955" s="16" t="str">
        <x:f>IF(ISNUMBER(S955),IF(S955&gt;=$AE$3,$AE$5,IF(S955&gt;=$AE$4,$AE$6,$AE$7)),"")</x:f>
      </x:c>
      <x:c r="V955" s="15"/>
      <x:c r="W955" s="15" t="str"/>
      <x:c r="X955" s="15" t="str">
        <x:v>否</x:v>
      </x:c>
      <x:c r="Y955" s="15" t="str">
        <x:v>否</x:v>
      </x:c>
      <x:c r="Z955" s="15" t="str"/>
      <x:c r="AA955" s="15" t="str"/>
      <x:c r="AB955" s="15" t="str"/>
      <x:c r="AC955" s="16" t="str">
        <x:f>IF(ISNUMBER(J955),ROUND(J955*$AE$2,2),"")</x:f>
      </x:c>
    </x:row>
    <x:row r="956" ht="25" customHeight="1">
      <x:c r="A956" s="7" t="str">
        <x:v>33/3311/331122</x:v>
      </x:c>
      <x:c r="B956" s="7" t="str">
        <x:v>浙江省</x:v>
      </x:c>
      <x:c r="C956" s="7" t="str">
        <x:v>丽水市</x:v>
      </x:c>
      <x:c r="D956" s="7" t="str">
        <x:v>缙云县</x:v>
      </x:c>
      <x:c r="E956" s="13" t="str">
        <x:v>331122</x:v>
      </x:c>
      <x:c r="F956" s="7" t="str">
        <x:v>行政区县选区</x:v>
      </x:c>
      <x:c r="G956" s="7" t="str">
        <x:v>四线</x:v>
      </x:c>
      <x:c r="H956" s="10" t="n">
        <x:v>0.4</x:v>
      </x:c>
      <x:c r="I956" s="16" t="str">
        <x:f>IF(ISNUMBER(U956),ROUND(H956*U956,4),"")</x:f>
      </x:c>
      <x:c r="J956" s="16" t="str">
        <x:f>IF(ISNUMBER(I956),I956,"")</x:f>
      </x:c>
      <x:c r="K956" s="17" t="str">
        <x:f>IF(AND(ISNUMBER(Q956),ISNUMBER(R956),Q956&gt;R956),"GDP超出基准，待核查",IF(ISNUMBER(I956),"按GDP规则计算","待核验，暂不生成区县报价"))</x:f>
        <x:v>待核验，暂不生成区县报价</x:v>
      </x:c>
      <x:c r="L956" s="7" t="str">
        <x:v>尚未取得同年份、同口径的区县GDP和同城最高值依据；不自动套用城市或主城区系数</x:v>
      </x:c>
      <x:c r="M956" s="15" t="str"/>
      <x:c r="N956" s="15"/>
      <x:c r="O956" s="15" t="str"/>
      <x:c r="P956" s="15" t="str"/>
      <x:c r="Q956" s="14"/>
      <x:c r="R956" s="14"/>
      <x:c r="S956" s="18" t="str">
        <x:f>IF(AND(ISNUMBER(Q956),ISNUMBER(R956),Q956&gt;0,R956&gt;0,Q956&lt;=R956,ISNUMBER(N956),N956=V956,P956&lt;&gt;"",P956=AB956,M956&lt;&gt;"",W956&lt;&gt;"",Z956&lt;&gt;"",AA956&lt;&gt;"",H956&gt;0,H956&lt;=1,X956="是",Y956="是"),Q956/R956,"")</x:f>
      </x:c>
      <x:c r="T956" s="17" t="str">
        <x:f>IF(ISNUMBER(S956),IF(S956&gt;=$AE$3,"经济一档",IF(S956&gt;=$AE$4,"经济二档","经济三档")),"待数据")</x:f>
        <x:v>待数据</x:v>
      </x:c>
      <x:c r="U956" s="16" t="str">
        <x:f>IF(ISNUMBER(S956),IF(S956&gt;=$AE$3,$AE$5,IF(S956&gt;=$AE$4,$AE$6,$AE$7)),"")</x:f>
      </x:c>
      <x:c r="V956" s="15"/>
      <x:c r="W956" s="15" t="str"/>
      <x:c r="X956" s="15" t="str">
        <x:v>否</x:v>
      </x:c>
      <x:c r="Y956" s="15" t="str">
        <x:v>否</x:v>
      </x:c>
      <x:c r="Z956" s="15" t="str"/>
      <x:c r="AA956" s="15" t="str"/>
      <x:c r="AB956" s="15" t="str"/>
      <x:c r="AC956" s="16" t="str">
        <x:f>IF(ISNUMBER(J956),ROUND(J956*$AE$2,2),"")</x:f>
      </x:c>
    </x:row>
    <x:row r="957" ht="25" customHeight="1">
      <x:c r="A957" s="7" t="str">
        <x:v>33/3311/331123</x:v>
      </x:c>
      <x:c r="B957" s="7" t="str">
        <x:v>浙江省</x:v>
      </x:c>
      <x:c r="C957" s="7" t="str">
        <x:v>丽水市</x:v>
      </x:c>
      <x:c r="D957" s="7" t="str">
        <x:v>遂昌县</x:v>
      </x:c>
      <x:c r="E957" s="13" t="str">
        <x:v>331123</x:v>
      </x:c>
      <x:c r="F957" s="7" t="str">
        <x:v>行政区县选区</x:v>
      </x:c>
      <x:c r="G957" s="7" t="str">
        <x:v>四线</x:v>
      </x:c>
      <x:c r="H957" s="10" t="n">
        <x:v>0.4</x:v>
      </x:c>
      <x:c r="I957" s="16" t="str">
        <x:f>IF(ISNUMBER(U957),ROUND(H957*U957,4),"")</x:f>
      </x:c>
      <x:c r="J957" s="16" t="str">
        <x:f>IF(ISNUMBER(I957),I957,"")</x:f>
      </x:c>
      <x:c r="K957" s="17" t="str">
        <x:f>IF(AND(ISNUMBER(Q957),ISNUMBER(R957),Q957&gt;R957),"GDP超出基准，待核查",IF(ISNUMBER(I957),"按GDP规则计算","待核验，暂不生成区县报价"))</x:f>
        <x:v>待核验，暂不生成区县报价</x:v>
      </x:c>
      <x:c r="L957" s="7" t="str">
        <x:v>尚未取得同年份、同口径的区县GDP和同城最高值依据；不自动套用城市或主城区系数</x:v>
      </x:c>
      <x:c r="M957" s="15" t="str"/>
      <x:c r="N957" s="15"/>
      <x:c r="O957" s="15" t="str"/>
      <x:c r="P957" s="15" t="str"/>
      <x:c r="Q957" s="14"/>
      <x:c r="R957" s="14"/>
      <x:c r="S957" s="18" t="str">
        <x:f>IF(AND(ISNUMBER(Q957),ISNUMBER(R957),Q957&gt;0,R957&gt;0,Q957&lt;=R957,ISNUMBER(N957),N957=V957,P957&lt;&gt;"",P957=AB957,M957&lt;&gt;"",W957&lt;&gt;"",Z957&lt;&gt;"",AA957&lt;&gt;"",H957&gt;0,H957&lt;=1,X957="是",Y957="是"),Q957/R957,"")</x:f>
      </x:c>
      <x:c r="T957" s="17" t="str">
        <x:f>IF(ISNUMBER(S957),IF(S957&gt;=$AE$3,"经济一档",IF(S957&gt;=$AE$4,"经济二档","经济三档")),"待数据")</x:f>
        <x:v>待数据</x:v>
      </x:c>
      <x:c r="U957" s="16" t="str">
        <x:f>IF(ISNUMBER(S957),IF(S957&gt;=$AE$3,$AE$5,IF(S957&gt;=$AE$4,$AE$6,$AE$7)),"")</x:f>
      </x:c>
      <x:c r="V957" s="15"/>
      <x:c r="W957" s="15" t="str"/>
      <x:c r="X957" s="15" t="str">
        <x:v>否</x:v>
      </x:c>
      <x:c r="Y957" s="15" t="str">
        <x:v>否</x:v>
      </x:c>
      <x:c r="Z957" s="15" t="str"/>
      <x:c r="AA957" s="15" t="str"/>
      <x:c r="AB957" s="15" t="str"/>
      <x:c r="AC957" s="16" t="str">
        <x:f>IF(ISNUMBER(J957),ROUND(J957*$AE$2,2),"")</x:f>
      </x:c>
    </x:row>
    <x:row r="958" ht="25" customHeight="1">
      <x:c r="A958" s="7" t="str">
        <x:v>33/3311/331124</x:v>
      </x:c>
      <x:c r="B958" s="7" t="str">
        <x:v>浙江省</x:v>
      </x:c>
      <x:c r="C958" s="7" t="str">
        <x:v>丽水市</x:v>
      </x:c>
      <x:c r="D958" s="7" t="str">
        <x:v>松阳县</x:v>
      </x:c>
      <x:c r="E958" s="13" t="str">
        <x:v>331124</x:v>
      </x:c>
      <x:c r="F958" s="7" t="str">
        <x:v>行政区县选区</x:v>
      </x:c>
      <x:c r="G958" s="7" t="str">
        <x:v>四线</x:v>
      </x:c>
      <x:c r="H958" s="10" t="n">
        <x:v>0.4</x:v>
      </x:c>
      <x:c r="I958" s="16" t="str">
        <x:f>IF(ISNUMBER(U958),ROUND(H958*U958,4),"")</x:f>
      </x:c>
      <x:c r="J958" s="16" t="str">
        <x:f>IF(ISNUMBER(I958),I958,"")</x:f>
      </x:c>
      <x:c r="K958" s="17" t="str">
        <x:f>IF(AND(ISNUMBER(Q958),ISNUMBER(R958),Q958&gt;R958),"GDP超出基准，待核查",IF(ISNUMBER(I958),"按GDP规则计算","待核验，暂不生成区县报价"))</x:f>
        <x:v>待核验，暂不生成区县报价</x:v>
      </x:c>
      <x:c r="L958" s="7" t="str">
        <x:v>尚未取得同年份、同口径的区县GDP和同城最高值依据；不自动套用城市或主城区系数</x:v>
      </x:c>
      <x:c r="M958" s="15" t="str"/>
      <x:c r="N958" s="15"/>
      <x:c r="O958" s="15" t="str"/>
      <x:c r="P958" s="15" t="str"/>
      <x:c r="Q958" s="14"/>
      <x:c r="R958" s="14"/>
      <x:c r="S958" s="18" t="str">
        <x:f>IF(AND(ISNUMBER(Q958),ISNUMBER(R958),Q958&gt;0,R958&gt;0,Q958&lt;=R958,ISNUMBER(N958),N958=V958,P958&lt;&gt;"",P958=AB958,M958&lt;&gt;"",W958&lt;&gt;"",Z958&lt;&gt;"",AA958&lt;&gt;"",H958&gt;0,H958&lt;=1,X958="是",Y958="是"),Q958/R958,"")</x:f>
      </x:c>
      <x:c r="T958" s="17" t="str">
        <x:f>IF(ISNUMBER(S958),IF(S958&gt;=$AE$3,"经济一档",IF(S958&gt;=$AE$4,"经济二档","经济三档")),"待数据")</x:f>
        <x:v>待数据</x:v>
      </x:c>
      <x:c r="U958" s="16" t="str">
        <x:f>IF(ISNUMBER(S958),IF(S958&gt;=$AE$3,$AE$5,IF(S958&gt;=$AE$4,$AE$6,$AE$7)),"")</x:f>
      </x:c>
      <x:c r="V958" s="15"/>
      <x:c r="W958" s="15" t="str"/>
      <x:c r="X958" s="15" t="str">
        <x:v>否</x:v>
      </x:c>
      <x:c r="Y958" s="15" t="str">
        <x:v>否</x:v>
      </x:c>
      <x:c r="Z958" s="15" t="str"/>
      <x:c r="AA958" s="15" t="str"/>
      <x:c r="AB958" s="15" t="str"/>
      <x:c r="AC958" s="16" t="str">
        <x:f>IF(ISNUMBER(J958),ROUND(J958*$AE$2,2),"")</x:f>
      </x:c>
    </x:row>
    <x:row r="959" ht="25" customHeight="1">
      <x:c r="A959" s="7" t="str">
        <x:v>33/3311/331125</x:v>
      </x:c>
      <x:c r="B959" s="7" t="str">
        <x:v>浙江省</x:v>
      </x:c>
      <x:c r="C959" s="7" t="str">
        <x:v>丽水市</x:v>
      </x:c>
      <x:c r="D959" s="7" t="str">
        <x:v>云和县</x:v>
      </x:c>
      <x:c r="E959" s="13" t="str">
        <x:v>331125</x:v>
      </x:c>
      <x:c r="F959" s="7" t="str">
        <x:v>行政区县选区</x:v>
      </x:c>
      <x:c r="G959" s="7" t="str">
        <x:v>四线</x:v>
      </x:c>
      <x:c r="H959" s="10" t="n">
        <x:v>0.4</x:v>
      </x:c>
      <x:c r="I959" s="16" t="str">
        <x:f>IF(ISNUMBER(U959),ROUND(H959*U959,4),"")</x:f>
      </x:c>
      <x:c r="J959" s="16" t="str">
        <x:f>IF(ISNUMBER(I959),I959,"")</x:f>
      </x:c>
      <x:c r="K959" s="17" t="str">
        <x:f>IF(AND(ISNUMBER(Q959),ISNUMBER(R959),Q959&gt;R959),"GDP超出基准，待核查",IF(ISNUMBER(I959),"按GDP规则计算","待核验，暂不生成区县报价"))</x:f>
        <x:v>待核验，暂不生成区县报价</x:v>
      </x:c>
      <x:c r="L959" s="7" t="str">
        <x:v>尚未取得同年份、同口径的区县GDP和同城最高值依据；不自动套用城市或主城区系数</x:v>
      </x:c>
      <x:c r="M959" s="15" t="str"/>
      <x:c r="N959" s="15"/>
      <x:c r="O959" s="15" t="str"/>
      <x:c r="P959" s="15" t="str"/>
      <x:c r="Q959" s="14"/>
      <x:c r="R959" s="14"/>
      <x:c r="S959" s="18" t="str">
        <x:f>IF(AND(ISNUMBER(Q959),ISNUMBER(R959),Q959&gt;0,R959&gt;0,Q959&lt;=R959,ISNUMBER(N959),N959=V959,P959&lt;&gt;"",P959=AB959,M959&lt;&gt;"",W959&lt;&gt;"",Z959&lt;&gt;"",AA959&lt;&gt;"",H959&gt;0,H959&lt;=1,X959="是",Y959="是"),Q959/R959,"")</x:f>
      </x:c>
      <x:c r="T959" s="17" t="str">
        <x:f>IF(ISNUMBER(S959),IF(S959&gt;=$AE$3,"经济一档",IF(S959&gt;=$AE$4,"经济二档","经济三档")),"待数据")</x:f>
        <x:v>待数据</x:v>
      </x:c>
      <x:c r="U959" s="16" t="str">
        <x:f>IF(ISNUMBER(S959),IF(S959&gt;=$AE$3,$AE$5,IF(S959&gt;=$AE$4,$AE$6,$AE$7)),"")</x:f>
      </x:c>
      <x:c r="V959" s="15"/>
      <x:c r="W959" s="15" t="str"/>
      <x:c r="X959" s="15" t="str">
        <x:v>否</x:v>
      </x:c>
      <x:c r="Y959" s="15" t="str">
        <x:v>否</x:v>
      </x:c>
      <x:c r="Z959" s="15" t="str"/>
      <x:c r="AA959" s="15" t="str"/>
      <x:c r="AB959" s="15" t="str"/>
      <x:c r="AC959" s="16" t="str">
        <x:f>IF(ISNUMBER(J959),ROUND(J959*$AE$2,2),"")</x:f>
      </x:c>
    </x:row>
    <x:row r="960" ht="25" customHeight="1">
      <x:c r="A960" s="7" t="str">
        <x:v>33/3311/331126</x:v>
      </x:c>
      <x:c r="B960" s="7" t="str">
        <x:v>浙江省</x:v>
      </x:c>
      <x:c r="C960" s="7" t="str">
        <x:v>丽水市</x:v>
      </x:c>
      <x:c r="D960" s="7" t="str">
        <x:v>庆元县</x:v>
      </x:c>
      <x:c r="E960" s="13" t="str">
        <x:v>331126</x:v>
      </x:c>
      <x:c r="F960" s="7" t="str">
        <x:v>行政区县选区</x:v>
      </x:c>
      <x:c r="G960" s="7" t="str">
        <x:v>四线</x:v>
      </x:c>
      <x:c r="H960" s="10" t="n">
        <x:v>0.4</x:v>
      </x:c>
      <x:c r="I960" s="16" t="str">
        <x:f>IF(ISNUMBER(U960),ROUND(H960*U960,4),"")</x:f>
      </x:c>
      <x:c r="J960" s="16" t="str">
        <x:f>IF(ISNUMBER(I960),I960,"")</x:f>
      </x:c>
      <x:c r="K960" s="17" t="str">
        <x:f>IF(AND(ISNUMBER(Q960),ISNUMBER(R960),Q960&gt;R960),"GDP超出基准，待核查",IF(ISNUMBER(I960),"按GDP规则计算","待核验，暂不生成区县报价"))</x:f>
        <x:v>待核验，暂不生成区县报价</x:v>
      </x:c>
      <x:c r="L960" s="7" t="str">
        <x:v>尚未取得同年份、同口径的区县GDP和同城最高值依据；不自动套用城市或主城区系数</x:v>
      </x:c>
      <x:c r="M960" s="15" t="str"/>
      <x:c r="N960" s="15"/>
      <x:c r="O960" s="15" t="str"/>
      <x:c r="P960" s="15" t="str"/>
      <x:c r="Q960" s="14"/>
      <x:c r="R960" s="14"/>
      <x:c r="S960" s="18" t="str">
        <x:f>IF(AND(ISNUMBER(Q960),ISNUMBER(R960),Q960&gt;0,R960&gt;0,Q960&lt;=R960,ISNUMBER(N960),N960=V960,P960&lt;&gt;"",P960=AB960,M960&lt;&gt;"",W960&lt;&gt;"",Z960&lt;&gt;"",AA960&lt;&gt;"",H960&gt;0,H960&lt;=1,X960="是",Y960="是"),Q960/R960,"")</x:f>
      </x:c>
      <x:c r="T960" s="17" t="str">
        <x:f>IF(ISNUMBER(S960),IF(S960&gt;=$AE$3,"经济一档",IF(S960&gt;=$AE$4,"经济二档","经济三档")),"待数据")</x:f>
        <x:v>待数据</x:v>
      </x:c>
      <x:c r="U960" s="16" t="str">
        <x:f>IF(ISNUMBER(S960),IF(S960&gt;=$AE$3,$AE$5,IF(S960&gt;=$AE$4,$AE$6,$AE$7)),"")</x:f>
      </x:c>
      <x:c r="V960" s="15"/>
      <x:c r="W960" s="15" t="str"/>
      <x:c r="X960" s="15" t="str">
        <x:v>否</x:v>
      </x:c>
      <x:c r="Y960" s="15" t="str">
        <x:v>否</x:v>
      </x:c>
      <x:c r="Z960" s="15" t="str"/>
      <x:c r="AA960" s="15" t="str"/>
      <x:c r="AB960" s="15" t="str"/>
      <x:c r="AC960" s="16" t="str">
        <x:f>IF(ISNUMBER(J960),ROUND(J960*$AE$2,2),"")</x:f>
      </x:c>
    </x:row>
    <x:row r="961" ht="25" customHeight="1">
      <x:c r="A961" s="7" t="str">
        <x:v>33/3311/331127</x:v>
      </x:c>
      <x:c r="B961" s="7" t="str">
        <x:v>浙江省</x:v>
      </x:c>
      <x:c r="C961" s="7" t="str">
        <x:v>丽水市</x:v>
      </x:c>
      <x:c r="D961" s="7" t="str">
        <x:v>景宁畲族自治县</x:v>
      </x:c>
      <x:c r="E961" s="13" t="str">
        <x:v>331127</x:v>
      </x:c>
      <x:c r="F961" s="7" t="str">
        <x:v>行政区县选区</x:v>
      </x:c>
      <x:c r="G961" s="7" t="str">
        <x:v>四线</x:v>
      </x:c>
      <x:c r="H961" s="10" t="n">
        <x:v>0.4</x:v>
      </x:c>
      <x:c r="I961" s="16" t="str">
        <x:f>IF(ISNUMBER(U961),ROUND(H961*U961,4),"")</x:f>
      </x:c>
      <x:c r="J961" s="16" t="str">
        <x:f>IF(ISNUMBER(I961),I961,"")</x:f>
      </x:c>
      <x:c r="K961" s="17" t="str">
        <x:f>IF(AND(ISNUMBER(Q961),ISNUMBER(R961),Q961&gt;R961),"GDP超出基准，待核查",IF(ISNUMBER(I961),"按GDP规则计算","待核验，暂不生成区县报价"))</x:f>
        <x:v>待核验，暂不生成区县报价</x:v>
      </x:c>
      <x:c r="L961" s="7" t="str">
        <x:v>尚未取得同年份、同口径的区县GDP和同城最高值依据；不自动套用城市或主城区系数</x:v>
      </x:c>
      <x:c r="M961" s="15" t="str"/>
      <x:c r="N961" s="15"/>
      <x:c r="O961" s="15" t="str"/>
      <x:c r="P961" s="15" t="str"/>
      <x:c r="Q961" s="14"/>
      <x:c r="R961" s="14"/>
      <x:c r="S961" s="18" t="str">
        <x:f>IF(AND(ISNUMBER(Q961),ISNUMBER(R961),Q961&gt;0,R961&gt;0,Q961&lt;=R961,ISNUMBER(N961),N961=V961,P961&lt;&gt;"",P961=AB961,M961&lt;&gt;"",W961&lt;&gt;"",Z961&lt;&gt;"",AA961&lt;&gt;"",H961&gt;0,H961&lt;=1,X961="是",Y961="是"),Q961/R961,"")</x:f>
      </x:c>
      <x:c r="T961" s="17" t="str">
        <x:f>IF(ISNUMBER(S961),IF(S961&gt;=$AE$3,"经济一档",IF(S961&gt;=$AE$4,"经济二档","经济三档")),"待数据")</x:f>
        <x:v>待数据</x:v>
      </x:c>
      <x:c r="U961" s="16" t="str">
        <x:f>IF(ISNUMBER(S961),IF(S961&gt;=$AE$3,$AE$5,IF(S961&gt;=$AE$4,$AE$6,$AE$7)),"")</x:f>
      </x:c>
      <x:c r="V961" s="15"/>
      <x:c r="W961" s="15" t="str"/>
      <x:c r="X961" s="15" t="str">
        <x:v>否</x:v>
      </x:c>
      <x:c r="Y961" s="15" t="str">
        <x:v>否</x:v>
      </x:c>
      <x:c r="Z961" s="15" t="str"/>
      <x:c r="AA961" s="15" t="str"/>
      <x:c r="AB961" s="15" t="str"/>
      <x:c r="AC961" s="16" t="str">
        <x:f>IF(ISNUMBER(J961),ROUND(J961*$AE$2,2),"")</x:f>
      </x:c>
    </x:row>
    <x:row r="962" ht="25" customHeight="1">
      <x:c r="A962" s="7" t="str">
        <x:v>33/3311/331181</x:v>
      </x:c>
      <x:c r="B962" s="7" t="str">
        <x:v>浙江省</x:v>
      </x:c>
      <x:c r="C962" s="7" t="str">
        <x:v>丽水市</x:v>
      </x:c>
      <x:c r="D962" s="7" t="str">
        <x:v>龙泉市</x:v>
      </x:c>
      <x:c r="E962" s="13" t="str">
        <x:v>331181</x:v>
      </x:c>
      <x:c r="F962" s="7" t="str">
        <x:v>行政区县选区</x:v>
      </x:c>
      <x:c r="G962" s="7" t="str">
        <x:v>四线</x:v>
      </x:c>
      <x:c r="H962" s="10" t="n">
        <x:v>0.4</x:v>
      </x:c>
      <x:c r="I962" s="16" t="str">
        <x:f>IF(ISNUMBER(U962),ROUND(H962*U962,4),"")</x:f>
      </x:c>
      <x:c r="J962" s="16" t="str">
        <x:f>IF(ISNUMBER(I962),I962,"")</x:f>
      </x:c>
      <x:c r="K962" s="17" t="str">
        <x:f>IF(AND(ISNUMBER(Q962),ISNUMBER(R962),Q962&gt;R962),"GDP超出基准，待核查",IF(ISNUMBER(I962),"按GDP规则计算","待核验，暂不生成区县报价"))</x:f>
        <x:v>待核验，暂不生成区县报价</x:v>
      </x:c>
      <x:c r="L962" s="7" t="str">
        <x:v>尚未取得同年份、同口径的区县GDP和同城最高值依据；不自动套用城市或主城区系数</x:v>
      </x:c>
      <x:c r="M962" s="15" t="str"/>
      <x:c r="N962" s="15"/>
      <x:c r="O962" s="15" t="str"/>
      <x:c r="P962" s="15" t="str"/>
      <x:c r="Q962" s="14"/>
      <x:c r="R962" s="14"/>
      <x:c r="S962" s="18" t="str">
        <x:f>IF(AND(ISNUMBER(Q962),ISNUMBER(R962),Q962&gt;0,R962&gt;0,Q962&lt;=R962,ISNUMBER(N962),N962=V962,P962&lt;&gt;"",P962=AB962,M962&lt;&gt;"",W962&lt;&gt;"",Z962&lt;&gt;"",AA962&lt;&gt;"",H962&gt;0,H962&lt;=1,X962="是",Y962="是"),Q962/R962,"")</x:f>
      </x:c>
      <x:c r="T962" s="17" t="str">
        <x:f>IF(ISNUMBER(S962),IF(S962&gt;=$AE$3,"经济一档",IF(S962&gt;=$AE$4,"经济二档","经济三档")),"待数据")</x:f>
        <x:v>待数据</x:v>
      </x:c>
      <x:c r="U962" s="16" t="str">
        <x:f>IF(ISNUMBER(S962),IF(S962&gt;=$AE$3,$AE$5,IF(S962&gt;=$AE$4,$AE$6,$AE$7)),"")</x:f>
      </x:c>
      <x:c r="V962" s="15"/>
      <x:c r="W962" s="15" t="str"/>
      <x:c r="X962" s="15" t="str">
        <x:v>否</x:v>
      </x:c>
      <x:c r="Y962" s="15" t="str">
        <x:v>否</x:v>
      </x:c>
      <x:c r="Z962" s="15" t="str"/>
      <x:c r="AA962" s="15" t="str"/>
      <x:c r="AB962" s="15" t="str"/>
      <x:c r="AC962" s="16" t="str">
        <x:f>IF(ISNUMBER(J962),ROUND(J962*$AE$2,2),"")</x:f>
      </x:c>
    </x:row>
    <x:row r="963" ht="25" customHeight="1">
      <x:c r="A963" s="7" t="str">
        <x:v>34/3401/340102</x:v>
      </x:c>
      <x:c r="B963" s="7" t="str">
        <x:v>安徽省</x:v>
      </x:c>
      <x:c r="C963" s="7" t="str">
        <x:v>合肥市</x:v>
      </x:c>
      <x:c r="D963" s="7" t="str">
        <x:v>瑶海区</x:v>
      </x:c>
      <x:c r="E963" s="13" t="str">
        <x:v>340102</x:v>
      </x:c>
      <x:c r="F963" s="7" t="str">
        <x:v>行政区县选区</x:v>
      </x:c>
      <x:c r="G963" s="7" t="str">
        <x:v>新一线</x:v>
      </x:c>
      <x:c r="H963" s="10" t="n">
        <x:v>0.8</x:v>
      </x:c>
      <x:c r="I963" s="16" t="str">
        <x:f>IF(ISNUMBER(U963),ROUND(H963*U963,4),"")</x:f>
      </x:c>
      <x:c r="J963" s="16" t="str">
        <x:f>IF(ISNUMBER(I963),I963,"")</x:f>
      </x:c>
      <x:c r="K963" s="17" t="str">
        <x:f>IF(AND(ISNUMBER(Q963),ISNUMBER(R963),Q963&gt;R963),"GDP超出基准，待核查",IF(ISNUMBER(I963),"按GDP规则计算","待核验，暂不生成区县报价"))</x:f>
        <x:v>待核验，暂不生成区县报价</x:v>
      </x:c>
      <x:c r="L963" s="7" t="str">
        <x:v>尚未取得同年份、同口径的区县GDP和同城最高值依据；不自动套用城市或主城区系数</x:v>
      </x:c>
      <x:c r="M963" s="15" t="str"/>
      <x:c r="N963" s="15"/>
      <x:c r="O963" s="15" t="str"/>
      <x:c r="P963" s="15" t="str"/>
      <x:c r="Q963" s="14"/>
      <x:c r="R963" s="14"/>
      <x:c r="S963" s="18" t="str">
        <x:f>IF(AND(ISNUMBER(Q963),ISNUMBER(R963),Q963&gt;0,R963&gt;0,Q963&lt;=R963,ISNUMBER(N963),N963=V963,P963&lt;&gt;"",P963=AB963,M963&lt;&gt;"",W963&lt;&gt;"",Z963&lt;&gt;"",AA963&lt;&gt;"",H963&gt;0,H963&lt;=1,X963="是",Y963="是"),Q963/R963,"")</x:f>
      </x:c>
      <x:c r="T963" s="17" t="str">
        <x:f>IF(ISNUMBER(S963),IF(S963&gt;=$AE$3,"经济一档",IF(S963&gt;=$AE$4,"经济二档","经济三档")),"待数据")</x:f>
        <x:v>待数据</x:v>
      </x:c>
      <x:c r="U963" s="16" t="str">
        <x:f>IF(ISNUMBER(S963),IF(S963&gt;=$AE$3,$AE$5,IF(S963&gt;=$AE$4,$AE$6,$AE$7)),"")</x:f>
      </x:c>
      <x:c r="V963" s="15"/>
      <x:c r="W963" s="15" t="str"/>
      <x:c r="X963" s="15" t="str">
        <x:v>否</x:v>
      </x:c>
      <x:c r="Y963" s="15" t="str">
        <x:v>否</x:v>
      </x:c>
      <x:c r="Z963" s="15" t="str"/>
      <x:c r="AA963" s="15" t="str"/>
      <x:c r="AB963" s="15" t="str"/>
      <x:c r="AC963" s="16" t="str">
        <x:f>IF(ISNUMBER(J963),ROUND(J963*$AE$2,2),"")</x:f>
      </x:c>
    </x:row>
    <x:row r="964" ht="25" customHeight="1">
      <x:c r="A964" s="7" t="str">
        <x:v>34/3401/340103</x:v>
      </x:c>
      <x:c r="B964" s="7" t="str">
        <x:v>安徽省</x:v>
      </x:c>
      <x:c r="C964" s="7" t="str">
        <x:v>合肥市</x:v>
      </x:c>
      <x:c r="D964" s="7" t="str">
        <x:v>庐阳区</x:v>
      </x:c>
      <x:c r="E964" s="13" t="str">
        <x:v>340103</x:v>
      </x:c>
      <x:c r="F964" s="7" t="str">
        <x:v>行政区县选区</x:v>
      </x:c>
      <x:c r="G964" s="7" t="str">
        <x:v>新一线</x:v>
      </x:c>
      <x:c r="H964" s="10" t="n">
        <x:v>0.8</x:v>
      </x:c>
      <x:c r="I964" s="16" t="str">
        <x:f>IF(ISNUMBER(U964),ROUND(H964*U964,4),"")</x:f>
      </x:c>
      <x:c r="J964" s="16" t="str">
        <x:f>IF(ISNUMBER(I964),I964,"")</x:f>
      </x:c>
      <x:c r="K964" s="17" t="str">
        <x:f>IF(AND(ISNUMBER(Q964),ISNUMBER(R964),Q964&gt;R964),"GDP超出基准，待核查",IF(ISNUMBER(I964),"按GDP规则计算","待核验，暂不生成区县报价"))</x:f>
        <x:v>待核验，暂不生成区县报价</x:v>
      </x:c>
      <x:c r="L964" s="7" t="str">
        <x:v>尚未取得同年份、同口径的区县GDP和同城最高值依据；不自动套用城市或主城区系数</x:v>
      </x:c>
      <x:c r="M964" s="15" t="str"/>
      <x:c r="N964" s="15"/>
      <x:c r="O964" s="15" t="str"/>
      <x:c r="P964" s="15" t="str"/>
      <x:c r="Q964" s="14"/>
      <x:c r="R964" s="14"/>
      <x:c r="S964" s="18" t="str">
        <x:f>IF(AND(ISNUMBER(Q964),ISNUMBER(R964),Q964&gt;0,R964&gt;0,Q964&lt;=R964,ISNUMBER(N964),N964=V964,P964&lt;&gt;"",P964=AB964,M964&lt;&gt;"",W964&lt;&gt;"",Z964&lt;&gt;"",AA964&lt;&gt;"",H964&gt;0,H964&lt;=1,X964="是",Y964="是"),Q964/R964,"")</x:f>
      </x:c>
      <x:c r="T964" s="17" t="str">
        <x:f>IF(ISNUMBER(S964),IF(S964&gt;=$AE$3,"经济一档",IF(S964&gt;=$AE$4,"经济二档","经济三档")),"待数据")</x:f>
        <x:v>待数据</x:v>
      </x:c>
      <x:c r="U964" s="16" t="str">
        <x:f>IF(ISNUMBER(S964),IF(S964&gt;=$AE$3,$AE$5,IF(S964&gt;=$AE$4,$AE$6,$AE$7)),"")</x:f>
      </x:c>
      <x:c r="V964" s="15"/>
      <x:c r="W964" s="15" t="str"/>
      <x:c r="X964" s="15" t="str">
        <x:v>否</x:v>
      </x:c>
      <x:c r="Y964" s="15" t="str">
        <x:v>否</x:v>
      </x:c>
      <x:c r="Z964" s="15" t="str"/>
      <x:c r="AA964" s="15" t="str"/>
      <x:c r="AB964" s="15" t="str"/>
      <x:c r="AC964" s="16" t="str">
        <x:f>IF(ISNUMBER(J964),ROUND(J964*$AE$2,2),"")</x:f>
      </x:c>
    </x:row>
    <x:row r="965" ht="25" customHeight="1">
      <x:c r="A965" s="7" t="str">
        <x:v>34/3401/340104</x:v>
      </x:c>
      <x:c r="B965" s="7" t="str">
        <x:v>安徽省</x:v>
      </x:c>
      <x:c r="C965" s="7" t="str">
        <x:v>合肥市</x:v>
      </x:c>
      <x:c r="D965" s="7" t="str">
        <x:v>蜀山区</x:v>
      </x:c>
      <x:c r="E965" s="13" t="str">
        <x:v>340104</x:v>
      </x:c>
      <x:c r="F965" s="7" t="str">
        <x:v>行政区县选区</x:v>
      </x:c>
      <x:c r="G965" s="7" t="str">
        <x:v>新一线</x:v>
      </x:c>
      <x:c r="H965" s="10" t="n">
        <x:v>0.8</x:v>
      </x:c>
      <x:c r="I965" s="16" t="str">
        <x:f>IF(ISNUMBER(U965),ROUND(H965*U965,4),"")</x:f>
      </x:c>
      <x:c r="J965" s="16" t="str">
        <x:f>IF(ISNUMBER(I965),I965,"")</x:f>
      </x:c>
      <x:c r="K965" s="17" t="str">
        <x:f>IF(AND(ISNUMBER(Q965),ISNUMBER(R965),Q965&gt;R965),"GDP超出基准，待核查",IF(ISNUMBER(I965),"按GDP规则计算","待核验，暂不生成区县报价"))</x:f>
        <x:v>待核验，暂不生成区县报价</x:v>
      </x:c>
      <x:c r="L965" s="7" t="str">
        <x:v>尚未取得同年份、同口径的区县GDP和同城最高值依据；不自动套用城市或主城区系数</x:v>
      </x:c>
      <x:c r="M965" s="15" t="str"/>
      <x:c r="N965" s="15"/>
      <x:c r="O965" s="15" t="str"/>
      <x:c r="P965" s="15" t="str"/>
      <x:c r="Q965" s="14"/>
      <x:c r="R965" s="14"/>
      <x:c r="S965" s="18" t="str">
        <x:f>IF(AND(ISNUMBER(Q965),ISNUMBER(R965),Q965&gt;0,R965&gt;0,Q965&lt;=R965,ISNUMBER(N965),N965=V965,P965&lt;&gt;"",P965=AB965,M965&lt;&gt;"",W965&lt;&gt;"",Z965&lt;&gt;"",AA965&lt;&gt;"",H965&gt;0,H965&lt;=1,X965="是",Y965="是"),Q965/R965,"")</x:f>
      </x:c>
      <x:c r="T965" s="17" t="str">
        <x:f>IF(ISNUMBER(S965),IF(S965&gt;=$AE$3,"经济一档",IF(S965&gt;=$AE$4,"经济二档","经济三档")),"待数据")</x:f>
        <x:v>待数据</x:v>
      </x:c>
      <x:c r="U965" s="16" t="str">
        <x:f>IF(ISNUMBER(S965),IF(S965&gt;=$AE$3,$AE$5,IF(S965&gt;=$AE$4,$AE$6,$AE$7)),"")</x:f>
      </x:c>
      <x:c r="V965" s="15"/>
      <x:c r="W965" s="15" t="str"/>
      <x:c r="X965" s="15" t="str">
        <x:v>否</x:v>
      </x:c>
      <x:c r="Y965" s="15" t="str">
        <x:v>否</x:v>
      </x:c>
      <x:c r="Z965" s="15" t="str"/>
      <x:c r="AA965" s="15" t="str"/>
      <x:c r="AB965" s="15" t="str"/>
      <x:c r="AC965" s="16" t="str">
        <x:f>IF(ISNUMBER(J965),ROUND(J965*$AE$2,2),"")</x:f>
      </x:c>
    </x:row>
    <x:row r="966" ht="25" customHeight="1">
      <x:c r="A966" s="7" t="str">
        <x:v>34/3401/340111</x:v>
      </x:c>
      <x:c r="B966" s="7" t="str">
        <x:v>安徽省</x:v>
      </x:c>
      <x:c r="C966" s="7" t="str">
        <x:v>合肥市</x:v>
      </x:c>
      <x:c r="D966" s="7" t="str">
        <x:v>包河区</x:v>
      </x:c>
      <x:c r="E966" s="13" t="str">
        <x:v>340111</x:v>
      </x:c>
      <x:c r="F966" s="7" t="str">
        <x:v>行政区县选区</x:v>
      </x:c>
      <x:c r="G966" s="7" t="str">
        <x:v>新一线</x:v>
      </x:c>
      <x:c r="H966" s="10" t="n">
        <x:v>0.8</x:v>
      </x:c>
      <x:c r="I966" s="16" t="str">
        <x:f>IF(ISNUMBER(U966),ROUND(H966*U966,4),"")</x:f>
      </x:c>
      <x:c r="J966" s="16" t="str">
        <x:f>IF(ISNUMBER(I966),I966,"")</x:f>
      </x:c>
      <x:c r="K966" s="17" t="str">
        <x:f>IF(AND(ISNUMBER(Q966),ISNUMBER(R966),Q966&gt;R966),"GDP超出基准，待核查",IF(ISNUMBER(I966),"按GDP规则计算","待核验，暂不生成区县报价"))</x:f>
        <x:v>待核验，暂不生成区县报价</x:v>
      </x:c>
      <x:c r="L966" s="7" t="str">
        <x:v>尚未取得同年份、同口径的区县GDP和同城最高值依据；不自动套用城市或主城区系数</x:v>
      </x:c>
      <x:c r="M966" s="15" t="str"/>
      <x:c r="N966" s="15"/>
      <x:c r="O966" s="15" t="str"/>
      <x:c r="P966" s="15" t="str"/>
      <x:c r="Q966" s="14"/>
      <x:c r="R966" s="14"/>
      <x:c r="S966" s="18" t="str">
        <x:f>IF(AND(ISNUMBER(Q966),ISNUMBER(R966),Q966&gt;0,R966&gt;0,Q966&lt;=R966,ISNUMBER(N966),N966=V966,P966&lt;&gt;"",P966=AB966,M966&lt;&gt;"",W966&lt;&gt;"",Z966&lt;&gt;"",AA966&lt;&gt;"",H966&gt;0,H966&lt;=1,X966="是",Y966="是"),Q966/R966,"")</x:f>
      </x:c>
      <x:c r="T966" s="17" t="str">
        <x:f>IF(ISNUMBER(S966),IF(S966&gt;=$AE$3,"经济一档",IF(S966&gt;=$AE$4,"经济二档","经济三档")),"待数据")</x:f>
        <x:v>待数据</x:v>
      </x:c>
      <x:c r="U966" s="16" t="str">
        <x:f>IF(ISNUMBER(S966),IF(S966&gt;=$AE$3,$AE$5,IF(S966&gt;=$AE$4,$AE$6,$AE$7)),"")</x:f>
      </x:c>
      <x:c r="V966" s="15"/>
      <x:c r="W966" s="15" t="str"/>
      <x:c r="X966" s="15" t="str">
        <x:v>否</x:v>
      </x:c>
      <x:c r="Y966" s="15" t="str">
        <x:v>否</x:v>
      </x:c>
      <x:c r="Z966" s="15" t="str"/>
      <x:c r="AA966" s="15" t="str"/>
      <x:c r="AB966" s="15" t="str"/>
      <x:c r="AC966" s="16" t="str">
        <x:f>IF(ISNUMBER(J966),ROUND(J966*$AE$2,2),"")</x:f>
      </x:c>
    </x:row>
    <x:row r="967" ht="25" customHeight="1">
      <x:c r="A967" s="7" t="str">
        <x:v>34/3401/340121</x:v>
      </x:c>
      <x:c r="B967" s="7" t="str">
        <x:v>安徽省</x:v>
      </x:c>
      <x:c r="C967" s="7" t="str">
        <x:v>合肥市</x:v>
      </x:c>
      <x:c r="D967" s="7" t="str">
        <x:v>长丰县</x:v>
      </x:c>
      <x:c r="E967" s="13" t="str">
        <x:v>340121</x:v>
      </x:c>
      <x:c r="F967" s="7" t="str">
        <x:v>行政区县选区</x:v>
      </x:c>
      <x:c r="G967" s="7" t="str">
        <x:v>新一线</x:v>
      </x:c>
      <x:c r="H967" s="10" t="n">
        <x:v>0.8</x:v>
      </x:c>
      <x:c r="I967" s="16" t="str">
        <x:f>IF(ISNUMBER(U967),ROUND(H967*U967,4),"")</x:f>
      </x:c>
      <x:c r="J967" s="16" t="str">
        <x:f>IF(ISNUMBER(I967),I967,"")</x:f>
      </x:c>
      <x:c r="K967" s="17" t="str">
        <x:f>IF(AND(ISNUMBER(Q967),ISNUMBER(R967),Q967&gt;R967),"GDP超出基准，待核查",IF(ISNUMBER(I967),"按GDP规则计算","待核验，暂不生成区县报价"))</x:f>
        <x:v>待核验，暂不生成区县报价</x:v>
      </x:c>
      <x:c r="L967" s="7" t="str">
        <x:v>尚未取得同年份、同口径的区县GDP和同城最高值依据；不自动套用城市或主城区系数</x:v>
      </x:c>
      <x:c r="M967" s="15" t="str"/>
      <x:c r="N967" s="15"/>
      <x:c r="O967" s="15" t="str"/>
      <x:c r="P967" s="15" t="str"/>
      <x:c r="Q967" s="14"/>
      <x:c r="R967" s="14"/>
      <x:c r="S967" s="18" t="str">
        <x:f>IF(AND(ISNUMBER(Q967),ISNUMBER(R967),Q967&gt;0,R967&gt;0,Q967&lt;=R967,ISNUMBER(N967),N967=V967,P967&lt;&gt;"",P967=AB967,M967&lt;&gt;"",W967&lt;&gt;"",Z967&lt;&gt;"",AA967&lt;&gt;"",H967&gt;0,H967&lt;=1,X967="是",Y967="是"),Q967/R967,"")</x:f>
      </x:c>
      <x:c r="T967" s="17" t="str">
        <x:f>IF(ISNUMBER(S967),IF(S967&gt;=$AE$3,"经济一档",IF(S967&gt;=$AE$4,"经济二档","经济三档")),"待数据")</x:f>
        <x:v>待数据</x:v>
      </x:c>
      <x:c r="U967" s="16" t="str">
        <x:f>IF(ISNUMBER(S967),IF(S967&gt;=$AE$3,$AE$5,IF(S967&gt;=$AE$4,$AE$6,$AE$7)),"")</x:f>
      </x:c>
      <x:c r="V967" s="15"/>
      <x:c r="W967" s="15" t="str"/>
      <x:c r="X967" s="15" t="str">
        <x:v>否</x:v>
      </x:c>
      <x:c r="Y967" s="15" t="str">
        <x:v>否</x:v>
      </x:c>
      <x:c r="Z967" s="15" t="str"/>
      <x:c r="AA967" s="15" t="str"/>
      <x:c r="AB967" s="15" t="str"/>
      <x:c r="AC967" s="16" t="str">
        <x:f>IF(ISNUMBER(J967),ROUND(J967*$AE$2,2),"")</x:f>
      </x:c>
    </x:row>
    <x:row r="968" ht="25" customHeight="1">
      <x:c r="A968" s="7" t="str">
        <x:v>34/3401/340122</x:v>
      </x:c>
      <x:c r="B968" s="7" t="str">
        <x:v>安徽省</x:v>
      </x:c>
      <x:c r="C968" s="7" t="str">
        <x:v>合肥市</x:v>
      </x:c>
      <x:c r="D968" s="7" t="str">
        <x:v>肥东县</x:v>
      </x:c>
      <x:c r="E968" s="13" t="str">
        <x:v>340122</x:v>
      </x:c>
      <x:c r="F968" s="7" t="str">
        <x:v>行政区县选区</x:v>
      </x:c>
      <x:c r="G968" s="7" t="str">
        <x:v>新一线</x:v>
      </x:c>
      <x:c r="H968" s="10" t="n">
        <x:v>0.8</x:v>
      </x:c>
      <x:c r="I968" s="16" t="str">
        <x:f>IF(ISNUMBER(U968),ROUND(H968*U968,4),"")</x:f>
      </x:c>
      <x:c r="J968" s="16" t="str">
        <x:f>IF(ISNUMBER(I968),I968,"")</x:f>
      </x:c>
      <x:c r="K968" s="17" t="str">
        <x:f>IF(AND(ISNUMBER(Q968),ISNUMBER(R968),Q968&gt;R968),"GDP超出基准，待核查",IF(ISNUMBER(I968),"按GDP规则计算","待核验，暂不生成区县报价"))</x:f>
        <x:v>待核验，暂不生成区县报价</x:v>
      </x:c>
      <x:c r="L968" s="7" t="str">
        <x:v>尚未取得同年份、同口径的区县GDP和同城最高值依据；不自动套用城市或主城区系数</x:v>
      </x:c>
      <x:c r="M968" s="15" t="str"/>
      <x:c r="N968" s="15"/>
      <x:c r="O968" s="15" t="str"/>
      <x:c r="P968" s="15" t="str"/>
      <x:c r="Q968" s="14"/>
      <x:c r="R968" s="14"/>
      <x:c r="S968" s="18" t="str">
        <x:f>IF(AND(ISNUMBER(Q968),ISNUMBER(R968),Q968&gt;0,R968&gt;0,Q968&lt;=R968,ISNUMBER(N968),N968=V968,P968&lt;&gt;"",P968=AB968,M968&lt;&gt;"",W968&lt;&gt;"",Z968&lt;&gt;"",AA968&lt;&gt;"",H968&gt;0,H968&lt;=1,X968="是",Y968="是"),Q968/R968,"")</x:f>
      </x:c>
      <x:c r="T968" s="17" t="str">
        <x:f>IF(ISNUMBER(S968),IF(S968&gt;=$AE$3,"经济一档",IF(S968&gt;=$AE$4,"经济二档","经济三档")),"待数据")</x:f>
        <x:v>待数据</x:v>
      </x:c>
      <x:c r="U968" s="16" t="str">
        <x:f>IF(ISNUMBER(S968),IF(S968&gt;=$AE$3,$AE$5,IF(S968&gt;=$AE$4,$AE$6,$AE$7)),"")</x:f>
      </x:c>
      <x:c r="V968" s="15"/>
      <x:c r="W968" s="15" t="str"/>
      <x:c r="X968" s="15" t="str">
        <x:v>否</x:v>
      </x:c>
      <x:c r="Y968" s="15" t="str">
        <x:v>否</x:v>
      </x:c>
      <x:c r="Z968" s="15" t="str"/>
      <x:c r="AA968" s="15" t="str"/>
      <x:c r="AB968" s="15" t="str"/>
      <x:c r="AC968" s="16" t="str">
        <x:f>IF(ISNUMBER(J968),ROUND(J968*$AE$2,2),"")</x:f>
      </x:c>
    </x:row>
    <x:row r="969" ht="25" customHeight="1">
      <x:c r="A969" s="7" t="str">
        <x:v>34/3401/340123</x:v>
      </x:c>
      <x:c r="B969" s="7" t="str">
        <x:v>安徽省</x:v>
      </x:c>
      <x:c r="C969" s="7" t="str">
        <x:v>合肥市</x:v>
      </x:c>
      <x:c r="D969" s="7" t="str">
        <x:v>肥西县</x:v>
      </x:c>
      <x:c r="E969" s="13" t="str">
        <x:v>340123</x:v>
      </x:c>
      <x:c r="F969" s="7" t="str">
        <x:v>行政区县选区</x:v>
      </x:c>
      <x:c r="G969" s="7" t="str">
        <x:v>新一线</x:v>
      </x:c>
      <x:c r="H969" s="10" t="n">
        <x:v>0.8</x:v>
      </x:c>
      <x:c r="I969" s="16" t="str">
        <x:f>IF(ISNUMBER(U969),ROUND(H969*U969,4),"")</x:f>
      </x:c>
      <x:c r="J969" s="16" t="str">
        <x:f>IF(ISNUMBER(I969),I969,"")</x:f>
      </x:c>
      <x:c r="K969" s="17" t="str">
        <x:f>IF(AND(ISNUMBER(Q969),ISNUMBER(R969),Q969&gt;R969),"GDP超出基准，待核查",IF(ISNUMBER(I969),"按GDP规则计算","待核验，暂不生成区县报价"))</x:f>
        <x:v>待核验，暂不生成区县报价</x:v>
      </x:c>
      <x:c r="L969" s="7" t="str">
        <x:v>尚未取得同年份、同口径的区县GDP和同城最高值依据；不自动套用城市或主城区系数</x:v>
      </x:c>
      <x:c r="M969" s="15" t="str"/>
      <x:c r="N969" s="15"/>
      <x:c r="O969" s="15" t="str"/>
      <x:c r="P969" s="15" t="str"/>
      <x:c r="Q969" s="14"/>
      <x:c r="R969" s="14"/>
      <x:c r="S969" s="18" t="str">
        <x:f>IF(AND(ISNUMBER(Q969),ISNUMBER(R969),Q969&gt;0,R969&gt;0,Q969&lt;=R969,ISNUMBER(N969),N969=V969,P969&lt;&gt;"",P969=AB969,M969&lt;&gt;"",W969&lt;&gt;"",Z969&lt;&gt;"",AA969&lt;&gt;"",H969&gt;0,H969&lt;=1,X969="是",Y969="是"),Q969/R969,"")</x:f>
      </x:c>
      <x:c r="T969" s="17" t="str">
        <x:f>IF(ISNUMBER(S969),IF(S969&gt;=$AE$3,"经济一档",IF(S969&gt;=$AE$4,"经济二档","经济三档")),"待数据")</x:f>
        <x:v>待数据</x:v>
      </x:c>
      <x:c r="U969" s="16" t="str">
        <x:f>IF(ISNUMBER(S969),IF(S969&gt;=$AE$3,$AE$5,IF(S969&gt;=$AE$4,$AE$6,$AE$7)),"")</x:f>
      </x:c>
      <x:c r="V969" s="15"/>
      <x:c r="W969" s="15" t="str"/>
      <x:c r="X969" s="15" t="str">
        <x:v>否</x:v>
      </x:c>
      <x:c r="Y969" s="15" t="str">
        <x:v>否</x:v>
      </x:c>
      <x:c r="Z969" s="15" t="str"/>
      <x:c r="AA969" s="15" t="str"/>
      <x:c r="AB969" s="15" t="str"/>
      <x:c r="AC969" s="16" t="str">
        <x:f>IF(ISNUMBER(J969),ROUND(J969*$AE$2,2),"")</x:f>
      </x:c>
    </x:row>
    <x:row r="970" ht="25" customHeight="1">
      <x:c r="A970" s="7" t="str">
        <x:v>34/3401/340124</x:v>
      </x:c>
      <x:c r="B970" s="7" t="str">
        <x:v>安徽省</x:v>
      </x:c>
      <x:c r="C970" s="7" t="str">
        <x:v>合肥市</x:v>
      </x:c>
      <x:c r="D970" s="7" t="str">
        <x:v>庐江县</x:v>
      </x:c>
      <x:c r="E970" s="13" t="str">
        <x:v>340124</x:v>
      </x:c>
      <x:c r="F970" s="7" t="str">
        <x:v>行政区县选区</x:v>
      </x:c>
      <x:c r="G970" s="7" t="str">
        <x:v>新一线</x:v>
      </x:c>
      <x:c r="H970" s="10" t="n">
        <x:v>0.8</x:v>
      </x:c>
      <x:c r="I970" s="16" t="str">
        <x:f>IF(ISNUMBER(U970),ROUND(H970*U970,4),"")</x:f>
      </x:c>
      <x:c r="J970" s="16" t="str">
        <x:f>IF(ISNUMBER(I970),I970,"")</x:f>
      </x:c>
      <x:c r="K970" s="17" t="str">
        <x:f>IF(AND(ISNUMBER(Q970),ISNUMBER(R970),Q970&gt;R970),"GDP超出基准，待核查",IF(ISNUMBER(I970),"按GDP规则计算","待核验，暂不生成区县报价"))</x:f>
        <x:v>待核验，暂不生成区县报价</x:v>
      </x:c>
      <x:c r="L970" s="7" t="str">
        <x:v>尚未取得同年份、同口径的区县GDP和同城最高值依据；不自动套用城市或主城区系数</x:v>
      </x:c>
      <x:c r="M970" s="15" t="str"/>
      <x:c r="N970" s="15"/>
      <x:c r="O970" s="15" t="str"/>
      <x:c r="P970" s="15" t="str"/>
      <x:c r="Q970" s="14"/>
      <x:c r="R970" s="14"/>
      <x:c r="S970" s="18" t="str">
        <x:f>IF(AND(ISNUMBER(Q970),ISNUMBER(R970),Q970&gt;0,R970&gt;0,Q970&lt;=R970,ISNUMBER(N970),N970=V970,P970&lt;&gt;"",P970=AB970,M970&lt;&gt;"",W970&lt;&gt;"",Z970&lt;&gt;"",AA970&lt;&gt;"",H970&gt;0,H970&lt;=1,X970="是",Y970="是"),Q970/R970,"")</x:f>
      </x:c>
      <x:c r="T970" s="17" t="str">
        <x:f>IF(ISNUMBER(S970),IF(S970&gt;=$AE$3,"经济一档",IF(S970&gt;=$AE$4,"经济二档","经济三档")),"待数据")</x:f>
        <x:v>待数据</x:v>
      </x:c>
      <x:c r="U970" s="16" t="str">
        <x:f>IF(ISNUMBER(S970),IF(S970&gt;=$AE$3,$AE$5,IF(S970&gt;=$AE$4,$AE$6,$AE$7)),"")</x:f>
      </x:c>
      <x:c r="V970" s="15"/>
      <x:c r="W970" s="15" t="str"/>
      <x:c r="X970" s="15" t="str">
        <x:v>否</x:v>
      </x:c>
      <x:c r="Y970" s="15" t="str">
        <x:v>否</x:v>
      </x:c>
      <x:c r="Z970" s="15" t="str"/>
      <x:c r="AA970" s="15" t="str"/>
      <x:c r="AB970" s="15" t="str"/>
      <x:c r="AC970" s="16" t="str">
        <x:f>IF(ISNUMBER(J970),ROUND(J970*$AE$2,2),"")</x:f>
      </x:c>
    </x:row>
    <x:row r="971" ht="25" customHeight="1">
      <x:c r="A971" s="7" t="str">
        <x:v>34/3401/340176</x:v>
      </x:c>
      <x:c r="B971" s="7" t="str">
        <x:v>安徽省</x:v>
      </x:c>
      <x:c r="C971" s="7" t="str">
        <x:v>合肥市</x:v>
      </x:c>
      <x:c r="D971" s="7" t="str">
        <x:v>合肥高新技术产业开发区</x:v>
      </x:c>
      <x:c r="E971" s="13" t="str">
        <x:v>340176</x:v>
      </x:c>
      <x:c r="F971" s="7" t="str">
        <x:v>功能区或其他统计选区（非行政区县）</x:v>
      </x:c>
      <x:c r="G971" s="7" t="str">
        <x:v>新一线</x:v>
      </x:c>
      <x:c r="H971" s="10" t="n">
        <x:v>0.8</x:v>
      </x:c>
      <x:c r="I971" s="16" t="str">
        <x:f>IF(ISNUMBER(U971),ROUND(H971*U971,4),"")</x:f>
      </x:c>
      <x:c r="J971" s="16" t="str">
        <x:f>IF(ISNUMBER(I971),I971,"")</x:f>
      </x:c>
      <x:c r="K971" s="17" t="str">
        <x:f>IF(AND(ISNUMBER(Q971),ISNUMBER(R971),Q971&gt;R971),"GDP超出基准，待核查",IF(ISNUMBER(I971),"按GDP规则计算","待核验，暂不生成区县报价"))</x:f>
        <x:v>待核验，暂不生成区县报价</x:v>
      </x:c>
      <x:c r="L971" s="7" t="str">
        <x:v>尚未取得同年份、同口径的区县GDP和同城最高值依据；不自动套用城市或主城区系数</x:v>
      </x:c>
      <x:c r="M971" s="15" t="str"/>
      <x:c r="N971" s="15"/>
      <x:c r="O971" s="15" t="str"/>
      <x:c r="P971" s="15" t="str"/>
      <x:c r="Q971" s="14"/>
      <x:c r="R971" s="14"/>
      <x:c r="S971" s="18" t="str">
        <x:f>IF(AND(ISNUMBER(Q971),ISNUMBER(R971),Q971&gt;0,R971&gt;0,Q971&lt;=R971,ISNUMBER(N971),N971=V971,P971&lt;&gt;"",P971=AB971,M971&lt;&gt;"",W971&lt;&gt;"",Z971&lt;&gt;"",AA971&lt;&gt;"",H971&gt;0,H971&lt;=1,X971="是",Y971="是"),Q971/R971,"")</x:f>
      </x:c>
      <x:c r="T971" s="17" t="str">
        <x:f>IF(ISNUMBER(S971),IF(S971&gt;=$AE$3,"经济一档",IF(S971&gt;=$AE$4,"经济二档","经济三档")),"待数据")</x:f>
        <x:v>待数据</x:v>
      </x:c>
      <x:c r="U971" s="16" t="str">
        <x:f>IF(ISNUMBER(S971),IF(S971&gt;=$AE$3,$AE$5,IF(S971&gt;=$AE$4,$AE$6,$AE$7)),"")</x:f>
      </x:c>
      <x:c r="V971" s="15"/>
      <x:c r="W971" s="15" t="str"/>
      <x:c r="X971" s="15" t="str">
        <x:v>否</x:v>
      </x:c>
      <x:c r="Y971" s="15" t="str">
        <x:v>否</x:v>
      </x:c>
      <x:c r="Z971" s="15" t="str"/>
      <x:c r="AA971" s="15" t="str"/>
      <x:c r="AB971" s="15" t="str"/>
      <x:c r="AC971" s="16" t="str">
        <x:f>IF(ISNUMBER(J971),ROUND(J971*$AE$2,2),"")</x:f>
      </x:c>
    </x:row>
    <x:row r="972" ht="25" customHeight="1">
      <x:c r="A972" s="7" t="str">
        <x:v>34/3401/340177</x:v>
      </x:c>
      <x:c r="B972" s="7" t="str">
        <x:v>安徽省</x:v>
      </x:c>
      <x:c r="C972" s="7" t="str">
        <x:v>合肥市</x:v>
      </x:c>
      <x:c r="D972" s="7" t="str">
        <x:v>合肥经济技术开发区</x:v>
      </x:c>
      <x:c r="E972" s="13" t="str">
        <x:v>340177</x:v>
      </x:c>
      <x:c r="F972" s="7" t="str">
        <x:v>功能区或其他统计选区（非行政区县）</x:v>
      </x:c>
      <x:c r="G972" s="7" t="str">
        <x:v>新一线</x:v>
      </x:c>
      <x:c r="H972" s="10" t="n">
        <x:v>0.8</x:v>
      </x:c>
      <x:c r="I972" s="16" t="str">
        <x:f>IF(ISNUMBER(U972),ROUND(H972*U972,4),"")</x:f>
      </x:c>
      <x:c r="J972" s="16" t="str">
        <x:f>IF(ISNUMBER(I972),I972,"")</x:f>
      </x:c>
      <x:c r="K972" s="17" t="str">
        <x:f>IF(AND(ISNUMBER(Q972),ISNUMBER(R972),Q972&gt;R972),"GDP超出基准，待核查",IF(ISNUMBER(I972),"按GDP规则计算","待核验，暂不生成区县报价"))</x:f>
        <x:v>待核验，暂不生成区县报价</x:v>
      </x:c>
      <x:c r="L972" s="7" t="str">
        <x:v>尚未取得同年份、同口径的区县GDP和同城最高值依据；不自动套用城市或主城区系数</x:v>
      </x:c>
      <x:c r="M972" s="15" t="str"/>
      <x:c r="N972" s="15"/>
      <x:c r="O972" s="15" t="str"/>
      <x:c r="P972" s="15" t="str"/>
      <x:c r="Q972" s="14"/>
      <x:c r="R972" s="14"/>
      <x:c r="S972" s="18" t="str">
        <x:f>IF(AND(ISNUMBER(Q972),ISNUMBER(R972),Q972&gt;0,R972&gt;0,Q972&lt;=R972,ISNUMBER(N972),N972=V972,P972&lt;&gt;"",P972=AB972,M972&lt;&gt;"",W972&lt;&gt;"",Z972&lt;&gt;"",AA972&lt;&gt;"",H972&gt;0,H972&lt;=1,X972="是",Y972="是"),Q972/R972,"")</x:f>
      </x:c>
      <x:c r="T972" s="17" t="str">
        <x:f>IF(ISNUMBER(S972),IF(S972&gt;=$AE$3,"经济一档",IF(S972&gt;=$AE$4,"经济二档","经济三档")),"待数据")</x:f>
        <x:v>待数据</x:v>
      </x:c>
      <x:c r="U972" s="16" t="str">
        <x:f>IF(ISNUMBER(S972),IF(S972&gt;=$AE$3,$AE$5,IF(S972&gt;=$AE$4,$AE$6,$AE$7)),"")</x:f>
      </x:c>
      <x:c r="V972" s="15"/>
      <x:c r="W972" s="15" t="str"/>
      <x:c r="X972" s="15" t="str">
        <x:v>否</x:v>
      </x:c>
      <x:c r="Y972" s="15" t="str">
        <x:v>否</x:v>
      </x:c>
      <x:c r="Z972" s="15" t="str"/>
      <x:c r="AA972" s="15" t="str"/>
      <x:c r="AB972" s="15" t="str"/>
      <x:c r="AC972" s="16" t="str">
        <x:f>IF(ISNUMBER(J972),ROUND(J972*$AE$2,2),"")</x:f>
      </x:c>
    </x:row>
    <x:row r="973" ht="25" customHeight="1">
      <x:c r="A973" s="7" t="str">
        <x:v>34/3401/340178</x:v>
      </x:c>
      <x:c r="B973" s="7" t="str">
        <x:v>安徽省</x:v>
      </x:c>
      <x:c r="C973" s="7" t="str">
        <x:v>合肥市</x:v>
      </x:c>
      <x:c r="D973" s="7" t="str">
        <x:v>合肥新站高新技术产业开发区</x:v>
      </x:c>
      <x:c r="E973" s="13" t="str">
        <x:v>340178</x:v>
      </x:c>
      <x:c r="F973" s="7" t="str">
        <x:v>功能区或其他统计选区（非行政区县）</x:v>
      </x:c>
      <x:c r="G973" s="7" t="str">
        <x:v>新一线</x:v>
      </x:c>
      <x:c r="H973" s="10" t="n">
        <x:v>0.8</x:v>
      </x:c>
      <x:c r="I973" s="16" t="str">
        <x:f>IF(ISNUMBER(U973),ROUND(H973*U973,4),"")</x:f>
      </x:c>
      <x:c r="J973" s="16" t="str">
        <x:f>IF(ISNUMBER(I973),I973,"")</x:f>
      </x:c>
      <x:c r="K973" s="17" t="str">
        <x:f>IF(AND(ISNUMBER(Q973),ISNUMBER(R973),Q973&gt;R973),"GDP超出基准，待核查",IF(ISNUMBER(I973),"按GDP规则计算","待核验，暂不生成区县报价"))</x:f>
        <x:v>待核验，暂不生成区县报价</x:v>
      </x:c>
      <x:c r="L973" s="7" t="str">
        <x:v>尚未取得同年份、同口径的区县GDP和同城最高值依据；不自动套用城市或主城区系数</x:v>
      </x:c>
      <x:c r="M973" s="15" t="str"/>
      <x:c r="N973" s="15"/>
      <x:c r="O973" s="15" t="str"/>
      <x:c r="P973" s="15" t="str"/>
      <x:c r="Q973" s="14"/>
      <x:c r="R973" s="14"/>
      <x:c r="S973" s="18" t="str">
        <x:f>IF(AND(ISNUMBER(Q973),ISNUMBER(R973),Q973&gt;0,R973&gt;0,Q973&lt;=R973,ISNUMBER(N973),N973=V973,P973&lt;&gt;"",P973=AB973,M973&lt;&gt;"",W973&lt;&gt;"",Z973&lt;&gt;"",AA973&lt;&gt;"",H973&gt;0,H973&lt;=1,X973="是",Y973="是"),Q973/R973,"")</x:f>
      </x:c>
      <x:c r="T973" s="17" t="str">
        <x:f>IF(ISNUMBER(S973),IF(S973&gt;=$AE$3,"经济一档",IF(S973&gt;=$AE$4,"经济二档","经济三档")),"待数据")</x:f>
        <x:v>待数据</x:v>
      </x:c>
      <x:c r="U973" s="16" t="str">
        <x:f>IF(ISNUMBER(S973),IF(S973&gt;=$AE$3,$AE$5,IF(S973&gt;=$AE$4,$AE$6,$AE$7)),"")</x:f>
      </x:c>
      <x:c r="V973" s="15"/>
      <x:c r="W973" s="15" t="str"/>
      <x:c r="X973" s="15" t="str">
        <x:v>否</x:v>
      </x:c>
      <x:c r="Y973" s="15" t="str">
        <x:v>否</x:v>
      </x:c>
      <x:c r="Z973" s="15" t="str"/>
      <x:c r="AA973" s="15" t="str"/>
      <x:c r="AB973" s="15" t="str"/>
      <x:c r="AC973" s="16" t="str">
        <x:f>IF(ISNUMBER(J973),ROUND(J973*$AE$2,2),"")</x:f>
      </x:c>
    </x:row>
    <x:row r="974" ht="25" customHeight="1">
      <x:c r="A974" s="7" t="str">
        <x:v>34/3401/340181</x:v>
      </x:c>
      <x:c r="B974" s="7" t="str">
        <x:v>安徽省</x:v>
      </x:c>
      <x:c r="C974" s="7" t="str">
        <x:v>合肥市</x:v>
      </x:c>
      <x:c r="D974" s="7" t="str">
        <x:v>巢湖市</x:v>
      </x:c>
      <x:c r="E974" s="13" t="str">
        <x:v>340181</x:v>
      </x:c>
      <x:c r="F974" s="7" t="str">
        <x:v>行政区县选区</x:v>
      </x:c>
      <x:c r="G974" s="7" t="str">
        <x:v>新一线</x:v>
      </x:c>
      <x:c r="H974" s="10" t="n">
        <x:v>0.8</x:v>
      </x:c>
      <x:c r="I974" s="16" t="str">
        <x:f>IF(ISNUMBER(U974),ROUND(H974*U974,4),"")</x:f>
      </x:c>
      <x:c r="J974" s="16" t="str">
        <x:f>IF(ISNUMBER(I974),I974,"")</x:f>
      </x:c>
      <x:c r="K974" s="17" t="str">
        <x:f>IF(AND(ISNUMBER(Q974),ISNUMBER(R974),Q974&gt;R974),"GDP超出基准，待核查",IF(ISNUMBER(I974),"按GDP规则计算","待核验，暂不生成区县报价"))</x:f>
        <x:v>待核验，暂不生成区县报价</x:v>
      </x:c>
      <x:c r="L974" s="7" t="str">
        <x:v>尚未取得同年份、同口径的区县GDP和同城最高值依据；不自动套用城市或主城区系数</x:v>
      </x:c>
      <x:c r="M974" s="15" t="str"/>
      <x:c r="N974" s="15"/>
      <x:c r="O974" s="15" t="str"/>
      <x:c r="P974" s="15" t="str"/>
      <x:c r="Q974" s="14"/>
      <x:c r="R974" s="14"/>
      <x:c r="S974" s="18" t="str">
        <x:f>IF(AND(ISNUMBER(Q974),ISNUMBER(R974),Q974&gt;0,R974&gt;0,Q974&lt;=R974,ISNUMBER(N974),N974=V974,P974&lt;&gt;"",P974=AB974,M974&lt;&gt;"",W974&lt;&gt;"",Z974&lt;&gt;"",AA974&lt;&gt;"",H974&gt;0,H974&lt;=1,X974="是",Y974="是"),Q974/R974,"")</x:f>
      </x:c>
      <x:c r="T974" s="17" t="str">
        <x:f>IF(ISNUMBER(S974),IF(S974&gt;=$AE$3,"经济一档",IF(S974&gt;=$AE$4,"经济二档","经济三档")),"待数据")</x:f>
        <x:v>待数据</x:v>
      </x:c>
      <x:c r="U974" s="16" t="str">
        <x:f>IF(ISNUMBER(S974),IF(S974&gt;=$AE$3,$AE$5,IF(S974&gt;=$AE$4,$AE$6,$AE$7)),"")</x:f>
      </x:c>
      <x:c r="V974" s="15"/>
      <x:c r="W974" s="15" t="str"/>
      <x:c r="X974" s="15" t="str">
        <x:v>否</x:v>
      </x:c>
      <x:c r="Y974" s="15" t="str">
        <x:v>否</x:v>
      </x:c>
      <x:c r="Z974" s="15" t="str"/>
      <x:c r="AA974" s="15" t="str"/>
      <x:c r="AB974" s="15" t="str"/>
      <x:c r="AC974" s="16" t="str">
        <x:f>IF(ISNUMBER(J974),ROUND(J974*$AE$2,2),"")</x:f>
      </x:c>
    </x:row>
    <x:row r="975" ht="25" customHeight="1">
      <x:c r="A975" s="7" t="str">
        <x:v>34/3402/340202</x:v>
      </x:c>
      <x:c r="B975" s="7" t="str">
        <x:v>安徽省</x:v>
      </x:c>
      <x:c r="C975" s="7" t="str">
        <x:v>芜湖市</x:v>
      </x:c>
      <x:c r="D975" s="7" t="str">
        <x:v>镜湖区</x:v>
      </x:c>
      <x:c r="E975" s="13" t="str">
        <x:v>340202</x:v>
      </x:c>
      <x:c r="F975" s="7" t="str">
        <x:v>行政区县选区</x:v>
      </x:c>
      <x:c r="G975" s="7" t="str">
        <x:v>三线</x:v>
      </x:c>
      <x:c r="H975" s="10" t="n">
        <x:v>0.5</x:v>
      </x:c>
      <x:c r="I975" s="16" t="str">
        <x:f>IF(ISNUMBER(U975),ROUND(H975*U975,4),"")</x:f>
      </x:c>
      <x:c r="J975" s="16" t="str">
        <x:f>IF(ISNUMBER(I975),I975,"")</x:f>
      </x:c>
      <x:c r="K975" s="17" t="str">
        <x:f>IF(AND(ISNUMBER(Q975),ISNUMBER(R975),Q975&gt;R975),"GDP超出基准，待核查",IF(ISNUMBER(I975),"按GDP规则计算","待核验，暂不生成区县报价"))</x:f>
        <x:v>待核验，暂不生成区县报价</x:v>
      </x:c>
      <x:c r="L975" s="7" t="str">
        <x:v>尚未取得同年份、同口径的区县GDP和同城最高值依据；不自动套用城市或主城区系数</x:v>
      </x:c>
      <x:c r="M975" s="15" t="str"/>
      <x:c r="N975" s="15"/>
      <x:c r="O975" s="15" t="str"/>
      <x:c r="P975" s="15" t="str"/>
      <x:c r="Q975" s="14"/>
      <x:c r="R975" s="14"/>
      <x:c r="S975" s="18" t="str">
        <x:f>IF(AND(ISNUMBER(Q975),ISNUMBER(R975),Q975&gt;0,R975&gt;0,Q975&lt;=R975,ISNUMBER(N975),N975=V975,P975&lt;&gt;"",P975=AB975,M975&lt;&gt;"",W975&lt;&gt;"",Z975&lt;&gt;"",AA975&lt;&gt;"",H975&gt;0,H975&lt;=1,X975="是",Y975="是"),Q975/R975,"")</x:f>
      </x:c>
      <x:c r="T975" s="17" t="str">
        <x:f>IF(ISNUMBER(S975),IF(S975&gt;=$AE$3,"经济一档",IF(S975&gt;=$AE$4,"经济二档","经济三档")),"待数据")</x:f>
        <x:v>待数据</x:v>
      </x:c>
      <x:c r="U975" s="16" t="str">
        <x:f>IF(ISNUMBER(S975),IF(S975&gt;=$AE$3,$AE$5,IF(S975&gt;=$AE$4,$AE$6,$AE$7)),"")</x:f>
      </x:c>
      <x:c r="V975" s="15"/>
      <x:c r="W975" s="15" t="str"/>
      <x:c r="X975" s="15" t="str">
        <x:v>否</x:v>
      </x:c>
      <x:c r="Y975" s="15" t="str">
        <x:v>否</x:v>
      </x:c>
      <x:c r="Z975" s="15" t="str"/>
      <x:c r="AA975" s="15" t="str"/>
      <x:c r="AB975" s="15" t="str"/>
      <x:c r="AC975" s="16" t="str">
        <x:f>IF(ISNUMBER(J975),ROUND(J975*$AE$2,2),"")</x:f>
      </x:c>
    </x:row>
    <x:row r="976" ht="25" customHeight="1">
      <x:c r="A976" s="7" t="str">
        <x:v>34/3402/340207</x:v>
      </x:c>
      <x:c r="B976" s="7" t="str">
        <x:v>安徽省</x:v>
      </x:c>
      <x:c r="C976" s="7" t="str">
        <x:v>芜湖市</x:v>
      </x:c>
      <x:c r="D976" s="7" t="str">
        <x:v>鸠江区</x:v>
      </x:c>
      <x:c r="E976" s="13" t="str">
        <x:v>340207</x:v>
      </x:c>
      <x:c r="F976" s="7" t="str">
        <x:v>行政区县选区</x:v>
      </x:c>
      <x:c r="G976" s="7" t="str">
        <x:v>三线</x:v>
      </x:c>
      <x:c r="H976" s="10" t="n">
        <x:v>0.5</x:v>
      </x:c>
      <x:c r="I976" s="16" t="str">
        <x:f>IF(ISNUMBER(U976),ROUND(H976*U976,4),"")</x:f>
      </x:c>
      <x:c r="J976" s="16" t="str">
        <x:f>IF(ISNUMBER(I976),I976,"")</x:f>
      </x:c>
      <x:c r="K976" s="17" t="str">
        <x:f>IF(AND(ISNUMBER(Q976),ISNUMBER(R976),Q976&gt;R976),"GDP超出基准，待核查",IF(ISNUMBER(I976),"按GDP规则计算","待核验，暂不生成区县报价"))</x:f>
        <x:v>待核验，暂不生成区县报价</x:v>
      </x:c>
      <x:c r="L976" s="7" t="str">
        <x:v>尚未取得同年份、同口径的区县GDP和同城最高值依据；不自动套用城市或主城区系数</x:v>
      </x:c>
      <x:c r="M976" s="15" t="str"/>
      <x:c r="N976" s="15"/>
      <x:c r="O976" s="15" t="str"/>
      <x:c r="P976" s="15" t="str"/>
      <x:c r="Q976" s="14"/>
      <x:c r="R976" s="14"/>
      <x:c r="S976" s="18" t="str">
        <x:f>IF(AND(ISNUMBER(Q976),ISNUMBER(R976),Q976&gt;0,R976&gt;0,Q976&lt;=R976,ISNUMBER(N976),N976=V976,P976&lt;&gt;"",P976=AB976,M976&lt;&gt;"",W976&lt;&gt;"",Z976&lt;&gt;"",AA976&lt;&gt;"",H976&gt;0,H976&lt;=1,X976="是",Y976="是"),Q976/R976,"")</x:f>
      </x:c>
      <x:c r="T976" s="17" t="str">
        <x:f>IF(ISNUMBER(S976),IF(S976&gt;=$AE$3,"经济一档",IF(S976&gt;=$AE$4,"经济二档","经济三档")),"待数据")</x:f>
        <x:v>待数据</x:v>
      </x:c>
      <x:c r="U976" s="16" t="str">
        <x:f>IF(ISNUMBER(S976),IF(S976&gt;=$AE$3,$AE$5,IF(S976&gt;=$AE$4,$AE$6,$AE$7)),"")</x:f>
      </x:c>
      <x:c r="V976" s="15"/>
      <x:c r="W976" s="15" t="str"/>
      <x:c r="X976" s="15" t="str">
        <x:v>否</x:v>
      </x:c>
      <x:c r="Y976" s="15" t="str">
        <x:v>否</x:v>
      </x:c>
      <x:c r="Z976" s="15" t="str"/>
      <x:c r="AA976" s="15" t="str"/>
      <x:c r="AB976" s="15" t="str"/>
      <x:c r="AC976" s="16" t="str">
        <x:f>IF(ISNUMBER(J976),ROUND(J976*$AE$2,2),"")</x:f>
      </x:c>
    </x:row>
    <x:row r="977" ht="25" customHeight="1">
      <x:c r="A977" s="7" t="str">
        <x:v>34/3402/340209</x:v>
      </x:c>
      <x:c r="B977" s="7" t="str">
        <x:v>安徽省</x:v>
      </x:c>
      <x:c r="C977" s="7" t="str">
        <x:v>芜湖市</x:v>
      </x:c>
      <x:c r="D977" s="7" t="str">
        <x:v>弋江区</x:v>
      </x:c>
      <x:c r="E977" s="13" t="str">
        <x:v>340209</x:v>
      </x:c>
      <x:c r="F977" s="7" t="str">
        <x:v>行政区县选区</x:v>
      </x:c>
      <x:c r="G977" s="7" t="str">
        <x:v>三线</x:v>
      </x:c>
      <x:c r="H977" s="10" t="n">
        <x:v>0.5</x:v>
      </x:c>
      <x:c r="I977" s="16" t="str">
        <x:f>IF(ISNUMBER(U977),ROUND(H977*U977,4),"")</x:f>
      </x:c>
      <x:c r="J977" s="16" t="str">
        <x:f>IF(ISNUMBER(I977),I977,"")</x:f>
      </x:c>
      <x:c r="K977" s="17" t="str">
        <x:f>IF(AND(ISNUMBER(Q977),ISNUMBER(R977),Q977&gt;R977),"GDP超出基准，待核查",IF(ISNUMBER(I977),"按GDP规则计算","待核验，暂不生成区县报价"))</x:f>
        <x:v>待核验，暂不生成区县报价</x:v>
      </x:c>
      <x:c r="L977" s="7" t="str">
        <x:v>尚未取得同年份、同口径的区县GDP和同城最高值依据；不自动套用城市或主城区系数</x:v>
      </x:c>
      <x:c r="M977" s="15" t="str"/>
      <x:c r="N977" s="15"/>
      <x:c r="O977" s="15" t="str"/>
      <x:c r="P977" s="15" t="str"/>
      <x:c r="Q977" s="14"/>
      <x:c r="R977" s="14"/>
      <x:c r="S977" s="18" t="str">
        <x:f>IF(AND(ISNUMBER(Q977),ISNUMBER(R977),Q977&gt;0,R977&gt;0,Q977&lt;=R977,ISNUMBER(N977),N977=V977,P977&lt;&gt;"",P977=AB977,M977&lt;&gt;"",W977&lt;&gt;"",Z977&lt;&gt;"",AA977&lt;&gt;"",H977&gt;0,H977&lt;=1,X977="是",Y977="是"),Q977/R977,"")</x:f>
      </x:c>
      <x:c r="T977" s="17" t="str">
        <x:f>IF(ISNUMBER(S977),IF(S977&gt;=$AE$3,"经济一档",IF(S977&gt;=$AE$4,"经济二档","经济三档")),"待数据")</x:f>
        <x:v>待数据</x:v>
      </x:c>
      <x:c r="U977" s="16" t="str">
        <x:f>IF(ISNUMBER(S977),IF(S977&gt;=$AE$3,$AE$5,IF(S977&gt;=$AE$4,$AE$6,$AE$7)),"")</x:f>
      </x:c>
      <x:c r="V977" s="15"/>
      <x:c r="W977" s="15" t="str"/>
      <x:c r="X977" s="15" t="str">
        <x:v>否</x:v>
      </x:c>
      <x:c r="Y977" s="15" t="str">
        <x:v>否</x:v>
      </x:c>
      <x:c r="Z977" s="15" t="str"/>
      <x:c r="AA977" s="15" t="str"/>
      <x:c r="AB977" s="15" t="str"/>
      <x:c r="AC977" s="16" t="str">
        <x:f>IF(ISNUMBER(J977),ROUND(J977*$AE$2,2),"")</x:f>
      </x:c>
    </x:row>
    <x:row r="978" ht="25" customHeight="1">
      <x:c r="A978" s="7" t="str">
        <x:v>34/3402/340210</x:v>
      </x:c>
      <x:c r="B978" s="7" t="str">
        <x:v>安徽省</x:v>
      </x:c>
      <x:c r="C978" s="7" t="str">
        <x:v>芜湖市</x:v>
      </x:c>
      <x:c r="D978" s="7" t="str">
        <x:v>湾沚区</x:v>
      </x:c>
      <x:c r="E978" s="13" t="str">
        <x:v>340210</x:v>
      </x:c>
      <x:c r="F978" s="7" t="str">
        <x:v>行政区县选区</x:v>
      </x:c>
      <x:c r="G978" s="7" t="str">
        <x:v>三线</x:v>
      </x:c>
      <x:c r="H978" s="10" t="n">
        <x:v>0.5</x:v>
      </x:c>
      <x:c r="I978" s="16" t="str">
        <x:f>IF(ISNUMBER(U978),ROUND(H978*U978,4),"")</x:f>
      </x:c>
      <x:c r="J978" s="16" t="str">
        <x:f>IF(ISNUMBER(I978),I978,"")</x:f>
      </x:c>
      <x:c r="K978" s="17" t="str">
        <x:f>IF(AND(ISNUMBER(Q978),ISNUMBER(R978),Q978&gt;R978),"GDP超出基准，待核查",IF(ISNUMBER(I978),"按GDP规则计算","待核验，暂不生成区县报价"))</x:f>
        <x:v>待核验，暂不生成区县报价</x:v>
      </x:c>
      <x:c r="L978" s="7" t="str">
        <x:v>尚未取得同年份、同口径的区县GDP和同城最高值依据；不自动套用城市或主城区系数</x:v>
      </x:c>
      <x:c r="M978" s="15" t="str"/>
      <x:c r="N978" s="15"/>
      <x:c r="O978" s="15" t="str"/>
      <x:c r="P978" s="15" t="str"/>
      <x:c r="Q978" s="14"/>
      <x:c r="R978" s="14"/>
      <x:c r="S978" s="18" t="str">
        <x:f>IF(AND(ISNUMBER(Q978),ISNUMBER(R978),Q978&gt;0,R978&gt;0,Q978&lt;=R978,ISNUMBER(N978),N978=V978,P978&lt;&gt;"",P978=AB978,M978&lt;&gt;"",W978&lt;&gt;"",Z978&lt;&gt;"",AA978&lt;&gt;"",H978&gt;0,H978&lt;=1,X978="是",Y978="是"),Q978/R978,"")</x:f>
      </x:c>
      <x:c r="T978" s="17" t="str">
        <x:f>IF(ISNUMBER(S978),IF(S978&gt;=$AE$3,"经济一档",IF(S978&gt;=$AE$4,"经济二档","经济三档")),"待数据")</x:f>
        <x:v>待数据</x:v>
      </x:c>
      <x:c r="U978" s="16" t="str">
        <x:f>IF(ISNUMBER(S978),IF(S978&gt;=$AE$3,$AE$5,IF(S978&gt;=$AE$4,$AE$6,$AE$7)),"")</x:f>
      </x:c>
      <x:c r="V978" s="15"/>
      <x:c r="W978" s="15" t="str"/>
      <x:c r="X978" s="15" t="str">
        <x:v>否</x:v>
      </x:c>
      <x:c r="Y978" s="15" t="str">
        <x:v>否</x:v>
      </x:c>
      <x:c r="Z978" s="15" t="str"/>
      <x:c r="AA978" s="15" t="str"/>
      <x:c r="AB978" s="15" t="str"/>
      <x:c r="AC978" s="16" t="str">
        <x:f>IF(ISNUMBER(J978),ROUND(J978*$AE$2,2),"")</x:f>
      </x:c>
    </x:row>
    <x:row r="979" ht="25" customHeight="1">
      <x:c r="A979" s="7" t="str">
        <x:v>34/3402/340212</x:v>
      </x:c>
      <x:c r="B979" s="7" t="str">
        <x:v>安徽省</x:v>
      </x:c>
      <x:c r="C979" s="7" t="str">
        <x:v>芜湖市</x:v>
      </x:c>
      <x:c r="D979" s="7" t="str">
        <x:v>繁昌区</x:v>
      </x:c>
      <x:c r="E979" s="13" t="str">
        <x:v>340212</x:v>
      </x:c>
      <x:c r="F979" s="7" t="str">
        <x:v>行政区县选区</x:v>
      </x:c>
      <x:c r="G979" s="7" t="str">
        <x:v>三线</x:v>
      </x:c>
      <x:c r="H979" s="10" t="n">
        <x:v>0.5</x:v>
      </x:c>
      <x:c r="I979" s="16" t="str">
        <x:f>IF(ISNUMBER(U979),ROUND(H979*U979,4),"")</x:f>
      </x:c>
      <x:c r="J979" s="16" t="str">
        <x:f>IF(ISNUMBER(I979),I979,"")</x:f>
      </x:c>
      <x:c r="K979" s="17" t="str">
        <x:f>IF(AND(ISNUMBER(Q979),ISNUMBER(R979),Q979&gt;R979),"GDP超出基准，待核查",IF(ISNUMBER(I979),"按GDP规则计算","待核验，暂不生成区县报价"))</x:f>
        <x:v>待核验，暂不生成区县报价</x:v>
      </x:c>
      <x:c r="L979" s="7" t="str">
        <x:v>尚未取得同年份、同口径的区县GDP和同城最高值依据；不自动套用城市或主城区系数</x:v>
      </x:c>
      <x:c r="M979" s="15" t="str"/>
      <x:c r="N979" s="15"/>
      <x:c r="O979" s="15" t="str"/>
      <x:c r="P979" s="15" t="str"/>
      <x:c r="Q979" s="14"/>
      <x:c r="R979" s="14"/>
      <x:c r="S979" s="18" t="str">
        <x:f>IF(AND(ISNUMBER(Q979),ISNUMBER(R979),Q979&gt;0,R979&gt;0,Q979&lt;=R979,ISNUMBER(N979),N979=V979,P979&lt;&gt;"",P979=AB979,M979&lt;&gt;"",W979&lt;&gt;"",Z979&lt;&gt;"",AA979&lt;&gt;"",H979&gt;0,H979&lt;=1,X979="是",Y979="是"),Q979/R979,"")</x:f>
      </x:c>
      <x:c r="T979" s="17" t="str">
        <x:f>IF(ISNUMBER(S979),IF(S979&gt;=$AE$3,"经济一档",IF(S979&gt;=$AE$4,"经济二档","经济三档")),"待数据")</x:f>
        <x:v>待数据</x:v>
      </x:c>
      <x:c r="U979" s="16" t="str">
        <x:f>IF(ISNUMBER(S979),IF(S979&gt;=$AE$3,$AE$5,IF(S979&gt;=$AE$4,$AE$6,$AE$7)),"")</x:f>
      </x:c>
      <x:c r="V979" s="15"/>
      <x:c r="W979" s="15" t="str"/>
      <x:c r="X979" s="15" t="str">
        <x:v>否</x:v>
      </x:c>
      <x:c r="Y979" s="15" t="str">
        <x:v>否</x:v>
      </x:c>
      <x:c r="Z979" s="15" t="str"/>
      <x:c r="AA979" s="15" t="str"/>
      <x:c r="AB979" s="15" t="str"/>
      <x:c r="AC979" s="16" t="str">
        <x:f>IF(ISNUMBER(J979),ROUND(J979*$AE$2,2),"")</x:f>
      </x:c>
    </x:row>
    <x:row r="980" ht="25" customHeight="1">
      <x:c r="A980" s="7" t="str">
        <x:v>34/3402/340223</x:v>
      </x:c>
      <x:c r="B980" s="7" t="str">
        <x:v>安徽省</x:v>
      </x:c>
      <x:c r="C980" s="7" t="str">
        <x:v>芜湖市</x:v>
      </x:c>
      <x:c r="D980" s="7" t="str">
        <x:v>南陵县</x:v>
      </x:c>
      <x:c r="E980" s="13" t="str">
        <x:v>340223</x:v>
      </x:c>
      <x:c r="F980" s="7" t="str">
        <x:v>行政区县选区</x:v>
      </x:c>
      <x:c r="G980" s="7" t="str">
        <x:v>三线</x:v>
      </x:c>
      <x:c r="H980" s="10" t="n">
        <x:v>0.5</x:v>
      </x:c>
      <x:c r="I980" s="16" t="str">
        <x:f>IF(ISNUMBER(U980),ROUND(H980*U980,4),"")</x:f>
      </x:c>
      <x:c r="J980" s="16" t="str">
        <x:f>IF(ISNUMBER(I980),I980,"")</x:f>
      </x:c>
      <x:c r="K980" s="17" t="str">
        <x:f>IF(AND(ISNUMBER(Q980),ISNUMBER(R980),Q980&gt;R980),"GDP超出基准，待核查",IF(ISNUMBER(I980),"按GDP规则计算","待核验，暂不生成区县报价"))</x:f>
        <x:v>待核验，暂不生成区县报价</x:v>
      </x:c>
      <x:c r="L980" s="7" t="str">
        <x:v>尚未取得同年份、同口径的区县GDP和同城最高值依据；不自动套用城市或主城区系数</x:v>
      </x:c>
      <x:c r="M980" s="15" t="str"/>
      <x:c r="N980" s="15"/>
      <x:c r="O980" s="15" t="str"/>
      <x:c r="P980" s="15" t="str"/>
      <x:c r="Q980" s="14"/>
      <x:c r="R980" s="14"/>
      <x:c r="S980" s="18" t="str">
        <x:f>IF(AND(ISNUMBER(Q980),ISNUMBER(R980),Q980&gt;0,R980&gt;0,Q980&lt;=R980,ISNUMBER(N980),N980=V980,P980&lt;&gt;"",P980=AB980,M980&lt;&gt;"",W980&lt;&gt;"",Z980&lt;&gt;"",AA980&lt;&gt;"",H980&gt;0,H980&lt;=1,X980="是",Y980="是"),Q980/R980,"")</x:f>
      </x:c>
      <x:c r="T980" s="17" t="str">
        <x:f>IF(ISNUMBER(S980),IF(S980&gt;=$AE$3,"经济一档",IF(S980&gt;=$AE$4,"经济二档","经济三档")),"待数据")</x:f>
        <x:v>待数据</x:v>
      </x:c>
      <x:c r="U980" s="16" t="str">
        <x:f>IF(ISNUMBER(S980),IF(S980&gt;=$AE$3,$AE$5,IF(S980&gt;=$AE$4,$AE$6,$AE$7)),"")</x:f>
      </x:c>
      <x:c r="V980" s="15"/>
      <x:c r="W980" s="15" t="str"/>
      <x:c r="X980" s="15" t="str">
        <x:v>否</x:v>
      </x:c>
      <x:c r="Y980" s="15" t="str">
        <x:v>否</x:v>
      </x:c>
      <x:c r="Z980" s="15" t="str"/>
      <x:c r="AA980" s="15" t="str"/>
      <x:c r="AB980" s="15" t="str"/>
      <x:c r="AC980" s="16" t="str">
        <x:f>IF(ISNUMBER(J980),ROUND(J980*$AE$2,2),"")</x:f>
      </x:c>
    </x:row>
    <x:row r="981" ht="25" customHeight="1">
      <x:c r="A981" s="7" t="str">
        <x:v>34/3402/340271</x:v>
      </x:c>
      <x:c r="B981" s="7" t="str">
        <x:v>安徽省</x:v>
      </x:c>
      <x:c r="C981" s="7" t="str">
        <x:v>芜湖市</x:v>
      </x:c>
      <x:c r="D981" s="7" t="str">
        <x:v>芜湖经济技术开发区</x:v>
      </x:c>
      <x:c r="E981" s="13" t="str">
        <x:v>340271</x:v>
      </x:c>
      <x:c r="F981" s="7" t="str">
        <x:v>功能区或其他统计选区（非行政区县）</x:v>
      </x:c>
      <x:c r="G981" s="7" t="str">
        <x:v>三线</x:v>
      </x:c>
      <x:c r="H981" s="10" t="n">
        <x:v>0.5</x:v>
      </x:c>
      <x:c r="I981" s="16" t="str">
        <x:f>IF(ISNUMBER(U981),ROUND(H981*U981,4),"")</x:f>
      </x:c>
      <x:c r="J981" s="16" t="str">
        <x:f>IF(ISNUMBER(I981),I981,"")</x:f>
      </x:c>
      <x:c r="K981" s="17" t="str">
        <x:f>IF(AND(ISNUMBER(Q981),ISNUMBER(R981),Q981&gt;R981),"GDP超出基准，待核查",IF(ISNUMBER(I981),"按GDP规则计算","待核验，暂不生成区县报价"))</x:f>
        <x:v>待核验，暂不生成区县报价</x:v>
      </x:c>
      <x:c r="L981" s="7" t="str">
        <x:v>尚未取得同年份、同口径的区县GDP和同城最高值依据；不自动套用城市或主城区系数</x:v>
      </x:c>
      <x:c r="M981" s="15" t="str"/>
      <x:c r="N981" s="15"/>
      <x:c r="O981" s="15" t="str"/>
      <x:c r="P981" s="15" t="str"/>
      <x:c r="Q981" s="14"/>
      <x:c r="R981" s="14"/>
      <x:c r="S981" s="18" t="str">
        <x:f>IF(AND(ISNUMBER(Q981),ISNUMBER(R981),Q981&gt;0,R981&gt;0,Q981&lt;=R981,ISNUMBER(N981),N981=V981,P981&lt;&gt;"",P981=AB981,M981&lt;&gt;"",W981&lt;&gt;"",Z981&lt;&gt;"",AA981&lt;&gt;"",H981&gt;0,H981&lt;=1,X981="是",Y981="是"),Q981/R981,"")</x:f>
      </x:c>
      <x:c r="T981" s="17" t="str">
        <x:f>IF(ISNUMBER(S981),IF(S981&gt;=$AE$3,"经济一档",IF(S981&gt;=$AE$4,"经济二档","经济三档")),"待数据")</x:f>
        <x:v>待数据</x:v>
      </x:c>
      <x:c r="U981" s="16" t="str">
        <x:f>IF(ISNUMBER(S981),IF(S981&gt;=$AE$3,$AE$5,IF(S981&gt;=$AE$4,$AE$6,$AE$7)),"")</x:f>
      </x:c>
      <x:c r="V981" s="15"/>
      <x:c r="W981" s="15" t="str"/>
      <x:c r="X981" s="15" t="str">
        <x:v>否</x:v>
      </x:c>
      <x:c r="Y981" s="15" t="str">
        <x:v>否</x:v>
      </x:c>
      <x:c r="Z981" s="15" t="str"/>
      <x:c r="AA981" s="15" t="str"/>
      <x:c r="AB981" s="15" t="str"/>
      <x:c r="AC981" s="16" t="str">
        <x:f>IF(ISNUMBER(J981),ROUND(J981*$AE$2,2),"")</x:f>
      </x:c>
    </x:row>
    <x:row r="982" ht="25" customHeight="1">
      <x:c r="A982" s="7" t="str">
        <x:v>34/3402/340272</x:v>
      </x:c>
      <x:c r="B982" s="7" t="str">
        <x:v>安徽省</x:v>
      </x:c>
      <x:c r="C982" s="7" t="str">
        <x:v>芜湖市</x:v>
      </x:c>
      <x:c r="D982" s="7" t="str">
        <x:v>安徽芜湖三山经济开发区</x:v>
      </x:c>
      <x:c r="E982" s="13" t="str">
        <x:v>340272</x:v>
      </x:c>
      <x:c r="F982" s="7" t="str">
        <x:v>功能区或其他统计选区（非行政区县）</x:v>
      </x:c>
      <x:c r="G982" s="7" t="str">
        <x:v>三线</x:v>
      </x:c>
      <x:c r="H982" s="10" t="n">
        <x:v>0.5</x:v>
      </x:c>
      <x:c r="I982" s="16" t="str">
        <x:f>IF(ISNUMBER(U982),ROUND(H982*U982,4),"")</x:f>
      </x:c>
      <x:c r="J982" s="16" t="str">
        <x:f>IF(ISNUMBER(I982),I982,"")</x:f>
      </x:c>
      <x:c r="K982" s="17" t="str">
        <x:f>IF(AND(ISNUMBER(Q982),ISNUMBER(R982),Q982&gt;R982),"GDP超出基准，待核查",IF(ISNUMBER(I982),"按GDP规则计算","待核验，暂不生成区县报价"))</x:f>
        <x:v>待核验，暂不生成区县报价</x:v>
      </x:c>
      <x:c r="L982" s="7" t="str">
        <x:v>尚未取得同年份、同口径的区县GDP和同城最高值依据；不自动套用城市或主城区系数</x:v>
      </x:c>
      <x:c r="M982" s="15" t="str"/>
      <x:c r="N982" s="15"/>
      <x:c r="O982" s="15" t="str"/>
      <x:c r="P982" s="15" t="str"/>
      <x:c r="Q982" s="14"/>
      <x:c r="R982" s="14"/>
      <x:c r="S982" s="18" t="str">
        <x:f>IF(AND(ISNUMBER(Q982),ISNUMBER(R982),Q982&gt;0,R982&gt;0,Q982&lt;=R982,ISNUMBER(N982),N982=V982,P982&lt;&gt;"",P982=AB982,M982&lt;&gt;"",W982&lt;&gt;"",Z982&lt;&gt;"",AA982&lt;&gt;"",H982&gt;0,H982&lt;=1,X982="是",Y982="是"),Q982/R982,"")</x:f>
      </x:c>
      <x:c r="T982" s="17" t="str">
        <x:f>IF(ISNUMBER(S982),IF(S982&gt;=$AE$3,"经济一档",IF(S982&gt;=$AE$4,"经济二档","经济三档")),"待数据")</x:f>
        <x:v>待数据</x:v>
      </x:c>
      <x:c r="U982" s="16" t="str">
        <x:f>IF(ISNUMBER(S982),IF(S982&gt;=$AE$3,$AE$5,IF(S982&gt;=$AE$4,$AE$6,$AE$7)),"")</x:f>
      </x:c>
      <x:c r="V982" s="15"/>
      <x:c r="W982" s="15" t="str"/>
      <x:c r="X982" s="15" t="str">
        <x:v>否</x:v>
      </x:c>
      <x:c r="Y982" s="15" t="str">
        <x:v>否</x:v>
      </x:c>
      <x:c r="Z982" s="15" t="str"/>
      <x:c r="AA982" s="15" t="str"/>
      <x:c r="AB982" s="15" t="str"/>
      <x:c r="AC982" s="16" t="str">
        <x:f>IF(ISNUMBER(J982),ROUND(J982*$AE$2,2),"")</x:f>
      </x:c>
    </x:row>
    <x:row r="983" ht="25" customHeight="1">
      <x:c r="A983" s="7" t="str">
        <x:v>34/3402/340281</x:v>
      </x:c>
      <x:c r="B983" s="7" t="str">
        <x:v>安徽省</x:v>
      </x:c>
      <x:c r="C983" s="7" t="str">
        <x:v>芜湖市</x:v>
      </x:c>
      <x:c r="D983" s="7" t="str">
        <x:v>无为市</x:v>
      </x:c>
      <x:c r="E983" s="13" t="str">
        <x:v>340281</x:v>
      </x:c>
      <x:c r="F983" s="7" t="str">
        <x:v>行政区县选区</x:v>
      </x:c>
      <x:c r="G983" s="7" t="str">
        <x:v>三线</x:v>
      </x:c>
      <x:c r="H983" s="10" t="n">
        <x:v>0.5</x:v>
      </x:c>
      <x:c r="I983" s="16" t="str">
        <x:f>IF(ISNUMBER(U983),ROUND(H983*U983,4),"")</x:f>
      </x:c>
      <x:c r="J983" s="16" t="str">
        <x:f>IF(ISNUMBER(I983),I983,"")</x:f>
      </x:c>
      <x:c r="K983" s="17" t="str">
        <x:f>IF(AND(ISNUMBER(Q983),ISNUMBER(R983),Q983&gt;R983),"GDP超出基准，待核查",IF(ISNUMBER(I983),"按GDP规则计算","待核验，暂不生成区县报价"))</x:f>
        <x:v>待核验，暂不生成区县报价</x:v>
      </x:c>
      <x:c r="L983" s="7" t="str">
        <x:v>尚未取得同年份、同口径的区县GDP和同城最高值依据；不自动套用城市或主城区系数</x:v>
      </x:c>
      <x:c r="M983" s="15" t="str"/>
      <x:c r="N983" s="15"/>
      <x:c r="O983" s="15" t="str"/>
      <x:c r="P983" s="15" t="str"/>
      <x:c r="Q983" s="14"/>
      <x:c r="R983" s="14"/>
      <x:c r="S983" s="18" t="str">
        <x:f>IF(AND(ISNUMBER(Q983),ISNUMBER(R983),Q983&gt;0,R983&gt;0,Q983&lt;=R983,ISNUMBER(N983),N983=V983,P983&lt;&gt;"",P983=AB983,M983&lt;&gt;"",W983&lt;&gt;"",Z983&lt;&gt;"",AA983&lt;&gt;"",H983&gt;0,H983&lt;=1,X983="是",Y983="是"),Q983/R983,"")</x:f>
      </x:c>
      <x:c r="T983" s="17" t="str">
        <x:f>IF(ISNUMBER(S983),IF(S983&gt;=$AE$3,"经济一档",IF(S983&gt;=$AE$4,"经济二档","经济三档")),"待数据")</x:f>
        <x:v>待数据</x:v>
      </x:c>
      <x:c r="U983" s="16" t="str">
        <x:f>IF(ISNUMBER(S983),IF(S983&gt;=$AE$3,$AE$5,IF(S983&gt;=$AE$4,$AE$6,$AE$7)),"")</x:f>
      </x:c>
      <x:c r="V983" s="15"/>
      <x:c r="W983" s="15" t="str"/>
      <x:c r="X983" s="15" t="str">
        <x:v>否</x:v>
      </x:c>
      <x:c r="Y983" s="15" t="str">
        <x:v>否</x:v>
      </x:c>
      <x:c r="Z983" s="15" t="str"/>
      <x:c r="AA983" s="15" t="str"/>
      <x:c r="AB983" s="15" t="str"/>
      <x:c r="AC983" s="16" t="str">
        <x:f>IF(ISNUMBER(J983),ROUND(J983*$AE$2,2),"")</x:f>
      </x:c>
    </x:row>
    <x:row r="984" ht="25" customHeight="1">
      <x:c r="A984" s="7" t="str">
        <x:v>34/3403/340302</x:v>
      </x:c>
      <x:c r="B984" s="7" t="str">
        <x:v>安徽省</x:v>
      </x:c>
      <x:c r="C984" s="7" t="str">
        <x:v>蚌埠市</x:v>
      </x:c>
      <x:c r="D984" s="7" t="str">
        <x:v>龙子湖区</x:v>
      </x:c>
      <x:c r="E984" s="13" t="str">
        <x:v>340302</x:v>
      </x:c>
      <x:c r="F984" s="7" t="str">
        <x:v>行政区县选区</x:v>
      </x:c>
      <x:c r="G984" s="7" t="str">
        <x:v>三线</x:v>
      </x:c>
      <x:c r="H984" s="10" t="n">
        <x:v>0.5</x:v>
      </x:c>
      <x:c r="I984" s="16" t="str">
        <x:f>IF(ISNUMBER(U984),ROUND(H984*U984,4),"")</x:f>
      </x:c>
      <x:c r="J984" s="16" t="str">
        <x:f>IF(ISNUMBER(I984),I984,"")</x:f>
      </x:c>
      <x:c r="K984" s="17" t="str">
        <x:f>IF(AND(ISNUMBER(Q984),ISNUMBER(R984),Q984&gt;R984),"GDP超出基准，待核查",IF(ISNUMBER(I984),"按GDP规则计算","待核验，暂不生成区县报价"))</x:f>
        <x:v>待核验，暂不生成区县报价</x:v>
      </x:c>
      <x:c r="L984" s="7" t="str">
        <x:v>尚未取得同年份、同口径的区县GDP和同城最高值依据；不自动套用城市或主城区系数</x:v>
      </x:c>
      <x:c r="M984" s="15" t="str"/>
      <x:c r="N984" s="15"/>
      <x:c r="O984" s="15" t="str"/>
      <x:c r="P984" s="15" t="str"/>
      <x:c r="Q984" s="14"/>
      <x:c r="R984" s="14"/>
      <x:c r="S984" s="18" t="str">
        <x:f>IF(AND(ISNUMBER(Q984),ISNUMBER(R984),Q984&gt;0,R984&gt;0,Q984&lt;=R984,ISNUMBER(N984),N984=V984,P984&lt;&gt;"",P984=AB984,M984&lt;&gt;"",W984&lt;&gt;"",Z984&lt;&gt;"",AA984&lt;&gt;"",H984&gt;0,H984&lt;=1,X984="是",Y984="是"),Q984/R984,"")</x:f>
      </x:c>
      <x:c r="T984" s="17" t="str">
        <x:f>IF(ISNUMBER(S984),IF(S984&gt;=$AE$3,"经济一档",IF(S984&gt;=$AE$4,"经济二档","经济三档")),"待数据")</x:f>
        <x:v>待数据</x:v>
      </x:c>
      <x:c r="U984" s="16" t="str">
        <x:f>IF(ISNUMBER(S984),IF(S984&gt;=$AE$3,$AE$5,IF(S984&gt;=$AE$4,$AE$6,$AE$7)),"")</x:f>
      </x:c>
      <x:c r="V984" s="15"/>
      <x:c r="W984" s="15" t="str"/>
      <x:c r="X984" s="15" t="str">
        <x:v>否</x:v>
      </x:c>
      <x:c r="Y984" s="15" t="str">
        <x:v>否</x:v>
      </x:c>
      <x:c r="Z984" s="15" t="str"/>
      <x:c r="AA984" s="15" t="str"/>
      <x:c r="AB984" s="15" t="str"/>
      <x:c r="AC984" s="16" t="str">
        <x:f>IF(ISNUMBER(J984),ROUND(J984*$AE$2,2),"")</x:f>
      </x:c>
    </x:row>
    <x:row r="985" ht="25" customHeight="1">
      <x:c r="A985" s="7" t="str">
        <x:v>34/3403/340303</x:v>
      </x:c>
      <x:c r="B985" s="7" t="str">
        <x:v>安徽省</x:v>
      </x:c>
      <x:c r="C985" s="7" t="str">
        <x:v>蚌埠市</x:v>
      </x:c>
      <x:c r="D985" s="7" t="str">
        <x:v>蚌山区</x:v>
      </x:c>
      <x:c r="E985" s="13" t="str">
        <x:v>340303</x:v>
      </x:c>
      <x:c r="F985" s="7" t="str">
        <x:v>行政区县选区</x:v>
      </x:c>
      <x:c r="G985" s="7" t="str">
        <x:v>三线</x:v>
      </x:c>
      <x:c r="H985" s="10" t="n">
        <x:v>0.5</x:v>
      </x:c>
      <x:c r="I985" s="16" t="str">
        <x:f>IF(ISNUMBER(U985),ROUND(H985*U985,4),"")</x:f>
      </x:c>
      <x:c r="J985" s="16" t="str">
        <x:f>IF(ISNUMBER(I985),I985,"")</x:f>
      </x:c>
      <x:c r="K985" s="17" t="str">
        <x:f>IF(AND(ISNUMBER(Q985),ISNUMBER(R985),Q985&gt;R985),"GDP超出基准，待核查",IF(ISNUMBER(I985),"按GDP规则计算","待核验，暂不生成区县报价"))</x:f>
        <x:v>待核验，暂不生成区县报价</x:v>
      </x:c>
      <x:c r="L985" s="7" t="str">
        <x:v>尚未取得同年份、同口径的区县GDP和同城最高值依据；不自动套用城市或主城区系数</x:v>
      </x:c>
      <x:c r="M985" s="15" t="str"/>
      <x:c r="N985" s="15"/>
      <x:c r="O985" s="15" t="str"/>
      <x:c r="P985" s="15" t="str"/>
      <x:c r="Q985" s="14"/>
      <x:c r="R985" s="14"/>
      <x:c r="S985" s="18" t="str">
        <x:f>IF(AND(ISNUMBER(Q985),ISNUMBER(R985),Q985&gt;0,R985&gt;0,Q985&lt;=R985,ISNUMBER(N985),N985=V985,P985&lt;&gt;"",P985=AB985,M985&lt;&gt;"",W985&lt;&gt;"",Z985&lt;&gt;"",AA985&lt;&gt;"",H985&gt;0,H985&lt;=1,X985="是",Y985="是"),Q985/R985,"")</x:f>
      </x:c>
      <x:c r="T985" s="17" t="str">
        <x:f>IF(ISNUMBER(S985),IF(S985&gt;=$AE$3,"经济一档",IF(S985&gt;=$AE$4,"经济二档","经济三档")),"待数据")</x:f>
        <x:v>待数据</x:v>
      </x:c>
      <x:c r="U985" s="16" t="str">
        <x:f>IF(ISNUMBER(S985),IF(S985&gt;=$AE$3,$AE$5,IF(S985&gt;=$AE$4,$AE$6,$AE$7)),"")</x:f>
      </x:c>
      <x:c r="V985" s="15"/>
      <x:c r="W985" s="15" t="str"/>
      <x:c r="X985" s="15" t="str">
        <x:v>否</x:v>
      </x:c>
      <x:c r="Y985" s="15" t="str">
        <x:v>否</x:v>
      </x:c>
      <x:c r="Z985" s="15" t="str"/>
      <x:c r="AA985" s="15" t="str"/>
      <x:c r="AB985" s="15" t="str"/>
      <x:c r="AC985" s="16" t="str">
        <x:f>IF(ISNUMBER(J985),ROUND(J985*$AE$2,2),"")</x:f>
      </x:c>
    </x:row>
    <x:row r="986" ht="25" customHeight="1">
      <x:c r="A986" s="7" t="str">
        <x:v>34/3403/340304</x:v>
      </x:c>
      <x:c r="B986" s="7" t="str">
        <x:v>安徽省</x:v>
      </x:c>
      <x:c r="C986" s="7" t="str">
        <x:v>蚌埠市</x:v>
      </x:c>
      <x:c r="D986" s="7" t="str">
        <x:v>禹会区</x:v>
      </x:c>
      <x:c r="E986" s="13" t="str">
        <x:v>340304</x:v>
      </x:c>
      <x:c r="F986" s="7" t="str">
        <x:v>行政区县选区</x:v>
      </x:c>
      <x:c r="G986" s="7" t="str">
        <x:v>三线</x:v>
      </x:c>
      <x:c r="H986" s="10" t="n">
        <x:v>0.5</x:v>
      </x:c>
      <x:c r="I986" s="16" t="str">
        <x:f>IF(ISNUMBER(U986),ROUND(H986*U986,4),"")</x:f>
      </x:c>
      <x:c r="J986" s="16" t="str">
        <x:f>IF(ISNUMBER(I986),I986,"")</x:f>
      </x:c>
      <x:c r="K986" s="17" t="str">
        <x:f>IF(AND(ISNUMBER(Q986),ISNUMBER(R986),Q986&gt;R986),"GDP超出基准，待核查",IF(ISNUMBER(I986),"按GDP规则计算","待核验，暂不生成区县报价"))</x:f>
        <x:v>待核验，暂不生成区县报价</x:v>
      </x:c>
      <x:c r="L986" s="7" t="str">
        <x:v>尚未取得同年份、同口径的区县GDP和同城最高值依据；不自动套用城市或主城区系数</x:v>
      </x:c>
      <x:c r="M986" s="15" t="str"/>
      <x:c r="N986" s="15"/>
      <x:c r="O986" s="15" t="str"/>
      <x:c r="P986" s="15" t="str"/>
      <x:c r="Q986" s="14"/>
      <x:c r="R986" s="14"/>
      <x:c r="S986" s="18" t="str">
        <x:f>IF(AND(ISNUMBER(Q986),ISNUMBER(R986),Q986&gt;0,R986&gt;0,Q986&lt;=R986,ISNUMBER(N986),N986=V986,P986&lt;&gt;"",P986=AB986,M986&lt;&gt;"",W986&lt;&gt;"",Z986&lt;&gt;"",AA986&lt;&gt;"",H986&gt;0,H986&lt;=1,X986="是",Y986="是"),Q986/R986,"")</x:f>
      </x:c>
      <x:c r="T986" s="17" t="str">
        <x:f>IF(ISNUMBER(S986),IF(S986&gt;=$AE$3,"经济一档",IF(S986&gt;=$AE$4,"经济二档","经济三档")),"待数据")</x:f>
        <x:v>待数据</x:v>
      </x:c>
      <x:c r="U986" s="16" t="str">
        <x:f>IF(ISNUMBER(S986),IF(S986&gt;=$AE$3,$AE$5,IF(S986&gt;=$AE$4,$AE$6,$AE$7)),"")</x:f>
      </x:c>
      <x:c r="V986" s="15"/>
      <x:c r="W986" s="15" t="str"/>
      <x:c r="X986" s="15" t="str">
        <x:v>否</x:v>
      </x:c>
      <x:c r="Y986" s="15" t="str">
        <x:v>否</x:v>
      </x:c>
      <x:c r="Z986" s="15" t="str"/>
      <x:c r="AA986" s="15" t="str"/>
      <x:c r="AB986" s="15" t="str"/>
      <x:c r="AC986" s="16" t="str">
        <x:f>IF(ISNUMBER(J986),ROUND(J986*$AE$2,2),"")</x:f>
      </x:c>
    </x:row>
    <x:row r="987" ht="25" customHeight="1">
      <x:c r="A987" s="7" t="str">
        <x:v>34/3403/340311</x:v>
      </x:c>
      <x:c r="B987" s="7" t="str">
        <x:v>安徽省</x:v>
      </x:c>
      <x:c r="C987" s="7" t="str">
        <x:v>蚌埠市</x:v>
      </x:c>
      <x:c r="D987" s="7" t="str">
        <x:v>淮上区</x:v>
      </x:c>
      <x:c r="E987" s="13" t="str">
        <x:v>340311</x:v>
      </x:c>
      <x:c r="F987" s="7" t="str">
        <x:v>行政区县选区</x:v>
      </x:c>
      <x:c r="G987" s="7" t="str">
        <x:v>三线</x:v>
      </x:c>
      <x:c r="H987" s="10" t="n">
        <x:v>0.5</x:v>
      </x:c>
      <x:c r="I987" s="16" t="str">
        <x:f>IF(ISNUMBER(U987),ROUND(H987*U987,4),"")</x:f>
      </x:c>
      <x:c r="J987" s="16" t="str">
        <x:f>IF(ISNUMBER(I987),I987,"")</x:f>
      </x:c>
      <x:c r="K987" s="17" t="str">
        <x:f>IF(AND(ISNUMBER(Q987),ISNUMBER(R987),Q987&gt;R987),"GDP超出基准，待核查",IF(ISNUMBER(I987),"按GDP规则计算","待核验，暂不生成区县报价"))</x:f>
        <x:v>待核验，暂不生成区县报价</x:v>
      </x:c>
      <x:c r="L987" s="7" t="str">
        <x:v>尚未取得同年份、同口径的区县GDP和同城最高值依据；不自动套用城市或主城区系数</x:v>
      </x:c>
      <x:c r="M987" s="15" t="str"/>
      <x:c r="N987" s="15"/>
      <x:c r="O987" s="15" t="str"/>
      <x:c r="P987" s="15" t="str"/>
      <x:c r="Q987" s="14"/>
      <x:c r="R987" s="14"/>
      <x:c r="S987" s="18" t="str">
        <x:f>IF(AND(ISNUMBER(Q987),ISNUMBER(R987),Q987&gt;0,R987&gt;0,Q987&lt;=R987,ISNUMBER(N987),N987=V987,P987&lt;&gt;"",P987=AB987,M987&lt;&gt;"",W987&lt;&gt;"",Z987&lt;&gt;"",AA987&lt;&gt;"",H987&gt;0,H987&lt;=1,X987="是",Y987="是"),Q987/R987,"")</x:f>
      </x:c>
      <x:c r="T987" s="17" t="str">
        <x:f>IF(ISNUMBER(S987),IF(S987&gt;=$AE$3,"经济一档",IF(S987&gt;=$AE$4,"经济二档","经济三档")),"待数据")</x:f>
        <x:v>待数据</x:v>
      </x:c>
      <x:c r="U987" s="16" t="str">
        <x:f>IF(ISNUMBER(S987),IF(S987&gt;=$AE$3,$AE$5,IF(S987&gt;=$AE$4,$AE$6,$AE$7)),"")</x:f>
      </x:c>
      <x:c r="V987" s="15"/>
      <x:c r="W987" s="15" t="str"/>
      <x:c r="X987" s="15" t="str">
        <x:v>否</x:v>
      </x:c>
      <x:c r="Y987" s="15" t="str">
        <x:v>否</x:v>
      </x:c>
      <x:c r="Z987" s="15" t="str"/>
      <x:c r="AA987" s="15" t="str"/>
      <x:c r="AB987" s="15" t="str"/>
      <x:c r="AC987" s="16" t="str">
        <x:f>IF(ISNUMBER(J987),ROUND(J987*$AE$2,2),"")</x:f>
      </x:c>
    </x:row>
    <x:row r="988" ht="25" customHeight="1">
      <x:c r="A988" s="7" t="str">
        <x:v>34/3403/340321</x:v>
      </x:c>
      <x:c r="B988" s="7" t="str">
        <x:v>安徽省</x:v>
      </x:c>
      <x:c r="C988" s="7" t="str">
        <x:v>蚌埠市</x:v>
      </x:c>
      <x:c r="D988" s="7" t="str">
        <x:v>怀远县</x:v>
      </x:c>
      <x:c r="E988" s="13" t="str">
        <x:v>340321</x:v>
      </x:c>
      <x:c r="F988" s="7" t="str">
        <x:v>行政区县选区</x:v>
      </x:c>
      <x:c r="G988" s="7" t="str">
        <x:v>三线</x:v>
      </x:c>
      <x:c r="H988" s="10" t="n">
        <x:v>0.5</x:v>
      </x:c>
      <x:c r="I988" s="16" t="str">
        <x:f>IF(ISNUMBER(U988),ROUND(H988*U988,4),"")</x:f>
      </x:c>
      <x:c r="J988" s="16" t="str">
        <x:f>IF(ISNUMBER(I988),I988,"")</x:f>
      </x:c>
      <x:c r="K988" s="17" t="str">
        <x:f>IF(AND(ISNUMBER(Q988),ISNUMBER(R988),Q988&gt;R988),"GDP超出基准，待核查",IF(ISNUMBER(I988),"按GDP规则计算","待核验，暂不生成区县报价"))</x:f>
        <x:v>待核验，暂不生成区县报价</x:v>
      </x:c>
      <x:c r="L988" s="7" t="str">
        <x:v>尚未取得同年份、同口径的区县GDP和同城最高值依据；不自动套用城市或主城区系数</x:v>
      </x:c>
      <x:c r="M988" s="15" t="str"/>
      <x:c r="N988" s="15"/>
      <x:c r="O988" s="15" t="str"/>
      <x:c r="P988" s="15" t="str"/>
      <x:c r="Q988" s="14"/>
      <x:c r="R988" s="14"/>
      <x:c r="S988" s="18" t="str">
        <x:f>IF(AND(ISNUMBER(Q988),ISNUMBER(R988),Q988&gt;0,R988&gt;0,Q988&lt;=R988,ISNUMBER(N988),N988=V988,P988&lt;&gt;"",P988=AB988,M988&lt;&gt;"",W988&lt;&gt;"",Z988&lt;&gt;"",AA988&lt;&gt;"",H988&gt;0,H988&lt;=1,X988="是",Y988="是"),Q988/R988,"")</x:f>
      </x:c>
      <x:c r="T988" s="17" t="str">
        <x:f>IF(ISNUMBER(S988),IF(S988&gt;=$AE$3,"经济一档",IF(S988&gt;=$AE$4,"经济二档","经济三档")),"待数据")</x:f>
        <x:v>待数据</x:v>
      </x:c>
      <x:c r="U988" s="16" t="str">
        <x:f>IF(ISNUMBER(S988),IF(S988&gt;=$AE$3,$AE$5,IF(S988&gt;=$AE$4,$AE$6,$AE$7)),"")</x:f>
      </x:c>
      <x:c r="V988" s="15"/>
      <x:c r="W988" s="15" t="str"/>
      <x:c r="X988" s="15" t="str">
        <x:v>否</x:v>
      </x:c>
      <x:c r="Y988" s="15" t="str">
        <x:v>否</x:v>
      </x:c>
      <x:c r="Z988" s="15" t="str"/>
      <x:c r="AA988" s="15" t="str"/>
      <x:c r="AB988" s="15" t="str"/>
      <x:c r="AC988" s="16" t="str">
        <x:f>IF(ISNUMBER(J988),ROUND(J988*$AE$2,2),"")</x:f>
      </x:c>
    </x:row>
    <x:row r="989" ht="25" customHeight="1">
      <x:c r="A989" s="7" t="str">
        <x:v>34/3403/340322</x:v>
      </x:c>
      <x:c r="B989" s="7" t="str">
        <x:v>安徽省</x:v>
      </x:c>
      <x:c r="C989" s="7" t="str">
        <x:v>蚌埠市</x:v>
      </x:c>
      <x:c r="D989" s="7" t="str">
        <x:v>五河县</x:v>
      </x:c>
      <x:c r="E989" s="13" t="str">
        <x:v>340322</x:v>
      </x:c>
      <x:c r="F989" s="7" t="str">
        <x:v>行政区县选区</x:v>
      </x:c>
      <x:c r="G989" s="7" t="str">
        <x:v>三线</x:v>
      </x:c>
      <x:c r="H989" s="10" t="n">
        <x:v>0.5</x:v>
      </x:c>
      <x:c r="I989" s="16" t="str">
        <x:f>IF(ISNUMBER(U989),ROUND(H989*U989,4),"")</x:f>
      </x:c>
      <x:c r="J989" s="16" t="str">
        <x:f>IF(ISNUMBER(I989),I989,"")</x:f>
      </x:c>
      <x:c r="K989" s="17" t="str">
        <x:f>IF(AND(ISNUMBER(Q989),ISNUMBER(R989),Q989&gt;R989),"GDP超出基准，待核查",IF(ISNUMBER(I989),"按GDP规则计算","待核验，暂不生成区县报价"))</x:f>
        <x:v>待核验，暂不生成区县报价</x:v>
      </x:c>
      <x:c r="L989" s="7" t="str">
        <x:v>尚未取得同年份、同口径的区县GDP和同城最高值依据；不自动套用城市或主城区系数</x:v>
      </x:c>
      <x:c r="M989" s="15" t="str"/>
      <x:c r="N989" s="15"/>
      <x:c r="O989" s="15" t="str"/>
      <x:c r="P989" s="15" t="str"/>
      <x:c r="Q989" s="14"/>
      <x:c r="R989" s="14"/>
      <x:c r="S989" s="18" t="str">
        <x:f>IF(AND(ISNUMBER(Q989),ISNUMBER(R989),Q989&gt;0,R989&gt;0,Q989&lt;=R989,ISNUMBER(N989),N989=V989,P989&lt;&gt;"",P989=AB989,M989&lt;&gt;"",W989&lt;&gt;"",Z989&lt;&gt;"",AA989&lt;&gt;"",H989&gt;0,H989&lt;=1,X989="是",Y989="是"),Q989/R989,"")</x:f>
      </x:c>
      <x:c r="T989" s="17" t="str">
        <x:f>IF(ISNUMBER(S989),IF(S989&gt;=$AE$3,"经济一档",IF(S989&gt;=$AE$4,"经济二档","经济三档")),"待数据")</x:f>
        <x:v>待数据</x:v>
      </x:c>
      <x:c r="U989" s="16" t="str">
        <x:f>IF(ISNUMBER(S989),IF(S989&gt;=$AE$3,$AE$5,IF(S989&gt;=$AE$4,$AE$6,$AE$7)),"")</x:f>
      </x:c>
      <x:c r="V989" s="15"/>
      <x:c r="W989" s="15" t="str"/>
      <x:c r="X989" s="15" t="str">
        <x:v>否</x:v>
      </x:c>
      <x:c r="Y989" s="15" t="str">
        <x:v>否</x:v>
      </x:c>
      <x:c r="Z989" s="15" t="str"/>
      <x:c r="AA989" s="15" t="str"/>
      <x:c r="AB989" s="15" t="str"/>
      <x:c r="AC989" s="16" t="str">
        <x:f>IF(ISNUMBER(J989),ROUND(J989*$AE$2,2),"")</x:f>
      </x:c>
    </x:row>
    <x:row r="990" ht="25" customHeight="1">
      <x:c r="A990" s="7" t="str">
        <x:v>34/3403/340323</x:v>
      </x:c>
      <x:c r="B990" s="7" t="str">
        <x:v>安徽省</x:v>
      </x:c>
      <x:c r="C990" s="7" t="str">
        <x:v>蚌埠市</x:v>
      </x:c>
      <x:c r="D990" s="7" t="str">
        <x:v>固镇县</x:v>
      </x:c>
      <x:c r="E990" s="13" t="str">
        <x:v>340323</x:v>
      </x:c>
      <x:c r="F990" s="7" t="str">
        <x:v>行政区县选区</x:v>
      </x:c>
      <x:c r="G990" s="7" t="str">
        <x:v>三线</x:v>
      </x:c>
      <x:c r="H990" s="10" t="n">
        <x:v>0.5</x:v>
      </x:c>
      <x:c r="I990" s="16" t="str">
        <x:f>IF(ISNUMBER(U990),ROUND(H990*U990,4),"")</x:f>
      </x:c>
      <x:c r="J990" s="16" t="str">
        <x:f>IF(ISNUMBER(I990),I990,"")</x:f>
      </x:c>
      <x:c r="K990" s="17" t="str">
        <x:f>IF(AND(ISNUMBER(Q990),ISNUMBER(R990),Q990&gt;R990),"GDP超出基准，待核查",IF(ISNUMBER(I990),"按GDP规则计算","待核验，暂不生成区县报价"))</x:f>
        <x:v>待核验，暂不生成区县报价</x:v>
      </x:c>
      <x:c r="L990" s="7" t="str">
        <x:v>尚未取得同年份、同口径的区县GDP和同城最高值依据；不自动套用城市或主城区系数</x:v>
      </x:c>
      <x:c r="M990" s="15" t="str"/>
      <x:c r="N990" s="15"/>
      <x:c r="O990" s="15" t="str"/>
      <x:c r="P990" s="15" t="str"/>
      <x:c r="Q990" s="14"/>
      <x:c r="R990" s="14"/>
      <x:c r="S990" s="18" t="str">
        <x:f>IF(AND(ISNUMBER(Q990),ISNUMBER(R990),Q990&gt;0,R990&gt;0,Q990&lt;=R990,ISNUMBER(N990),N990=V990,P990&lt;&gt;"",P990=AB990,M990&lt;&gt;"",W990&lt;&gt;"",Z990&lt;&gt;"",AA990&lt;&gt;"",H990&gt;0,H990&lt;=1,X990="是",Y990="是"),Q990/R990,"")</x:f>
      </x:c>
      <x:c r="T990" s="17" t="str">
        <x:f>IF(ISNUMBER(S990),IF(S990&gt;=$AE$3,"经济一档",IF(S990&gt;=$AE$4,"经济二档","经济三档")),"待数据")</x:f>
        <x:v>待数据</x:v>
      </x:c>
      <x:c r="U990" s="16" t="str">
        <x:f>IF(ISNUMBER(S990),IF(S990&gt;=$AE$3,$AE$5,IF(S990&gt;=$AE$4,$AE$6,$AE$7)),"")</x:f>
      </x:c>
      <x:c r="V990" s="15"/>
      <x:c r="W990" s="15" t="str"/>
      <x:c r="X990" s="15" t="str">
        <x:v>否</x:v>
      </x:c>
      <x:c r="Y990" s="15" t="str">
        <x:v>否</x:v>
      </x:c>
      <x:c r="Z990" s="15" t="str"/>
      <x:c r="AA990" s="15" t="str"/>
      <x:c r="AB990" s="15" t="str"/>
      <x:c r="AC990" s="16" t="str">
        <x:f>IF(ISNUMBER(J990),ROUND(J990*$AE$2,2),"")</x:f>
      </x:c>
    </x:row>
    <x:row r="991" ht="25" customHeight="1">
      <x:c r="A991" s="7" t="str">
        <x:v>34/3403/340371</x:v>
      </x:c>
      <x:c r="B991" s="7" t="str">
        <x:v>安徽省</x:v>
      </x:c>
      <x:c r="C991" s="7" t="str">
        <x:v>蚌埠市</x:v>
      </x:c>
      <x:c r="D991" s="7" t="str">
        <x:v>蚌埠市高新技术开发区</x:v>
      </x:c>
      <x:c r="E991" s="13" t="str">
        <x:v>340371</x:v>
      </x:c>
      <x:c r="F991" s="7" t="str">
        <x:v>功能区或其他统计选区（非行政区县）</x:v>
      </x:c>
      <x:c r="G991" s="7" t="str">
        <x:v>三线</x:v>
      </x:c>
      <x:c r="H991" s="10" t="n">
        <x:v>0.5</x:v>
      </x:c>
      <x:c r="I991" s="16" t="str">
        <x:f>IF(ISNUMBER(U991),ROUND(H991*U991,4),"")</x:f>
      </x:c>
      <x:c r="J991" s="16" t="str">
        <x:f>IF(ISNUMBER(I991),I991,"")</x:f>
      </x:c>
      <x:c r="K991" s="17" t="str">
        <x:f>IF(AND(ISNUMBER(Q991),ISNUMBER(R991),Q991&gt;R991),"GDP超出基准，待核查",IF(ISNUMBER(I991),"按GDP规则计算","待核验，暂不生成区县报价"))</x:f>
        <x:v>待核验，暂不生成区县报价</x:v>
      </x:c>
      <x:c r="L991" s="7" t="str">
        <x:v>尚未取得同年份、同口径的区县GDP和同城最高值依据；不自动套用城市或主城区系数</x:v>
      </x:c>
      <x:c r="M991" s="15" t="str"/>
      <x:c r="N991" s="15"/>
      <x:c r="O991" s="15" t="str"/>
      <x:c r="P991" s="15" t="str"/>
      <x:c r="Q991" s="14"/>
      <x:c r="R991" s="14"/>
      <x:c r="S991" s="18" t="str">
        <x:f>IF(AND(ISNUMBER(Q991),ISNUMBER(R991),Q991&gt;0,R991&gt;0,Q991&lt;=R991,ISNUMBER(N991),N991=V991,P991&lt;&gt;"",P991=AB991,M991&lt;&gt;"",W991&lt;&gt;"",Z991&lt;&gt;"",AA991&lt;&gt;"",H991&gt;0,H991&lt;=1,X991="是",Y991="是"),Q991/R991,"")</x:f>
      </x:c>
      <x:c r="T991" s="17" t="str">
        <x:f>IF(ISNUMBER(S991),IF(S991&gt;=$AE$3,"经济一档",IF(S991&gt;=$AE$4,"经济二档","经济三档")),"待数据")</x:f>
        <x:v>待数据</x:v>
      </x:c>
      <x:c r="U991" s="16" t="str">
        <x:f>IF(ISNUMBER(S991),IF(S991&gt;=$AE$3,$AE$5,IF(S991&gt;=$AE$4,$AE$6,$AE$7)),"")</x:f>
      </x:c>
      <x:c r="V991" s="15"/>
      <x:c r="W991" s="15" t="str"/>
      <x:c r="X991" s="15" t="str">
        <x:v>否</x:v>
      </x:c>
      <x:c r="Y991" s="15" t="str">
        <x:v>否</x:v>
      </x:c>
      <x:c r="Z991" s="15" t="str"/>
      <x:c r="AA991" s="15" t="str"/>
      <x:c r="AB991" s="15" t="str"/>
      <x:c r="AC991" s="16" t="str">
        <x:f>IF(ISNUMBER(J991),ROUND(J991*$AE$2,2),"")</x:f>
      </x:c>
    </x:row>
    <x:row r="992" ht="25" customHeight="1">
      <x:c r="A992" s="7" t="str">
        <x:v>34/3403/340372</x:v>
      </x:c>
      <x:c r="B992" s="7" t="str">
        <x:v>安徽省</x:v>
      </x:c>
      <x:c r="C992" s="7" t="str">
        <x:v>蚌埠市</x:v>
      </x:c>
      <x:c r="D992" s="7" t="str">
        <x:v>蚌埠市经济开发区</x:v>
      </x:c>
      <x:c r="E992" s="13" t="str">
        <x:v>340372</x:v>
      </x:c>
      <x:c r="F992" s="7" t="str">
        <x:v>功能区或其他统计选区（非行政区县）</x:v>
      </x:c>
      <x:c r="G992" s="7" t="str">
        <x:v>三线</x:v>
      </x:c>
      <x:c r="H992" s="10" t="n">
        <x:v>0.5</x:v>
      </x:c>
      <x:c r="I992" s="16" t="str">
        <x:f>IF(ISNUMBER(U992),ROUND(H992*U992,4),"")</x:f>
      </x:c>
      <x:c r="J992" s="16" t="str">
        <x:f>IF(ISNUMBER(I992),I992,"")</x:f>
      </x:c>
      <x:c r="K992" s="17" t="str">
        <x:f>IF(AND(ISNUMBER(Q992),ISNUMBER(R992),Q992&gt;R992),"GDP超出基准，待核查",IF(ISNUMBER(I992),"按GDP规则计算","待核验，暂不生成区县报价"))</x:f>
        <x:v>待核验，暂不生成区县报价</x:v>
      </x:c>
      <x:c r="L992" s="7" t="str">
        <x:v>尚未取得同年份、同口径的区县GDP和同城最高值依据；不自动套用城市或主城区系数</x:v>
      </x:c>
      <x:c r="M992" s="15" t="str"/>
      <x:c r="N992" s="15"/>
      <x:c r="O992" s="15" t="str"/>
      <x:c r="P992" s="15" t="str"/>
      <x:c r="Q992" s="14"/>
      <x:c r="R992" s="14"/>
      <x:c r="S992" s="18" t="str">
        <x:f>IF(AND(ISNUMBER(Q992),ISNUMBER(R992),Q992&gt;0,R992&gt;0,Q992&lt;=R992,ISNUMBER(N992),N992=V992,P992&lt;&gt;"",P992=AB992,M992&lt;&gt;"",W992&lt;&gt;"",Z992&lt;&gt;"",AA992&lt;&gt;"",H992&gt;0,H992&lt;=1,X992="是",Y992="是"),Q992/R992,"")</x:f>
      </x:c>
      <x:c r="T992" s="17" t="str">
        <x:f>IF(ISNUMBER(S992),IF(S992&gt;=$AE$3,"经济一档",IF(S992&gt;=$AE$4,"经济二档","经济三档")),"待数据")</x:f>
        <x:v>待数据</x:v>
      </x:c>
      <x:c r="U992" s="16" t="str">
        <x:f>IF(ISNUMBER(S992),IF(S992&gt;=$AE$3,$AE$5,IF(S992&gt;=$AE$4,$AE$6,$AE$7)),"")</x:f>
      </x:c>
      <x:c r="V992" s="15"/>
      <x:c r="W992" s="15" t="str"/>
      <x:c r="X992" s="15" t="str">
        <x:v>否</x:v>
      </x:c>
      <x:c r="Y992" s="15" t="str">
        <x:v>否</x:v>
      </x:c>
      <x:c r="Z992" s="15" t="str"/>
      <x:c r="AA992" s="15" t="str"/>
      <x:c r="AB992" s="15" t="str"/>
      <x:c r="AC992" s="16" t="str">
        <x:f>IF(ISNUMBER(J992),ROUND(J992*$AE$2,2),"")</x:f>
      </x:c>
    </x:row>
    <x:row r="993" ht="25" customHeight="1">
      <x:c r="A993" s="7" t="str">
        <x:v>34/3404/340402</x:v>
      </x:c>
      <x:c r="B993" s="7" t="str">
        <x:v>安徽省</x:v>
      </x:c>
      <x:c r="C993" s="7" t="str">
        <x:v>淮南市</x:v>
      </x:c>
      <x:c r="D993" s="7" t="str">
        <x:v>大通区</x:v>
      </x:c>
      <x:c r="E993" s="13" t="str">
        <x:v>340402</x:v>
      </x:c>
      <x:c r="F993" s="7" t="str">
        <x:v>行政区县选区</x:v>
      </x:c>
      <x:c r="G993" s="7" t="str">
        <x:v>四线</x:v>
      </x:c>
      <x:c r="H993" s="10" t="n">
        <x:v>0.4</x:v>
      </x:c>
      <x:c r="I993" s="16" t="str">
        <x:f>IF(ISNUMBER(U993),ROUND(H993*U993,4),"")</x:f>
      </x:c>
      <x:c r="J993" s="16" t="str">
        <x:f>IF(ISNUMBER(I993),I993,"")</x:f>
      </x:c>
      <x:c r="K993" s="17" t="str">
        <x:f>IF(AND(ISNUMBER(Q993),ISNUMBER(R993),Q993&gt;R993),"GDP超出基准，待核查",IF(ISNUMBER(I993),"按GDP规则计算","待核验，暂不生成区县报价"))</x:f>
        <x:v>待核验，暂不生成区县报价</x:v>
      </x:c>
      <x:c r="L993" s="7" t="str">
        <x:v>尚未取得同年份、同口径的区县GDP和同城最高值依据；不自动套用城市或主城区系数</x:v>
      </x:c>
      <x:c r="M993" s="15" t="str"/>
      <x:c r="N993" s="15"/>
      <x:c r="O993" s="15" t="str"/>
      <x:c r="P993" s="15" t="str"/>
      <x:c r="Q993" s="14"/>
      <x:c r="R993" s="14"/>
      <x:c r="S993" s="18" t="str">
        <x:f>IF(AND(ISNUMBER(Q993),ISNUMBER(R993),Q993&gt;0,R993&gt;0,Q993&lt;=R993,ISNUMBER(N993),N993=V993,P993&lt;&gt;"",P993=AB993,M993&lt;&gt;"",W993&lt;&gt;"",Z993&lt;&gt;"",AA993&lt;&gt;"",H993&gt;0,H993&lt;=1,X993="是",Y993="是"),Q993/R993,"")</x:f>
      </x:c>
      <x:c r="T993" s="17" t="str">
        <x:f>IF(ISNUMBER(S993),IF(S993&gt;=$AE$3,"经济一档",IF(S993&gt;=$AE$4,"经济二档","经济三档")),"待数据")</x:f>
        <x:v>待数据</x:v>
      </x:c>
      <x:c r="U993" s="16" t="str">
        <x:f>IF(ISNUMBER(S993),IF(S993&gt;=$AE$3,$AE$5,IF(S993&gt;=$AE$4,$AE$6,$AE$7)),"")</x:f>
      </x:c>
      <x:c r="V993" s="15"/>
      <x:c r="W993" s="15" t="str"/>
      <x:c r="X993" s="15" t="str">
        <x:v>否</x:v>
      </x:c>
      <x:c r="Y993" s="15" t="str">
        <x:v>否</x:v>
      </x:c>
      <x:c r="Z993" s="15" t="str"/>
      <x:c r="AA993" s="15" t="str"/>
      <x:c r="AB993" s="15" t="str"/>
      <x:c r="AC993" s="16" t="str">
        <x:f>IF(ISNUMBER(J993),ROUND(J993*$AE$2,2),"")</x:f>
      </x:c>
    </x:row>
    <x:row r="994" ht="25" customHeight="1">
      <x:c r="A994" s="7" t="str">
        <x:v>34/3404/340403</x:v>
      </x:c>
      <x:c r="B994" s="7" t="str">
        <x:v>安徽省</x:v>
      </x:c>
      <x:c r="C994" s="7" t="str">
        <x:v>淮南市</x:v>
      </x:c>
      <x:c r="D994" s="7" t="str">
        <x:v>田家庵区</x:v>
      </x:c>
      <x:c r="E994" s="13" t="str">
        <x:v>340403</x:v>
      </x:c>
      <x:c r="F994" s="7" t="str">
        <x:v>行政区县选区</x:v>
      </x:c>
      <x:c r="G994" s="7" t="str">
        <x:v>四线</x:v>
      </x:c>
      <x:c r="H994" s="10" t="n">
        <x:v>0.4</x:v>
      </x:c>
      <x:c r="I994" s="16" t="str">
        <x:f>IF(ISNUMBER(U994),ROUND(H994*U994,4),"")</x:f>
      </x:c>
      <x:c r="J994" s="16" t="str">
        <x:f>IF(ISNUMBER(I994),I994,"")</x:f>
      </x:c>
      <x:c r="K994" s="17" t="str">
        <x:f>IF(AND(ISNUMBER(Q994),ISNUMBER(R994),Q994&gt;R994),"GDP超出基准，待核查",IF(ISNUMBER(I994),"按GDP规则计算","待核验，暂不生成区县报价"))</x:f>
        <x:v>待核验，暂不生成区县报价</x:v>
      </x:c>
      <x:c r="L994" s="7" t="str">
        <x:v>尚未取得同年份、同口径的区县GDP和同城最高值依据；不自动套用城市或主城区系数</x:v>
      </x:c>
      <x:c r="M994" s="15" t="str"/>
      <x:c r="N994" s="15"/>
      <x:c r="O994" s="15" t="str"/>
      <x:c r="P994" s="15" t="str"/>
      <x:c r="Q994" s="14"/>
      <x:c r="R994" s="14"/>
      <x:c r="S994" s="18" t="str">
        <x:f>IF(AND(ISNUMBER(Q994),ISNUMBER(R994),Q994&gt;0,R994&gt;0,Q994&lt;=R994,ISNUMBER(N994),N994=V994,P994&lt;&gt;"",P994=AB994,M994&lt;&gt;"",W994&lt;&gt;"",Z994&lt;&gt;"",AA994&lt;&gt;"",H994&gt;0,H994&lt;=1,X994="是",Y994="是"),Q994/R994,"")</x:f>
      </x:c>
      <x:c r="T994" s="17" t="str">
        <x:f>IF(ISNUMBER(S994),IF(S994&gt;=$AE$3,"经济一档",IF(S994&gt;=$AE$4,"经济二档","经济三档")),"待数据")</x:f>
        <x:v>待数据</x:v>
      </x:c>
      <x:c r="U994" s="16" t="str">
        <x:f>IF(ISNUMBER(S994),IF(S994&gt;=$AE$3,$AE$5,IF(S994&gt;=$AE$4,$AE$6,$AE$7)),"")</x:f>
      </x:c>
      <x:c r="V994" s="15"/>
      <x:c r="W994" s="15" t="str"/>
      <x:c r="X994" s="15" t="str">
        <x:v>否</x:v>
      </x:c>
      <x:c r="Y994" s="15" t="str">
        <x:v>否</x:v>
      </x:c>
      <x:c r="Z994" s="15" t="str"/>
      <x:c r="AA994" s="15" t="str"/>
      <x:c r="AB994" s="15" t="str"/>
      <x:c r="AC994" s="16" t="str">
        <x:f>IF(ISNUMBER(J994),ROUND(J994*$AE$2,2),"")</x:f>
      </x:c>
    </x:row>
    <x:row r="995" ht="25" customHeight="1">
      <x:c r="A995" s="7" t="str">
        <x:v>34/3404/340404</x:v>
      </x:c>
      <x:c r="B995" s="7" t="str">
        <x:v>安徽省</x:v>
      </x:c>
      <x:c r="C995" s="7" t="str">
        <x:v>淮南市</x:v>
      </x:c>
      <x:c r="D995" s="7" t="str">
        <x:v>谢家集区</x:v>
      </x:c>
      <x:c r="E995" s="13" t="str">
        <x:v>340404</x:v>
      </x:c>
      <x:c r="F995" s="7" t="str">
        <x:v>行政区县选区</x:v>
      </x:c>
      <x:c r="G995" s="7" t="str">
        <x:v>四线</x:v>
      </x:c>
      <x:c r="H995" s="10" t="n">
        <x:v>0.4</x:v>
      </x:c>
      <x:c r="I995" s="16" t="str">
        <x:f>IF(ISNUMBER(U995),ROUND(H995*U995,4),"")</x:f>
      </x:c>
      <x:c r="J995" s="16" t="str">
        <x:f>IF(ISNUMBER(I995),I995,"")</x:f>
      </x:c>
      <x:c r="K995" s="17" t="str">
        <x:f>IF(AND(ISNUMBER(Q995),ISNUMBER(R995),Q995&gt;R995),"GDP超出基准，待核查",IF(ISNUMBER(I995),"按GDP规则计算","待核验，暂不生成区县报价"))</x:f>
        <x:v>待核验，暂不生成区县报价</x:v>
      </x:c>
      <x:c r="L995" s="7" t="str">
        <x:v>尚未取得同年份、同口径的区县GDP和同城最高值依据；不自动套用城市或主城区系数</x:v>
      </x:c>
      <x:c r="M995" s="15" t="str"/>
      <x:c r="N995" s="15"/>
      <x:c r="O995" s="15" t="str"/>
      <x:c r="P995" s="15" t="str"/>
      <x:c r="Q995" s="14"/>
      <x:c r="R995" s="14"/>
      <x:c r="S995" s="18" t="str">
        <x:f>IF(AND(ISNUMBER(Q995),ISNUMBER(R995),Q995&gt;0,R995&gt;0,Q995&lt;=R995,ISNUMBER(N995),N995=V995,P995&lt;&gt;"",P995=AB995,M995&lt;&gt;"",W995&lt;&gt;"",Z995&lt;&gt;"",AA995&lt;&gt;"",H995&gt;0,H995&lt;=1,X995="是",Y995="是"),Q995/R995,"")</x:f>
      </x:c>
      <x:c r="T995" s="17" t="str">
        <x:f>IF(ISNUMBER(S995),IF(S995&gt;=$AE$3,"经济一档",IF(S995&gt;=$AE$4,"经济二档","经济三档")),"待数据")</x:f>
        <x:v>待数据</x:v>
      </x:c>
      <x:c r="U995" s="16" t="str">
        <x:f>IF(ISNUMBER(S995),IF(S995&gt;=$AE$3,$AE$5,IF(S995&gt;=$AE$4,$AE$6,$AE$7)),"")</x:f>
      </x:c>
      <x:c r="V995" s="15"/>
      <x:c r="W995" s="15" t="str"/>
      <x:c r="X995" s="15" t="str">
        <x:v>否</x:v>
      </x:c>
      <x:c r="Y995" s="15" t="str">
        <x:v>否</x:v>
      </x:c>
      <x:c r="Z995" s="15" t="str"/>
      <x:c r="AA995" s="15" t="str"/>
      <x:c r="AB995" s="15" t="str"/>
      <x:c r="AC995" s="16" t="str">
        <x:f>IF(ISNUMBER(J995),ROUND(J995*$AE$2,2),"")</x:f>
      </x:c>
    </x:row>
    <x:row r="996" ht="25" customHeight="1">
      <x:c r="A996" s="7" t="str">
        <x:v>34/3404/340405</x:v>
      </x:c>
      <x:c r="B996" s="7" t="str">
        <x:v>安徽省</x:v>
      </x:c>
      <x:c r="C996" s="7" t="str">
        <x:v>淮南市</x:v>
      </x:c>
      <x:c r="D996" s="7" t="str">
        <x:v>八公山区</x:v>
      </x:c>
      <x:c r="E996" s="13" t="str">
        <x:v>340405</x:v>
      </x:c>
      <x:c r="F996" s="7" t="str">
        <x:v>行政区县选区</x:v>
      </x:c>
      <x:c r="G996" s="7" t="str">
        <x:v>四线</x:v>
      </x:c>
      <x:c r="H996" s="10" t="n">
        <x:v>0.4</x:v>
      </x:c>
      <x:c r="I996" s="16" t="str">
        <x:f>IF(ISNUMBER(U996),ROUND(H996*U996,4),"")</x:f>
      </x:c>
      <x:c r="J996" s="16" t="str">
        <x:f>IF(ISNUMBER(I996),I996,"")</x:f>
      </x:c>
      <x:c r="K996" s="17" t="str">
        <x:f>IF(AND(ISNUMBER(Q996),ISNUMBER(R996),Q996&gt;R996),"GDP超出基准，待核查",IF(ISNUMBER(I996),"按GDP规则计算","待核验，暂不生成区县报价"))</x:f>
        <x:v>待核验，暂不生成区县报价</x:v>
      </x:c>
      <x:c r="L996" s="7" t="str">
        <x:v>尚未取得同年份、同口径的区县GDP和同城最高值依据；不自动套用城市或主城区系数</x:v>
      </x:c>
      <x:c r="M996" s="15" t="str"/>
      <x:c r="N996" s="15"/>
      <x:c r="O996" s="15" t="str"/>
      <x:c r="P996" s="15" t="str"/>
      <x:c r="Q996" s="14"/>
      <x:c r="R996" s="14"/>
      <x:c r="S996" s="18" t="str">
        <x:f>IF(AND(ISNUMBER(Q996),ISNUMBER(R996),Q996&gt;0,R996&gt;0,Q996&lt;=R996,ISNUMBER(N996),N996=V996,P996&lt;&gt;"",P996=AB996,M996&lt;&gt;"",W996&lt;&gt;"",Z996&lt;&gt;"",AA996&lt;&gt;"",H996&gt;0,H996&lt;=1,X996="是",Y996="是"),Q996/R996,"")</x:f>
      </x:c>
      <x:c r="T996" s="17" t="str">
        <x:f>IF(ISNUMBER(S996),IF(S996&gt;=$AE$3,"经济一档",IF(S996&gt;=$AE$4,"经济二档","经济三档")),"待数据")</x:f>
        <x:v>待数据</x:v>
      </x:c>
      <x:c r="U996" s="16" t="str">
        <x:f>IF(ISNUMBER(S996),IF(S996&gt;=$AE$3,$AE$5,IF(S996&gt;=$AE$4,$AE$6,$AE$7)),"")</x:f>
      </x:c>
      <x:c r="V996" s="15"/>
      <x:c r="W996" s="15" t="str"/>
      <x:c r="X996" s="15" t="str">
        <x:v>否</x:v>
      </x:c>
      <x:c r="Y996" s="15" t="str">
        <x:v>否</x:v>
      </x:c>
      <x:c r="Z996" s="15" t="str"/>
      <x:c r="AA996" s="15" t="str"/>
      <x:c r="AB996" s="15" t="str"/>
      <x:c r="AC996" s="16" t="str">
        <x:f>IF(ISNUMBER(J996),ROUND(J996*$AE$2,2),"")</x:f>
      </x:c>
    </x:row>
    <x:row r="997" ht="25" customHeight="1">
      <x:c r="A997" s="7" t="str">
        <x:v>34/3404/340406</x:v>
      </x:c>
      <x:c r="B997" s="7" t="str">
        <x:v>安徽省</x:v>
      </x:c>
      <x:c r="C997" s="7" t="str">
        <x:v>淮南市</x:v>
      </x:c>
      <x:c r="D997" s="7" t="str">
        <x:v>潘集区</x:v>
      </x:c>
      <x:c r="E997" s="13" t="str">
        <x:v>340406</x:v>
      </x:c>
      <x:c r="F997" s="7" t="str">
        <x:v>行政区县选区</x:v>
      </x:c>
      <x:c r="G997" s="7" t="str">
        <x:v>四线</x:v>
      </x:c>
      <x:c r="H997" s="10" t="n">
        <x:v>0.4</x:v>
      </x:c>
      <x:c r="I997" s="16" t="str">
        <x:f>IF(ISNUMBER(U997),ROUND(H997*U997,4),"")</x:f>
      </x:c>
      <x:c r="J997" s="16" t="str">
        <x:f>IF(ISNUMBER(I997),I997,"")</x:f>
      </x:c>
      <x:c r="K997" s="17" t="str">
        <x:f>IF(AND(ISNUMBER(Q997),ISNUMBER(R997),Q997&gt;R997),"GDP超出基准，待核查",IF(ISNUMBER(I997),"按GDP规则计算","待核验，暂不生成区县报价"))</x:f>
        <x:v>待核验，暂不生成区县报价</x:v>
      </x:c>
      <x:c r="L997" s="7" t="str">
        <x:v>尚未取得同年份、同口径的区县GDP和同城最高值依据；不自动套用城市或主城区系数</x:v>
      </x:c>
      <x:c r="M997" s="15" t="str"/>
      <x:c r="N997" s="15"/>
      <x:c r="O997" s="15" t="str"/>
      <x:c r="P997" s="15" t="str"/>
      <x:c r="Q997" s="14"/>
      <x:c r="R997" s="14"/>
      <x:c r="S997" s="18" t="str">
        <x:f>IF(AND(ISNUMBER(Q997),ISNUMBER(R997),Q997&gt;0,R997&gt;0,Q997&lt;=R997,ISNUMBER(N997),N997=V997,P997&lt;&gt;"",P997=AB997,M997&lt;&gt;"",W997&lt;&gt;"",Z997&lt;&gt;"",AA997&lt;&gt;"",H997&gt;0,H997&lt;=1,X997="是",Y997="是"),Q997/R997,"")</x:f>
      </x:c>
      <x:c r="T997" s="17" t="str">
        <x:f>IF(ISNUMBER(S997),IF(S997&gt;=$AE$3,"经济一档",IF(S997&gt;=$AE$4,"经济二档","经济三档")),"待数据")</x:f>
        <x:v>待数据</x:v>
      </x:c>
      <x:c r="U997" s="16" t="str">
        <x:f>IF(ISNUMBER(S997),IF(S997&gt;=$AE$3,$AE$5,IF(S997&gt;=$AE$4,$AE$6,$AE$7)),"")</x:f>
      </x:c>
      <x:c r="V997" s="15"/>
      <x:c r="W997" s="15" t="str"/>
      <x:c r="X997" s="15" t="str">
        <x:v>否</x:v>
      </x:c>
      <x:c r="Y997" s="15" t="str">
        <x:v>否</x:v>
      </x:c>
      <x:c r="Z997" s="15" t="str"/>
      <x:c r="AA997" s="15" t="str"/>
      <x:c r="AB997" s="15" t="str"/>
      <x:c r="AC997" s="16" t="str">
        <x:f>IF(ISNUMBER(J997),ROUND(J997*$AE$2,2),"")</x:f>
      </x:c>
    </x:row>
    <x:row r="998" ht="25" customHeight="1">
      <x:c r="A998" s="7" t="str">
        <x:v>34/3404/340421</x:v>
      </x:c>
      <x:c r="B998" s="7" t="str">
        <x:v>安徽省</x:v>
      </x:c>
      <x:c r="C998" s="7" t="str">
        <x:v>淮南市</x:v>
      </x:c>
      <x:c r="D998" s="7" t="str">
        <x:v>凤台县</x:v>
      </x:c>
      <x:c r="E998" s="13" t="str">
        <x:v>340421</x:v>
      </x:c>
      <x:c r="F998" s="7" t="str">
        <x:v>行政区县选区</x:v>
      </x:c>
      <x:c r="G998" s="7" t="str">
        <x:v>四线</x:v>
      </x:c>
      <x:c r="H998" s="10" t="n">
        <x:v>0.4</x:v>
      </x:c>
      <x:c r="I998" s="16" t="str">
        <x:f>IF(ISNUMBER(U998),ROUND(H998*U998,4),"")</x:f>
      </x:c>
      <x:c r="J998" s="16" t="str">
        <x:f>IF(ISNUMBER(I998),I998,"")</x:f>
      </x:c>
      <x:c r="K998" s="17" t="str">
        <x:f>IF(AND(ISNUMBER(Q998),ISNUMBER(R998),Q998&gt;R998),"GDP超出基准，待核查",IF(ISNUMBER(I998),"按GDP规则计算","待核验，暂不生成区县报价"))</x:f>
        <x:v>待核验，暂不生成区县报价</x:v>
      </x:c>
      <x:c r="L998" s="7" t="str">
        <x:v>尚未取得同年份、同口径的区县GDP和同城最高值依据；不自动套用城市或主城区系数</x:v>
      </x:c>
      <x:c r="M998" s="15" t="str"/>
      <x:c r="N998" s="15"/>
      <x:c r="O998" s="15" t="str"/>
      <x:c r="P998" s="15" t="str"/>
      <x:c r="Q998" s="14"/>
      <x:c r="R998" s="14"/>
      <x:c r="S998" s="18" t="str">
        <x:f>IF(AND(ISNUMBER(Q998),ISNUMBER(R998),Q998&gt;0,R998&gt;0,Q998&lt;=R998,ISNUMBER(N998),N998=V998,P998&lt;&gt;"",P998=AB998,M998&lt;&gt;"",W998&lt;&gt;"",Z998&lt;&gt;"",AA998&lt;&gt;"",H998&gt;0,H998&lt;=1,X998="是",Y998="是"),Q998/R998,"")</x:f>
      </x:c>
      <x:c r="T998" s="17" t="str">
        <x:f>IF(ISNUMBER(S998),IF(S998&gt;=$AE$3,"经济一档",IF(S998&gt;=$AE$4,"经济二档","经济三档")),"待数据")</x:f>
        <x:v>待数据</x:v>
      </x:c>
      <x:c r="U998" s="16" t="str">
        <x:f>IF(ISNUMBER(S998),IF(S998&gt;=$AE$3,$AE$5,IF(S998&gt;=$AE$4,$AE$6,$AE$7)),"")</x:f>
      </x:c>
      <x:c r="V998" s="15"/>
      <x:c r="W998" s="15" t="str"/>
      <x:c r="X998" s="15" t="str">
        <x:v>否</x:v>
      </x:c>
      <x:c r="Y998" s="15" t="str">
        <x:v>否</x:v>
      </x:c>
      <x:c r="Z998" s="15" t="str"/>
      <x:c r="AA998" s="15" t="str"/>
      <x:c r="AB998" s="15" t="str"/>
      <x:c r="AC998" s="16" t="str">
        <x:f>IF(ISNUMBER(J998),ROUND(J998*$AE$2,2),"")</x:f>
      </x:c>
    </x:row>
    <x:row r="999" ht="25" customHeight="1">
      <x:c r="A999" s="7" t="str">
        <x:v>34/3404/340422</x:v>
      </x:c>
      <x:c r="B999" s="7" t="str">
        <x:v>安徽省</x:v>
      </x:c>
      <x:c r="C999" s="7" t="str">
        <x:v>淮南市</x:v>
      </x:c>
      <x:c r="D999" s="7" t="str">
        <x:v>寿县</x:v>
      </x:c>
      <x:c r="E999" s="13" t="str">
        <x:v>340422</x:v>
      </x:c>
      <x:c r="F999" s="7" t="str">
        <x:v>行政区县选区</x:v>
      </x:c>
      <x:c r="G999" s="7" t="str">
        <x:v>四线</x:v>
      </x:c>
      <x:c r="H999" s="10" t="n">
        <x:v>0.4</x:v>
      </x:c>
      <x:c r="I999" s="16" t="str">
        <x:f>IF(ISNUMBER(U999),ROUND(H999*U999,4),"")</x:f>
      </x:c>
      <x:c r="J999" s="16" t="str">
        <x:f>IF(ISNUMBER(I999),I999,"")</x:f>
      </x:c>
      <x:c r="K999" s="17" t="str">
        <x:f>IF(AND(ISNUMBER(Q999),ISNUMBER(R999),Q999&gt;R999),"GDP超出基准，待核查",IF(ISNUMBER(I999),"按GDP规则计算","待核验，暂不生成区县报价"))</x:f>
        <x:v>待核验，暂不生成区县报价</x:v>
      </x:c>
      <x:c r="L999" s="7" t="str">
        <x:v>尚未取得同年份、同口径的区县GDP和同城最高值依据；不自动套用城市或主城区系数</x:v>
      </x:c>
      <x:c r="M999" s="15" t="str"/>
      <x:c r="N999" s="15"/>
      <x:c r="O999" s="15" t="str"/>
      <x:c r="P999" s="15" t="str"/>
      <x:c r="Q999" s="14"/>
      <x:c r="R999" s="14"/>
      <x:c r="S999" s="18" t="str">
        <x:f>IF(AND(ISNUMBER(Q999),ISNUMBER(R999),Q999&gt;0,R999&gt;0,Q999&lt;=R999,ISNUMBER(N999),N999=V999,P999&lt;&gt;"",P999=AB999,M999&lt;&gt;"",W999&lt;&gt;"",Z999&lt;&gt;"",AA999&lt;&gt;"",H999&gt;0,H999&lt;=1,X999="是",Y999="是"),Q999/R999,"")</x:f>
      </x:c>
      <x:c r="T999" s="17" t="str">
        <x:f>IF(ISNUMBER(S999),IF(S999&gt;=$AE$3,"经济一档",IF(S999&gt;=$AE$4,"经济二档","经济三档")),"待数据")</x:f>
        <x:v>待数据</x:v>
      </x:c>
      <x:c r="U999" s="16" t="str">
        <x:f>IF(ISNUMBER(S999),IF(S999&gt;=$AE$3,$AE$5,IF(S999&gt;=$AE$4,$AE$6,$AE$7)),"")</x:f>
      </x:c>
      <x:c r="V999" s="15"/>
      <x:c r="W999" s="15" t="str"/>
      <x:c r="X999" s="15" t="str">
        <x:v>否</x:v>
      </x:c>
      <x:c r="Y999" s="15" t="str">
        <x:v>否</x:v>
      </x:c>
      <x:c r="Z999" s="15" t="str"/>
      <x:c r="AA999" s="15" t="str"/>
      <x:c r="AB999" s="15" t="str"/>
      <x:c r="AC999" s="16" t="str">
        <x:f>IF(ISNUMBER(J999),ROUND(J999*$AE$2,2),"")</x:f>
      </x:c>
    </x:row>
    <x:row r="1000" ht="25" customHeight="1">
      <x:c r="A1000" s="7" t="str">
        <x:v>34/3405/340503</x:v>
      </x:c>
      <x:c r="B1000" s="7" t="str">
        <x:v>安徽省</x:v>
      </x:c>
      <x:c r="C1000" s="7" t="str">
        <x:v>马鞍山市</x:v>
      </x:c>
      <x:c r="D1000" s="7" t="str">
        <x:v>花山区</x:v>
      </x:c>
      <x:c r="E1000" s="13" t="str">
        <x:v>340503</x:v>
      </x:c>
      <x:c r="F1000" s="7" t="str">
        <x:v>行政区县选区</x:v>
      </x:c>
      <x:c r="G1000" s="7" t="str">
        <x:v>三线</x:v>
      </x:c>
      <x:c r="H1000" s="10" t="n">
        <x:v>0.5</x:v>
      </x:c>
      <x:c r="I1000" s="16" t="str">
        <x:f>IF(ISNUMBER(U1000),ROUND(H1000*U1000,4),"")</x:f>
      </x:c>
      <x:c r="J1000" s="16" t="str">
        <x:f>IF(ISNUMBER(I1000),I1000,"")</x:f>
      </x:c>
      <x:c r="K1000" s="17" t="str">
        <x:f>IF(AND(ISNUMBER(Q1000),ISNUMBER(R1000),Q1000&gt;R1000),"GDP超出基准，待核查",IF(ISNUMBER(I1000),"按GDP规则计算","待核验，暂不生成区县报价"))</x:f>
        <x:v>待核验，暂不生成区县报价</x:v>
      </x:c>
      <x:c r="L1000" s="7" t="str">
        <x:v>尚未取得同年份、同口径的区县GDP和同城最高值依据；不自动套用城市或主城区系数</x:v>
      </x:c>
      <x:c r="M1000" s="15" t="str"/>
      <x:c r="N1000" s="15"/>
      <x:c r="O1000" s="15" t="str"/>
      <x:c r="P1000" s="15" t="str"/>
      <x:c r="Q1000" s="14"/>
      <x:c r="R1000" s="14"/>
      <x:c r="S1000" s="18" t="str">
        <x:f>IF(AND(ISNUMBER(Q1000),ISNUMBER(R1000),Q1000&gt;0,R1000&gt;0,Q1000&lt;=R1000,ISNUMBER(N1000),N1000=V1000,P1000&lt;&gt;"",P1000=AB1000,M1000&lt;&gt;"",W1000&lt;&gt;"",Z1000&lt;&gt;"",AA1000&lt;&gt;"",H1000&gt;0,H1000&lt;=1,X1000="是",Y1000="是"),Q1000/R1000,"")</x:f>
      </x:c>
      <x:c r="T1000" s="17" t="str">
        <x:f>IF(ISNUMBER(S1000),IF(S1000&gt;=$AE$3,"经济一档",IF(S1000&gt;=$AE$4,"经济二档","经济三档")),"待数据")</x:f>
        <x:v>待数据</x:v>
      </x:c>
      <x:c r="U1000" s="16" t="str">
        <x:f>IF(ISNUMBER(S1000),IF(S1000&gt;=$AE$3,$AE$5,IF(S1000&gt;=$AE$4,$AE$6,$AE$7)),"")</x:f>
      </x:c>
      <x:c r="V1000" s="15"/>
      <x:c r="W1000" s="15" t="str"/>
      <x:c r="X1000" s="15" t="str">
        <x:v>否</x:v>
      </x:c>
      <x:c r="Y1000" s="15" t="str">
        <x:v>否</x:v>
      </x:c>
      <x:c r="Z1000" s="15" t="str"/>
      <x:c r="AA1000" s="15" t="str"/>
      <x:c r="AB1000" s="15" t="str"/>
      <x:c r="AC1000" s="16" t="str">
        <x:f>IF(ISNUMBER(J1000),ROUND(J1000*$AE$2,2),"")</x:f>
      </x:c>
    </x:row>
    <x:row r="1001" ht="25" customHeight="1">
      <x:c r="A1001" s="7" t="str">
        <x:v>34/3405/340504</x:v>
      </x:c>
      <x:c r="B1001" s="7" t="str">
        <x:v>安徽省</x:v>
      </x:c>
      <x:c r="C1001" s="7" t="str">
        <x:v>马鞍山市</x:v>
      </x:c>
      <x:c r="D1001" s="7" t="str">
        <x:v>雨山区</x:v>
      </x:c>
      <x:c r="E1001" s="13" t="str">
        <x:v>340504</x:v>
      </x:c>
      <x:c r="F1001" s="7" t="str">
        <x:v>行政区县选区</x:v>
      </x:c>
      <x:c r="G1001" s="7" t="str">
        <x:v>三线</x:v>
      </x:c>
      <x:c r="H1001" s="10" t="n">
        <x:v>0.5</x:v>
      </x:c>
      <x:c r="I1001" s="16" t="str">
        <x:f>IF(ISNUMBER(U1001),ROUND(H1001*U1001,4),"")</x:f>
      </x:c>
      <x:c r="J1001" s="16" t="str">
        <x:f>IF(ISNUMBER(I1001),I1001,"")</x:f>
      </x:c>
      <x:c r="K1001" s="17" t="str">
        <x:f>IF(AND(ISNUMBER(Q1001),ISNUMBER(R1001),Q1001&gt;R1001),"GDP超出基准，待核查",IF(ISNUMBER(I1001),"按GDP规则计算","待核验，暂不生成区县报价"))</x:f>
        <x:v>待核验，暂不生成区县报价</x:v>
      </x:c>
      <x:c r="L1001" s="7" t="str">
        <x:v>尚未取得同年份、同口径的区县GDP和同城最高值依据；不自动套用城市或主城区系数</x:v>
      </x:c>
      <x:c r="M1001" s="15" t="str"/>
      <x:c r="N1001" s="15"/>
      <x:c r="O1001" s="15" t="str"/>
      <x:c r="P1001" s="15" t="str"/>
      <x:c r="Q1001" s="14"/>
      <x:c r="R1001" s="14"/>
      <x:c r="S1001" s="18" t="str">
        <x:f>IF(AND(ISNUMBER(Q1001),ISNUMBER(R1001),Q1001&gt;0,R1001&gt;0,Q1001&lt;=R1001,ISNUMBER(N1001),N1001=V1001,P1001&lt;&gt;"",P1001=AB1001,M1001&lt;&gt;"",W1001&lt;&gt;"",Z1001&lt;&gt;"",AA1001&lt;&gt;"",H1001&gt;0,H1001&lt;=1,X1001="是",Y1001="是"),Q1001/R1001,"")</x:f>
      </x:c>
      <x:c r="T1001" s="17" t="str">
        <x:f>IF(ISNUMBER(S1001),IF(S1001&gt;=$AE$3,"经济一档",IF(S1001&gt;=$AE$4,"经济二档","经济三档")),"待数据")</x:f>
        <x:v>待数据</x:v>
      </x:c>
      <x:c r="U1001" s="16" t="str">
        <x:f>IF(ISNUMBER(S1001),IF(S1001&gt;=$AE$3,$AE$5,IF(S1001&gt;=$AE$4,$AE$6,$AE$7)),"")</x:f>
      </x:c>
      <x:c r="V1001" s="15"/>
      <x:c r="W1001" s="15" t="str"/>
      <x:c r="X1001" s="15" t="str">
        <x:v>否</x:v>
      </x:c>
      <x:c r="Y1001" s="15" t="str">
        <x:v>否</x:v>
      </x:c>
      <x:c r="Z1001" s="15" t="str"/>
      <x:c r="AA1001" s="15" t="str"/>
      <x:c r="AB1001" s="15" t="str"/>
      <x:c r="AC1001" s="16" t="str">
        <x:f>IF(ISNUMBER(J1001),ROUND(J1001*$AE$2,2),"")</x:f>
      </x:c>
    </x:row>
    <x:row r="1002" ht="25" customHeight="1">
      <x:c r="A1002" s="7" t="str">
        <x:v>34/3405/340506</x:v>
      </x:c>
      <x:c r="B1002" s="7" t="str">
        <x:v>安徽省</x:v>
      </x:c>
      <x:c r="C1002" s="7" t="str">
        <x:v>马鞍山市</x:v>
      </x:c>
      <x:c r="D1002" s="7" t="str">
        <x:v>博望区</x:v>
      </x:c>
      <x:c r="E1002" s="13" t="str">
        <x:v>340506</x:v>
      </x:c>
      <x:c r="F1002" s="7" t="str">
        <x:v>行政区县选区</x:v>
      </x:c>
      <x:c r="G1002" s="7" t="str">
        <x:v>三线</x:v>
      </x:c>
      <x:c r="H1002" s="10" t="n">
        <x:v>0.5</x:v>
      </x:c>
      <x:c r="I1002" s="16" t="str">
        <x:f>IF(ISNUMBER(U1002),ROUND(H1002*U1002,4),"")</x:f>
      </x:c>
      <x:c r="J1002" s="16" t="str">
        <x:f>IF(ISNUMBER(I1002),I1002,"")</x:f>
      </x:c>
      <x:c r="K1002" s="17" t="str">
        <x:f>IF(AND(ISNUMBER(Q1002),ISNUMBER(R1002),Q1002&gt;R1002),"GDP超出基准，待核查",IF(ISNUMBER(I1002),"按GDP规则计算","待核验，暂不生成区县报价"))</x:f>
        <x:v>待核验，暂不生成区县报价</x:v>
      </x:c>
      <x:c r="L1002" s="7" t="str">
        <x:v>尚未取得同年份、同口径的区县GDP和同城最高值依据；不自动套用城市或主城区系数</x:v>
      </x:c>
      <x:c r="M1002" s="15" t="str"/>
      <x:c r="N1002" s="15"/>
      <x:c r="O1002" s="15" t="str"/>
      <x:c r="P1002" s="15" t="str"/>
      <x:c r="Q1002" s="14"/>
      <x:c r="R1002" s="14"/>
      <x:c r="S1002" s="18" t="str">
        <x:f>IF(AND(ISNUMBER(Q1002),ISNUMBER(R1002),Q1002&gt;0,R1002&gt;0,Q1002&lt;=R1002,ISNUMBER(N1002),N1002=V1002,P1002&lt;&gt;"",P1002=AB1002,M1002&lt;&gt;"",W1002&lt;&gt;"",Z1002&lt;&gt;"",AA1002&lt;&gt;"",H1002&gt;0,H1002&lt;=1,X1002="是",Y1002="是"),Q1002/R1002,"")</x:f>
      </x:c>
      <x:c r="T1002" s="17" t="str">
        <x:f>IF(ISNUMBER(S1002),IF(S1002&gt;=$AE$3,"经济一档",IF(S1002&gt;=$AE$4,"经济二档","经济三档")),"待数据")</x:f>
        <x:v>待数据</x:v>
      </x:c>
      <x:c r="U1002" s="16" t="str">
        <x:f>IF(ISNUMBER(S1002),IF(S1002&gt;=$AE$3,$AE$5,IF(S1002&gt;=$AE$4,$AE$6,$AE$7)),"")</x:f>
      </x:c>
      <x:c r="V1002" s="15"/>
      <x:c r="W1002" s="15" t="str"/>
      <x:c r="X1002" s="15" t="str">
        <x:v>否</x:v>
      </x:c>
      <x:c r="Y1002" s="15" t="str">
        <x:v>否</x:v>
      </x:c>
      <x:c r="Z1002" s="15" t="str"/>
      <x:c r="AA1002" s="15" t="str"/>
      <x:c r="AB1002" s="15" t="str"/>
      <x:c r="AC1002" s="16" t="str">
        <x:f>IF(ISNUMBER(J1002),ROUND(J1002*$AE$2,2),"")</x:f>
      </x:c>
    </x:row>
    <x:row r="1003" ht="25" customHeight="1">
      <x:c r="A1003" s="7" t="str">
        <x:v>34/3405/340521</x:v>
      </x:c>
      <x:c r="B1003" s="7" t="str">
        <x:v>安徽省</x:v>
      </x:c>
      <x:c r="C1003" s="7" t="str">
        <x:v>马鞍山市</x:v>
      </x:c>
      <x:c r="D1003" s="7" t="str">
        <x:v>当涂县</x:v>
      </x:c>
      <x:c r="E1003" s="13" t="str">
        <x:v>340521</x:v>
      </x:c>
      <x:c r="F1003" s="7" t="str">
        <x:v>行政区县选区</x:v>
      </x:c>
      <x:c r="G1003" s="7" t="str">
        <x:v>三线</x:v>
      </x:c>
      <x:c r="H1003" s="10" t="n">
        <x:v>0.5</x:v>
      </x:c>
      <x:c r="I1003" s="16" t="str">
        <x:f>IF(ISNUMBER(U1003),ROUND(H1003*U1003,4),"")</x:f>
      </x:c>
      <x:c r="J1003" s="16" t="str">
        <x:f>IF(ISNUMBER(I1003),I1003,"")</x:f>
      </x:c>
      <x:c r="K1003" s="17" t="str">
        <x:f>IF(AND(ISNUMBER(Q1003),ISNUMBER(R1003),Q1003&gt;R1003),"GDP超出基准，待核查",IF(ISNUMBER(I1003),"按GDP规则计算","待核验，暂不生成区县报价"))</x:f>
        <x:v>待核验，暂不生成区县报价</x:v>
      </x:c>
      <x:c r="L1003" s="7" t="str">
        <x:v>尚未取得同年份、同口径的区县GDP和同城最高值依据；不自动套用城市或主城区系数</x:v>
      </x:c>
      <x:c r="M1003" s="15" t="str"/>
      <x:c r="N1003" s="15"/>
      <x:c r="O1003" s="15" t="str"/>
      <x:c r="P1003" s="15" t="str"/>
      <x:c r="Q1003" s="14"/>
      <x:c r="R1003" s="14"/>
      <x:c r="S1003" s="18" t="str">
        <x:f>IF(AND(ISNUMBER(Q1003),ISNUMBER(R1003),Q1003&gt;0,R1003&gt;0,Q1003&lt;=R1003,ISNUMBER(N1003),N1003=V1003,P1003&lt;&gt;"",P1003=AB1003,M1003&lt;&gt;"",W1003&lt;&gt;"",Z1003&lt;&gt;"",AA1003&lt;&gt;"",H1003&gt;0,H1003&lt;=1,X1003="是",Y1003="是"),Q1003/R1003,"")</x:f>
      </x:c>
      <x:c r="T1003" s="17" t="str">
        <x:f>IF(ISNUMBER(S1003),IF(S1003&gt;=$AE$3,"经济一档",IF(S1003&gt;=$AE$4,"经济二档","经济三档")),"待数据")</x:f>
        <x:v>待数据</x:v>
      </x:c>
      <x:c r="U1003" s="16" t="str">
        <x:f>IF(ISNUMBER(S1003),IF(S1003&gt;=$AE$3,$AE$5,IF(S1003&gt;=$AE$4,$AE$6,$AE$7)),"")</x:f>
      </x:c>
      <x:c r="V1003" s="15"/>
      <x:c r="W1003" s="15" t="str"/>
      <x:c r="X1003" s="15" t="str">
        <x:v>否</x:v>
      </x:c>
      <x:c r="Y1003" s="15" t="str">
        <x:v>否</x:v>
      </x:c>
      <x:c r="Z1003" s="15" t="str"/>
      <x:c r="AA1003" s="15" t="str"/>
      <x:c r="AB1003" s="15" t="str"/>
      <x:c r="AC1003" s="16" t="str">
        <x:f>IF(ISNUMBER(J1003),ROUND(J1003*$AE$2,2),"")</x:f>
      </x:c>
    </x:row>
    <x:row r="1004" ht="25" customHeight="1">
      <x:c r="A1004" s="7" t="str">
        <x:v>34/3405/340522</x:v>
      </x:c>
      <x:c r="B1004" s="7" t="str">
        <x:v>安徽省</x:v>
      </x:c>
      <x:c r="C1004" s="7" t="str">
        <x:v>马鞍山市</x:v>
      </x:c>
      <x:c r="D1004" s="7" t="str">
        <x:v>含山县</x:v>
      </x:c>
      <x:c r="E1004" s="13" t="str">
        <x:v>340522</x:v>
      </x:c>
      <x:c r="F1004" s="7" t="str">
        <x:v>行政区县选区</x:v>
      </x:c>
      <x:c r="G1004" s="7" t="str">
        <x:v>三线</x:v>
      </x:c>
      <x:c r="H1004" s="10" t="n">
        <x:v>0.5</x:v>
      </x:c>
      <x:c r="I1004" s="16" t="str">
        <x:f>IF(ISNUMBER(U1004),ROUND(H1004*U1004,4),"")</x:f>
      </x:c>
      <x:c r="J1004" s="16" t="str">
        <x:f>IF(ISNUMBER(I1004),I1004,"")</x:f>
      </x:c>
      <x:c r="K1004" s="17" t="str">
        <x:f>IF(AND(ISNUMBER(Q1004),ISNUMBER(R1004),Q1004&gt;R1004),"GDP超出基准，待核查",IF(ISNUMBER(I1004),"按GDP规则计算","待核验，暂不生成区县报价"))</x:f>
        <x:v>待核验，暂不生成区县报价</x:v>
      </x:c>
      <x:c r="L1004" s="7" t="str">
        <x:v>尚未取得同年份、同口径的区县GDP和同城最高值依据；不自动套用城市或主城区系数</x:v>
      </x:c>
      <x:c r="M1004" s="15" t="str"/>
      <x:c r="N1004" s="15"/>
      <x:c r="O1004" s="15" t="str"/>
      <x:c r="P1004" s="15" t="str"/>
      <x:c r="Q1004" s="14"/>
      <x:c r="R1004" s="14"/>
      <x:c r="S1004" s="18" t="str">
        <x:f>IF(AND(ISNUMBER(Q1004),ISNUMBER(R1004),Q1004&gt;0,R1004&gt;0,Q1004&lt;=R1004,ISNUMBER(N1004),N1004=V1004,P1004&lt;&gt;"",P1004=AB1004,M1004&lt;&gt;"",W1004&lt;&gt;"",Z1004&lt;&gt;"",AA1004&lt;&gt;"",H1004&gt;0,H1004&lt;=1,X1004="是",Y1004="是"),Q1004/R1004,"")</x:f>
      </x:c>
      <x:c r="T1004" s="17" t="str">
        <x:f>IF(ISNUMBER(S1004),IF(S1004&gt;=$AE$3,"经济一档",IF(S1004&gt;=$AE$4,"经济二档","经济三档")),"待数据")</x:f>
        <x:v>待数据</x:v>
      </x:c>
      <x:c r="U1004" s="16" t="str">
        <x:f>IF(ISNUMBER(S1004),IF(S1004&gt;=$AE$3,$AE$5,IF(S1004&gt;=$AE$4,$AE$6,$AE$7)),"")</x:f>
      </x:c>
      <x:c r="V1004" s="15"/>
      <x:c r="W1004" s="15" t="str"/>
      <x:c r="X1004" s="15" t="str">
        <x:v>否</x:v>
      </x:c>
      <x:c r="Y1004" s="15" t="str">
        <x:v>否</x:v>
      </x:c>
      <x:c r="Z1004" s="15" t="str"/>
      <x:c r="AA1004" s="15" t="str"/>
      <x:c r="AB1004" s="15" t="str"/>
      <x:c r="AC1004" s="16" t="str">
        <x:f>IF(ISNUMBER(J1004),ROUND(J1004*$AE$2,2),"")</x:f>
      </x:c>
    </x:row>
    <x:row r="1005" ht="25" customHeight="1">
      <x:c r="A1005" s="7" t="str">
        <x:v>34/3405/340523</x:v>
      </x:c>
      <x:c r="B1005" s="7" t="str">
        <x:v>安徽省</x:v>
      </x:c>
      <x:c r="C1005" s="7" t="str">
        <x:v>马鞍山市</x:v>
      </x:c>
      <x:c r="D1005" s="7" t="str">
        <x:v>和县</x:v>
      </x:c>
      <x:c r="E1005" s="13" t="str">
        <x:v>340523</x:v>
      </x:c>
      <x:c r="F1005" s="7" t="str">
        <x:v>行政区县选区</x:v>
      </x:c>
      <x:c r="G1005" s="7" t="str">
        <x:v>三线</x:v>
      </x:c>
      <x:c r="H1005" s="10" t="n">
        <x:v>0.5</x:v>
      </x:c>
      <x:c r="I1005" s="16" t="str">
        <x:f>IF(ISNUMBER(U1005),ROUND(H1005*U1005,4),"")</x:f>
      </x:c>
      <x:c r="J1005" s="16" t="str">
        <x:f>IF(ISNUMBER(I1005),I1005,"")</x:f>
      </x:c>
      <x:c r="K1005" s="17" t="str">
        <x:f>IF(AND(ISNUMBER(Q1005),ISNUMBER(R1005),Q1005&gt;R1005),"GDP超出基准，待核查",IF(ISNUMBER(I1005),"按GDP规则计算","待核验，暂不生成区县报价"))</x:f>
        <x:v>待核验，暂不生成区县报价</x:v>
      </x:c>
      <x:c r="L1005" s="7" t="str">
        <x:v>尚未取得同年份、同口径的区县GDP和同城最高值依据；不自动套用城市或主城区系数</x:v>
      </x:c>
      <x:c r="M1005" s="15" t="str"/>
      <x:c r="N1005" s="15"/>
      <x:c r="O1005" s="15" t="str"/>
      <x:c r="P1005" s="15" t="str"/>
      <x:c r="Q1005" s="14"/>
      <x:c r="R1005" s="14"/>
      <x:c r="S1005" s="18" t="str">
        <x:f>IF(AND(ISNUMBER(Q1005),ISNUMBER(R1005),Q1005&gt;0,R1005&gt;0,Q1005&lt;=R1005,ISNUMBER(N1005),N1005=V1005,P1005&lt;&gt;"",P1005=AB1005,M1005&lt;&gt;"",W1005&lt;&gt;"",Z1005&lt;&gt;"",AA1005&lt;&gt;"",H1005&gt;0,H1005&lt;=1,X1005="是",Y1005="是"),Q1005/R1005,"")</x:f>
      </x:c>
      <x:c r="T1005" s="17" t="str">
        <x:f>IF(ISNUMBER(S1005),IF(S1005&gt;=$AE$3,"经济一档",IF(S1005&gt;=$AE$4,"经济二档","经济三档")),"待数据")</x:f>
        <x:v>待数据</x:v>
      </x:c>
      <x:c r="U1005" s="16" t="str">
        <x:f>IF(ISNUMBER(S1005),IF(S1005&gt;=$AE$3,$AE$5,IF(S1005&gt;=$AE$4,$AE$6,$AE$7)),"")</x:f>
      </x:c>
      <x:c r="V1005" s="15"/>
      <x:c r="W1005" s="15" t="str"/>
      <x:c r="X1005" s="15" t="str">
        <x:v>否</x:v>
      </x:c>
      <x:c r="Y1005" s="15" t="str">
        <x:v>否</x:v>
      </x:c>
      <x:c r="Z1005" s="15" t="str"/>
      <x:c r="AA1005" s="15" t="str"/>
      <x:c r="AB1005" s="15" t="str"/>
      <x:c r="AC1005" s="16" t="str">
        <x:f>IF(ISNUMBER(J1005),ROUND(J1005*$AE$2,2),"")</x:f>
      </x:c>
    </x:row>
    <x:row r="1006" ht="25" customHeight="1">
      <x:c r="A1006" s="7" t="str">
        <x:v>34/3406/340602</x:v>
      </x:c>
      <x:c r="B1006" s="7" t="str">
        <x:v>安徽省</x:v>
      </x:c>
      <x:c r="C1006" s="7" t="str">
        <x:v>淮北市</x:v>
      </x:c>
      <x:c r="D1006" s="7" t="str">
        <x:v>杜集区</x:v>
      </x:c>
      <x:c r="E1006" s="13" t="str">
        <x:v>340602</x:v>
      </x:c>
      <x:c r="F1006" s="7" t="str">
        <x:v>行政区县选区</x:v>
      </x:c>
      <x:c r="G1006" s="7" t="str">
        <x:v>四线</x:v>
      </x:c>
      <x:c r="H1006" s="10" t="n">
        <x:v>0.4</x:v>
      </x:c>
      <x:c r="I1006" s="16" t="str">
        <x:f>IF(ISNUMBER(U1006),ROUND(H1006*U1006,4),"")</x:f>
      </x:c>
      <x:c r="J1006" s="16" t="str">
        <x:f>IF(ISNUMBER(I1006),I1006,"")</x:f>
      </x:c>
      <x:c r="K1006" s="17" t="str">
        <x:f>IF(AND(ISNUMBER(Q1006),ISNUMBER(R1006),Q1006&gt;R1006),"GDP超出基准，待核查",IF(ISNUMBER(I1006),"按GDP规则计算","待核验，暂不生成区县报价"))</x:f>
        <x:v>待核验，暂不生成区县报价</x:v>
      </x:c>
      <x:c r="L1006" s="7" t="str">
        <x:v>尚未取得同年份、同口径的区县GDP和同城最高值依据；不自动套用城市或主城区系数</x:v>
      </x:c>
      <x:c r="M1006" s="15" t="str"/>
      <x:c r="N1006" s="15"/>
      <x:c r="O1006" s="15" t="str"/>
      <x:c r="P1006" s="15" t="str"/>
      <x:c r="Q1006" s="14"/>
      <x:c r="R1006" s="14"/>
      <x:c r="S1006" s="18" t="str">
        <x:f>IF(AND(ISNUMBER(Q1006),ISNUMBER(R1006),Q1006&gt;0,R1006&gt;0,Q1006&lt;=R1006,ISNUMBER(N1006),N1006=V1006,P1006&lt;&gt;"",P1006=AB1006,M1006&lt;&gt;"",W1006&lt;&gt;"",Z1006&lt;&gt;"",AA1006&lt;&gt;"",H1006&gt;0,H1006&lt;=1,X1006="是",Y1006="是"),Q1006/R1006,"")</x:f>
      </x:c>
      <x:c r="T1006" s="17" t="str">
        <x:f>IF(ISNUMBER(S1006),IF(S1006&gt;=$AE$3,"经济一档",IF(S1006&gt;=$AE$4,"经济二档","经济三档")),"待数据")</x:f>
        <x:v>待数据</x:v>
      </x:c>
      <x:c r="U1006" s="16" t="str">
        <x:f>IF(ISNUMBER(S1006),IF(S1006&gt;=$AE$3,$AE$5,IF(S1006&gt;=$AE$4,$AE$6,$AE$7)),"")</x:f>
      </x:c>
      <x:c r="V1006" s="15"/>
      <x:c r="W1006" s="15" t="str"/>
      <x:c r="X1006" s="15" t="str">
        <x:v>否</x:v>
      </x:c>
      <x:c r="Y1006" s="15" t="str">
        <x:v>否</x:v>
      </x:c>
      <x:c r="Z1006" s="15" t="str"/>
      <x:c r="AA1006" s="15" t="str"/>
      <x:c r="AB1006" s="15" t="str"/>
      <x:c r="AC1006" s="16" t="str">
        <x:f>IF(ISNUMBER(J1006),ROUND(J1006*$AE$2,2),"")</x:f>
      </x:c>
    </x:row>
    <x:row r="1007" ht="25" customHeight="1">
      <x:c r="A1007" s="7" t="str">
        <x:v>34/3406/340603</x:v>
      </x:c>
      <x:c r="B1007" s="7" t="str">
        <x:v>安徽省</x:v>
      </x:c>
      <x:c r="C1007" s="7" t="str">
        <x:v>淮北市</x:v>
      </x:c>
      <x:c r="D1007" s="7" t="str">
        <x:v>相山区</x:v>
      </x:c>
      <x:c r="E1007" s="13" t="str">
        <x:v>340603</x:v>
      </x:c>
      <x:c r="F1007" s="7" t="str">
        <x:v>行政区县选区</x:v>
      </x:c>
      <x:c r="G1007" s="7" t="str">
        <x:v>四线</x:v>
      </x:c>
      <x:c r="H1007" s="10" t="n">
        <x:v>0.4</x:v>
      </x:c>
      <x:c r="I1007" s="16" t="str">
        <x:f>IF(ISNUMBER(U1007),ROUND(H1007*U1007,4),"")</x:f>
      </x:c>
      <x:c r="J1007" s="16" t="str">
        <x:f>IF(ISNUMBER(I1007),I1007,"")</x:f>
      </x:c>
      <x:c r="K1007" s="17" t="str">
        <x:f>IF(AND(ISNUMBER(Q1007),ISNUMBER(R1007),Q1007&gt;R1007),"GDP超出基准，待核查",IF(ISNUMBER(I1007),"按GDP规则计算","待核验，暂不生成区县报价"))</x:f>
        <x:v>待核验，暂不生成区县报价</x:v>
      </x:c>
      <x:c r="L1007" s="7" t="str">
        <x:v>尚未取得同年份、同口径的区县GDP和同城最高值依据；不自动套用城市或主城区系数</x:v>
      </x:c>
      <x:c r="M1007" s="15" t="str"/>
      <x:c r="N1007" s="15"/>
      <x:c r="O1007" s="15" t="str"/>
      <x:c r="P1007" s="15" t="str"/>
      <x:c r="Q1007" s="14"/>
      <x:c r="R1007" s="14"/>
      <x:c r="S1007" s="18" t="str">
        <x:f>IF(AND(ISNUMBER(Q1007),ISNUMBER(R1007),Q1007&gt;0,R1007&gt;0,Q1007&lt;=R1007,ISNUMBER(N1007),N1007=V1007,P1007&lt;&gt;"",P1007=AB1007,M1007&lt;&gt;"",W1007&lt;&gt;"",Z1007&lt;&gt;"",AA1007&lt;&gt;"",H1007&gt;0,H1007&lt;=1,X1007="是",Y1007="是"),Q1007/R1007,"")</x:f>
      </x:c>
      <x:c r="T1007" s="17" t="str">
        <x:f>IF(ISNUMBER(S1007),IF(S1007&gt;=$AE$3,"经济一档",IF(S1007&gt;=$AE$4,"经济二档","经济三档")),"待数据")</x:f>
        <x:v>待数据</x:v>
      </x:c>
      <x:c r="U1007" s="16" t="str">
        <x:f>IF(ISNUMBER(S1007),IF(S1007&gt;=$AE$3,$AE$5,IF(S1007&gt;=$AE$4,$AE$6,$AE$7)),"")</x:f>
      </x:c>
      <x:c r="V1007" s="15"/>
      <x:c r="W1007" s="15" t="str"/>
      <x:c r="X1007" s="15" t="str">
        <x:v>否</x:v>
      </x:c>
      <x:c r="Y1007" s="15" t="str">
        <x:v>否</x:v>
      </x:c>
      <x:c r="Z1007" s="15" t="str"/>
      <x:c r="AA1007" s="15" t="str"/>
      <x:c r="AB1007" s="15" t="str"/>
      <x:c r="AC1007" s="16" t="str">
        <x:f>IF(ISNUMBER(J1007),ROUND(J1007*$AE$2,2),"")</x:f>
      </x:c>
    </x:row>
    <x:row r="1008" ht="25" customHeight="1">
      <x:c r="A1008" s="7" t="str">
        <x:v>34/3406/340604</x:v>
      </x:c>
      <x:c r="B1008" s="7" t="str">
        <x:v>安徽省</x:v>
      </x:c>
      <x:c r="C1008" s="7" t="str">
        <x:v>淮北市</x:v>
      </x:c>
      <x:c r="D1008" s="7" t="str">
        <x:v>烈山区</x:v>
      </x:c>
      <x:c r="E1008" s="13" t="str">
        <x:v>340604</x:v>
      </x:c>
      <x:c r="F1008" s="7" t="str">
        <x:v>行政区县选区</x:v>
      </x:c>
      <x:c r="G1008" s="7" t="str">
        <x:v>四线</x:v>
      </x:c>
      <x:c r="H1008" s="10" t="n">
        <x:v>0.4</x:v>
      </x:c>
      <x:c r="I1008" s="16" t="str">
        <x:f>IF(ISNUMBER(U1008),ROUND(H1008*U1008,4),"")</x:f>
      </x:c>
      <x:c r="J1008" s="16" t="str">
        <x:f>IF(ISNUMBER(I1008),I1008,"")</x:f>
      </x:c>
      <x:c r="K1008" s="17" t="str">
        <x:f>IF(AND(ISNUMBER(Q1008),ISNUMBER(R1008),Q1008&gt;R1008),"GDP超出基准，待核查",IF(ISNUMBER(I1008),"按GDP规则计算","待核验，暂不生成区县报价"))</x:f>
        <x:v>待核验，暂不生成区县报价</x:v>
      </x:c>
      <x:c r="L1008" s="7" t="str">
        <x:v>尚未取得同年份、同口径的区县GDP和同城最高值依据；不自动套用城市或主城区系数</x:v>
      </x:c>
      <x:c r="M1008" s="15" t="str"/>
      <x:c r="N1008" s="15"/>
      <x:c r="O1008" s="15" t="str"/>
      <x:c r="P1008" s="15" t="str"/>
      <x:c r="Q1008" s="14"/>
      <x:c r="R1008" s="14"/>
      <x:c r="S1008" s="18" t="str">
        <x:f>IF(AND(ISNUMBER(Q1008),ISNUMBER(R1008),Q1008&gt;0,R1008&gt;0,Q1008&lt;=R1008,ISNUMBER(N1008),N1008=V1008,P1008&lt;&gt;"",P1008=AB1008,M1008&lt;&gt;"",W1008&lt;&gt;"",Z1008&lt;&gt;"",AA1008&lt;&gt;"",H1008&gt;0,H1008&lt;=1,X1008="是",Y1008="是"),Q1008/R1008,"")</x:f>
      </x:c>
      <x:c r="T1008" s="17" t="str">
        <x:f>IF(ISNUMBER(S1008),IF(S1008&gt;=$AE$3,"经济一档",IF(S1008&gt;=$AE$4,"经济二档","经济三档")),"待数据")</x:f>
        <x:v>待数据</x:v>
      </x:c>
      <x:c r="U1008" s="16" t="str">
        <x:f>IF(ISNUMBER(S1008),IF(S1008&gt;=$AE$3,$AE$5,IF(S1008&gt;=$AE$4,$AE$6,$AE$7)),"")</x:f>
      </x:c>
      <x:c r="V1008" s="15"/>
      <x:c r="W1008" s="15" t="str"/>
      <x:c r="X1008" s="15" t="str">
        <x:v>否</x:v>
      </x:c>
      <x:c r="Y1008" s="15" t="str">
        <x:v>否</x:v>
      </x:c>
      <x:c r="Z1008" s="15" t="str"/>
      <x:c r="AA1008" s="15" t="str"/>
      <x:c r="AB1008" s="15" t="str"/>
      <x:c r="AC1008" s="16" t="str">
        <x:f>IF(ISNUMBER(J1008),ROUND(J1008*$AE$2,2),"")</x:f>
      </x:c>
    </x:row>
    <x:row r="1009" ht="25" customHeight="1">
      <x:c r="A1009" s="7" t="str">
        <x:v>34/3406/340621</x:v>
      </x:c>
      <x:c r="B1009" s="7" t="str">
        <x:v>安徽省</x:v>
      </x:c>
      <x:c r="C1009" s="7" t="str">
        <x:v>淮北市</x:v>
      </x:c>
      <x:c r="D1009" s="7" t="str">
        <x:v>濉溪县</x:v>
      </x:c>
      <x:c r="E1009" s="13" t="str">
        <x:v>340621</x:v>
      </x:c>
      <x:c r="F1009" s="7" t="str">
        <x:v>行政区县选区</x:v>
      </x:c>
      <x:c r="G1009" s="7" t="str">
        <x:v>四线</x:v>
      </x:c>
      <x:c r="H1009" s="10" t="n">
        <x:v>0.4</x:v>
      </x:c>
      <x:c r="I1009" s="16" t="str">
        <x:f>IF(ISNUMBER(U1009),ROUND(H1009*U1009,4),"")</x:f>
      </x:c>
      <x:c r="J1009" s="16" t="str">
        <x:f>IF(ISNUMBER(I1009),I1009,"")</x:f>
      </x:c>
      <x:c r="K1009" s="17" t="str">
        <x:f>IF(AND(ISNUMBER(Q1009),ISNUMBER(R1009),Q1009&gt;R1009),"GDP超出基准，待核查",IF(ISNUMBER(I1009),"按GDP规则计算","待核验，暂不生成区县报价"))</x:f>
        <x:v>待核验，暂不生成区县报价</x:v>
      </x:c>
      <x:c r="L1009" s="7" t="str">
        <x:v>尚未取得同年份、同口径的区县GDP和同城最高值依据；不自动套用城市或主城区系数</x:v>
      </x:c>
      <x:c r="M1009" s="15" t="str"/>
      <x:c r="N1009" s="15"/>
      <x:c r="O1009" s="15" t="str"/>
      <x:c r="P1009" s="15" t="str"/>
      <x:c r="Q1009" s="14"/>
      <x:c r="R1009" s="14"/>
      <x:c r="S1009" s="18" t="str">
        <x:f>IF(AND(ISNUMBER(Q1009),ISNUMBER(R1009),Q1009&gt;0,R1009&gt;0,Q1009&lt;=R1009,ISNUMBER(N1009),N1009=V1009,P1009&lt;&gt;"",P1009=AB1009,M1009&lt;&gt;"",W1009&lt;&gt;"",Z1009&lt;&gt;"",AA1009&lt;&gt;"",H1009&gt;0,H1009&lt;=1,X1009="是",Y1009="是"),Q1009/R1009,"")</x:f>
      </x:c>
      <x:c r="T1009" s="17" t="str">
        <x:f>IF(ISNUMBER(S1009),IF(S1009&gt;=$AE$3,"经济一档",IF(S1009&gt;=$AE$4,"经济二档","经济三档")),"待数据")</x:f>
        <x:v>待数据</x:v>
      </x:c>
      <x:c r="U1009" s="16" t="str">
        <x:f>IF(ISNUMBER(S1009),IF(S1009&gt;=$AE$3,$AE$5,IF(S1009&gt;=$AE$4,$AE$6,$AE$7)),"")</x:f>
      </x:c>
      <x:c r="V1009" s="15"/>
      <x:c r="W1009" s="15" t="str"/>
      <x:c r="X1009" s="15" t="str">
        <x:v>否</x:v>
      </x:c>
      <x:c r="Y1009" s="15" t="str">
        <x:v>否</x:v>
      </x:c>
      <x:c r="Z1009" s="15" t="str"/>
      <x:c r="AA1009" s="15" t="str"/>
      <x:c r="AB1009" s="15" t="str"/>
      <x:c r="AC1009" s="16" t="str">
        <x:f>IF(ISNUMBER(J1009),ROUND(J1009*$AE$2,2),"")</x:f>
      </x:c>
    </x:row>
    <x:row r="1010" ht="25" customHeight="1">
      <x:c r="A1010" s="7" t="str">
        <x:v>34/3407/340705</x:v>
      </x:c>
      <x:c r="B1010" s="7" t="str">
        <x:v>安徽省</x:v>
      </x:c>
      <x:c r="C1010" s="7" t="str">
        <x:v>铜陵市</x:v>
      </x:c>
      <x:c r="D1010" s="7" t="str">
        <x:v>铜官区</x:v>
      </x:c>
      <x:c r="E1010" s="13" t="str">
        <x:v>340705</x:v>
      </x:c>
      <x:c r="F1010" s="7" t="str">
        <x:v>行政区县选区</x:v>
      </x:c>
      <x:c r="G1010" s="7" t="str">
        <x:v>四线</x:v>
      </x:c>
      <x:c r="H1010" s="10" t="n">
        <x:v>0.4</x:v>
      </x:c>
      <x:c r="I1010" s="16" t="str">
        <x:f>IF(ISNUMBER(U1010),ROUND(H1010*U1010,4),"")</x:f>
      </x:c>
      <x:c r="J1010" s="16" t="str">
        <x:f>IF(ISNUMBER(I1010),I1010,"")</x:f>
      </x:c>
      <x:c r="K1010" s="17" t="str">
        <x:f>IF(AND(ISNUMBER(Q1010),ISNUMBER(R1010),Q1010&gt;R1010),"GDP超出基准，待核查",IF(ISNUMBER(I1010),"按GDP规则计算","待核验，暂不生成区县报价"))</x:f>
        <x:v>待核验，暂不生成区县报价</x:v>
      </x:c>
      <x:c r="L1010" s="7" t="str">
        <x:v>尚未取得同年份、同口径的区县GDP和同城最高值依据；不自动套用城市或主城区系数</x:v>
      </x:c>
      <x:c r="M1010" s="15" t="str"/>
      <x:c r="N1010" s="15"/>
      <x:c r="O1010" s="15" t="str"/>
      <x:c r="P1010" s="15" t="str"/>
      <x:c r="Q1010" s="14"/>
      <x:c r="R1010" s="14"/>
      <x:c r="S1010" s="18" t="str">
        <x:f>IF(AND(ISNUMBER(Q1010),ISNUMBER(R1010),Q1010&gt;0,R1010&gt;0,Q1010&lt;=R1010,ISNUMBER(N1010),N1010=V1010,P1010&lt;&gt;"",P1010=AB1010,M1010&lt;&gt;"",W1010&lt;&gt;"",Z1010&lt;&gt;"",AA1010&lt;&gt;"",H1010&gt;0,H1010&lt;=1,X1010="是",Y1010="是"),Q1010/R1010,"")</x:f>
      </x:c>
      <x:c r="T1010" s="17" t="str">
        <x:f>IF(ISNUMBER(S1010),IF(S1010&gt;=$AE$3,"经济一档",IF(S1010&gt;=$AE$4,"经济二档","经济三档")),"待数据")</x:f>
        <x:v>待数据</x:v>
      </x:c>
      <x:c r="U1010" s="16" t="str">
        <x:f>IF(ISNUMBER(S1010),IF(S1010&gt;=$AE$3,$AE$5,IF(S1010&gt;=$AE$4,$AE$6,$AE$7)),"")</x:f>
      </x:c>
      <x:c r="V1010" s="15"/>
      <x:c r="W1010" s="15" t="str"/>
      <x:c r="X1010" s="15" t="str">
        <x:v>否</x:v>
      </x:c>
      <x:c r="Y1010" s="15" t="str">
        <x:v>否</x:v>
      </x:c>
      <x:c r="Z1010" s="15" t="str"/>
      <x:c r="AA1010" s="15" t="str"/>
      <x:c r="AB1010" s="15" t="str"/>
      <x:c r="AC1010" s="16" t="str">
        <x:f>IF(ISNUMBER(J1010),ROUND(J1010*$AE$2,2),"")</x:f>
      </x:c>
    </x:row>
    <x:row r="1011" ht="25" customHeight="1">
      <x:c r="A1011" s="7" t="str">
        <x:v>34/3407/340706</x:v>
      </x:c>
      <x:c r="B1011" s="7" t="str">
        <x:v>安徽省</x:v>
      </x:c>
      <x:c r="C1011" s="7" t="str">
        <x:v>铜陵市</x:v>
      </x:c>
      <x:c r="D1011" s="7" t="str">
        <x:v>义安区</x:v>
      </x:c>
      <x:c r="E1011" s="13" t="str">
        <x:v>340706</x:v>
      </x:c>
      <x:c r="F1011" s="7" t="str">
        <x:v>行政区县选区</x:v>
      </x:c>
      <x:c r="G1011" s="7" t="str">
        <x:v>四线</x:v>
      </x:c>
      <x:c r="H1011" s="10" t="n">
        <x:v>0.4</x:v>
      </x:c>
      <x:c r="I1011" s="16" t="str">
        <x:f>IF(ISNUMBER(U1011),ROUND(H1011*U1011,4),"")</x:f>
      </x:c>
      <x:c r="J1011" s="16" t="str">
        <x:f>IF(ISNUMBER(I1011),I1011,"")</x:f>
      </x:c>
      <x:c r="K1011" s="17" t="str">
        <x:f>IF(AND(ISNUMBER(Q1011),ISNUMBER(R1011),Q1011&gt;R1011),"GDP超出基准，待核查",IF(ISNUMBER(I1011),"按GDP规则计算","待核验，暂不生成区县报价"))</x:f>
        <x:v>待核验，暂不生成区县报价</x:v>
      </x:c>
      <x:c r="L1011" s="7" t="str">
        <x:v>尚未取得同年份、同口径的区县GDP和同城最高值依据；不自动套用城市或主城区系数</x:v>
      </x:c>
      <x:c r="M1011" s="15" t="str"/>
      <x:c r="N1011" s="15"/>
      <x:c r="O1011" s="15" t="str"/>
      <x:c r="P1011" s="15" t="str"/>
      <x:c r="Q1011" s="14"/>
      <x:c r="R1011" s="14"/>
      <x:c r="S1011" s="18" t="str">
        <x:f>IF(AND(ISNUMBER(Q1011),ISNUMBER(R1011),Q1011&gt;0,R1011&gt;0,Q1011&lt;=R1011,ISNUMBER(N1011),N1011=V1011,P1011&lt;&gt;"",P1011=AB1011,M1011&lt;&gt;"",W1011&lt;&gt;"",Z1011&lt;&gt;"",AA1011&lt;&gt;"",H1011&gt;0,H1011&lt;=1,X1011="是",Y1011="是"),Q1011/R1011,"")</x:f>
      </x:c>
      <x:c r="T1011" s="17" t="str">
        <x:f>IF(ISNUMBER(S1011),IF(S1011&gt;=$AE$3,"经济一档",IF(S1011&gt;=$AE$4,"经济二档","经济三档")),"待数据")</x:f>
        <x:v>待数据</x:v>
      </x:c>
      <x:c r="U1011" s="16" t="str">
        <x:f>IF(ISNUMBER(S1011),IF(S1011&gt;=$AE$3,$AE$5,IF(S1011&gt;=$AE$4,$AE$6,$AE$7)),"")</x:f>
      </x:c>
      <x:c r="V1011" s="15"/>
      <x:c r="W1011" s="15" t="str"/>
      <x:c r="X1011" s="15" t="str">
        <x:v>否</x:v>
      </x:c>
      <x:c r="Y1011" s="15" t="str">
        <x:v>否</x:v>
      </x:c>
      <x:c r="Z1011" s="15" t="str"/>
      <x:c r="AA1011" s="15" t="str"/>
      <x:c r="AB1011" s="15" t="str"/>
      <x:c r="AC1011" s="16" t="str">
        <x:f>IF(ISNUMBER(J1011),ROUND(J1011*$AE$2,2),"")</x:f>
      </x:c>
    </x:row>
    <x:row r="1012" ht="25" customHeight="1">
      <x:c r="A1012" s="7" t="str">
        <x:v>34/3407/340711</x:v>
      </x:c>
      <x:c r="B1012" s="7" t="str">
        <x:v>安徽省</x:v>
      </x:c>
      <x:c r="C1012" s="7" t="str">
        <x:v>铜陵市</x:v>
      </x:c>
      <x:c r="D1012" s="7" t="str">
        <x:v>郊区</x:v>
      </x:c>
      <x:c r="E1012" s="13" t="str">
        <x:v>340711</x:v>
      </x:c>
      <x:c r="F1012" s="7" t="str">
        <x:v>行政区县选区</x:v>
      </x:c>
      <x:c r="G1012" s="7" t="str">
        <x:v>四线</x:v>
      </x:c>
      <x:c r="H1012" s="10" t="n">
        <x:v>0.4</x:v>
      </x:c>
      <x:c r="I1012" s="16" t="str">
        <x:f>IF(ISNUMBER(U1012),ROUND(H1012*U1012,4),"")</x:f>
      </x:c>
      <x:c r="J1012" s="16" t="str">
        <x:f>IF(ISNUMBER(I1012),I1012,"")</x:f>
      </x:c>
      <x:c r="K1012" s="17" t="str">
        <x:f>IF(AND(ISNUMBER(Q1012),ISNUMBER(R1012),Q1012&gt;R1012),"GDP超出基准，待核查",IF(ISNUMBER(I1012),"按GDP规则计算","待核验，暂不生成区县报价"))</x:f>
        <x:v>待核验，暂不生成区县报价</x:v>
      </x:c>
      <x:c r="L1012" s="7" t="str">
        <x:v>尚未取得同年份、同口径的区县GDP和同城最高值依据；不自动套用城市或主城区系数</x:v>
      </x:c>
      <x:c r="M1012" s="15" t="str"/>
      <x:c r="N1012" s="15"/>
      <x:c r="O1012" s="15" t="str"/>
      <x:c r="P1012" s="15" t="str"/>
      <x:c r="Q1012" s="14"/>
      <x:c r="R1012" s="14"/>
      <x:c r="S1012" s="18" t="str">
        <x:f>IF(AND(ISNUMBER(Q1012),ISNUMBER(R1012),Q1012&gt;0,R1012&gt;0,Q1012&lt;=R1012,ISNUMBER(N1012),N1012=V1012,P1012&lt;&gt;"",P1012=AB1012,M1012&lt;&gt;"",W1012&lt;&gt;"",Z1012&lt;&gt;"",AA1012&lt;&gt;"",H1012&gt;0,H1012&lt;=1,X1012="是",Y1012="是"),Q1012/R1012,"")</x:f>
      </x:c>
      <x:c r="T1012" s="17" t="str">
        <x:f>IF(ISNUMBER(S1012),IF(S1012&gt;=$AE$3,"经济一档",IF(S1012&gt;=$AE$4,"经济二档","经济三档")),"待数据")</x:f>
        <x:v>待数据</x:v>
      </x:c>
      <x:c r="U1012" s="16" t="str">
        <x:f>IF(ISNUMBER(S1012),IF(S1012&gt;=$AE$3,$AE$5,IF(S1012&gt;=$AE$4,$AE$6,$AE$7)),"")</x:f>
      </x:c>
      <x:c r="V1012" s="15"/>
      <x:c r="W1012" s="15" t="str"/>
      <x:c r="X1012" s="15" t="str">
        <x:v>否</x:v>
      </x:c>
      <x:c r="Y1012" s="15" t="str">
        <x:v>否</x:v>
      </x:c>
      <x:c r="Z1012" s="15" t="str"/>
      <x:c r="AA1012" s="15" t="str"/>
      <x:c r="AB1012" s="15" t="str"/>
      <x:c r="AC1012" s="16" t="str">
        <x:f>IF(ISNUMBER(J1012),ROUND(J1012*$AE$2,2),"")</x:f>
      </x:c>
    </x:row>
    <x:row r="1013" ht="25" customHeight="1">
      <x:c r="A1013" s="7" t="str">
        <x:v>34/3407/340722</x:v>
      </x:c>
      <x:c r="B1013" s="7" t="str">
        <x:v>安徽省</x:v>
      </x:c>
      <x:c r="C1013" s="7" t="str">
        <x:v>铜陵市</x:v>
      </x:c>
      <x:c r="D1013" s="7" t="str">
        <x:v>枞阳县</x:v>
      </x:c>
      <x:c r="E1013" s="13" t="str">
        <x:v>340722</x:v>
      </x:c>
      <x:c r="F1013" s="7" t="str">
        <x:v>行政区县选区</x:v>
      </x:c>
      <x:c r="G1013" s="7" t="str">
        <x:v>四线</x:v>
      </x:c>
      <x:c r="H1013" s="10" t="n">
        <x:v>0.4</x:v>
      </x:c>
      <x:c r="I1013" s="16" t="str">
        <x:f>IF(ISNUMBER(U1013),ROUND(H1013*U1013,4),"")</x:f>
      </x:c>
      <x:c r="J1013" s="16" t="str">
        <x:f>IF(ISNUMBER(I1013),I1013,"")</x:f>
      </x:c>
      <x:c r="K1013" s="17" t="str">
        <x:f>IF(AND(ISNUMBER(Q1013),ISNUMBER(R1013),Q1013&gt;R1013),"GDP超出基准，待核查",IF(ISNUMBER(I1013),"按GDP规则计算","待核验，暂不生成区县报价"))</x:f>
        <x:v>待核验，暂不生成区县报价</x:v>
      </x:c>
      <x:c r="L1013" s="7" t="str">
        <x:v>尚未取得同年份、同口径的区县GDP和同城最高值依据；不自动套用城市或主城区系数</x:v>
      </x:c>
      <x:c r="M1013" s="15" t="str"/>
      <x:c r="N1013" s="15"/>
      <x:c r="O1013" s="15" t="str"/>
      <x:c r="P1013" s="15" t="str"/>
      <x:c r="Q1013" s="14"/>
      <x:c r="R1013" s="14"/>
      <x:c r="S1013" s="18" t="str">
        <x:f>IF(AND(ISNUMBER(Q1013),ISNUMBER(R1013),Q1013&gt;0,R1013&gt;0,Q1013&lt;=R1013,ISNUMBER(N1013),N1013=V1013,P1013&lt;&gt;"",P1013=AB1013,M1013&lt;&gt;"",W1013&lt;&gt;"",Z1013&lt;&gt;"",AA1013&lt;&gt;"",H1013&gt;0,H1013&lt;=1,X1013="是",Y1013="是"),Q1013/R1013,"")</x:f>
      </x:c>
      <x:c r="T1013" s="17" t="str">
        <x:f>IF(ISNUMBER(S1013),IF(S1013&gt;=$AE$3,"经济一档",IF(S1013&gt;=$AE$4,"经济二档","经济三档")),"待数据")</x:f>
        <x:v>待数据</x:v>
      </x:c>
      <x:c r="U1013" s="16" t="str">
        <x:f>IF(ISNUMBER(S1013),IF(S1013&gt;=$AE$3,$AE$5,IF(S1013&gt;=$AE$4,$AE$6,$AE$7)),"")</x:f>
      </x:c>
      <x:c r="V1013" s="15"/>
      <x:c r="W1013" s="15" t="str"/>
      <x:c r="X1013" s="15" t="str">
        <x:v>否</x:v>
      </x:c>
      <x:c r="Y1013" s="15" t="str">
        <x:v>否</x:v>
      </x:c>
      <x:c r="Z1013" s="15" t="str"/>
      <x:c r="AA1013" s="15" t="str"/>
      <x:c r="AB1013" s="15" t="str"/>
      <x:c r="AC1013" s="16" t="str">
        <x:f>IF(ISNUMBER(J1013),ROUND(J1013*$AE$2,2),"")</x:f>
      </x:c>
    </x:row>
    <x:row r="1014" ht="25" customHeight="1">
      <x:c r="A1014" s="7" t="str">
        <x:v>34/3408/340802</x:v>
      </x:c>
      <x:c r="B1014" s="7" t="str">
        <x:v>安徽省</x:v>
      </x:c>
      <x:c r="C1014" s="7" t="str">
        <x:v>安庆市</x:v>
      </x:c>
      <x:c r="D1014" s="7" t="str">
        <x:v>迎江区</x:v>
      </x:c>
      <x:c r="E1014" s="13" t="str">
        <x:v>340802</x:v>
      </x:c>
      <x:c r="F1014" s="7" t="str">
        <x:v>行政区县选区</x:v>
      </x:c>
      <x:c r="G1014" s="7" t="str">
        <x:v>三线</x:v>
      </x:c>
      <x:c r="H1014" s="10" t="n">
        <x:v>0.5</x:v>
      </x:c>
      <x:c r="I1014" s="16" t="str">
        <x:f>IF(ISNUMBER(U1014),ROUND(H1014*U1014,4),"")</x:f>
      </x:c>
      <x:c r="J1014" s="16" t="str">
        <x:f>IF(ISNUMBER(I1014),I1014,"")</x:f>
      </x:c>
      <x:c r="K1014" s="17" t="str">
        <x:f>IF(AND(ISNUMBER(Q1014),ISNUMBER(R1014),Q1014&gt;R1014),"GDP超出基准，待核查",IF(ISNUMBER(I1014),"按GDP规则计算","待核验，暂不生成区县报价"))</x:f>
        <x:v>待核验，暂不生成区县报价</x:v>
      </x:c>
      <x:c r="L1014" s="7" t="str">
        <x:v>尚未取得同年份、同口径的区县GDP和同城最高值依据；不自动套用城市或主城区系数</x:v>
      </x:c>
      <x:c r="M1014" s="15" t="str"/>
      <x:c r="N1014" s="15"/>
      <x:c r="O1014" s="15" t="str"/>
      <x:c r="P1014" s="15" t="str"/>
      <x:c r="Q1014" s="14"/>
      <x:c r="R1014" s="14"/>
      <x:c r="S1014" s="18" t="str">
        <x:f>IF(AND(ISNUMBER(Q1014),ISNUMBER(R1014),Q1014&gt;0,R1014&gt;0,Q1014&lt;=R1014,ISNUMBER(N1014),N1014=V1014,P1014&lt;&gt;"",P1014=AB1014,M1014&lt;&gt;"",W1014&lt;&gt;"",Z1014&lt;&gt;"",AA1014&lt;&gt;"",H1014&gt;0,H1014&lt;=1,X1014="是",Y1014="是"),Q1014/R1014,"")</x:f>
      </x:c>
      <x:c r="T1014" s="17" t="str">
        <x:f>IF(ISNUMBER(S1014),IF(S1014&gt;=$AE$3,"经济一档",IF(S1014&gt;=$AE$4,"经济二档","经济三档")),"待数据")</x:f>
        <x:v>待数据</x:v>
      </x:c>
      <x:c r="U1014" s="16" t="str">
        <x:f>IF(ISNUMBER(S1014),IF(S1014&gt;=$AE$3,$AE$5,IF(S1014&gt;=$AE$4,$AE$6,$AE$7)),"")</x:f>
      </x:c>
      <x:c r="V1014" s="15"/>
      <x:c r="W1014" s="15" t="str"/>
      <x:c r="X1014" s="15" t="str">
        <x:v>否</x:v>
      </x:c>
      <x:c r="Y1014" s="15" t="str">
        <x:v>否</x:v>
      </x:c>
      <x:c r="Z1014" s="15" t="str"/>
      <x:c r="AA1014" s="15" t="str"/>
      <x:c r="AB1014" s="15" t="str"/>
      <x:c r="AC1014" s="16" t="str">
        <x:f>IF(ISNUMBER(J1014),ROUND(J1014*$AE$2,2),"")</x:f>
      </x:c>
    </x:row>
    <x:row r="1015" ht="25" customHeight="1">
      <x:c r="A1015" s="7" t="str">
        <x:v>34/3408/340803</x:v>
      </x:c>
      <x:c r="B1015" s="7" t="str">
        <x:v>安徽省</x:v>
      </x:c>
      <x:c r="C1015" s="7" t="str">
        <x:v>安庆市</x:v>
      </x:c>
      <x:c r="D1015" s="7" t="str">
        <x:v>大观区</x:v>
      </x:c>
      <x:c r="E1015" s="13" t="str">
        <x:v>340803</x:v>
      </x:c>
      <x:c r="F1015" s="7" t="str">
        <x:v>行政区县选区</x:v>
      </x:c>
      <x:c r="G1015" s="7" t="str">
        <x:v>三线</x:v>
      </x:c>
      <x:c r="H1015" s="10" t="n">
        <x:v>0.5</x:v>
      </x:c>
      <x:c r="I1015" s="16" t="str">
        <x:f>IF(ISNUMBER(U1015),ROUND(H1015*U1015,4),"")</x:f>
      </x:c>
      <x:c r="J1015" s="16" t="str">
        <x:f>IF(ISNUMBER(I1015),I1015,"")</x:f>
      </x:c>
      <x:c r="K1015" s="17" t="str">
        <x:f>IF(AND(ISNUMBER(Q1015),ISNUMBER(R1015),Q1015&gt;R1015),"GDP超出基准，待核查",IF(ISNUMBER(I1015),"按GDP规则计算","待核验，暂不生成区县报价"))</x:f>
        <x:v>待核验，暂不生成区县报价</x:v>
      </x:c>
      <x:c r="L1015" s="7" t="str">
        <x:v>尚未取得同年份、同口径的区县GDP和同城最高值依据；不自动套用城市或主城区系数</x:v>
      </x:c>
      <x:c r="M1015" s="15" t="str"/>
      <x:c r="N1015" s="15"/>
      <x:c r="O1015" s="15" t="str"/>
      <x:c r="P1015" s="15" t="str"/>
      <x:c r="Q1015" s="14"/>
      <x:c r="R1015" s="14"/>
      <x:c r="S1015" s="18" t="str">
        <x:f>IF(AND(ISNUMBER(Q1015),ISNUMBER(R1015),Q1015&gt;0,R1015&gt;0,Q1015&lt;=R1015,ISNUMBER(N1015),N1015=V1015,P1015&lt;&gt;"",P1015=AB1015,M1015&lt;&gt;"",W1015&lt;&gt;"",Z1015&lt;&gt;"",AA1015&lt;&gt;"",H1015&gt;0,H1015&lt;=1,X1015="是",Y1015="是"),Q1015/R1015,"")</x:f>
      </x:c>
      <x:c r="T1015" s="17" t="str">
        <x:f>IF(ISNUMBER(S1015),IF(S1015&gt;=$AE$3,"经济一档",IF(S1015&gt;=$AE$4,"经济二档","经济三档")),"待数据")</x:f>
        <x:v>待数据</x:v>
      </x:c>
      <x:c r="U1015" s="16" t="str">
        <x:f>IF(ISNUMBER(S1015),IF(S1015&gt;=$AE$3,$AE$5,IF(S1015&gt;=$AE$4,$AE$6,$AE$7)),"")</x:f>
      </x:c>
      <x:c r="V1015" s="15"/>
      <x:c r="W1015" s="15" t="str"/>
      <x:c r="X1015" s="15" t="str">
        <x:v>否</x:v>
      </x:c>
      <x:c r="Y1015" s="15" t="str">
        <x:v>否</x:v>
      </x:c>
      <x:c r="Z1015" s="15" t="str"/>
      <x:c r="AA1015" s="15" t="str"/>
      <x:c r="AB1015" s="15" t="str"/>
      <x:c r="AC1015" s="16" t="str">
        <x:f>IF(ISNUMBER(J1015),ROUND(J1015*$AE$2,2),"")</x:f>
      </x:c>
    </x:row>
    <x:row r="1016" ht="25" customHeight="1">
      <x:c r="A1016" s="7" t="str">
        <x:v>34/3408/340811</x:v>
      </x:c>
      <x:c r="B1016" s="7" t="str">
        <x:v>安徽省</x:v>
      </x:c>
      <x:c r="C1016" s="7" t="str">
        <x:v>安庆市</x:v>
      </x:c>
      <x:c r="D1016" s="7" t="str">
        <x:v>宜秀区</x:v>
      </x:c>
      <x:c r="E1016" s="13" t="str">
        <x:v>340811</x:v>
      </x:c>
      <x:c r="F1016" s="7" t="str">
        <x:v>行政区县选区</x:v>
      </x:c>
      <x:c r="G1016" s="7" t="str">
        <x:v>三线</x:v>
      </x:c>
      <x:c r="H1016" s="10" t="n">
        <x:v>0.5</x:v>
      </x:c>
      <x:c r="I1016" s="16" t="str">
        <x:f>IF(ISNUMBER(U1016),ROUND(H1016*U1016,4),"")</x:f>
      </x:c>
      <x:c r="J1016" s="16" t="str">
        <x:f>IF(ISNUMBER(I1016),I1016,"")</x:f>
      </x:c>
      <x:c r="K1016" s="17" t="str">
        <x:f>IF(AND(ISNUMBER(Q1016),ISNUMBER(R1016),Q1016&gt;R1016),"GDP超出基准，待核查",IF(ISNUMBER(I1016),"按GDP规则计算","待核验，暂不生成区县报价"))</x:f>
        <x:v>待核验，暂不生成区县报价</x:v>
      </x:c>
      <x:c r="L1016" s="7" t="str">
        <x:v>尚未取得同年份、同口径的区县GDP和同城最高值依据；不自动套用城市或主城区系数</x:v>
      </x:c>
      <x:c r="M1016" s="15" t="str"/>
      <x:c r="N1016" s="15"/>
      <x:c r="O1016" s="15" t="str"/>
      <x:c r="P1016" s="15" t="str"/>
      <x:c r="Q1016" s="14"/>
      <x:c r="R1016" s="14"/>
      <x:c r="S1016" s="18" t="str">
        <x:f>IF(AND(ISNUMBER(Q1016),ISNUMBER(R1016),Q1016&gt;0,R1016&gt;0,Q1016&lt;=R1016,ISNUMBER(N1016),N1016=V1016,P1016&lt;&gt;"",P1016=AB1016,M1016&lt;&gt;"",W1016&lt;&gt;"",Z1016&lt;&gt;"",AA1016&lt;&gt;"",H1016&gt;0,H1016&lt;=1,X1016="是",Y1016="是"),Q1016/R1016,"")</x:f>
      </x:c>
      <x:c r="T1016" s="17" t="str">
        <x:f>IF(ISNUMBER(S1016),IF(S1016&gt;=$AE$3,"经济一档",IF(S1016&gt;=$AE$4,"经济二档","经济三档")),"待数据")</x:f>
        <x:v>待数据</x:v>
      </x:c>
      <x:c r="U1016" s="16" t="str">
        <x:f>IF(ISNUMBER(S1016),IF(S1016&gt;=$AE$3,$AE$5,IF(S1016&gt;=$AE$4,$AE$6,$AE$7)),"")</x:f>
      </x:c>
      <x:c r="V1016" s="15"/>
      <x:c r="W1016" s="15" t="str"/>
      <x:c r="X1016" s="15" t="str">
        <x:v>否</x:v>
      </x:c>
      <x:c r="Y1016" s="15" t="str">
        <x:v>否</x:v>
      </x:c>
      <x:c r="Z1016" s="15" t="str"/>
      <x:c r="AA1016" s="15" t="str"/>
      <x:c r="AB1016" s="15" t="str"/>
      <x:c r="AC1016" s="16" t="str">
        <x:f>IF(ISNUMBER(J1016),ROUND(J1016*$AE$2,2),"")</x:f>
      </x:c>
    </x:row>
    <x:row r="1017" ht="25" customHeight="1">
      <x:c r="A1017" s="7" t="str">
        <x:v>34/3408/340822</x:v>
      </x:c>
      <x:c r="B1017" s="7" t="str">
        <x:v>安徽省</x:v>
      </x:c>
      <x:c r="C1017" s="7" t="str">
        <x:v>安庆市</x:v>
      </x:c>
      <x:c r="D1017" s="7" t="str">
        <x:v>怀宁县</x:v>
      </x:c>
      <x:c r="E1017" s="13" t="str">
        <x:v>340822</x:v>
      </x:c>
      <x:c r="F1017" s="7" t="str">
        <x:v>行政区县选区</x:v>
      </x:c>
      <x:c r="G1017" s="7" t="str">
        <x:v>三线</x:v>
      </x:c>
      <x:c r="H1017" s="10" t="n">
        <x:v>0.5</x:v>
      </x:c>
      <x:c r="I1017" s="16" t="str">
        <x:f>IF(ISNUMBER(U1017),ROUND(H1017*U1017,4),"")</x:f>
      </x:c>
      <x:c r="J1017" s="16" t="str">
        <x:f>IF(ISNUMBER(I1017),I1017,"")</x:f>
      </x:c>
      <x:c r="K1017" s="17" t="str">
        <x:f>IF(AND(ISNUMBER(Q1017),ISNUMBER(R1017),Q1017&gt;R1017),"GDP超出基准，待核查",IF(ISNUMBER(I1017),"按GDP规则计算","待核验，暂不生成区县报价"))</x:f>
        <x:v>待核验，暂不生成区县报价</x:v>
      </x:c>
      <x:c r="L1017" s="7" t="str">
        <x:v>尚未取得同年份、同口径的区县GDP和同城最高值依据；不自动套用城市或主城区系数</x:v>
      </x:c>
      <x:c r="M1017" s="15" t="str"/>
      <x:c r="N1017" s="15"/>
      <x:c r="O1017" s="15" t="str"/>
      <x:c r="P1017" s="15" t="str"/>
      <x:c r="Q1017" s="14"/>
      <x:c r="R1017" s="14"/>
      <x:c r="S1017" s="18" t="str">
        <x:f>IF(AND(ISNUMBER(Q1017),ISNUMBER(R1017),Q1017&gt;0,R1017&gt;0,Q1017&lt;=R1017,ISNUMBER(N1017),N1017=V1017,P1017&lt;&gt;"",P1017=AB1017,M1017&lt;&gt;"",W1017&lt;&gt;"",Z1017&lt;&gt;"",AA1017&lt;&gt;"",H1017&gt;0,H1017&lt;=1,X1017="是",Y1017="是"),Q1017/R1017,"")</x:f>
      </x:c>
      <x:c r="T1017" s="17" t="str">
        <x:f>IF(ISNUMBER(S1017),IF(S1017&gt;=$AE$3,"经济一档",IF(S1017&gt;=$AE$4,"经济二档","经济三档")),"待数据")</x:f>
        <x:v>待数据</x:v>
      </x:c>
      <x:c r="U1017" s="16" t="str">
        <x:f>IF(ISNUMBER(S1017),IF(S1017&gt;=$AE$3,$AE$5,IF(S1017&gt;=$AE$4,$AE$6,$AE$7)),"")</x:f>
      </x:c>
      <x:c r="V1017" s="15"/>
      <x:c r="W1017" s="15" t="str"/>
      <x:c r="X1017" s="15" t="str">
        <x:v>否</x:v>
      </x:c>
      <x:c r="Y1017" s="15" t="str">
        <x:v>否</x:v>
      </x:c>
      <x:c r="Z1017" s="15" t="str"/>
      <x:c r="AA1017" s="15" t="str"/>
      <x:c r="AB1017" s="15" t="str"/>
      <x:c r="AC1017" s="16" t="str">
        <x:f>IF(ISNUMBER(J1017),ROUND(J1017*$AE$2,2),"")</x:f>
      </x:c>
    </x:row>
    <x:row r="1018" ht="25" customHeight="1">
      <x:c r="A1018" s="7" t="str">
        <x:v>34/3408/340825</x:v>
      </x:c>
      <x:c r="B1018" s="7" t="str">
        <x:v>安徽省</x:v>
      </x:c>
      <x:c r="C1018" s="7" t="str">
        <x:v>安庆市</x:v>
      </x:c>
      <x:c r="D1018" s="7" t="str">
        <x:v>太湖县</x:v>
      </x:c>
      <x:c r="E1018" s="13" t="str">
        <x:v>340825</x:v>
      </x:c>
      <x:c r="F1018" s="7" t="str">
        <x:v>行政区县选区</x:v>
      </x:c>
      <x:c r="G1018" s="7" t="str">
        <x:v>三线</x:v>
      </x:c>
      <x:c r="H1018" s="10" t="n">
        <x:v>0.5</x:v>
      </x:c>
      <x:c r="I1018" s="16" t="str">
        <x:f>IF(ISNUMBER(U1018),ROUND(H1018*U1018,4),"")</x:f>
      </x:c>
      <x:c r="J1018" s="16" t="str">
        <x:f>IF(ISNUMBER(I1018),I1018,"")</x:f>
      </x:c>
      <x:c r="K1018" s="17" t="str">
        <x:f>IF(AND(ISNUMBER(Q1018),ISNUMBER(R1018),Q1018&gt;R1018),"GDP超出基准，待核查",IF(ISNUMBER(I1018),"按GDP规则计算","待核验，暂不生成区县报价"))</x:f>
        <x:v>待核验，暂不生成区县报价</x:v>
      </x:c>
      <x:c r="L1018" s="7" t="str">
        <x:v>尚未取得同年份、同口径的区县GDP和同城最高值依据；不自动套用城市或主城区系数</x:v>
      </x:c>
      <x:c r="M1018" s="15" t="str"/>
      <x:c r="N1018" s="15"/>
      <x:c r="O1018" s="15" t="str"/>
      <x:c r="P1018" s="15" t="str"/>
      <x:c r="Q1018" s="14"/>
      <x:c r="R1018" s="14"/>
      <x:c r="S1018" s="18" t="str">
        <x:f>IF(AND(ISNUMBER(Q1018),ISNUMBER(R1018),Q1018&gt;0,R1018&gt;0,Q1018&lt;=R1018,ISNUMBER(N1018),N1018=V1018,P1018&lt;&gt;"",P1018=AB1018,M1018&lt;&gt;"",W1018&lt;&gt;"",Z1018&lt;&gt;"",AA1018&lt;&gt;"",H1018&gt;0,H1018&lt;=1,X1018="是",Y1018="是"),Q1018/R1018,"")</x:f>
      </x:c>
      <x:c r="T1018" s="17" t="str">
        <x:f>IF(ISNUMBER(S1018),IF(S1018&gt;=$AE$3,"经济一档",IF(S1018&gt;=$AE$4,"经济二档","经济三档")),"待数据")</x:f>
        <x:v>待数据</x:v>
      </x:c>
      <x:c r="U1018" s="16" t="str">
        <x:f>IF(ISNUMBER(S1018),IF(S1018&gt;=$AE$3,$AE$5,IF(S1018&gt;=$AE$4,$AE$6,$AE$7)),"")</x:f>
      </x:c>
      <x:c r="V1018" s="15"/>
      <x:c r="W1018" s="15" t="str"/>
      <x:c r="X1018" s="15" t="str">
        <x:v>否</x:v>
      </x:c>
      <x:c r="Y1018" s="15" t="str">
        <x:v>否</x:v>
      </x:c>
      <x:c r="Z1018" s="15" t="str"/>
      <x:c r="AA1018" s="15" t="str"/>
      <x:c r="AB1018" s="15" t="str"/>
      <x:c r="AC1018" s="16" t="str">
        <x:f>IF(ISNUMBER(J1018),ROUND(J1018*$AE$2,2),"")</x:f>
      </x:c>
    </x:row>
    <x:row r="1019" ht="25" customHeight="1">
      <x:c r="A1019" s="7" t="str">
        <x:v>34/3408/340826</x:v>
      </x:c>
      <x:c r="B1019" s="7" t="str">
        <x:v>安徽省</x:v>
      </x:c>
      <x:c r="C1019" s="7" t="str">
        <x:v>安庆市</x:v>
      </x:c>
      <x:c r="D1019" s="7" t="str">
        <x:v>宿松县</x:v>
      </x:c>
      <x:c r="E1019" s="13" t="str">
        <x:v>340826</x:v>
      </x:c>
      <x:c r="F1019" s="7" t="str">
        <x:v>行政区县选区</x:v>
      </x:c>
      <x:c r="G1019" s="7" t="str">
        <x:v>三线</x:v>
      </x:c>
      <x:c r="H1019" s="10" t="n">
        <x:v>0.5</x:v>
      </x:c>
      <x:c r="I1019" s="16" t="str">
        <x:f>IF(ISNUMBER(U1019),ROUND(H1019*U1019,4),"")</x:f>
      </x:c>
      <x:c r="J1019" s="16" t="str">
        <x:f>IF(ISNUMBER(I1019),I1019,"")</x:f>
      </x:c>
      <x:c r="K1019" s="17" t="str">
        <x:f>IF(AND(ISNUMBER(Q1019),ISNUMBER(R1019),Q1019&gt;R1019),"GDP超出基准，待核查",IF(ISNUMBER(I1019),"按GDP规则计算","待核验，暂不生成区县报价"))</x:f>
        <x:v>待核验，暂不生成区县报价</x:v>
      </x:c>
      <x:c r="L1019" s="7" t="str">
        <x:v>尚未取得同年份、同口径的区县GDP和同城最高值依据；不自动套用城市或主城区系数</x:v>
      </x:c>
      <x:c r="M1019" s="15" t="str"/>
      <x:c r="N1019" s="15"/>
      <x:c r="O1019" s="15" t="str"/>
      <x:c r="P1019" s="15" t="str"/>
      <x:c r="Q1019" s="14"/>
      <x:c r="R1019" s="14"/>
      <x:c r="S1019" s="18" t="str">
        <x:f>IF(AND(ISNUMBER(Q1019),ISNUMBER(R1019),Q1019&gt;0,R1019&gt;0,Q1019&lt;=R1019,ISNUMBER(N1019),N1019=V1019,P1019&lt;&gt;"",P1019=AB1019,M1019&lt;&gt;"",W1019&lt;&gt;"",Z1019&lt;&gt;"",AA1019&lt;&gt;"",H1019&gt;0,H1019&lt;=1,X1019="是",Y1019="是"),Q1019/R1019,"")</x:f>
      </x:c>
      <x:c r="T1019" s="17" t="str">
        <x:f>IF(ISNUMBER(S1019),IF(S1019&gt;=$AE$3,"经济一档",IF(S1019&gt;=$AE$4,"经济二档","经济三档")),"待数据")</x:f>
        <x:v>待数据</x:v>
      </x:c>
      <x:c r="U1019" s="16" t="str">
        <x:f>IF(ISNUMBER(S1019),IF(S1019&gt;=$AE$3,$AE$5,IF(S1019&gt;=$AE$4,$AE$6,$AE$7)),"")</x:f>
      </x:c>
      <x:c r="V1019" s="15"/>
      <x:c r="W1019" s="15" t="str"/>
      <x:c r="X1019" s="15" t="str">
        <x:v>否</x:v>
      </x:c>
      <x:c r="Y1019" s="15" t="str">
        <x:v>否</x:v>
      </x:c>
      <x:c r="Z1019" s="15" t="str"/>
      <x:c r="AA1019" s="15" t="str"/>
      <x:c r="AB1019" s="15" t="str"/>
      <x:c r="AC1019" s="16" t="str">
        <x:f>IF(ISNUMBER(J1019),ROUND(J1019*$AE$2,2),"")</x:f>
      </x:c>
    </x:row>
    <x:row r="1020" ht="25" customHeight="1">
      <x:c r="A1020" s="7" t="str">
        <x:v>34/3408/340827</x:v>
      </x:c>
      <x:c r="B1020" s="7" t="str">
        <x:v>安徽省</x:v>
      </x:c>
      <x:c r="C1020" s="7" t="str">
        <x:v>安庆市</x:v>
      </x:c>
      <x:c r="D1020" s="7" t="str">
        <x:v>望江县</x:v>
      </x:c>
      <x:c r="E1020" s="13" t="str">
        <x:v>340827</x:v>
      </x:c>
      <x:c r="F1020" s="7" t="str">
        <x:v>行政区县选区</x:v>
      </x:c>
      <x:c r="G1020" s="7" t="str">
        <x:v>三线</x:v>
      </x:c>
      <x:c r="H1020" s="10" t="n">
        <x:v>0.5</x:v>
      </x:c>
      <x:c r="I1020" s="16" t="str">
        <x:f>IF(ISNUMBER(U1020),ROUND(H1020*U1020,4),"")</x:f>
      </x:c>
      <x:c r="J1020" s="16" t="str">
        <x:f>IF(ISNUMBER(I1020),I1020,"")</x:f>
      </x:c>
      <x:c r="K1020" s="17" t="str">
        <x:f>IF(AND(ISNUMBER(Q1020),ISNUMBER(R1020),Q1020&gt;R1020),"GDP超出基准，待核查",IF(ISNUMBER(I1020),"按GDP规则计算","待核验，暂不生成区县报价"))</x:f>
        <x:v>待核验，暂不生成区县报价</x:v>
      </x:c>
      <x:c r="L1020" s="7" t="str">
        <x:v>尚未取得同年份、同口径的区县GDP和同城最高值依据；不自动套用城市或主城区系数</x:v>
      </x:c>
      <x:c r="M1020" s="15" t="str"/>
      <x:c r="N1020" s="15"/>
      <x:c r="O1020" s="15" t="str"/>
      <x:c r="P1020" s="15" t="str"/>
      <x:c r="Q1020" s="14"/>
      <x:c r="R1020" s="14"/>
      <x:c r="S1020" s="18" t="str">
        <x:f>IF(AND(ISNUMBER(Q1020),ISNUMBER(R1020),Q1020&gt;0,R1020&gt;0,Q1020&lt;=R1020,ISNUMBER(N1020),N1020=V1020,P1020&lt;&gt;"",P1020=AB1020,M1020&lt;&gt;"",W1020&lt;&gt;"",Z1020&lt;&gt;"",AA1020&lt;&gt;"",H1020&gt;0,H1020&lt;=1,X1020="是",Y1020="是"),Q1020/R1020,"")</x:f>
      </x:c>
      <x:c r="T1020" s="17" t="str">
        <x:f>IF(ISNUMBER(S1020),IF(S1020&gt;=$AE$3,"经济一档",IF(S1020&gt;=$AE$4,"经济二档","经济三档")),"待数据")</x:f>
        <x:v>待数据</x:v>
      </x:c>
      <x:c r="U1020" s="16" t="str">
        <x:f>IF(ISNUMBER(S1020),IF(S1020&gt;=$AE$3,$AE$5,IF(S1020&gt;=$AE$4,$AE$6,$AE$7)),"")</x:f>
      </x:c>
      <x:c r="V1020" s="15"/>
      <x:c r="W1020" s="15" t="str"/>
      <x:c r="X1020" s="15" t="str">
        <x:v>否</x:v>
      </x:c>
      <x:c r="Y1020" s="15" t="str">
        <x:v>否</x:v>
      </x:c>
      <x:c r="Z1020" s="15" t="str"/>
      <x:c r="AA1020" s="15" t="str"/>
      <x:c r="AB1020" s="15" t="str"/>
      <x:c r="AC1020" s="16" t="str">
        <x:f>IF(ISNUMBER(J1020),ROUND(J1020*$AE$2,2),"")</x:f>
      </x:c>
    </x:row>
    <x:row r="1021" ht="25" customHeight="1">
      <x:c r="A1021" s="7" t="str">
        <x:v>34/3408/340828</x:v>
      </x:c>
      <x:c r="B1021" s="7" t="str">
        <x:v>安徽省</x:v>
      </x:c>
      <x:c r="C1021" s="7" t="str">
        <x:v>安庆市</x:v>
      </x:c>
      <x:c r="D1021" s="7" t="str">
        <x:v>岳西县</x:v>
      </x:c>
      <x:c r="E1021" s="13" t="str">
        <x:v>340828</x:v>
      </x:c>
      <x:c r="F1021" s="7" t="str">
        <x:v>行政区县选区</x:v>
      </x:c>
      <x:c r="G1021" s="7" t="str">
        <x:v>三线</x:v>
      </x:c>
      <x:c r="H1021" s="10" t="n">
        <x:v>0.5</x:v>
      </x:c>
      <x:c r="I1021" s="16" t="str">
        <x:f>IF(ISNUMBER(U1021),ROUND(H1021*U1021,4),"")</x:f>
      </x:c>
      <x:c r="J1021" s="16" t="str">
        <x:f>IF(ISNUMBER(I1021),I1021,"")</x:f>
      </x:c>
      <x:c r="K1021" s="17" t="str">
        <x:f>IF(AND(ISNUMBER(Q1021),ISNUMBER(R1021),Q1021&gt;R1021),"GDP超出基准，待核查",IF(ISNUMBER(I1021),"按GDP规则计算","待核验，暂不生成区县报价"))</x:f>
        <x:v>待核验，暂不生成区县报价</x:v>
      </x:c>
      <x:c r="L1021" s="7" t="str">
        <x:v>尚未取得同年份、同口径的区县GDP和同城最高值依据；不自动套用城市或主城区系数</x:v>
      </x:c>
      <x:c r="M1021" s="15" t="str"/>
      <x:c r="N1021" s="15"/>
      <x:c r="O1021" s="15" t="str"/>
      <x:c r="P1021" s="15" t="str"/>
      <x:c r="Q1021" s="14"/>
      <x:c r="R1021" s="14"/>
      <x:c r="S1021" s="18" t="str">
        <x:f>IF(AND(ISNUMBER(Q1021),ISNUMBER(R1021),Q1021&gt;0,R1021&gt;0,Q1021&lt;=R1021,ISNUMBER(N1021),N1021=V1021,P1021&lt;&gt;"",P1021=AB1021,M1021&lt;&gt;"",W1021&lt;&gt;"",Z1021&lt;&gt;"",AA1021&lt;&gt;"",H1021&gt;0,H1021&lt;=1,X1021="是",Y1021="是"),Q1021/R1021,"")</x:f>
      </x:c>
      <x:c r="T1021" s="17" t="str">
        <x:f>IF(ISNUMBER(S1021),IF(S1021&gt;=$AE$3,"经济一档",IF(S1021&gt;=$AE$4,"经济二档","经济三档")),"待数据")</x:f>
        <x:v>待数据</x:v>
      </x:c>
      <x:c r="U1021" s="16" t="str">
        <x:f>IF(ISNUMBER(S1021),IF(S1021&gt;=$AE$3,$AE$5,IF(S1021&gt;=$AE$4,$AE$6,$AE$7)),"")</x:f>
      </x:c>
      <x:c r="V1021" s="15"/>
      <x:c r="W1021" s="15" t="str"/>
      <x:c r="X1021" s="15" t="str">
        <x:v>否</x:v>
      </x:c>
      <x:c r="Y1021" s="15" t="str">
        <x:v>否</x:v>
      </x:c>
      <x:c r="Z1021" s="15" t="str"/>
      <x:c r="AA1021" s="15" t="str"/>
      <x:c r="AB1021" s="15" t="str"/>
      <x:c r="AC1021" s="16" t="str">
        <x:f>IF(ISNUMBER(J1021),ROUND(J1021*$AE$2,2),"")</x:f>
      </x:c>
    </x:row>
    <x:row r="1022" ht="25" customHeight="1">
      <x:c r="A1022" s="7" t="str">
        <x:v>34/3408/340871</x:v>
      </x:c>
      <x:c r="B1022" s="7" t="str">
        <x:v>安徽省</x:v>
      </x:c>
      <x:c r="C1022" s="7" t="str">
        <x:v>安庆市</x:v>
      </x:c>
      <x:c r="D1022" s="7" t="str">
        <x:v>安徽安庆经济开发区</x:v>
      </x:c>
      <x:c r="E1022" s="13" t="str">
        <x:v>340871</x:v>
      </x:c>
      <x:c r="F1022" s="7" t="str">
        <x:v>功能区或其他统计选区（非行政区县）</x:v>
      </x:c>
      <x:c r="G1022" s="7" t="str">
        <x:v>三线</x:v>
      </x:c>
      <x:c r="H1022" s="10" t="n">
        <x:v>0.5</x:v>
      </x:c>
      <x:c r="I1022" s="16" t="str">
        <x:f>IF(ISNUMBER(U1022),ROUND(H1022*U1022,4),"")</x:f>
      </x:c>
      <x:c r="J1022" s="16" t="str">
        <x:f>IF(ISNUMBER(I1022),I1022,"")</x:f>
      </x:c>
      <x:c r="K1022" s="17" t="str">
        <x:f>IF(AND(ISNUMBER(Q1022),ISNUMBER(R1022),Q1022&gt;R1022),"GDP超出基准，待核查",IF(ISNUMBER(I1022),"按GDP规则计算","待核验，暂不生成区县报价"))</x:f>
        <x:v>待核验，暂不生成区县报价</x:v>
      </x:c>
      <x:c r="L1022" s="7" t="str">
        <x:v>尚未取得同年份、同口径的区县GDP和同城最高值依据；不自动套用城市或主城区系数</x:v>
      </x:c>
      <x:c r="M1022" s="15" t="str"/>
      <x:c r="N1022" s="15"/>
      <x:c r="O1022" s="15" t="str"/>
      <x:c r="P1022" s="15" t="str"/>
      <x:c r="Q1022" s="14"/>
      <x:c r="R1022" s="14"/>
      <x:c r="S1022" s="18" t="str">
        <x:f>IF(AND(ISNUMBER(Q1022),ISNUMBER(R1022),Q1022&gt;0,R1022&gt;0,Q1022&lt;=R1022,ISNUMBER(N1022),N1022=V1022,P1022&lt;&gt;"",P1022=AB1022,M1022&lt;&gt;"",W1022&lt;&gt;"",Z1022&lt;&gt;"",AA1022&lt;&gt;"",H1022&gt;0,H1022&lt;=1,X1022="是",Y1022="是"),Q1022/R1022,"")</x:f>
      </x:c>
      <x:c r="T1022" s="17" t="str">
        <x:f>IF(ISNUMBER(S1022),IF(S1022&gt;=$AE$3,"经济一档",IF(S1022&gt;=$AE$4,"经济二档","经济三档")),"待数据")</x:f>
        <x:v>待数据</x:v>
      </x:c>
      <x:c r="U1022" s="16" t="str">
        <x:f>IF(ISNUMBER(S1022),IF(S1022&gt;=$AE$3,$AE$5,IF(S1022&gt;=$AE$4,$AE$6,$AE$7)),"")</x:f>
      </x:c>
      <x:c r="V1022" s="15"/>
      <x:c r="W1022" s="15" t="str"/>
      <x:c r="X1022" s="15" t="str">
        <x:v>否</x:v>
      </x:c>
      <x:c r="Y1022" s="15" t="str">
        <x:v>否</x:v>
      </x:c>
      <x:c r="Z1022" s="15" t="str"/>
      <x:c r="AA1022" s="15" t="str"/>
      <x:c r="AB1022" s="15" t="str"/>
      <x:c r="AC1022" s="16" t="str">
        <x:f>IF(ISNUMBER(J1022),ROUND(J1022*$AE$2,2),"")</x:f>
      </x:c>
    </x:row>
    <x:row r="1023" ht="25" customHeight="1">
      <x:c r="A1023" s="7" t="str">
        <x:v>34/3408/340881</x:v>
      </x:c>
      <x:c r="B1023" s="7" t="str">
        <x:v>安徽省</x:v>
      </x:c>
      <x:c r="C1023" s="7" t="str">
        <x:v>安庆市</x:v>
      </x:c>
      <x:c r="D1023" s="7" t="str">
        <x:v>桐城市</x:v>
      </x:c>
      <x:c r="E1023" s="13" t="str">
        <x:v>340881</x:v>
      </x:c>
      <x:c r="F1023" s="7" t="str">
        <x:v>行政区县选区</x:v>
      </x:c>
      <x:c r="G1023" s="7" t="str">
        <x:v>三线</x:v>
      </x:c>
      <x:c r="H1023" s="10" t="n">
        <x:v>0.5</x:v>
      </x:c>
      <x:c r="I1023" s="16" t="str">
        <x:f>IF(ISNUMBER(U1023),ROUND(H1023*U1023,4),"")</x:f>
      </x:c>
      <x:c r="J1023" s="16" t="str">
        <x:f>IF(ISNUMBER(I1023),I1023,"")</x:f>
      </x:c>
      <x:c r="K1023" s="17" t="str">
        <x:f>IF(AND(ISNUMBER(Q1023),ISNUMBER(R1023),Q1023&gt;R1023),"GDP超出基准，待核查",IF(ISNUMBER(I1023),"按GDP规则计算","待核验，暂不生成区县报价"))</x:f>
        <x:v>待核验，暂不生成区县报价</x:v>
      </x:c>
      <x:c r="L1023" s="7" t="str">
        <x:v>尚未取得同年份、同口径的区县GDP和同城最高值依据；不自动套用城市或主城区系数</x:v>
      </x:c>
      <x:c r="M1023" s="15" t="str"/>
      <x:c r="N1023" s="15"/>
      <x:c r="O1023" s="15" t="str"/>
      <x:c r="P1023" s="15" t="str"/>
      <x:c r="Q1023" s="14"/>
      <x:c r="R1023" s="14"/>
      <x:c r="S1023" s="18" t="str">
        <x:f>IF(AND(ISNUMBER(Q1023),ISNUMBER(R1023),Q1023&gt;0,R1023&gt;0,Q1023&lt;=R1023,ISNUMBER(N1023),N1023=V1023,P1023&lt;&gt;"",P1023=AB1023,M1023&lt;&gt;"",W1023&lt;&gt;"",Z1023&lt;&gt;"",AA1023&lt;&gt;"",H1023&gt;0,H1023&lt;=1,X1023="是",Y1023="是"),Q1023/R1023,"")</x:f>
      </x:c>
      <x:c r="T1023" s="17" t="str">
        <x:f>IF(ISNUMBER(S1023),IF(S1023&gt;=$AE$3,"经济一档",IF(S1023&gt;=$AE$4,"经济二档","经济三档")),"待数据")</x:f>
        <x:v>待数据</x:v>
      </x:c>
      <x:c r="U1023" s="16" t="str">
        <x:f>IF(ISNUMBER(S1023),IF(S1023&gt;=$AE$3,$AE$5,IF(S1023&gt;=$AE$4,$AE$6,$AE$7)),"")</x:f>
      </x:c>
      <x:c r="V1023" s="15"/>
      <x:c r="W1023" s="15" t="str"/>
      <x:c r="X1023" s="15" t="str">
        <x:v>否</x:v>
      </x:c>
      <x:c r="Y1023" s="15" t="str">
        <x:v>否</x:v>
      </x:c>
      <x:c r="Z1023" s="15" t="str"/>
      <x:c r="AA1023" s="15" t="str"/>
      <x:c r="AB1023" s="15" t="str"/>
      <x:c r="AC1023" s="16" t="str">
        <x:f>IF(ISNUMBER(J1023),ROUND(J1023*$AE$2,2),"")</x:f>
      </x:c>
    </x:row>
    <x:row r="1024" ht="25" customHeight="1">
      <x:c r="A1024" s="7" t="str">
        <x:v>34/3408/340882</x:v>
      </x:c>
      <x:c r="B1024" s="7" t="str">
        <x:v>安徽省</x:v>
      </x:c>
      <x:c r="C1024" s="7" t="str">
        <x:v>安庆市</x:v>
      </x:c>
      <x:c r="D1024" s="7" t="str">
        <x:v>潜山市</x:v>
      </x:c>
      <x:c r="E1024" s="13" t="str">
        <x:v>340882</x:v>
      </x:c>
      <x:c r="F1024" s="7" t="str">
        <x:v>行政区县选区</x:v>
      </x:c>
      <x:c r="G1024" s="7" t="str">
        <x:v>三线</x:v>
      </x:c>
      <x:c r="H1024" s="10" t="n">
        <x:v>0.5</x:v>
      </x:c>
      <x:c r="I1024" s="16" t="str">
        <x:f>IF(ISNUMBER(U1024),ROUND(H1024*U1024,4),"")</x:f>
      </x:c>
      <x:c r="J1024" s="16" t="str">
        <x:f>IF(ISNUMBER(I1024),I1024,"")</x:f>
      </x:c>
      <x:c r="K1024" s="17" t="str">
        <x:f>IF(AND(ISNUMBER(Q1024),ISNUMBER(R1024),Q1024&gt;R1024),"GDP超出基准，待核查",IF(ISNUMBER(I1024),"按GDP规则计算","待核验，暂不生成区县报价"))</x:f>
        <x:v>待核验，暂不生成区县报价</x:v>
      </x:c>
      <x:c r="L1024" s="7" t="str">
        <x:v>尚未取得同年份、同口径的区县GDP和同城最高值依据；不自动套用城市或主城区系数</x:v>
      </x:c>
      <x:c r="M1024" s="15" t="str"/>
      <x:c r="N1024" s="15"/>
      <x:c r="O1024" s="15" t="str"/>
      <x:c r="P1024" s="15" t="str"/>
      <x:c r="Q1024" s="14"/>
      <x:c r="R1024" s="14"/>
      <x:c r="S1024" s="18" t="str">
        <x:f>IF(AND(ISNUMBER(Q1024),ISNUMBER(R1024),Q1024&gt;0,R1024&gt;0,Q1024&lt;=R1024,ISNUMBER(N1024),N1024=V1024,P1024&lt;&gt;"",P1024=AB1024,M1024&lt;&gt;"",W1024&lt;&gt;"",Z1024&lt;&gt;"",AA1024&lt;&gt;"",H1024&gt;0,H1024&lt;=1,X1024="是",Y1024="是"),Q1024/R1024,"")</x:f>
      </x:c>
      <x:c r="T1024" s="17" t="str">
        <x:f>IF(ISNUMBER(S1024),IF(S1024&gt;=$AE$3,"经济一档",IF(S1024&gt;=$AE$4,"经济二档","经济三档")),"待数据")</x:f>
        <x:v>待数据</x:v>
      </x:c>
      <x:c r="U1024" s="16" t="str">
        <x:f>IF(ISNUMBER(S1024),IF(S1024&gt;=$AE$3,$AE$5,IF(S1024&gt;=$AE$4,$AE$6,$AE$7)),"")</x:f>
      </x:c>
      <x:c r="V1024" s="15"/>
      <x:c r="W1024" s="15" t="str"/>
      <x:c r="X1024" s="15" t="str">
        <x:v>否</x:v>
      </x:c>
      <x:c r="Y1024" s="15" t="str">
        <x:v>否</x:v>
      </x:c>
      <x:c r="Z1024" s="15" t="str"/>
      <x:c r="AA1024" s="15" t="str"/>
      <x:c r="AB1024" s="15" t="str"/>
      <x:c r="AC1024" s="16" t="str">
        <x:f>IF(ISNUMBER(J1024),ROUND(J1024*$AE$2,2),"")</x:f>
      </x:c>
    </x:row>
    <x:row r="1025" ht="25" customHeight="1">
      <x:c r="A1025" s="7" t="str">
        <x:v>34/3410/341002</x:v>
      </x:c>
      <x:c r="B1025" s="7" t="str">
        <x:v>安徽省</x:v>
      </x:c>
      <x:c r="C1025" s="7" t="str">
        <x:v>黄山市</x:v>
      </x:c>
      <x:c r="D1025" s="7" t="str">
        <x:v>屯溪区</x:v>
      </x:c>
      <x:c r="E1025" s="13" t="str">
        <x:v>341002</x:v>
      </x:c>
      <x:c r="F1025" s="7" t="str">
        <x:v>行政区县选区</x:v>
      </x:c>
      <x:c r="G1025" s="7" t="str">
        <x:v>四线</x:v>
      </x:c>
      <x:c r="H1025" s="10" t="n">
        <x:v>0.4</x:v>
      </x:c>
      <x:c r="I1025" s="16" t="str">
        <x:f>IF(ISNUMBER(U1025),ROUND(H1025*U1025,4),"")</x:f>
      </x:c>
      <x:c r="J1025" s="16" t="str">
        <x:f>IF(ISNUMBER(I1025),I1025,"")</x:f>
      </x:c>
      <x:c r="K1025" s="17" t="str">
        <x:f>IF(AND(ISNUMBER(Q1025),ISNUMBER(R1025),Q1025&gt;R1025),"GDP超出基准，待核查",IF(ISNUMBER(I1025),"按GDP规则计算","待核验，暂不生成区县报价"))</x:f>
        <x:v>待核验，暂不生成区县报价</x:v>
      </x:c>
      <x:c r="L1025" s="7" t="str">
        <x:v>尚未取得同年份、同口径的区县GDP和同城最高值依据；不自动套用城市或主城区系数</x:v>
      </x:c>
      <x:c r="M1025" s="15" t="str"/>
      <x:c r="N1025" s="15"/>
      <x:c r="O1025" s="15" t="str"/>
      <x:c r="P1025" s="15" t="str"/>
      <x:c r="Q1025" s="14"/>
      <x:c r="R1025" s="14"/>
      <x:c r="S1025" s="18" t="str">
        <x:f>IF(AND(ISNUMBER(Q1025),ISNUMBER(R1025),Q1025&gt;0,R1025&gt;0,Q1025&lt;=R1025,ISNUMBER(N1025),N1025=V1025,P1025&lt;&gt;"",P1025=AB1025,M1025&lt;&gt;"",W1025&lt;&gt;"",Z1025&lt;&gt;"",AA1025&lt;&gt;"",H1025&gt;0,H1025&lt;=1,X1025="是",Y1025="是"),Q1025/R1025,"")</x:f>
      </x:c>
      <x:c r="T1025" s="17" t="str">
        <x:f>IF(ISNUMBER(S1025),IF(S1025&gt;=$AE$3,"经济一档",IF(S1025&gt;=$AE$4,"经济二档","经济三档")),"待数据")</x:f>
        <x:v>待数据</x:v>
      </x:c>
      <x:c r="U1025" s="16" t="str">
        <x:f>IF(ISNUMBER(S1025),IF(S1025&gt;=$AE$3,$AE$5,IF(S1025&gt;=$AE$4,$AE$6,$AE$7)),"")</x:f>
      </x:c>
      <x:c r="V1025" s="15"/>
      <x:c r="W1025" s="15" t="str"/>
      <x:c r="X1025" s="15" t="str">
        <x:v>否</x:v>
      </x:c>
      <x:c r="Y1025" s="15" t="str">
        <x:v>否</x:v>
      </x:c>
      <x:c r="Z1025" s="15" t="str"/>
      <x:c r="AA1025" s="15" t="str"/>
      <x:c r="AB1025" s="15" t="str"/>
      <x:c r="AC1025" s="16" t="str">
        <x:f>IF(ISNUMBER(J1025),ROUND(J1025*$AE$2,2),"")</x:f>
      </x:c>
    </x:row>
    <x:row r="1026" ht="25" customHeight="1">
      <x:c r="A1026" s="7" t="str">
        <x:v>34/3410/341003</x:v>
      </x:c>
      <x:c r="B1026" s="7" t="str">
        <x:v>安徽省</x:v>
      </x:c>
      <x:c r="C1026" s="7" t="str">
        <x:v>黄山市</x:v>
      </x:c>
      <x:c r="D1026" s="7" t="str">
        <x:v>黄山区</x:v>
      </x:c>
      <x:c r="E1026" s="13" t="str">
        <x:v>341003</x:v>
      </x:c>
      <x:c r="F1026" s="7" t="str">
        <x:v>行政区县选区</x:v>
      </x:c>
      <x:c r="G1026" s="7" t="str">
        <x:v>四线</x:v>
      </x:c>
      <x:c r="H1026" s="10" t="n">
        <x:v>0.4</x:v>
      </x:c>
      <x:c r="I1026" s="16" t="str">
        <x:f>IF(ISNUMBER(U1026),ROUND(H1026*U1026,4),"")</x:f>
      </x:c>
      <x:c r="J1026" s="16" t="str">
        <x:f>IF(ISNUMBER(I1026),I1026,"")</x:f>
      </x:c>
      <x:c r="K1026" s="17" t="str">
        <x:f>IF(AND(ISNUMBER(Q1026),ISNUMBER(R1026),Q1026&gt;R1026),"GDP超出基准，待核查",IF(ISNUMBER(I1026),"按GDP规则计算","待核验，暂不生成区县报价"))</x:f>
        <x:v>待核验，暂不生成区县报价</x:v>
      </x:c>
      <x:c r="L1026" s="7" t="str">
        <x:v>尚未取得同年份、同口径的区县GDP和同城最高值依据；不自动套用城市或主城区系数</x:v>
      </x:c>
      <x:c r="M1026" s="15" t="str"/>
      <x:c r="N1026" s="15"/>
      <x:c r="O1026" s="15" t="str"/>
      <x:c r="P1026" s="15" t="str"/>
      <x:c r="Q1026" s="14"/>
      <x:c r="R1026" s="14"/>
      <x:c r="S1026" s="18" t="str">
        <x:f>IF(AND(ISNUMBER(Q1026),ISNUMBER(R1026),Q1026&gt;0,R1026&gt;0,Q1026&lt;=R1026,ISNUMBER(N1026),N1026=V1026,P1026&lt;&gt;"",P1026=AB1026,M1026&lt;&gt;"",W1026&lt;&gt;"",Z1026&lt;&gt;"",AA1026&lt;&gt;"",H1026&gt;0,H1026&lt;=1,X1026="是",Y1026="是"),Q1026/R1026,"")</x:f>
      </x:c>
      <x:c r="T1026" s="17" t="str">
        <x:f>IF(ISNUMBER(S1026),IF(S1026&gt;=$AE$3,"经济一档",IF(S1026&gt;=$AE$4,"经济二档","经济三档")),"待数据")</x:f>
        <x:v>待数据</x:v>
      </x:c>
      <x:c r="U1026" s="16" t="str">
        <x:f>IF(ISNUMBER(S1026),IF(S1026&gt;=$AE$3,$AE$5,IF(S1026&gt;=$AE$4,$AE$6,$AE$7)),"")</x:f>
      </x:c>
      <x:c r="V1026" s="15"/>
      <x:c r="W1026" s="15" t="str"/>
      <x:c r="X1026" s="15" t="str">
        <x:v>否</x:v>
      </x:c>
      <x:c r="Y1026" s="15" t="str">
        <x:v>否</x:v>
      </x:c>
      <x:c r="Z1026" s="15" t="str"/>
      <x:c r="AA1026" s="15" t="str"/>
      <x:c r="AB1026" s="15" t="str"/>
      <x:c r="AC1026" s="16" t="str">
        <x:f>IF(ISNUMBER(J1026),ROUND(J1026*$AE$2,2),"")</x:f>
      </x:c>
    </x:row>
    <x:row r="1027" ht="25" customHeight="1">
      <x:c r="A1027" s="7" t="str">
        <x:v>34/3410/341004</x:v>
      </x:c>
      <x:c r="B1027" s="7" t="str">
        <x:v>安徽省</x:v>
      </x:c>
      <x:c r="C1027" s="7" t="str">
        <x:v>黄山市</x:v>
      </x:c>
      <x:c r="D1027" s="7" t="str">
        <x:v>徽州区</x:v>
      </x:c>
      <x:c r="E1027" s="13" t="str">
        <x:v>341004</x:v>
      </x:c>
      <x:c r="F1027" s="7" t="str">
        <x:v>行政区县选区</x:v>
      </x:c>
      <x:c r="G1027" s="7" t="str">
        <x:v>四线</x:v>
      </x:c>
      <x:c r="H1027" s="10" t="n">
        <x:v>0.4</x:v>
      </x:c>
      <x:c r="I1027" s="16" t="str">
        <x:f>IF(ISNUMBER(U1027),ROUND(H1027*U1027,4),"")</x:f>
      </x:c>
      <x:c r="J1027" s="16" t="str">
        <x:f>IF(ISNUMBER(I1027),I1027,"")</x:f>
      </x:c>
      <x:c r="K1027" s="17" t="str">
        <x:f>IF(AND(ISNUMBER(Q1027),ISNUMBER(R1027),Q1027&gt;R1027),"GDP超出基准，待核查",IF(ISNUMBER(I1027),"按GDP规则计算","待核验，暂不生成区县报价"))</x:f>
        <x:v>待核验，暂不生成区县报价</x:v>
      </x:c>
      <x:c r="L1027" s="7" t="str">
        <x:v>尚未取得同年份、同口径的区县GDP和同城最高值依据；不自动套用城市或主城区系数</x:v>
      </x:c>
      <x:c r="M1027" s="15" t="str"/>
      <x:c r="N1027" s="15"/>
      <x:c r="O1027" s="15" t="str"/>
      <x:c r="P1027" s="15" t="str"/>
      <x:c r="Q1027" s="14"/>
      <x:c r="R1027" s="14"/>
      <x:c r="S1027" s="18" t="str">
        <x:f>IF(AND(ISNUMBER(Q1027),ISNUMBER(R1027),Q1027&gt;0,R1027&gt;0,Q1027&lt;=R1027,ISNUMBER(N1027),N1027=V1027,P1027&lt;&gt;"",P1027=AB1027,M1027&lt;&gt;"",W1027&lt;&gt;"",Z1027&lt;&gt;"",AA1027&lt;&gt;"",H1027&gt;0,H1027&lt;=1,X1027="是",Y1027="是"),Q1027/R1027,"")</x:f>
      </x:c>
      <x:c r="T1027" s="17" t="str">
        <x:f>IF(ISNUMBER(S1027),IF(S1027&gt;=$AE$3,"经济一档",IF(S1027&gt;=$AE$4,"经济二档","经济三档")),"待数据")</x:f>
        <x:v>待数据</x:v>
      </x:c>
      <x:c r="U1027" s="16" t="str">
        <x:f>IF(ISNUMBER(S1027),IF(S1027&gt;=$AE$3,$AE$5,IF(S1027&gt;=$AE$4,$AE$6,$AE$7)),"")</x:f>
      </x:c>
      <x:c r="V1027" s="15"/>
      <x:c r="W1027" s="15" t="str"/>
      <x:c r="X1027" s="15" t="str">
        <x:v>否</x:v>
      </x:c>
      <x:c r="Y1027" s="15" t="str">
        <x:v>否</x:v>
      </x:c>
      <x:c r="Z1027" s="15" t="str"/>
      <x:c r="AA1027" s="15" t="str"/>
      <x:c r="AB1027" s="15" t="str"/>
      <x:c r="AC1027" s="16" t="str">
        <x:f>IF(ISNUMBER(J1027),ROUND(J1027*$AE$2,2),"")</x:f>
      </x:c>
    </x:row>
    <x:row r="1028" ht="25" customHeight="1">
      <x:c r="A1028" s="7" t="str">
        <x:v>34/3410/341021</x:v>
      </x:c>
      <x:c r="B1028" s="7" t="str">
        <x:v>安徽省</x:v>
      </x:c>
      <x:c r="C1028" s="7" t="str">
        <x:v>黄山市</x:v>
      </x:c>
      <x:c r="D1028" s="7" t="str">
        <x:v>歙县</x:v>
      </x:c>
      <x:c r="E1028" s="13" t="str">
        <x:v>341021</x:v>
      </x:c>
      <x:c r="F1028" s="7" t="str">
        <x:v>行政区县选区</x:v>
      </x:c>
      <x:c r="G1028" s="7" t="str">
        <x:v>四线</x:v>
      </x:c>
      <x:c r="H1028" s="10" t="n">
        <x:v>0.4</x:v>
      </x:c>
      <x:c r="I1028" s="16" t="str">
        <x:f>IF(ISNUMBER(U1028),ROUND(H1028*U1028,4),"")</x:f>
      </x:c>
      <x:c r="J1028" s="16" t="str">
        <x:f>IF(ISNUMBER(I1028),I1028,"")</x:f>
      </x:c>
      <x:c r="K1028" s="17" t="str">
        <x:f>IF(AND(ISNUMBER(Q1028),ISNUMBER(R1028),Q1028&gt;R1028),"GDP超出基准，待核查",IF(ISNUMBER(I1028),"按GDP规则计算","待核验，暂不生成区县报价"))</x:f>
        <x:v>待核验，暂不生成区县报价</x:v>
      </x:c>
      <x:c r="L1028" s="7" t="str">
        <x:v>尚未取得同年份、同口径的区县GDP和同城最高值依据；不自动套用城市或主城区系数</x:v>
      </x:c>
      <x:c r="M1028" s="15" t="str"/>
      <x:c r="N1028" s="15"/>
      <x:c r="O1028" s="15" t="str"/>
      <x:c r="P1028" s="15" t="str"/>
      <x:c r="Q1028" s="14"/>
      <x:c r="R1028" s="14"/>
      <x:c r="S1028" s="18" t="str">
        <x:f>IF(AND(ISNUMBER(Q1028),ISNUMBER(R1028),Q1028&gt;0,R1028&gt;0,Q1028&lt;=R1028,ISNUMBER(N1028),N1028=V1028,P1028&lt;&gt;"",P1028=AB1028,M1028&lt;&gt;"",W1028&lt;&gt;"",Z1028&lt;&gt;"",AA1028&lt;&gt;"",H1028&gt;0,H1028&lt;=1,X1028="是",Y1028="是"),Q1028/R1028,"")</x:f>
      </x:c>
      <x:c r="T1028" s="17" t="str">
        <x:f>IF(ISNUMBER(S1028),IF(S1028&gt;=$AE$3,"经济一档",IF(S1028&gt;=$AE$4,"经济二档","经济三档")),"待数据")</x:f>
        <x:v>待数据</x:v>
      </x:c>
      <x:c r="U1028" s="16" t="str">
        <x:f>IF(ISNUMBER(S1028),IF(S1028&gt;=$AE$3,$AE$5,IF(S1028&gt;=$AE$4,$AE$6,$AE$7)),"")</x:f>
      </x:c>
      <x:c r="V1028" s="15"/>
      <x:c r="W1028" s="15" t="str"/>
      <x:c r="X1028" s="15" t="str">
        <x:v>否</x:v>
      </x:c>
      <x:c r="Y1028" s="15" t="str">
        <x:v>否</x:v>
      </x:c>
      <x:c r="Z1028" s="15" t="str"/>
      <x:c r="AA1028" s="15" t="str"/>
      <x:c r="AB1028" s="15" t="str"/>
      <x:c r="AC1028" s="16" t="str">
        <x:f>IF(ISNUMBER(J1028),ROUND(J1028*$AE$2,2),"")</x:f>
      </x:c>
    </x:row>
    <x:row r="1029" ht="25" customHeight="1">
      <x:c r="A1029" s="7" t="str">
        <x:v>34/3410/341022</x:v>
      </x:c>
      <x:c r="B1029" s="7" t="str">
        <x:v>安徽省</x:v>
      </x:c>
      <x:c r="C1029" s="7" t="str">
        <x:v>黄山市</x:v>
      </x:c>
      <x:c r="D1029" s="7" t="str">
        <x:v>休宁县</x:v>
      </x:c>
      <x:c r="E1029" s="13" t="str">
        <x:v>341022</x:v>
      </x:c>
      <x:c r="F1029" s="7" t="str">
        <x:v>行政区县选区</x:v>
      </x:c>
      <x:c r="G1029" s="7" t="str">
        <x:v>四线</x:v>
      </x:c>
      <x:c r="H1029" s="10" t="n">
        <x:v>0.4</x:v>
      </x:c>
      <x:c r="I1029" s="16" t="str">
        <x:f>IF(ISNUMBER(U1029),ROUND(H1029*U1029,4),"")</x:f>
      </x:c>
      <x:c r="J1029" s="16" t="str">
        <x:f>IF(ISNUMBER(I1029),I1029,"")</x:f>
      </x:c>
      <x:c r="K1029" s="17" t="str">
        <x:f>IF(AND(ISNUMBER(Q1029),ISNUMBER(R1029),Q1029&gt;R1029),"GDP超出基准，待核查",IF(ISNUMBER(I1029),"按GDP规则计算","待核验，暂不生成区县报价"))</x:f>
        <x:v>待核验，暂不生成区县报价</x:v>
      </x:c>
      <x:c r="L1029" s="7" t="str">
        <x:v>尚未取得同年份、同口径的区县GDP和同城最高值依据；不自动套用城市或主城区系数</x:v>
      </x:c>
      <x:c r="M1029" s="15" t="str"/>
      <x:c r="N1029" s="15"/>
      <x:c r="O1029" s="15" t="str"/>
      <x:c r="P1029" s="15" t="str"/>
      <x:c r="Q1029" s="14"/>
      <x:c r="R1029" s="14"/>
      <x:c r="S1029" s="18" t="str">
        <x:f>IF(AND(ISNUMBER(Q1029),ISNUMBER(R1029),Q1029&gt;0,R1029&gt;0,Q1029&lt;=R1029,ISNUMBER(N1029),N1029=V1029,P1029&lt;&gt;"",P1029=AB1029,M1029&lt;&gt;"",W1029&lt;&gt;"",Z1029&lt;&gt;"",AA1029&lt;&gt;"",H1029&gt;0,H1029&lt;=1,X1029="是",Y1029="是"),Q1029/R1029,"")</x:f>
      </x:c>
      <x:c r="T1029" s="17" t="str">
        <x:f>IF(ISNUMBER(S1029),IF(S1029&gt;=$AE$3,"经济一档",IF(S1029&gt;=$AE$4,"经济二档","经济三档")),"待数据")</x:f>
        <x:v>待数据</x:v>
      </x:c>
      <x:c r="U1029" s="16" t="str">
        <x:f>IF(ISNUMBER(S1029),IF(S1029&gt;=$AE$3,$AE$5,IF(S1029&gt;=$AE$4,$AE$6,$AE$7)),"")</x:f>
      </x:c>
      <x:c r="V1029" s="15"/>
      <x:c r="W1029" s="15" t="str"/>
      <x:c r="X1029" s="15" t="str">
        <x:v>否</x:v>
      </x:c>
      <x:c r="Y1029" s="15" t="str">
        <x:v>否</x:v>
      </x:c>
      <x:c r="Z1029" s="15" t="str"/>
      <x:c r="AA1029" s="15" t="str"/>
      <x:c r="AB1029" s="15" t="str"/>
      <x:c r="AC1029" s="16" t="str">
        <x:f>IF(ISNUMBER(J1029),ROUND(J1029*$AE$2,2),"")</x:f>
      </x:c>
    </x:row>
    <x:row r="1030" ht="25" customHeight="1">
      <x:c r="A1030" s="7" t="str">
        <x:v>34/3410/341023</x:v>
      </x:c>
      <x:c r="B1030" s="7" t="str">
        <x:v>安徽省</x:v>
      </x:c>
      <x:c r="C1030" s="7" t="str">
        <x:v>黄山市</x:v>
      </x:c>
      <x:c r="D1030" s="7" t="str">
        <x:v>黟县</x:v>
      </x:c>
      <x:c r="E1030" s="13" t="str">
        <x:v>341023</x:v>
      </x:c>
      <x:c r="F1030" s="7" t="str">
        <x:v>行政区县选区</x:v>
      </x:c>
      <x:c r="G1030" s="7" t="str">
        <x:v>四线</x:v>
      </x:c>
      <x:c r="H1030" s="10" t="n">
        <x:v>0.4</x:v>
      </x:c>
      <x:c r="I1030" s="16" t="str">
        <x:f>IF(ISNUMBER(U1030),ROUND(H1030*U1030,4),"")</x:f>
      </x:c>
      <x:c r="J1030" s="16" t="str">
        <x:f>IF(ISNUMBER(I1030),I1030,"")</x:f>
      </x:c>
      <x:c r="K1030" s="17" t="str">
        <x:f>IF(AND(ISNUMBER(Q1030),ISNUMBER(R1030),Q1030&gt;R1030),"GDP超出基准，待核查",IF(ISNUMBER(I1030),"按GDP规则计算","待核验，暂不生成区县报价"))</x:f>
        <x:v>待核验，暂不生成区县报价</x:v>
      </x:c>
      <x:c r="L1030" s="7" t="str">
        <x:v>尚未取得同年份、同口径的区县GDP和同城最高值依据；不自动套用城市或主城区系数</x:v>
      </x:c>
      <x:c r="M1030" s="15" t="str"/>
      <x:c r="N1030" s="15"/>
      <x:c r="O1030" s="15" t="str"/>
      <x:c r="P1030" s="15" t="str"/>
      <x:c r="Q1030" s="14"/>
      <x:c r="R1030" s="14"/>
      <x:c r="S1030" s="18" t="str">
        <x:f>IF(AND(ISNUMBER(Q1030),ISNUMBER(R1030),Q1030&gt;0,R1030&gt;0,Q1030&lt;=R1030,ISNUMBER(N1030),N1030=V1030,P1030&lt;&gt;"",P1030=AB1030,M1030&lt;&gt;"",W1030&lt;&gt;"",Z1030&lt;&gt;"",AA1030&lt;&gt;"",H1030&gt;0,H1030&lt;=1,X1030="是",Y1030="是"),Q1030/R1030,"")</x:f>
      </x:c>
      <x:c r="T1030" s="17" t="str">
        <x:f>IF(ISNUMBER(S1030),IF(S1030&gt;=$AE$3,"经济一档",IF(S1030&gt;=$AE$4,"经济二档","经济三档")),"待数据")</x:f>
        <x:v>待数据</x:v>
      </x:c>
      <x:c r="U1030" s="16" t="str">
        <x:f>IF(ISNUMBER(S1030),IF(S1030&gt;=$AE$3,$AE$5,IF(S1030&gt;=$AE$4,$AE$6,$AE$7)),"")</x:f>
      </x:c>
      <x:c r="V1030" s="15"/>
      <x:c r="W1030" s="15" t="str"/>
      <x:c r="X1030" s="15" t="str">
        <x:v>否</x:v>
      </x:c>
      <x:c r="Y1030" s="15" t="str">
        <x:v>否</x:v>
      </x:c>
      <x:c r="Z1030" s="15" t="str"/>
      <x:c r="AA1030" s="15" t="str"/>
      <x:c r="AB1030" s="15" t="str"/>
      <x:c r="AC1030" s="16" t="str">
        <x:f>IF(ISNUMBER(J1030),ROUND(J1030*$AE$2,2),"")</x:f>
      </x:c>
    </x:row>
    <x:row r="1031" ht="25" customHeight="1">
      <x:c r="A1031" s="7" t="str">
        <x:v>34/3410/341024</x:v>
      </x:c>
      <x:c r="B1031" s="7" t="str">
        <x:v>安徽省</x:v>
      </x:c>
      <x:c r="C1031" s="7" t="str">
        <x:v>黄山市</x:v>
      </x:c>
      <x:c r="D1031" s="7" t="str">
        <x:v>祁门县</x:v>
      </x:c>
      <x:c r="E1031" s="13" t="str">
        <x:v>341024</x:v>
      </x:c>
      <x:c r="F1031" s="7" t="str">
        <x:v>行政区县选区</x:v>
      </x:c>
      <x:c r="G1031" s="7" t="str">
        <x:v>四线</x:v>
      </x:c>
      <x:c r="H1031" s="10" t="n">
        <x:v>0.4</x:v>
      </x:c>
      <x:c r="I1031" s="16" t="str">
        <x:f>IF(ISNUMBER(U1031),ROUND(H1031*U1031,4),"")</x:f>
      </x:c>
      <x:c r="J1031" s="16" t="str">
        <x:f>IF(ISNUMBER(I1031),I1031,"")</x:f>
      </x:c>
      <x:c r="K1031" s="17" t="str">
        <x:f>IF(AND(ISNUMBER(Q1031),ISNUMBER(R1031),Q1031&gt;R1031),"GDP超出基准，待核查",IF(ISNUMBER(I1031),"按GDP规则计算","待核验，暂不生成区县报价"))</x:f>
        <x:v>待核验，暂不生成区县报价</x:v>
      </x:c>
      <x:c r="L1031" s="7" t="str">
        <x:v>尚未取得同年份、同口径的区县GDP和同城最高值依据；不自动套用城市或主城区系数</x:v>
      </x:c>
      <x:c r="M1031" s="15" t="str"/>
      <x:c r="N1031" s="15"/>
      <x:c r="O1031" s="15" t="str"/>
      <x:c r="P1031" s="15" t="str"/>
      <x:c r="Q1031" s="14"/>
      <x:c r="R1031" s="14"/>
      <x:c r="S1031" s="18" t="str">
        <x:f>IF(AND(ISNUMBER(Q1031),ISNUMBER(R1031),Q1031&gt;0,R1031&gt;0,Q1031&lt;=R1031,ISNUMBER(N1031),N1031=V1031,P1031&lt;&gt;"",P1031=AB1031,M1031&lt;&gt;"",W1031&lt;&gt;"",Z1031&lt;&gt;"",AA1031&lt;&gt;"",H1031&gt;0,H1031&lt;=1,X1031="是",Y1031="是"),Q1031/R1031,"")</x:f>
      </x:c>
      <x:c r="T1031" s="17" t="str">
        <x:f>IF(ISNUMBER(S1031),IF(S1031&gt;=$AE$3,"经济一档",IF(S1031&gt;=$AE$4,"经济二档","经济三档")),"待数据")</x:f>
        <x:v>待数据</x:v>
      </x:c>
      <x:c r="U1031" s="16" t="str">
        <x:f>IF(ISNUMBER(S1031),IF(S1031&gt;=$AE$3,$AE$5,IF(S1031&gt;=$AE$4,$AE$6,$AE$7)),"")</x:f>
      </x:c>
      <x:c r="V1031" s="15"/>
      <x:c r="W1031" s="15" t="str"/>
      <x:c r="X1031" s="15" t="str">
        <x:v>否</x:v>
      </x:c>
      <x:c r="Y1031" s="15" t="str">
        <x:v>否</x:v>
      </x:c>
      <x:c r="Z1031" s="15" t="str"/>
      <x:c r="AA1031" s="15" t="str"/>
      <x:c r="AB1031" s="15" t="str"/>
      <x:c r="AC1031" s="16" t="str">
        <x:f>IF(ISNUMBER(J1031),ROUND(J1031*$AE$2,2),"")</x:f>
      </x:c>
    </x:row>
    <x:row r="1032" ht="25" customHeight="1">
      <x:c r="A1032" s="7" t="str">
        <x:v>34/3411/341102</x:v>
      </x:c>
      <x:c r="B1032" s="7" t="str">
        <x:v>安徽省</x:v>
      </x:c>
      <x:c r="C1032" s="7" t="str">
        <x:v>滁州市</x:v>
      </x:c>
      <x:c r="D1032" s="7" t="str">
        <x:v>琅琊区</x:v>
      </x:c>
      <x:c r="E1032" s="13" t="str">
        <x:v>341102</x:v>
      </x:c>
      <x:c r="F1032" s="7" t="str">
        <x:v>行政区县选区</x:v>
      </x:c>
      <x:c r="G1032" s="7" t="str">
        <x:v>三线</x:v>
      </x:c>
      <x:c r="H1032" s="10" t="n">
        <x:v>0.5</x:v>
      </x:c>
      <x:c r="I1032" s="16" t="str">
        <x:f>IF(ISNUMBER(U1032),ROUND(H1032*U1032,4),"")</x:f>
      </x:c>
      <x:c r="J1032" s="16" t="str">
        <x:f>IF(ISNUMBER(I1032),I1032,"")</x:f>
      </x:c>
      <x:c r="K1032" s="17" t="str">
        <x:f>IF(AND(ISNUMBER(Q1032),ISNUMBER(R1032),Q1032&gt;R1032),"GDP超出基准，待核查",IF(ISNUMBER(I1032),"按GDP规则计算","待核验，暂不生成区县报价"))</x:f>
        <x:v>待核验，暂不生成区县报价</x:v>
      </x:c>
      <x:c r="L1032" s="7" t="str">
        <x:v>尚未取得同年份、同口径的区县GDP和同城最高值依据；不自动套用城市或主城区系数</x:v>
      </x:c>
      <x:c r="M1032" s="15" t="str"/>
      <x:c r="N1032" s="15"/>
      <x:c r="O1032" s="15" t="str"/>
      <x:c r="P1032" s="15" t="str"/>
      <x:c r="Q1032" s="14"/>
      <x:c r="R1032" s="14"/>
      <x:c r="S1032" s="18" t="str">
        <x:f>IF(AND(ISNUMBER(Q1032),ISNUMBER(R1032),Q1032&gt;0,R1032&gt;0,Q1032&lt;=R1032,ISNUMBER(N1032),N1032=V1032,P1032&lt;&gt;"",P1032=AB1032,M1032&lt;&gt;"",W1032&lt;&gt;"",Z1032&lt;&gt;"",AA1032&lt;&gt;"",H1032&gt;0,H1032&lt;=1,X1032="是",Y1032="是"),Q1032/R1032,"")</x:f>
      </x:c>
      <x:c r="T1032" s="17" t="str">
        <x:f>IF(ISNUMBER(S1032),IF(S1032&gt;=$AE$3,"经济一档",IF(S1032&gt;=$AE$4,"经济二档","经济三档")),"待数据")</x:f>
        <x:v>待数据</x:v>
      </x:c>
      <x:c r="U1032" s="16" t="str">
        <x:f>IF(ISNUMBER(S1032),IF(S1032&gt;=$AE$3,$AE$5,IF(S1032&gt;=$AE$4,$AE$6,$AE$7)),"")</x:f>
      </x:c>
      <x:c r="V1032" s="15"/>
      <x:c r="W1032" s="15" t="str"/>
      <x:c r="X1032" s="15" t="str">
        <x:v>否</x:v>
      </x:c>
      <x:c r="Y1032" s="15" t="str">
        <x:v>否</x:v>
      </x:c>
      <x:c r="Z1032" s="15" t="str"/>
      <x:c r="AA1032" s="15" t="str"/>
      <x:c r="AB1032" s="15" t="str"/>
      <x:c r="AC1032" s="16" t="str">
        <x:f>IF(ISNUMBER(J1032),ROUND(J1032*$AE$2,2),"")</x:f>
      </x:c>
    </x:row>
    <x:row r="1033" ht="25" customHeight="1">
      <x:c r="A1033" s="7" t="str">
        <x:v>34/3411/341103</x:v>
      </x:c>
      <x:c r="B1033" s="7" t="str">
        <x:v>安徽省</x:v>
      </x:c>
      <x:c r="C1033" s="7" t="str">
        <x:v>滁州市</x:v>
      </x:c>
      <x:c r="D1033" s="7" t="str">
        <x:v>南谯区</x:v>
      </x:c>
      <x:c r="E1033" s="13" t="str">
        <x:v>341103</x:v>
      </x:c>
      <x:c r="F1033" s="7" t="str">
        <x:v>行政区县选区</x:v>
      </x:c>
      <x:c r="G1033" s="7" t="str">
        <x:v>三线</x:v>
      </x:c>
      <x:c r="H1033" s="10" t="n">
        <x:v>0.5</x:v>
      </x:c>
      <x:c r="I1033" s="16" t="str">
        <x:f>IF(ISNUMBER(U1033),ROUND(H1033*U1033,4),"")</x:f>
      </x:c>
      <x:c r="J1033" s="16" t="str">
        <x:f>IF(ISNUMBER(I1033),I1033,"")</x:f>
      </x:c>
      <x:c r="K1033" s="17" t="str">
        <x:f>IF(AND(ISNUMBER(Q1033),ISNUMBER(R1033),Q1033&gt;R1033),"GDP超出基准，待核查",IF(ISNUMBER(I1033),"按GDP规则计算","待核验，暂不生成区县报价"))</x:f>
        <x:v>待核验，暂不生成区县报价</x:v>
      </x:c>
      <x:c r="L1033" s="7" t="str">
        <x:v>尚未取得同年份、同口径的区县GDP和同城最高值依据；不自动套用城市或主城区系数</x:v>
      </x:c>
      <x:c r="M1033" s="15" t="str"/>
      <x:c r="N1033" s="15"/>
      <x:c r="O1033" s="15" t="str"/>
      <x:c r="P1033" s="15" t="str"/>
      <x:c r="Q1033" s="14"/>
      <x:c r="R1033" s="14"/>
      <x:c r="S1033" s="18" t="str">
        <x:f>IF(AND(ISNUMBER(Q1033),ISNUMBER(R1033),Q1033&gt;0,R1033&gt;0,Q1033&lt;=R1033,ISNUMBER(N1033),N1033=V1033,P1033&lt;&gt;"",P1033=AB1033,M1033&lt;&gt;"",W1033&lt;&gt;"",Z1033&lt;&gt;"",AA1033&lt;&gt;"",H1033&gt;0,H1033&lt;=1,X1033="是",Y1033="是"),Q1033/R1033,"")</x:f>
      </x:c>
      <x:c r="T1033" s="17" t="str">
        <x:f>IF(ISNUMBER(S1033),IF(S1033&gt;=$AE$3,"经济一档",IF(S1033&gt;=$AE$4,"经济二档","经济三档")),"待数据")</x:f>
        <x:v>待数据</x:v>
      </x:c>
      <x:c r="U1033" s="16" t="str">
        <x:f>IF(ISNUMBER(S1033),IF(S1033&gt;=$AE$3,$AE$5,IF(S1033&gt;=$AE$4,$AE$6,$AE$7)),"")</x:f>
      </x:c>
      <x:c r="V1033" s="15"/>
      <x:c r="W1033" s="15" t="str"/>
      <x:c r="X1033" s="15" t="str">
        <x:v>否</x:v>
      </x:c>
      <x:c r="Y1033" s="15" t="str">
        <x:v>否</x:v>
      </x:c>
      <x:c r="Z1033" s="15" t="str"/>
      <x:c r="AA1033" s="15" t="str"/>
      <x:c r="AB1033" s="15" t="str"/>
      <x:c r="AC1033" s="16" t="str">
        <x:f>IF(ISNUMBER(J1033),ROUND(J1033*$AE$2,2),"")</x:f>
      </x:c>
    </x:row>
    <x:row r="1034" ht="25" customHeight="1">
      <x:c r="A1034" s="7" t="str">
        <x:v>34/3411/341122</x:v>
      </x:c>
      <x:c r="B1034" s="7" t="str">
        <x:v>安徽省</x:v>
      </x:c>
      <x:c r="C1034" s="7" t="str">
        <x:v>滁州市</x:v>
      </x:c>
      <x:c r="D1034" s="7" t="str">
        <x:v>来安县</x:v>
      </x:c>
      <x:c r="E1034" s="13" t="str">
        <x:v>341122</x:v>
      </x:c>
      <x:c r="F1034" s="7" t="str">
        <x:v>行政区县选区</x:v>
      </x:c>
      <x:c r="G1034" s="7" t="str">
        <x:v>三线</x:v>
      </x:c>
      <x:c r="H1034" s="10" t="n">
        <x:v>0.5</x:v>
      </x:c>
      <x:c r="I1034" s="16" t="str">
        <x:f>IF(ISNUMBER(U1034),ROUND(H1034*U1034,4),"")</x:f>
      </x:c>
      <x:c r="J1034" s="16" t="str">
        <x:f>IF(ISNUMBER(I1034),I1034,"")</x:f>
      </x:c>
      <x:c r="K1034" s="17" t="str">
        <x:f>IF(AND(ISNUMBER(Q1034),ISNUMBER(R1034),Q1034&gt;R1034),"GDP超出基准，待核查",IF(ISNUMBER(I1034),"按GDP规则计算","待核验，暂不生成区县报价"))</x:f>
        <x:v>待核验，暂不生成区县报价</x:v>
      </x:c>
      <x:c r="L1034" s="7" t="str">
        <x:v>尚未取得同年份、同口径的区县GDP和同城最高值依据；不自动套用城市或主城区系数</x:v>
      </x:c>
      <x:c r="M1034" s="15" t="str"/>
      <x:c r="N1034" s="15"/>
      <x:c r="O1034" s="15" t="str"/>
      <x:c r="P1034" s="15" t="str"/>
      <x:c r="Q1034" s="14"/>
      <x:c r="R1034" s="14"/>
      <x:c r="S1034" s="18" t="str">
        <x:f>IF(AND(ISNUMBER(Q1034),ISNUMBER(R1034),Q1034&gt;0,R1034&gt;0,Q1034&lt;=R1034,ISNUMBER(N1034),N1034=V1034,P1034&lt;&gt;"",P1034=AB1034,M1034&lt;&gt;"",W1034&lt;&gt;"",Z1034&lt;&gt;"",AA1034&lt;&gt;"",H1034&gt;0,H1034&lt;=1,X1034="是",Y1034="是"),Q1034/R1034,"")</x:f>
      </x:c>
      <x:c r="T1034" s="17" t="str">
        <x:f>IF(ISNUMBER(S1034),IF(S1034&gt;=$AE$3,"经济一档",IF(S1034&gt;=$AE$4,"经济二档","经济三档")),"待数据")</x:f>
        <x:v>待数据</x:v>
      </x:c>
      <x:c r="U1034" s="16" t="str">
        <x:f>IF(ISNUMBER(S1034),IF(S1034&gt;=$AE$3,$AE$5,IF(S1034&gt;=$AE$4,$AE$6,$AE$7)),"")</x:f>
      </x:c>
      <x:c r="V1034" s="15"/>
      <x:c r="W1034" s="15" t="str"/>
      <x:c r="X1034" s="15" t="str">
        <x:v>否</x:v>
      </x:c>
      <x:c r="Y1034" s="15" t="str">
        <x:v>否</x:v>
      </x:c>
      <x:c r="Z1034" s="15" t="str"/>
      <x:c r="AA1034" s="15" t="str"/>
      <x:c r="AB1034" s="15" t="str"/>
      <x:c r="AC1034" s="16" t="str">
        <x:f>IF(ISNUMBER(J1034),ROUND(J1034*$AE$2,2),"")</x:f>
      </x:c>
    </x:row>
    <x:row r="1035" ht="25" customHeight="1">
      <x:c r="A1035" s="7" t="str">
        <x:v>34/3411/341124</x:v>
      </x:c>
      <x:c r="B1035" s="7" t="str">
        <x:v>安徽省</x:v>
      </x:c>
      <x:c r="C1035" s="7" t="str">
        <x:v>滁州市</x:v>
      </x:c>
      <x:c r="D1035" s="7" t="str">
        <x:v>全椒县</x:v>
      </x:c>
      <x:c r="E1035" s="13" t="str">
        <x:v>341124</x:v>
      </x:c>
      <x:c r="F1035" s="7" t="str">
        <x:v>行政区县选区</x:v>
      </x:c>
      <x:c r="G1035" s="7" t="str">
        <x:v>三线</x:v>
      </x:c>
      <x:c r="H1035" s="10" t="n">
        <x:v>0.5</x:v>
      </x:c>
      <x:c r="I1035" s="16" t="str">
        <x:f>IF(ISNUMBER(U1035),ROUND(H1035*U1035,4),"")</x:f>
      </x:c>
      <x:c r="J1035" s="16" t="str">
        <x:f>IF(ISNUMBER(I1035),I1035,"")</x:f>
      </x:c>
      <x:c r="K1035" s="17" t="str">
        <x:f>IF(AND(ISNUMBER(Q1035),ISNUMBER(R1035),Q1035&gt;R1035),"GDP超出基准，待核查",IF(ISNUMBER(I1035),"按GDP规则计算","待核验，暂不生成区县报价"))</x:f>
        <x:v>待核验，暂不生成区县报价</x:v>
      </x:c>
      <x:c r="L1035" s="7" t="str">
        <x:v>尚未取得同年份、同口径的区县GDP和同城最高值依据；不自动套用城市或主城区系数</x:v>
      </x:c>
      <x:c r="M1035" s="15" t="str"/>
      <x:c r="N1035" s="15"/>
      <x:c r="O1035" s="15" t="str"/>
      <x:c r="P1035" s="15" t="str"/>
      <x:c r="Q1035" s="14"/>
      <x:c r="R1035" s="14"/>
      <x:c r="S1035" s="18" t="str">
        <x:f>IF(AND(ISNUMBER(Q1035),ISNUMBER(R1035),Q1035&gt;0,R1035&gt;0,Q1035&lt;=R1035,ISNUMBER(N1035),N1035=V1035,P1035&lt;&gt;"",P1035=AB1035,M1035&lt;&gt;"",W1035&lt;&gt;"",Z1035&lt;&gt;"",AA1035&lt;&gt;"",H1035&gt;0,H1035&lt;=1,X1035="是",Y1035="是"),Q1035/R1035,"")</x:f>
      </x:c>
      <x:c r="T1035" s="17" t="str">
        <x:f>IF(ISNUMBER(S1035),IF(S1035&gt;=$AE$3,"经济一档",IF(S1035&gt;=$AE$4,"经济二档","经济三档")),"待数据")</x:f>
        <x:v>待数据</x:v>
      </x:c>
      <x:c r="U1035" s="16" t="str">
        <x:f>IF(ISNUMBER(S1035),IF(S1035&gt;=$AE$3,$AE$5,IF(S1035&gt;=$AE$4,$AE$6,$AE$7)),"")</x:f>
      </x:c>
      <x:c r="V1035" s="15"/>
      <x:c r="W1035" s="15" t="str"/>
      <x:c r="X1035" s="15" t="str">
        <x:v>否</x:v>
      </x:c>
      <x:c r="Y1035" s="15" t="str">
        <x:v>否</x:v>
      </x:c>
      <x:c r="Z1035" s="15" t="str"/>
      <x:c r="AA1035" s="15" t="str"/>
      <x:c r="AB1035" s="15" t="str"/>
      <x:c r="AC1035" s="16" t="str">
        <x:f>IF(ISNUMBER(J1035),ROUND(J1035*$AE$2,2),"")</x:f>
      </x:c>
    </x:row>
    <x:row r="1036" ht="25" customHeight="1">
      <x:c r="A1036" s="7" t="str">
        <x:v>34/3411/341125</x:v>
      </x:c>
      <x:c r="B1036" s="7" t="str">
        <x:v>安徽省</x:v>
      </x:c>
      <x:c r="C1036" s="7" t="str">
        <x:v>滁州市</x:v>
      </x:c>
      <x:c r="D1036" s="7" t="str">
        <x:v>定远县</x:v>
      </x:c>
      <x:c r="E1036" s="13" t="str">
        <x:v>341125</x:v>
      </x:c>
      <x:c r="F1036" s="7" t="str">
        <x:v>行政区县选区</x:v>
      </x:c>
      <x:c r="G1036" s="7" t="str">
        <x:v>三线</x:v>
      </x:c>
      <x:c r="H1036" s="10" t="n">
        <x:v>0.5</x:v>
      </x:c>
      <x:c r="I1036" s="16" t="str">
        <x:f>IF(ISNUMBER(U1036),ROUND(H1036*U1036,4),"")</x:f>
      </x:c>
      <x:c r="J1036" s="16" t="str">
        <x:f>IF(ISNUMBER(I1036),I1036,"")</x:f>
      </x:c>
      <x:c r="K1036" s="17" t="str">
        <x:f>IF(AND(ISNUMBER(Q1036),ISNUMBER(R1036),Q1036&gt;R1036),"GDP超出基准，待核查",IF(ISNUMBER(I1036),"按GDP规则计算","待核验，暂不生成区县报价"))</x:f>
        <x:v>待核验，暂不生成区县报价</x:v>
      </x:c>
      <x:c r="L1036" s="7" t="str">
        <x:v>尚未取得同年份、同口径的区县GDP和同城最高值依据；不自动套用城市或主城区系数</x:v>
      </x:c>
      <x:c r="M1036" s="15" t="str"/>
      <x:c r="N1036" s="15"/>
      <x:c r="O1036" s="15" t="str"/>
      <x:c r="P1036" s="15" t="str"/>
      <x:c r="Q1036" s="14"/>
      <x:c r="R1036" s="14"/>
      <x:c r="S1036" s="18" t="str">
        <x:f>IF(AND(ISNUMBER(Q1036),ISNUMBER(R1036),Q1036&gt;0,R1036&gt;0,Q1036&lt;=R1036,ISNUMBER(N1036),N1036=V1036,P1036&lt;&gt;"",P1036=AB1036,M1036&lt;&gt;"",W1036&lt;&gt;"",Z1036&lt;&gt;"",AA1036&lt;&gt;"",H1036&gt;0,H1036&lt;=1,X1036="是",Y1036="是"),Q1036/R1036,"")</x:f>
      </x:c>
      <x:c r="T1036" s="17" t="str">
        <x:f>IF(ISNUMBER(S1036),IF(S1036&gt;=$AE$3,"经济一档",IF(S1036&gt;=$AE$4,"经济二档","经济三档")),"待数据")</x:f>
        <x:v>待数据</x:v>
      </x:c>
      <x:c r="U1036" s="16" t="str">
        <x:f>IF(ISNUMBER(S1036),IF(S1036&gt;=$AE$3,$AE$5,IF(S1036&gt;=$AE$4,$AE$6,$AE$7)),"")</x:f>
      </x:c>
      <x:c r="V1036" s="15"/>
      <x:c r="W1036" s="15" t="str"/>
      <x:c r="X1036" s="15" t="str">
        <x:v>否</x:v>
      </x:c>
      <x:c r="Y1036" s="15" t="str">
        <x:v>否</x:v>
      </x:c>
      <x:c r="Z1036" s="15" t="str"/>
      <x:c r="AA1036" s="15" t="str"/>
      <x:c r="AB1036" s="15" t="str"/>
      <x:c r="AC1036" s="16" t="str">
        <x:f>IF(ISNUMBER(J1036),ROUND(J1036*$AE$2,2),"")</x:f>
      </x:c>
    </x:row>
    <x:row r="1037" ht="25" customHeight="1">
      <x:c r="A1037" s="7" t="str">
        <x:v>34/3411/341126</x:v>
      </x:c>
      <x:c r="B1037" s="7" t="str">
        <x:v>安徽省</x:v>
      </x:c>
      <x:c r="C1037" s="7" t="str">
        <x:v>滁州市</x:v>
      </x:c>
      <x:c r="D1037" s="7" t="str">
        <x:v>凤阳县</x:v>
      </x:c>
      <x:c r="E1037" s="13" t="str">
        <x:v>341126</x:v>
      </x:c>
      <x:c r="F1037" s="7" t="str">
        <x:v>行政区县选区</x:v>
      </x:c>
      <x:c r="G1037" s="7" t="str">
        <x:v>三线</x:v>
      </x:c>
      <x:c r="H1037" s="10" t="n">
        <x:v>0.5</x:v>
      </x:c>
      <x:c r="I1037" s="16" t="str">
        <x:f>IF(ISNUMBER(U1037),ROUND(H1037*U1037,4),"")</x:f>
      </x:c>
      <x:c r="J1037" s="16" t="str">
        <x:f>IF(ISNUMBER(I1037),I1037,"")</x:f>
      </x:c>
      <x:c r="K1037" s="17" t="str">
        <x:f>IF(AND(ISNUMBER(Q1037),ISNUMBER(R1037),Q1037&gt;R1037),"GDP超出基准，待核查",IF(ISNUMBER(I1037),"按GDP规则计算","待核验，暂不生成区县报价"))</x:f>
        <x:v>待核验，暂不生成区县报价</x:v>
      </x:c>
      <x:c r="L1037" s="7" t="str">
        <x:v>尚未取得同年份、同口径的区县GDP和同城最高值依据；不自动套用城市或主城区系数</x:v>
      </x:c>
      <x:c r="M1037" s="15" t="str"/>
      <x:c r="N1037" s="15"/>
      <x:c r="O1037" s="15" t="str"/>
      <x:c r="P1037" s="15" t="str"/>
      <x:c r="Q1037" s="14"/>
      <x:c r="R1037" s="14"/>
      <x:c r="S1037" s="18" t="str">
        <x:f>IF(AND(ISNUMBER(Q1037),ISNUMBER(R1037),Q1037&gt;0,R1037&gt;0,Q1037&lt;=R1037,ISNUMBER(N1037),N1037=V1037,P1037&lt;&gt;"",P1037=AB1037,M1037&lt;&gt;"",W1037&lt;&gt;"",Z1037&lt;&gt;"",AA1037&lt;&gt;"",H1037&gt;0,H1037&lt;=1,X1037="是",Y1037="是"),Q1037/R1037,"")</x:f>
      </x:c>
      <x:c r="T1037" s="17" t="str">
        <x:f>IF(ISNUMBER(S1037),IF(S1037&gt;=$AE$3,"经济一档",IF(S1037&gt;=$AE$4,"经济二档","经济三档")),"待数据")</x:f>
        <x:v>待数据</x:v>
      </x:c>
      <x:c r="U1037" s="16" t="str">
        <x:f>IF(ISNUMBER(S1037),IF(S1037&gt;=$AE$3,$AE$5,IF(S1037&gt;=$AE$4,$AE$6,$AE$7)),"")</x:f>
      </x:c>
      <x:c r="V1037" s="15"/>
      <x:c r="W1037" s="15" t="str"/>
      <x:c r="X1037" s="15" t="str">
        <x:v>否</x:v>
      </x:c>
      <x:c r="Y1037" s="15" t="str">
        <x:v>否</x:v>
      </x:c>
      <x:c r="Z1037" s="15" t="str"/>
      <x:c r="AA1037" s="15" t="str"/>
      <x:c r="AB1037" s="15" t="str"/>
      <x:c r="AC1037" s="16" t="str">
        <x:f>IF(ISNUMBER(J1037),ROUND(J1037*$AE$2,2),"")</x:f>
      </x:c>
    </x:row>
    <x:row r="1038" ht="25" customHeight="1">
      <x:c r="A1038" s="7" t="str">
        <x:v>34/3411/341171</x:v>
      </x:c>
      <x:c r="B1038" s="7" t="str">
        <x:v>安徽省</x:v>
      </x:c>
      <x:c r="C1038" s="7" t="str">
        <x:v>滁州市</x:v>
      </x:c>
      <x:c r="D1038" s="7" t="str">
        <x:v>中新苏滁高新技术产业开发区</x:v>
      </x:c>
      <x:c r="E1038" s="13" t="str">
        <x:v>341171</x:v>
      </x:c>
      <x:c r="F1038" s="7" t="str">
        <x:v>功能区或其他统计选区（非行政区县）</x:v>
      </x:c>
      <x:c r="G1038" s="7" t="str">
        <x:v>三线</x:v>
      </x:c>
      <x:c r="H1038" s="10" t="n">
        <x:v>0.5</x:v>
      </x:c>
      <x:c r="I1038" s="16" t="str">
        <x:f>IF(ISNUMBER(U1038),ROUND(H1038*U1038,4),"")</x:f>
      </x:c>
      <x:c r="J1038" s="16" t="str">
        <x:f>IF(ISNUMBER(I1038),I1038,"")</x:f>
      </x:c>
      <x:c r="K1038" s="17" t="str">
        <x:f>IF(AND(ISNUMBER(Q1038),ISNUMBER(R1038),Q1038&gt;R1038),"GDP超出基准，待核查",IF(ISNUMBER(I1038),"按GDP规则计算","待核验，暂不生成区县报价"))</x:f>
        <x:v>待核验，暂不生成区县报价</x:v>
      </x:c>
      <x:c r="L1038" s="7" t="str">
        <x:v>尚未取得同年份、同口径的区县GDP和同城最高值依据；不自动套用城市或主城区系数</x:v>
      </x:c>
      <x:c r="M1038" s="15" t="str"/>
      <x:c r="N1038" s="15"/>
      <x:c r="O1038" s="15" t="str"/>
      <x:c r="P1038" s="15" t="str"/>
      <x:c r="Q1038" s="14"/>
      <x:c r="R1038" s="14"/>
      <x:c r="S1038" s="18" t="str">
        <x:f>IF(AND(ISNUMBER(Q1038),ISNUMBER(R1038),Q1038&gt;0,R1038&gt;0,Q1038&lt;=R1038,ISNUMBER(N1038),N1038=V1038,P1038&lt;&gt;"",P1038=AB1038,M1038&lt;&gt;"",W1038&lt;&gt;"",Z1038&lt;&gt;"",AA1038&lt;&gt;"",H1038&gt;0,H1038&lt;=1,X1038="是",Y1038="是"),Q1038/R1038,"")</x:f>
      </x:c>
      <x:c r="T1038" s="17" t="str">
        <x:f>IF(ISNUMBER(S1038),IF(S1038&gt;=$AE$3,"经济一档",IF(S1038&gt;=$AE$4,"经济二档","经济三档")),"待数据")</x:f>
        <x:v>待数据</x:v>
      </x:c>
      <x:c r="U1038" s="16" t="str">
        <x:f>IF(ISNUMBER(S1038),IF(S1038&gt;=$AE$3,$AE$5,IF(S1038&gt;=$AE$4,$AE$6,$AE$7)),"")</x:f>
      </x:c>
      <x:c r="V1038" s="15"/>
      <x:c r="W1038" s="15" t="str"/>
      <x:c r="X1038" s="15" t="str">
        <x:v>否</x:v>
      </x:c>
      <x:c r="Y1038" s="15" t="str">
        <x:v>否</x:v>
      </x:c>
      <x:c r="Z1038" s="15" t="str"/>
      <x:c r="AA1038" s="15" t="str"/>
      <x:c r="AB1038" s="15" t="str"/>
      <x:c r="AC1038" s="16" t="str">
        <x:f>IF(ISNUMBER(J1038),ROUND(J1038*$AE$2,2),"")</x:f>
      </x:c>
    </x:row>
    <x:row r="1039" ht="25" customHeight="1">
      <x:c r="A1039" s="7" t="str">
        <x:v>34/3411/341172</x:v>
      </x:c>
      <x:c r="B1039" s="7" t="str">
        <x:v>安徽省</x:v>
      </x:c>
      <x:c r="C1039" s="7" t="str">
        <x:v>滁州市</x:v>
      </x:c>
      <x:c r="D1039" s="7" t="str">
        <x:v>滁州经济技术开发区</x:v>
      </x:c>
      <x:c r="E1039" s="13" t="str">
        <x:v>341172</x:v>
      </x:c>
      <x:c r="F1039" s="7" t="str">
        <x:v>功能区或其他统计选区（非行政区县）</x:v>
      </x:c>
      <x:c r="G1039" s="7" t="str">
        <x:v>三线</x:v>
      </x:c>
      <x:c r="H1039" s="10" t="n">
        <x:v>0.5</x:v>
      </x:c>
      <x:c r="I1039" s="16" t="str">
        <x:f>IF(ISNUMBER(U1039),ROUND(H1039*U1039,4),"")</x:f>
      </x:c>
      <x:c r="J1039" s="16" t="str">
        <x:f>IF(ISNUMBER(I1039),I1039,"")</x:f>
      </x:c>
      <x:c r="K1039" s="17" t="str">
        <x:f>IF(AND(ISNUMBER(Q1039),ISNUMBER(R1039),Q1039&gt;R1039),"GDP超出基准，待核查",IF(ISNUMBER(I1039),"按GDP规则计算","待核验，暂不生成区县报价"))</x:f>
        <x:v>待核验，暂不生成区县报价</x:v>
      </x:c>
      <x:c r="L1039" s="7" t="str">
        <x:v>尚未取得同年份、同口径的区县GDP和同城最高值依据；不自动套用城市或主城区系数</x:v>
      </x:c>
      <x:c r="M1039" s="15" t="str"/>
      <x:c r="N1039" s="15"/>
      <x:c r="O1039" s="15" t="str"/>
      <x:c r="P1039" s="15" t="str"/>
      <x:c r="Q1039" s="14"/>
      <x:c r="R1039" s="14"/>
      <x:c r="S1039" s="18" t="str">
        <x:f>IF(AND(ISNUMBER(Q1039),ISNUMBER(R1039),Q1039&gt;0,R1039&gt;0,Q1039&lt;=R1039,ISNUMBER(N1039),N1039=V1039,P1039&lt;&gt;"",P1039=AB1039,M1039&lt;&gt;"",W1039&lt;&gt;"",Z1039&lt;&gt;"",AA1039&lt;&gt;"",H1039&gt;0,H1039&lt;=1,X1039="是",Y1039="是"),Q1039/R1039,"")</x:f>
      </x:c>
      <x:c r="T1039" s="17" t="str">
        <x:f>IF(ISNUMBER(S1039),IF(S1039&gt;=$AE$3,"经济一档",IF(S1039&gt;=$AE$4,"经济二档","经济三档")),"待数据")</x:f>
        <x:v>待数据</x:v>
      </x:c>
      <x:c r="U1039" s="16" t="str">
        <x:f>IF(ISNUMBER(S1039),IF(S1039&gt;=$AE$3,$AE$5,IF(S1039&gt;=$AE$4,$AE$6,$AE$7)),"")</x:f>
      </x:c>
      <x:c r="V1039" s="15"/>
      <x:c r="W1039" s="15" t="str"/>
      <x:c r="X1039" s="15" t="str">
        <x:v>否</x:v>
      </x:c>
      <x:c r="Y1039" s="15" t="str">
        <x:v>否</x:v>
      </x:c>
      <x:c r="Z1039" s="15" t="str"/>
      <x:c r="AA1039" s="15" t="str"/>
      <x:c r="AB1039" s="15" t="str"/>
      <x:c r="AC1039" s="16" t="str">
        <x:f>IF(ISNUMBER(J1039),ROUND(J1039*$AE$2,2),"")</x:f>
      </x:c>
    </x:row>
    <x:row r="1040" ht="25" customHeight="1">
      <x:c r="A1040" s="7" t="str">
        <x:v>34/3411/341181</x:v>
      </x:c>
      <x:c r="B1040" s="7" t="str">
        <x:v>安徽省</x:v>
      </x:c>
      <x:c r="C1040" s="7" t="str">
        <x:v>滁州市</x:v>
      </x:c>
      <x:c r="D1040" s="7" t="str">
        <x:v>天长市</x:v>
      </x:c>
      <x:c r="E1040" s="13" t="str">
        <x:v>341181</x:v>
      </x:c>
      <x:c r="F1040" s="7" t="str">
        <x:v>行政区县选区</x:v>
      </x:c>
      <x:c r="G1040" s="7" t="str">
        <x:v>三线</x:v>
      </x:c>
      <x:c r="H1040" s="10" t="n">
        <x:v>0.5</x:v>
      </x:c>
      <x:c r="I1040" s="16" t="str">
        <x:f>IF(ISNUMBER(U1040),ROUND(H1040*U1040,4),"")</x:f>
      </x:c>
      <x:c r="J1040" s="16" t="str">
        <x:f>IF(ISNUMBER(I1040),I1040,"")</x:f>
      </x:c>
      <x:c r="K1040" s="17" t="str">
        <x:f>IF(AND(ISNUMBER(Q1040),ISNUMBER(R1040),Q1040&gt;R1040),"GDP超出基准，待核查",IF(ISNUMBER(I1040),"按GDP规则计算","待核验，暂不生成区县报价"))</x:f>
        <x:v>待核验，暂不生成区县报价</x:v>
      </x:c>
      <x:c r="L1040" s="7" t="str">
        <x:v>尚未取得同年份、同口径的区县GDP和同城最高值依据；不自动套用城市或主城区系数</x:v>
      </x:c>
      <x:c r="M1040" s="15" t="str"/>
      <x:c r="N1040" s="15"/>
      <x:c r="O1040" s="15" t="str"/>
      <x:c r="P1040" s="15" t="str"/>
      <x:c r="Q1040" s="14"/>
      <x:c r="R1040" s="14"/>
      <x:c r="S1040" s="18" t="str">
        <x:f>IF(AND(ISNUMBER(Q1040),ISNUMBER(R1040),Q1040&gt;0,R1040&gt;0,Q1040&lt;=R1040,ISNUMBER(N1040),N1040=V1040,P1040&lt;&gt;"",P1040=AB1040,M1040&lt;&gt;"",W1040&lt;&gt;"",Z1040&lt;&gt;"",AA1040&lt;&gt;"",H1040&gt;0,H1040&lt;=1,X1040="是",Y1040="是"),Q1040/R1040,"")</x:f>
      </x:c>
      <x:c r="T1040" s="17" t="str">
        <x:f>IF(ISNUMBER(S1040),IF(S1040&gt;=$AE$3,"经济一档",IF(S1040&gt;=$AE$4,"经济二档","经济三档")),"待数据")</x:f>
        <x:v>待数据</x:v>
      </x:c>
      <x:c r="U1040" s="16" t="str">
        <x:f>IF(ISNUMBER(S1040),IF(S1040&gt;=$AE$3,$AE$5,IF(S1040&gt;=$AE$4,$AE$6,$AE$7)),"")</x:f>
      </x:c>
      <x:c r="V1040" s="15"/>
      <x:c r="W1040" s="15" t="str"/>
      <x:c r="X1040" s="15" t="str">
        <x:v>否</x:v>
      </x:c>
      <x:c r="Y1040" s="15" t="str">
        <x:v>否</x:v>
      </x:c>
      <x:c r="Z1040" s="15" t="str"/>
      <x:c r="AA1040" s="15" t="str"/>
      <x:c r="AB1040" s="15" t="str"/>
      <x:c r="AC1040" s="16" t="str">
        <x:f>IF(ISNUMBER(J1040),ROUND(J1040*$AE$2,2),"")</x:f>
      </x:c>
    </x:row>
    <x:row r="1041" ht="25" customHeight="1">
      <x:c r="A1041" s="7" t="str">
        <x:v>34/3411/341182</x:v>
      </x:c>
      <x:c r="B1041" s="7" t="str">
        <x:v>安徽省</x:v>
      </x:c>
      <x:c r="C1041" s="7" t="str">
        <x:v>滁州市</x:v>
      </x:c>
      <x:c r="D1041" s="7" t="str">
        <x:v>明光市</x:v>
      </x:c>
      <x:c r="E1041" s="13" t="str">
        <x:v>341182</x:v>
      </x:c>
      <x:c r="F1041" s="7" t="str">
        <x:v>行政区县选区</x:v>
      </x:c>
      <x:c r="G1041" s="7" t="str">
        <x:v>三线</x:v>
      </x:c>
      <x:c r="H1041" s="10" t="n">
        <x:v>0.5</x:v>
      </x:c>
      <x:c r="I1041" s="16" t="str">
        <x:f>IF(ISNUMBER(U1041),ROUND(H1041*U1041,4),"")</x:f>
      </x:c>
      <x:c r="J1041" s="16" t="str">
        <x:f>IF(ISNUMBER(I1041),I1041,"")</x:f>
      </x:c>
      <x:c r="K1041" s="17" t="str">
        <x:f>IF(AND(ISNUMBER(Q1041),ISNUMBER(R1041),Q1041&gt;R1041),"GDP超出基准，待核查",IF(ISNUMBER(I1041),"按GDP规则计算","待核验，暂不生成区县报价"))</x:f>
        <x:v>待核验，暂不生成区县报价</x:v>
      </x:c>
      <x:c r="L1041" s="7" t="str">
        <x:v>尚未取得同年份、同口径的区县GDP和同城最高值依据；不自动套用城市或主城区系数</x:v>
      </x:c>
      <x:c r="M1041" s="15" t="str"/>
      <x:c r="N1041" s="15"/>
      <x:c r="O1041" s="15" t="str"/>
      <x:c r="P1041" s="15" t="str"/>
      <x:c r="Q1041" s="14"/>
      <x:c r="R1041" s="14"/>
      <x:c r="S1041" s="18" t="str">
        <x:f>IF(AND(ISNUMBER(Q1041),ISNUMBER(R1041),Q1041&gt;0,R1041&gt;0,Q1041&lt;=R1041,ISNUMBER(N1041),N1041=V1041,P1041&lt;&gt;"",P1041=AB1041,M1041&lt;&gt;"",W1041&lt;&gt;"",Z1041&lt;&gt;"",AA1041&lt;&gt;"",H1041&gt;0,H1041&lt;=1,X1041="是",Y1041="是"),Q1041/R1041,"")</x:f>
      </x:c>
      <x:c r="T1041" s="17" t="str">
        <x:f>IF(ISNUMBER(S1041),IF(S1041&gt;=$AE$3,"经济一档",IF(S1041&gt;=$AE$4,"经济二档","经济三档")),"待数据")</x:f>
        <x:v>待数据</x:v>
      </x:c>
      <x:c r="U1041" s="16" t="str">
        <x:f>IF(ISNUMBER(S1041),IF(S1041&gt;=$AE$3,$AE$5,IF(S1041&gt;=$AE$4,$AE$6,$AE$7)),"")</x:f>
      </x:c>
      <x:c r="V1041" s="15"/>
      <x:c r="W1041" s="15" t="str"/>
      <x:c r="X1041" s="15" t="str">
        <x:v>否</x:v>
      </x:c>
      <x:c r="Y1041" s="15" t="str">
        <x:v>否</x:v>
      </x:c>
      <x:c r="Z1041" s="15" t="str"/>
      <x:c r="AA1041" s="15" t="str"/>
      <x:c r="AB1041" s="15" t="str"/>
      <x:c r="AC1041" s="16" t="str">
        <x:f>IF(ISNUMBER(J1041),ROUND(J1041*$AE$2,2),"")</x:f>
      </x:c>
    </x:row>
    <x:row r="1042" ht="25" customHeight="1">
      <x:c r="A1042" s="7" t="str">
        <x:v>34/3412/341202</x:v>
      </x:c>
      <x:c r="B1042" s="7" t="str">
        <x:v>安徽省</x:v>
      </x:c>
      <x:c r="C1042" s="7" t="str">
        <x:v>阜阳市</x:v>
      </x:c>
      <x:c r="D1042" s="7" t="str">
        <x:v>颍州区</x:v>
      </x:c>
      <x:c r="E1042" s="13" t="str">
        <x:v>341202</x:v>
      </x:c>
      <x:c r="F1042" s="7" t="str">
        <x:v>行政区县选区</x:v>
      </x:c>
      <x:c r="G1042" s="7" t="str">
        <x:v>三线</x:v>
      </x:c>
      <x:c r="H1042" s="10" t="n">
        <x:v>0.5</x:v>
      </x:c>
      <x:c r="I1042" s="16" t="str">
        <x:f>IF(ISNUMBER(U1042),ROUND(H1042*U1042,4),"")</x:f>
      </x:c>
      <x:c r="J1042" s="16" t="str">
        <x:f>IF(ISNUMBER(I1042),I1042,"")</x:f>
      </x:c>
      <x:c r="K1042" s="17" t="str">
        <x:f>IF(AND(ISNUMBER(Q1042),ISNUMBER(R1042),Q1042&gt;R1042),"GDP超出基准，待核查",IF(ISNUMBER(I1042),"按GDP规则计算","待核验，暂不生成区县报价"))</x:f>
        <x:v>待核验，暂不生成区县报价</x:v>
      </x:c>
      <x:c r="L1042" s="7" t="str">
        <x:v>尚未取得同年份、同口径的区县GDP和同城最高值依据；不自动套用城市或主城区系数</x:v>
      </x:c>
      <x:c r="M1042" s="15" t="str"/>
      <x:c r="N1042" s="15"/>
      <x:c r="O1042" s="15" t="str"/>
      <x:c r="P1042" s="15" t="str"/>
      <x:c r="Q1042" s="14"/>
      <x:c r="R1042" s="14"/>
      <x:c r="S1042" s="18" t="str">
        <x:f>IF(AND(ISNUMBER(Q1042),ISNUMBER(R1042),Q1042&gt;0,R1042&gt;0,Q1042&lt;=R1042,ISNUMBER(N1042),N1042=V1042,P1042&lt;&gt;"",P1042=AB1042,M1042&lt;&gt;"",W1042&lt;&gt;"",Z1042&lt;&gt;"",AA1042&lt;&gt;"",H1042&gt;0,H1042&lt;=1,X1042="是",Y1042="是"),Q1042/R1042,"")</x:f>
      </x:c>
      <x:c r="T1042" s="17" t="str">
        <x:f>IF(ISNUMBER(S1042),IF(S1042&gt;=$AE$3,"经济一档",IF(S1042&gt;=$AE$4,"经济二档","经济三档")),"待数据")</x:f>
        <x:v>待数据</x:v>
      </x:c>
      <x:c r="U1042" s="16" t="str">
        <x:f>IF(ISNUMBER(S1042),IF(S1042&gt;=$AE$3,$AE$5,IF(S1042&gt;=$AE$4,$AE$6,$AE$7)),"")</x:f>
      </x:c>
      <x:c r="V1042" s="15"/>
      <x:c r="W1042" s="15" t="str"/>
      <x:c r="X1042" s="15" t="str">
        <x:v>否</x:v>
      </x:c>
      <x:c r="Y1042" s="15" t="str">
        <x:v>否</x:v>
      </x:c>
      <x:c r="Z1042" s="15" t="str"/>
      <x:c r="AA1042" s="15" t="str"/>
      <x:c r="AB1042" s="15" t="str"/>
      <x:c r="AC1042" s="16" t="str">
        <x:f>IF(ISNUMBER(J1042),ROUND(J1042*$AE$2,2),"")</x:f>
      </x:c>
    </x:row>
    <x:row r="1043" ht="25" customHeight="1">
      <x:c r="A1043" s="7" t="str">
        <x:v>34/3412/341203</x:v>
      </x:c>
      <x:c r="B1043" s="7" t="str">
        <x:v>安徽省</x:v>
      </x:c>
      <x:c r="C1043" s="7" t="str">
        <x:v>阜阳市</x:v>
      </x:c>
      <x:c r="D1043" s="7" t="str">
        <x:v>颍东区</x:v>
      </x:c>
      <x:c r="E1043" s="13" t="str">
        <x:v>341203</x:v>
      </x:c>
      <x:c r="F1043" s="7" t="str">
        <x:v>行政区县选区</x:v>
      </x:c>
      <x:c r="G1043" s="7" t="str">
        <x:v>三线</x:v>
      </x:c>
      <x:c r="H1043" s="10" t="n">
        <x:v>0.5</x:v>
      </x:c>
      <x:c r="I1043" s="16" t="str">
        <x:f>IF(ISNUMBER(U1043),ROUND(H1043*U1043,4),"")</x:f>
      </x:c>
      <x:c r="J1043" s="16" t="str">
        <x:f>IF(ISNUMBER(I1043),I1043,"")</x:f>
      </x:c>
      <x:c r="K1043" s="17" t="str">
        <x:f>IF(AND(ISNUMBER(Q1043),ISNUMBER(R1043),Q1043&gt;R1043),"GDP超出基准，待核查",IF(ISNUMBER(I1043),"按GDP规则计算","待核验，暂不生成区县报价"))</x:f>
        <x:v>待核验，暂不生成区县报价</x:v>
      </x:c>
      <x:c r="L1043" s="7" t="str">
        <x:v>尚未取得同年份、同口径的区县GDP和同城最高值依据；不自动套用城市或主城区系数</x:v>
      </x:c>
      <x:c r="M1043" s="15" t="str"/>
      <x:c r="N1043" s="15"/>
      <x:c r="O1043" s="15" t="str"/>
      <x:c r="P1043" s="15" t="str"/>
      <x:c r="Q1043" s="14"/>
      <x:c r="R1043" s="14"/>
      <x:c r="S1043" s="18" t="str">
        <x:f>IF(AND(ISNUMBER(Q1043),ISNUMBER(R1043),Q1043&gt;0,R1043&gt;0,Q1043&lt;=R1043,ISNUMBER(N1043),N1043=V1043,P1043&lt;&gt;"",P1043=AB1043,M1043&lt;&gt;"",W1043&lt;&gt;"",Z1043&lt;&gt;"",AA1043&lt;&gt;"",H1043&gt;0,H1043&lt;=1,X1043="是",Y1043="是"),Q1043/R1043,"")</x:f>
      </x:c>
      <x:c r="T1043" s="17" t="str">
        <x:f>IF(ISNUMBER(S1043),IF(S1043&gt;=$AE$3,"经济一档",IF(S1043&gt;=$AE$4,"经济二档","经济三档")),"待数据")</x:f>
        <x:v>待数据</x:v>
      </x:c>
      <x:c r="U1043" s="16" t="str">
        <x:f>IF(ISNUMBER(S1043),IF(S1043&gt;=$AE$3,$AE$5,IF(S1043&gt;=$AE$4,$AE$6,$AE$7)),"")</x:f>
      </x:c>
      <x:c r="V1043" s="15"/>
      <x:c r="W1043" s="15" t="str"/>
      <x:c r="X1043" s="15" t="str">
        <x:v>否</x:v>
      </x:c>
      <x:c r="Y1043" s="15" t="str">
        <x:v>否</x:v>
      </x:c>
      <x:c r="Z1043" s="15" t="str"/>
      <x:c r="AA1043" s="15" t="str"/>
      <x:c r="AB1043" s="15" t="str"/>
      <x:c r="AC1043" s="16" t="str">
        <x:f>IF(ISNUMBER(J1043),ROUND(J1043*$AE$2,2),"")</x:f>
      </x:c>
    </x:row>
    <x:row r="1044" ht="25" customHeight="1">
      <x:c r="A1044" s="7" t="str">
        <x:v>34/3412/341204</x:v>
      </x:c>
      <x:c r="B1044" s="7" t="str">
        <x:v>安徽省</x:v>
      </x:c>
      <x:c r="C1044" s="7" t="str">
        <x:v>阜阳市</x:v>
      </x:c>
      <x:c r="D1044" s="7" t="str">
        <x:v>颍泉区</x:v>
      </x:c>
      <x:c r="E1044" s="13" t="str">
        <x:v>341204</x:v>
      </x:c>
      <x:c r="F1044" s="7" t="str">
        <x:v>行政区县选区</x:v>
      </x:c>
      <x:c r="G1044" s="7" t="str">
        <x:v>三线</x:v>
      </x:c>
      <x:c r="H1044" s="10" t="n">
        <x:v>0.5</x:v>
      </x:c>
      <x:c r="I1044" s="16" t="str">
        <x:f>IF(ISNUMBER(U1044),ROUND(H1044*U1044,4),"")</x:f>
      </x:c>
      <x:c r="J1044" s="16" t="str">
        <x:f>IF(ISNUMBER(I1044),I1044,"")</x:f>
      </x:c>
      <x:c r="K1044" s="17" t="str">
        <x:f>IF(AND(ISNUMBER(Q1044),ISNUMBER(R1044),Q1044&gt;R1044),"GDP超出基准，待核查",IF(ISNUMBER(I1044),"按GDP规则计算","待核验，暂不生成区县报价"))</x:f>
        <x:v>待核验，暂不生成区县报价</x:v>
      </x:c>
      <x:c r="L1044" s="7" t="str">
        <x:v>尚未取得同年份、同口径的区县GDP和同城最高值依据；不自动套用城市或主城区系数</x:v>
      </x:c>
      <x:c r="M1044" s="15" t="str"/>
      <x:c r="N1044" s="15"/>
      <x:c r="O1044" s="15" t="str"/>
      <x:c r="P1044" s="15" t="str"/>
      <x:c r="Q1044" s="14"/>
      <x:c r="R1044" s="14"/>
      <x:c r="S1044" s="18" t="str">
        <x:f>IF(AND(ISNUMBER(Q1044),ISNUMBER(R1044),Q1044&gt;0,R1044&gt;0,Q1044&lt;=R1044,ISNUMBER(N1044),N1044=V1044,P1044&lt;&gt;"",P1044=AB1044,M1044&lt;&gt;"",W1044&lt;&gt;"",Z1044&lt;&gt;"",AA1044&lt;&gt;"",H1044&gt;0,H1044&lt;=1,X1044="是",Y1044="是"),Q1044/R1044,"")</x:f>
      </x:c>
      <x:c r="T1044" s="17" t="str">
        <x:f>IF(ISNUMBER(S1044),IF(S1044&gt;=$AE$3,"经济一档",IF(S1044&gt;=$AE$4,"经济二档","经济三档")),"待数据")</x:f>
        <x:v>待数据</x:v>
      </x:c>
      <x:c r="U1044" s="16" t="str">
        <x:f>IF(ISNUMBER(S1044),IF(S1044&gt;=$AE$3,$AE$5,IF(S1044&gt;=$AE$4,$AE$6,$AE$7)),"")</x:f>
      </x:c>
      <x:c r="V1044" s="15"/>
      <x:c r="W1044" s="15" t="str"/>
      <x:c r="X1044" s="15" t="str">
        <x:v>否</x:v>
      </x:c>
      <x:c r="Y1044" s="15" t="str">
        <x:v>否</x:v>
      </x:c>
      <x:c r="Z1044" s="15" t="str"/>
      <x:c r="AA1044" s="15" t="str"/>
      <x:c r="AB1044" s="15" t="str"/>
      <x:c r="AC1044" s="16" t="str">
        <x:f>IF(ISNUMBER(J1044),ROUND(J1044*$AE$2,2),"")</x:f>
      </x:c>
    </x:row>
    <x:row r="1045" ht="25" customHeight="1">
      <x:c r="A1045" s="7" t="str">
        <x:v>34/3412/341221</x:v>
      </x:c>
      <x:c r="B1045" s="7" t="str">
        <x:v>安徽省</x:v>
      </x:c>
      <x:c r="C1045" s="7" t="str">
        <x:v>阜阳市</x:v>
      </x:c>
      <x:c r="D1045" s="7" t="str">
        <x:v>临泉县</x:v>
      </x:c>
      <x:c r="E1045" s="13" t="str">
        <x:v>341221</x:v>
      </x:c>
      <x:c r="F1045" s="7" t="str">
        <x:v>行政区县选区</x:v>
      </x:c>
      <x:c r="G1045" s="7" t="str">
        <x:v>三线</x:v>
      </x:c>
      <x:c r="H1045" s="10" t="n">
        <x:v>0.5</x:v>
      </x:c>
      <x:c r="I1045" s="16" t="str">
        <x:f>IF(ISNUMBER(U1045),ROUND(H1045*U1045,4),"")</x:f>
      </x:c>
      <x:c r="J1045" s="16" t="str">
        <x:f>IF(ISNUMBER(I1045),I1045,"")</x:f>
      </x:c>
      <x:c r="K1045" s="17" t="str">
        <x:f>IF(AND(ISNUMBER(Q1045),ISNUMBER(R1045),Q1045&gt;R1045),"GDP超出基准，待核查",IF(ISNUMBER(I1045),"按GDP规则计算","待核验，暂不生成区县报价"))</x:f>
        <x:v>待核验，暂不生成区县报价</x:v>
      </x:c>
      <x:c r="L1045" s="7" t="str">
        <x:v>尚未取得同年份、同口径的区县GDP和同城最高值依据；不自动套用城市或主城区系数</x:v>
      </x:c>
      <x:c r="M1045" s="15" t="str"/>
      <x:c r="N1045" s="15"/>
      <x:c r="O1045" s="15" t="str"/>
      <x:c r="P1045" s="15" t="str"/>
      <x:c r="Q1045" s="14"/>
      <x:c r="R1045" s="14"/>
      <x:c r="S1045" s="18" t="str">
        <x:f>IF(AND(ISNUMBER(Q1045),ISNUMBER(R1045),Q1045&gt;0,R1045&gt;0,Q1045&lt;=R1045,ISNUMBER(N1045),N1045=V1045,P1045&lt;&gt;"",P1045=AB1045,M1045&lt;&gt;"",W1045&lt;&gt;"",Z1045&lt;&gt;"",AA1045&lt;&gt;"",H1045&gt;0,H1045&lt;=1,X1045="是",Y1045="是"),Q1045/R1045,"")</x:f>
      </x:c>
      <x:c r="T1045" s="17" t="str">
        <x:f>IF(ISNUMBER(S1045),IF(S1045&gt;=$AE$3,"经济一档",IF(S1045&gt;=$AE$4,"经济二档","经济三档")),"待数据")</x:f>
        <x:v>待数据</x:v>
      </x:c>
      <x:c r="U1045" s="16" t="str">
        <x:f>IF(ISNUMBER(S1045),IF(S1045&gt;=$AE$3,$AE$5,IF(S1045&gt;=$AE$4,$AE$6,$AE$7)),"")</x:f>
      </x:c>
      <x:c r="V1045" s="15"/>
      <x:c r="W1045" s="15" t="str"/>
      <x:c r="X1045" s="15" t="str">
        <x:v>否</x:v>
      </x:c>
      <x:c r="Y1045" s="15" t="str">
        <x:v>否</x:v>
      </x:c>
      <x:c r="Z1045" s="15" t="str"/>
      <x:c r="AA1045" s="15" t="str"/>
      <x:c r="AB1045" s="15" t="str"/>
      <x:c r="AC1045" s="16" t="str">
        <x:f>IF(ISNUMBER(J1045),ROUND(J1045*$AE$2,2),"")</x:f>
      </x:c>
    </x:row>
    <x:row r="1046" ht="25" customHeight="1">
      <x:c r="A1046" s="7" t="str">
        <x:v>34/3412/341222</x:v>
      </x:c>
      <x:c r="B1046" s="7" t="str">
        <x:v>安徽省</x:v>
      </x:c>
      <x:c r="C1046" s="7" t="str">
        <x:v>阜阳市</x:v>
      </x:c>
      <x:c r="D1046" s="7" t="str">
        <x:v>太和县</x:v>
      </x:c>
      <x:c r="E1046" s="13" t="str">
        <x:v>341222</x:v>
      </x:c>
      <x:c r="F1046" s="7" t="str">
        <x:v>行政区县选区</x:v>
      </x:c>
      <x:c r="G1046" s="7" t="str">
        <x:v>三线</x:v>
      </x:c>
      <x:c r="H1046" s="10" t="n">
        <x:v>0.5</x:v>
      </x:c>
      <x:c r="I1046" s="16" t="str">
        <x:f>IF(ISNUMBER(U1046),ROUND(H1046*U1046,4),"")</x:f>
      </x:c>
      <x:c r="J1046" s="16" t="str">
        <x:f>IF(ISNUMBER(I1046),I1046,"")</x:f>
      </x:c>
      <x:c r="K1046" s="17" t="str">
        <x:f>IF(AND(ISNUMBER(Q1046),ISNUMBER(R1046),Q1046&gt;R1046),"GDP超出基准，待核查",IF(ISNUMBER(I1046),"按GDP规则计算","待核验，暂不生成区县报价"))</x:f>
        <x:v>待核验，暂不生成区县报价</x:v>
      </x:c>
      <x:c r="L1046" s="7" t="str">
        <x:v>尚未取得同年份、同口径的区县GDP和同城最高值依据；不自动套用城市或主城区系数</x:v>
      </x:c>
      <x:c r="M1046" s="15" t="str"/>
      <x:c r="N1046" s="15"/>
      <x:c r="O1046" s="15" t="str"/>
      <x:c r="P1046" s="15" t="str"/>
      <x:c r="Q1046" s="14"/>
      <x:c r="R1046" s="14"/>
      <x:c r="S1046" s="18" t="str">
        <x:f>IF(AND(ISNUMBER(Q1046),ISNUMBER(R1046),Q1046&gt;0,R1046&gt;0,Q1046&lt;=R1046,ISNUMBER(N1046),N1046=V1046,P1046&lt;&gt;"",P1046=AB1046,M1046&lt;&gt;"",W1046&lt;&gt;"",Z1046&lt;&gt;"",AA1046&lt;&gt;"",H1046&gt;0,H1046&lt;=1,X1046="是",Y1046="是"),Q1046/R1046,"")</x:f>
      </x:c>
      <x:c r="T1046" s="17" t="str">
        <x:f>IF(ISNUMBER(S1046),IF(S1046&gt;=$AE$3,"经济一档",IF(S1046&gt;=$AE$4,"经济二档","经济三档")),"待数据")</x:f>
        <x:v>待数据</x:v>
      </x:c>
      <x:c r="U1046" s="16" t="str">
        <x:f>IF(ISNUMBER(S1046),IF(S1046&gt;=$AE$3,$AE$5,IF(S1046&gt;=$AE$4,$AE$6,$AE$7)),"")</x:f>
      </x:c>
      <x:c r="V1046" s="15"/>
      <x:c r="W1046" s="15" t="str"/>
      <x:c r="X1046" s="15" t="str">
        <x:v>否</x:v>
      </x:c>
      <x:c r="Y1046" s="15" t="str">
        <x:v>否</x:v>
      </x:c>
      <x:c r="Z1046" s="15" t="str"/>
      <x:c r="AA1046" s="15" t="str"/>
      <x:c r="AB1046" s="15" t="str"/>
      <x:c r="AC1046" s="16" t="str">
        <x:f>IF(ISNUMBER(J1046),ROUND(J1046*$AE$2,2),"")</x:f>
      </x:c>
    </x:row>
    <x:row r="1047" ht="25" customHeight="1">
      <x:c r="A1047" s="7" t="str">
        <x:v>34/3412/341225</x:v>
      </x:c>
      <x:c r="B1047" s="7" t="str">
        <x:v>安徽省</x:v>
      </x:c>
      <x:c r="C1047" s="7" t="str">
        <x:v>阜阳市</x:v>
      </x:c>
      <x:c r="D1047" s="7" t="str">
        <x:v>阜南县</x:v>
      </x:c>
      <x:c r="E1047" s="13" t="str">
        <x:v>341225</x:v>
      </x:c>
      <x:c r="F1047" s="7" t="str">
        <x:v>行政区县选区</x:v>
      </x:c>
      <x:c r="G1047" s="7" t="str">
        <x:v>三线</x:v>
      </x:c>
      <x:c r="H1047" s="10" t="n">
        <x:v>0.5</x:v>
      </x:c>
      <x:c r="I1047" s="16" t="str">
        <x:f>IF(ISNUMBER(U1047),ROUND(H1047*U1047,4),"")</x:f>
      </x:c>
      <x:c r="J1047" s="16" t="str">
        <x:f>IF(ISNUMBER(I1047),I1047,"")</x:f>
      </x:c>
      <x:c r="K1047" s="17" t="str">
        <x:f>IF(AND(ISNUMBER(Q1047),ISNUMBER(R1047),Q1047&gt;R1047),"GDP超出基准，待核查",IF(ISNUMBER(I1047),"按GDP规则计算","待核验，暂不生成区县报价"))</x:f>
        <x:v>待核验，暂不生成区县报价</x:v>
      </x:c>
      <x:c r="L1047" s="7" t="str">
        <x:v>尚未取得同年份、同口径的区县GDP和同城最高值依据；不自动套用城市或主城区系数</x:v>
      </x:c>
      <x:c r="M1047" s="15" t="str"/>
      <x:c r="N1047" s="15"/>
      <x:c r="O1047" s="15" t="str"/>
      <x:c r="P1047" s="15" t="str"/>
      <x:c r="Q1047" s="14"/>
      <x:c r="R1047" s="14"/>
      <x:c r="S1047" s="18" t="str">
        <x:f>IF(AND(ISNUMBER(Q1047),ISNUMBER(R1047),Q1047&gt;0,R1047&gt;0,Q1047&lt;=R1047,ISNUMBER(N1047),N1047=V1047,P1047&lt;&gt;"",P1047=AB1047,M1047&lt;&gt;"",W1047&lt;&gt;"",Z1047&lt;&gt;"",AA1047&lt;&gt;"",H1047&gt;0,H1047&lt;=1,X1047="是",Y1047="是"),Q1047/R1047,"")</x:f>
      </x:c>
      <x:c r="T1047" s="17" t="str">
        <x:f>IF(ISNUMBER(S1047),IF(S1047&gt;=$AE$3,"经济一档",IF(S1047&gt;=$AE$4,"经济二档","经济三档")),"待数据")</x:f>
        <x:v>待数据</x:v>
      </x:c>
      <x:c r="U1047" s="16" t="str">
        <x:f>IF(ISNUMBER(S1047),IF(S1047&gt;=$AE$3,$AE$5,IF(S1047&gt;=$AE$4,$AE$6,$AE$7)),"")</x:f>
      </x:c>
      <x:c r="V1047" s="15"/>
      <x:c r="W1047" s="15" t="str"/>
      <x:c r="X1047" s="15" t="str">
        <x:v>否</x:v>
      </x:c>
      <x:c r="Y1047" s="15" t="str">
        <x:v>否</x:v>
      </x:c>
      <x:c r="Z1047" s="15" t="str"/>
      <x:c r="AA1047" s="15" t="str"/>
      <x:c r="AB1047" s="15" t="str"/>
      <x:c r="AC1047" s="16" t="str">
        <x:f>IF(ISNUMBER(J1047),ROUND(J1047*$AE$2,2),"")</x:f>
      </x:c>
    </x:row>
    <x:row r="1048" ht="25" customHeight="1">
      <x:c r="A1048" s="7" t="str">
        <x:v>34/3412/341226</x:v>
      </x:c>
      <x:c r="B1048" s="7" t="str">
        <x:v>安徽省</x:v>
      </x:c>
      <x:c r="C1048" s="7" t="str">
        <x:v>阜阳市</x:v>
      </x:c>
      <x:c r="D1048" s="7" t="str">
        <x:v>颍上县</x:v>
      </x:c>
      <x:c r="E1048" s="13" t="str">
        <x:v>341226</x:v>
      </x:c>
      <x:c r="F1048" s="7" t="str">
        <x:v>行政区县选区</x:v>
      </x:c>
      <x:c r="G1048" s="7" t="str">
        <x:v>三线</x:v>
      </x:c>
      <x:c r="H1048" s="10" t="n">
        <x:v>0.5</x:v>
      </x:c>
      <x:c r="I1048" s="16" t="str">
        <x:f>IF(ISNUMBER(U1048),ROUND(H1048*U1048,4),"")</x:f>
      </x:c>
      <x:c r="J1048" s="16" t="str">
        <x:f>IF(ISNUMBER(I1048),I1048,"")</x:f>
      </x:c>
      <x:c r="K1048" s="17" t="str">
        <x:f>IF(AND(ISNUMBER(Q1048),ISNUMBER(R1048),Q1048&gt;R1048),"GDP超出基准，待核查",IF(ISNUMBER(I1048),"按GDP规则计算","待核验，暂不生成区县报价"))</x:f>
        <x:v>待核验，暂不生成区县报价</x:v>
      </x:c>
      <x:c r="L1048" s="7" t="str">
        <x:v>尚未取得同年份、同口径的区县GDP和同城最高值依据；不自动套用城市或主城区系数</x:v>
      </x:c>
      <x:c r="M1048" s="15" t="str"/>
      <x:c r="N1048" s="15"/>
      <x:c r="O1048" s="15" t="str"/>
      <x:c r="P1048" s="15" t="str"/>
      <x:c r="Q1048" s="14"/>
      <x:c r="R1048" s="14"/>
      <x:c r="S1048" s="18" t="str">
        <x:f>IF(AND(ISNUMBER(Q1048),ISNUMBER(R1048),Q1048&gt;0,R1048&gt;0,Q1048&lt;=R1048,ISNUMBER(N1048),N1048=V1048,P1048&lt;&gt;"",P1048=AB1048,M1048&lt;&gt;"",W1048&lt;&gt;"",Z1048&lt;&gt;"",AA1048&lt;&gt;"",H1048&gt;0,H1048&lt;=1,X1048="是",Y1048="是"),Q1048/R1048,"")</x:f>
      </x:c>
      <x:c r="T1048" s="17" t="str">
        <x:f>IF(ISNUMBER(S1048),IF(S1048&gt;=$AE$3,"经济一档",IF(S1048&gt;=$AE$4,"经济二档","经济三档")),"待数据")</x:f>
        <x:v>待数据</x:v>
      </x:c>
      <x:c r="U1048" s="16" t="str">
        <x:f>IF(ISNUMBER(S1048),IF(S1048&gt;=$AE$3,$AE$5,IF(S1048&gt;=$AE$4,$AE$6,$AE$7)),"")</x:f>
      </x:c>
      <x:c r="V1048" s="15"/>
      <x:c r="W1048" s="15" t="str"/>
      <x:c r="X1048" s="15" t="str">
        <x:v>否</x:v>
      </x:c>
      <x:c r="Y1048" s="15" t="str">
        <x:v>否</x:v>
      </x:c>
      <x:c r="Z1048" s="15" t="str"/>
      <x:c r="AA1048" s="15" t="str"/>
      <x:c r="AB1048" s="15" t="str"/>
      <x:c r="AC1048" s="16" t="str">
        <x:f>IF(ISNUMBER(J1048),ROUND(J1048*$AE$2,2),"")</x:f>
      </x:c>
    </x:row>
    <x:row r="1049" ht="25" customHeight="1">
      <x:c r="A1049" s="7" t="str">
        <x:v>34/3412/341271</x:v>
      </x:c>
      <x:c r="B1049" s="7" t="str">
        <x:v>安徽省</x:v>
      </x:c>
      <x:c r="C1049" s="7" t="str">
        <x:v>阜阳市</x:v>
      </x:c>
      <x:c r="D1049" s="7" t="str">
        <x:v>阜阳合肥现代产业园区</x:v>
      </x:c>
      <x:c r="E1049" s="13" t="str">
        <x:v>341271</x:v>
      </x:c>
      <x:c r="F1049" s="7" t="str">
        <x:v>功能区或其他统计选区（非行政区县）</x:v>
      </x:c>
      <x:c r="G1049" s="7" t="str">
        <x:v>三线</x:v>
      </x:c>
      <x:c r="H1049" s="10" t="n">
        <x:v>0.5</x:v>
      </x:c>
      <x:c r="I1049" s="16" t="str">
        <x:f>IF(ISNUMBER(U1049),ROUND(H1049*U1049,4),"")</x:f>
      </x:c>
      <x:c r="J1049" s="16" t="str">
        <x:f>IF(ISNUMBER(I1049),I1049,"")</x:f>
      </x:c>
      <x:c r="K1049" s="17" t="str">
        <x:f>IF(AND(ISNUMBER(Q1049),ISNUMBER(R1049),Q1049&gt;R1049),"GDP超出基准，待核查",IF(ISNUMBER(I1049),"按GDP规则计算","待核验，暂不生成区县报价"))</x:f>
        <x:v>待核验，暂不生成区县报价</x:v>
      </x:c>
      <x:c r="L1049" s="7" t="str">
        <x:v>尚未取得同年份、同口径的区县GDP和同城最高值依据；不自动套用城市或主城区系数</x:v>
      </x:c>
      <x:c r="M1049" s="15" t="str"/>
      <x:c r="N1049" s="15"/>
      <x:c r="O1049" s="15" t="str"/>
      <x:c r="P1049" s="15" t="str"/>
      <x:c r="Q1049" s="14"/>
      <x:c r="R1049" s="14"/>
      <x:c r="S1049" s="18" t="str">
        <x:f>IF(AND(ISNUMBER(Q1049),ISNUMBER(R1049),Q1049&gt;0,R1049&gt;0,Q1049&lt;=R1049,ISNUMBER(N1049),N1049=V1049,P1049&lt;&gt;"",P1049=AB1049,M1049&lt;&gt;"",W1049&lt;&gt;"",Z1049&lt;&gt;"",AA1049&lt;&gt;"",H1049&gt;0,H1049&lt;=1,X1049="是",Y1049="是"),Q1049/R1049,"")</x:f>
      </x:c>
      <x:c r="T1049" s="17" t="str">
        <x:f>IF(ISNUMBER(S1049),IF(S1049&gt;=$AE$3,"经济一档",IF(S1049&gt;=$AE$4,"经济二档","经济三档")),"待数据")</x:f>
        <x:v>待数据</x:v>
      </x:c>
      <x:c r="U1049" s="16" t="str">
        <x:f>IF(ISNUMBER(S1049),IF(S1049&gt;=$AE$3,$AE$5,IF(S1049&gt;=$AE$4,$AE$6,$AE$7)),"")</x:f>
      </x:c>
      <x:c r="V1049" s="15"/>
      <x:c r="W1049" s="15" t="str"/>
      <x:c r="X1049" s="15" t="str">
        <x:v>否</x:v>
      </x:c>
      <x:c r="Y1049" s="15" t="str">
        <x:v>否</x:v>
      </x:c>
      <x:c r="Z1049" s="15" t="str"/>
      <x:c r="AA1049" s="15" t="str"/>
      <x:c r="AB1049" s="15" t="str"/>
      <x:c r="AC1049" s="16" t="str">
        <x:f>IF(ISNUMBER(J1049),ROUND(J1049*$AE$2,2),"")</x:f>
      </x:c>
    </x:row>
    <x:row r="1050" ht="25" customHeight="1">
      <x:c r="A1050" s="7" t="str">
        <x:v>34/3412/341272</x:v>
      </x:c>
      <x:c r="B1050" s="7" t="str">
        <x:v>安徽省</x:v>
      </x:c>
      <x:c r="C1050" s="7" t="str">
        <x:v>阜阳市</x:v>
      </x:c>
      <x:c r="D1050" s="7" t="str">
        <x:v>阜阳经济技术开发区</x:v>
      </x:c>
      <x:c r="E1050" s="13" t="str">
        <x:v>341272</x:v>
      </x:c>
      <x:c r="F1050" s="7" t="str">
        <x:v>功能区或其他统计选区（非行政区县）</x:v>
      </x:c>
      <x:c r="G1050" s="7" t="str">
        <x:v>三线</x:v>
      </x:c>
      <x:c r="H1050" s="10" t="n">
        <x:v>0.5</x:v>
      </x:c>
      <x:c r="I1050" s="16" t="str">
        <x:f>IF(ISNUMBER(U1050),ROUND(H1050*U1050,4),"")</x:f>
      </x:c>
      <x:c r="J1050" s="16" t="str">
        <x:f>IF(ISNUMBER(I1050),I1050,"")</x:f>
      </x:c>
      <x:c r="K1050" s="17" t="str">
        <x:f>IF(AND(ISNUMBER(Q1050),ISNUMBER(R1050),Q1050&gt;R1050),"GDP超出基准，待核查",IF(ISNUMBER(I1050),"按GDP规则计算","待核验，暂不生成区县报价"))</x:f>
        <x:v>待核验，暂不生成区县报价</x:v>
      </x:c>
      <x:c r="L1050" s="7" t="str">
        <x:v>尚未取得同年份、同口径的区县GDP和同城最高值依据；不自动套用城市或主城区系数</x:v>
      </x:c>
      <x:c r="M1050" s="15" t="str"/>
      <x:c r="N1050" s="15"/>
      <x:c r="O1050" s="15" t="str"/>
      <x:c r="P1050" s="15" t="str"/>
      <x:c r="Q1050" s="14"/>
      <x:c r="R1050" s="14"/>
      <x:c r="S1050" s="18" t="str">
        <x:f>IF(AND(ISNUMBER(Q1050),ISNUMBER(R1050),Q1050&gt;0,R1050&gt;0,Q1050&lt;=R1050,ISNUMBER(N1050),N1050=V1050,P1050&lt;&gt;"",P1050=AB1050,M1050&lt;&gt;"",W1050&lt;&gt;"",Z1050&lt;&gt;"",AA1050&lt;&gt;"",H1050&gt;0,H1050&lt;=1,X1050="是",Y1050="是"),Q1050/R1050,"")</x:f>
      </x:c>
      <x:c r="T1050" s="17" t="str">
        <x:f>IF(ISNUMBER(S1050),IF(S1050&gt;=$AE$3,"经济一档",IF(S1050&gt;=$AE$4,"经济二档","经济三档")),"待数据")</x:f>
        <x:v>待数据</x:v>
      </x:c>
      <x:c r="U1050" s="16" t="str">
        <x:f>IF(ISNUMBER(S1050),IF(S1050&gt;=$AE$3,$AE$5,IF(S1050&gt;=$AE$4,$AE$6,$AE$7)),"")</x:f>
      </x:c>
      <x:c r="V1050" s="15"/>
      <x:c r="W1050" s="15" t="str"/>
      <x:c r="X1050" s="15" t="str">
        <x:v>否</x:v>
      </x:c>
      <x:c r="Y1050" s="15" t="str">
        <x:v>否</x:v>
      </x:c>
      <x:c r="Z1050" s="15" t="str"/>
      <x:c r="AA1050" s="15" t="str"/>
      <x:c r="AB1050" s="15" t="str"/>
      <x:c r="AC1050" s="16" t="str">
        <x:f>IF(ISNUMBER(J1050),ROUND(J1050*$AE$2,2),"")</x:f>
      </x:c>
    </x:row>
    <x:row r="1051" ht="25" customHeight="1">
      <x:c r="A1051" s="7" t="str">
        <x:v>34/3412/341282</x:v>
      </x:c>
      <x:c r="B1051" s="7" t="str">
        <x:v>安徽省</x:v>
      </x:c>
      <x:c r="C1051" s="7" t="str">
        <x:v>阜阳市</x:v>
      </x:c>
      <x:c r="D1051" s="7" t="str">
        <x:v>界首市</x:v>
      </x:c>
      <x:c r="E1051" s="13" t="str">
        <x:v>341282</x:v>
      </x:c>
      <x:c r="F1051" s="7" t="str">
        <x:v>行政区县选区</x:v>
      </x:c>
      <x:c r="G1051" s="7" t="str">
        <x:v>三线</x:v>
      </x:c>
      <x:c r="H1051" s="10" t="n">
        <x:v>0.5</x:v>
      </x:c>
      <x:c r="I1051" s="16" t="str">
        <x:f>IF(ISNUMBER(U1051),ROUND(H1051*U1051,4),"")</x:f>
      </x:c>
      <x:c r="J1051" s="16" t="str">
        <x:f>IF(ISNUMBER(I1051),I1051,"")</x:f>
      </x:c>
      <x:c r="K1051" s="17" t="str">
        <x:f>IF(AND(ISNUMBER(Q1051),ISNUMBER(R1051),Q1051&gt;R1051),"GDP超出基准，待核查",IF(ISNUMBER(I1051),"按GDP规则计算","待核验，暂不生成区县报价"))</x:f>
        <x:v>待核验，暂不生成区县报价</x:v>
      </x:c>
      <x:c r="L1051" s="7" t="str">
        <x:v>尚未取得同年份、同口径的区县GDP和同城最高值依据；不自动套用城市或主城区系数</x:v>
      </x:c>
      <x:c r="M1051" s="15" t="str"/>
      <x:c r="N1051" s="15"/>
      <x:c r="O1051" s="15" t="str"/>
      <x:c r="P1051" s="15" t="str"/>
      <x:c r="Q1051" s="14"/>
      <x:c r="R1051" s="14"/>
      <x:c r="S1051" s="18" t="str">
        <x:f>IF(AND(ISNUMBER(Q1051),ISNUMBER(R1051),Q1051&gt;0,R1051&gt;0,Q1051&lt;=R1051,ISNUMBER(N1051),N1051=V1051,P1051&lt;&gt;"",P1051=AB1051,M1051&lt;&gt;"",W1051&lt;&gt;"",Z1051&lt;&gt;"",AA1051&lt;&gt;"",H1051&gt;0,H1051&lt;=1,X1051="是",Y1051="是"),Q1051/R1051,"")</x:f>
      </x:c>
      <x:c r="T1051" s="17" t="str">
        <x:f>IF(ISNUMBER(S1051),IF(S1051&gt;=$AE$3,"经济一档",IF(S1051&gt;=$AE$4,"经济二档","经济三档")),"待数据")</x:f>
        <x:v>待数据</x:v>
      </x:c>
      <x:c r="U1051" s="16" t="str">
        <x:f>IF(ISNUMBER(S1051),IF(S1051&gt;=$AE$3,$AE$5,IF(S1051&gt;=$AE$4,$AE$6,$AE$7)),"")</x:f>
      </x:c>
      <x:c r="V1051" s="15"/>
      <x:c r="W1051" s="15" t="str"/>
      <x:c r="X1051" s="15" t="str">
        <x:v>否</x:v>
      </x:c>
      <x:c r="Y1051" s="15" t="str">
        <x:v>否</x:v>
      </x:c>
      <x:c r="Z1051" s="15" t="str"/>
      <x:c r="AA1051" s="15" t="str"/>
      <x:c r="AB1051" s="15" t="str"/>
      <x:c r="AC1051" s="16" t="str">
        <x:f>IF(ISNUMBER(J1051),ROUND(J1051*$AE$2,2),"")</x:f>
      </x:c>
    </x:row>
    <x:row r="1052" ht="25" customHeight="1">
      <x:c r="A1052" s="7" t="str">
        <x:v>34/3413/341302</x:v>
      </x:c>
      <x:c r="B1052" s="7" t="str">
        <x:v>安徽省</x:v>
      </x:c>
      <x:c r="C1052" s="7" t="str">
        <x:v>宿州市</x:v>
      </x:c>
      <x:c r="D1052" s="7" t="str">
        <x:v>埇桥区</x:v>
      </x:c>
      <x:c r="E1052" s="13" t="str">
        <x:v>341302</x:v>
      </x:c>
      <x:c r="F1052" s="7" t="str">
        <x:v>行政区县选区</x:v>
      </x:c>
      <x:c r="G1052" s="7" t="str">
        <x:v>三线</x:v>
      </x:c>
      <x:c r="H1052" s="10" t="n">
        <x:v>0.5</x:v>
      </x:c>
      <x:c r="I1052" s="16" t="str">
        <x:f>IF(ISNUMBER(U1052),ROUND(H1052*U1052,4),"")</x:f>
      </x:c>
      <x:c r="J1052" s="16" t="str">
        <x:f>IF(ISNUMBER(I1052),I1052,"")</x:f>
      </x:c>
      <x:c r="K1052" s="17" t="str">
        <x:f>IF(AND(ISNUMBER(Q1052),ISNUMBER(R1052),Q1052&gt;R1052),"GDP超出基准，待核查",IF(ISNUMBER(I1052),"按GDP规则计算","待核验，暂不生成区县报价"))</x:f>
        <x:v>待核验，暂不生成区县报价</x:v>
      </x:c>
      <x:c r="L1052" s="7" t="str">
        <x:v>尚未取得同年份、同口径的区县GDP和同城最高值依据；不自动套用城市或主城区系数</x:v>
      </x:c>
      <x:c r="M1052" s="15" t="str"/>
      <x:c r="N1052" s="15"/>
      <x:c r="O1052" s="15" t="str"/>
      <x:c r="P1052" s="15" t="str"/>
      <x:c r="Q1052" s="14"/>
      <x:c r="R1052" s="14"/>
      <x:c r="S1052" s="18" t="str">
        <x:f>IF(AND(ISNUMBER(Q1052),ISNUMBER(R1052),Q1052&gt;0,R1052&gt;0,Q1052&lt;=R1052,ISNUMBER(N1052),N1052=V1052,P1052&lt;&gt;"",P1052=AB1052,M1052&lt;&gt;"",W1052&lt;&gt;"",Z1052&lt;&gt;"",AA1052&lt;&gt;"",H1052&gt;0,H1052&lt;=1,X1052="是",Y1052="是"),Q1052/R1052,"")</x:f>
      </x:c>
      <x:c r="T1052" s="17" t="str">
        <x:f>IF(ISNUMBER(S1052),IF(S1052&gt;=$AE$3,"经济一档",IF(S1052&gt;=$AE$4,"经济二档","经济三档")),"待数据")</x:f>
        <x:v>待数据</x:v>
      </x:c>
      <x:c r="U1052" s="16" t="str">
        <x:f>IF(ISNUMBER(S1052),IF(S1052&gt;=$AE$3,$AE$5,IF(S1052&gt;=$AE$4,$AE$6,$AE$7)),"")</x:f>
      </x:c>
      <x:c r="V1052" s="15"/>
      <x:c r="W1052" s="15" t="str"/>
      <x:c r="X1052" s="15" t="str">
        <x:v>否</x:v>
      </x:c>
      <x:c r="Y1052" s="15" t="str">
        <x:v>否</x:v>
      </x:c>
      <x:c r="Z1052" s="15" t="str"/>
      <x:c r="AA1052" s="15" t="str"/>
      <x:c r="AB1052" s="15" t="str"/>
      <x:c r="AC1052" s="16" t="str">
        <x:f>IF(ISNUMBER(J1052),ROUND(J1052*$AE$2,2),"")</x:f>
      </x:c>
    </x:row>
    <x:row r="1053" ht="25" customHeight="1">
      <x:c r="A1053" s="7" t="str">
        <x:v>34/3413/341321</x:v>
      </x:c>
      <x:c r="B1053" s="7" t="str">
        <x:v>安徽省</x:v>
      </x:c>
      <x:c r="C1053" s="7" t="str">
        <x:v>宿州市</x:v>
      </x:c>
      <x:c r="D1053" s="7" t="str">
        <x:v>砀山县</x:v>
      </x:c>
      <x:c r="E1053" s="13" t="str">
        <x:v>341321</x:v>
      </x:c>
      <x:c r="F1053" s="7" t="str">
        <x:v>行政区县选区</x:v>
      </x:c>
      <x:c r="G1053" s="7" t="str">
        <x:v>三线</x:v>
      </x:c>
      <x:c r="H1053" s="10" t="n">
        <x:v>0.5</x:v>
      </x:c>
      <x:c r="I1053" s="16" t="str">
        <x:f>IF(ISNUMBER(U1053),ROUND(H1053*U1053,4),"")</x:f>
      </x:c>
      <x:c r="J1053" s="16" t="str">
        <x:f>IF(ISNUMBER(I1053),I1053,"")</x:f>
      </x:c>
      <x:c r="K1053" s="17" t="str">
        <x:f>IF(AND(ISNUMBER(Q1053),ISNUMBER(R1053),Q1053&gt;R1053),"GDP超出基准，待核查",IF(ISNUMBER(I1053),"按GDP规则计算","待核验，暂不生成区县报价"))</x:f>
        <x:v>待核验，暂不生成区县报价</x:v>
      </x:c>
      <x:c r="L1053" s="7" t="str">
        <x:v>尚未取得同年份、同口径的区县GDP和同城最高值依据；不自动套用城市或主城区系数</x:v>
      </x:c>
      <x:c r="M1053" s="15" t="str"/>
      <x:c r="N1053" s="15"/>
      <x:c r="O1053" s="15" t="str"/>
      <x:c r="P1053" s="15" t="str"/>
      <x:c r="Q1053" s="14"/>
      <x:c r="R1053" s="14"/>
      <x:c r="S1053" s="18" t="str">
        <x:f>IF(AND(ISNUMBER(Q1053),ISNUMBER(R1053),Q1053&gt;0,R1053&gt;0,Q1053&lt;=R1053,ISNUMBER(N1053),N1053=V1053,P1053&lt;&gt;"",P1053=AB1053,M1053&lt;&gt;"",W1053&lt;&gt;"",Z1053&lt;&gt;"",AA1053&lt;&gt;"",H1053&gt;0,H1053&lt;=1,X1053="是",Y1053="是"),Q1053/R1053,"")</x:f>
      </x:c>
      <x:c r="T1053" s="17" t="str">
        <x:f>IF(ISNUMBER(S1053),IF(S1053&gt;=$AE$3,"经济一档",IF(S1053&gt;=$AE$4,"经济二档","经济三档")),"待数据")</x:f>
        <x:v>待数据</x:v>
      </x:c>
      <x:c r="U1053" s="16" t="str">
        <x:f>IF(ISNUMBER(S1053),IF(S1053&gt;=$AE$3,$AE$5,IF(S1053&gt;=$AE$4,$AE$6,$AE$7)),"")</x:f>
      </x:c>
      <x:c r="V1053" s="15"/>
      <x:c r="W1053" s="15" t="str"/>
      <x:c r="X1053" s="15" t="str">
        <x:v>否</x:v>
      </x:c>
      <x:c r="Y1053" s="15" t="str">
        <x:v>否</x:v>
      </x:c>
      <x:c r="Z1053" s="15" t="str"/>
      <x:c r="AA1053" s="15" t="str"/>
      <x:c r="AB1053" s="15" t="str"/>
      <x:c r="AC1053" s="16" t="str">
        <x:f>IF(ISNUMBER(J1053),ROUND(J1053*$AE$2,2),"")</x:f>
      </x:c>
    </x:row>
    <x:row r="1054" ht="25" customHeight="1">
      <x:c r="A1054" s="7" t="str">
        <x:v>34/3413/341322</x:v>
      </x:c>
      <x:c r="B1054" s="7" t="str">
        <x:v>安徽省</x:v>
      </x:c>
      <x:c r="C1054" s="7" t="str">
        <x:v>宿州市</x:v>
      </x:c>
      <x:c r="D1054" s="7" t="str">
        <x:v>萧县</x:v>
      </x:c>
      <x:c r="E1054" s="13" t="str">
        <x:v>341322</x:v>
      </x:c>
      <x:c r="F1054" s="7" t="str">
        <x:v>行政区县选区</x:v>
      </x:c>
      <x:c r="G1054" s="7" t="str">
        <x:v>三线</x:v>
      </x:c>
      <x:c r="H1054" s="10" t="n">
        <x:v>0.5</x:v>
      </x:c>
      <x:c r="I1054" s="16" t="str">
        <x:f>IF(ISNUMBER(U1054),ROUND(H1054*U1054,4),"")</x:f>
      </x:c>
      <x:c r="J1054" s="16" t="str">
        <x:f>IF(ISNUMBER(I1054),I1054,"")</x:f>
      </x:c>
      <x:c r="K1054" s="17" t="str">
        <x:f>IF(AND(ISNUMBER(Q1054),ISNUMBER(R1054),Q1054&gt;R1054),"GDP超出基准，待核查",IF(ISNUMBER(I1054),"按GDP规则计算","待核验，暂不生成区县报价"))</x:f>
        <x:v>待核验，暂不生成区县报价</x:v>
      </x:c>
      <x:c r="L1054" s="7" t="str">
        <x:v>尚未取得同年份、同口径的区县GDP和同城最高值依据；不自动套用城市或主城区系数</x:v>
      </x:c>
      <x:c r="M1054" s="15" t="str"/>
      <x:c r="N1054" s="15"/>
      <x:c r="O1054" s="15" t="str"/>
      <x:c r="P1054" s="15" t="str"/>
      <x:c r="Q1054" s="14"/>
      <x:c r="R1054" s="14"/>
      <x:c r="S1054" s="18" t="str">
        <x:f>IF(AND(ISNUMBER(Q1054),ISNUMBER(R1054),Q1054&gt;0,R1054&gt;0,Q1054&lt;=R1054,ISNUMBER(N1054),N1054=V1054,P1054&lt;&gt;"",P1054=AB1054,M1054&lt;&gt;"",W1054&lt;&gt;"",Z1054&lt;&gt;"",AA1054&lt;&gt;"",H1054&gt;0,H1054&lt;=1,X1054="是",Y1054="是"),Q1054/R1054,"")</x:f>
      </x:c>
      <x:c r="T1054" s="17" t="str">
        <x:f>IF(ISNUMBER(S1054),IF(S1054&gt;=$AE$3,"经济一档",IF(S1054&gt;=$AE$4,"经济二档","经济三档")),"待数据")</x:f>
        <x:v>待数据</x:v>
      </x:c>
      <x:c r="U1054" s="16" t="str">
        <x:f>IF(ISNUMBER(S1054),IF(S1054&gt;=$AE$3,$AE$5,IF(S1054&gt;=$AE$4,$AE$6,$AE$7)),"")</x:f>
      </x:c>
      <x:c r="V1054" s="15"/>
      <x:c r="W1054" s="15" t="str"/>
      <x:c r="X1054" s="15" t="str">
        <x:v>否</x:v>
      </x:c>
      <x:c r="Y1054" s="15" t="str">
        <x:v>否</x:v>
      </x:c>
      <x:c r="Z1054" s="15" t="str"/>
      <x:c r="AA1054" s="15" t="str"/>
      <x:c r="AB1054" s="15" t="str"/>
      <x:c r="AC1054" s="16" t="str">
        <x:f>IF(ISNUMBER(J1054),ROUND(J1054*$AE$2,2),"")</x:f>
      </x:c>
    </x:row>
    <x:row r="1055" ht="25" customHeight="1">
      <x:c r="A1055" s="7" t="str">
        <x:v>34/3413/341323</x:v>
      </x:c>
      <x:c r="B1055" s="7" t="str">
        <x:v>安徽省</x:v>
      </x:c>
      <x:c r="C1055" s="7" t="str">
        <x:v>宿州市</x:v>
      </x:c>
      <x:c r="D1055" s="7" t="str">
        <x:v>灵璧县</x:v>
      </x:c>
      <x:c r="E1055" s="13" t="str">
        <x:v>341323</x:v>
      </x:c>
      <x:c r="F1055" s="7" t="str">
        <x:v>行政区县选区</x:v>
      </x:c>
      <x:c r="G1055" s="7" t="str">
        <x:v>三线</x:v>
      </x:c>
      <x:c r="H1055" s="10" t="n">
        <x:v>0.5</x:v>
      </x:c>
      <x:c r="I1055" s="16" t="str">
        <x:f>IF(ISNUMBER(U1055),ROUND(H1055*U1055,4),"")</x:f>
      </x:c>
      <x:c r="J1055" s="16" t="str">
        <x:f>IF(ISNUMBER(I1055),I1055,"")</x:f>
      </x:c>
      <x:c r="K1055" s="17" t="str">
        <x:f>IF(AND(ISNUMBER(Q1055),ISNUMBER(R1055),Q1055&gt;R1055),"GDP超出基准，待核查",IF(ISNUMBER(I1055),"按GDP规则计算","待核验，暂不生成区县报价"))</x:f>
        <x:v>待核验，暂不生成区县报价</x:v>
      </x:c>
      <x:c r="L1055" s="7" t="str">
        <x:v>尚未取得同年份、同口径的区县GDP和同城最高值依据；不自动套用城市或主城区系数</x:v>
      </x:c>
      <x:c r="M1055" s="15" t="str"/>
      <x:c r="N1055" s="15"/>
      <x:c r="O1055" s="15" t="str"/>
      <x:c r="P1055" s="15" t="str"/>
      <x:c r="Q1055" s="14"/>
      <x:c r="R1055" s="14"/>
      <x:c r="S1055" s="18" t="str">
        <x:f>IF(AND(ISNUMBER(Q1055),ISNUMBER(R1055),Q1055&gt;0,R1055&gt;0,Q1055&lt;=R1055,ISNUMBER(N1055),N1055=V1055,P1055&lt;&gt;"",P1055=AB1055,M1055&lt;&gt;"",W1055&lt;&gt;"",Z1055&lt;&gt;"",AA1055&lt;&gt;"",H1055&gt;0,H1055&lt;=1,X1055="是",Y1055="是"),Q1055/R1055,"")</x:f>
      </x:c>
      <x:c r="T1055" s="17" t="str">
        <x:f>IF(ISNUMBER(S1055),IF(S1055&gt;=$AE$3,"经济一档",IF(S1055&gt;=$AE$4,"经济二档","经济三档")),"待数据")</x:f>
        <x:v>待数据</x:v>
      </x:c>
      <x:c r="U1055" s="16" t="str">
        <x:f>IF(ISNUMBER(S1055),IF(S1055&gt;=$AE$3,$AE$5,IF(S1055&gt;=$AE$4,$AE$6,$AE$7)),"")</x:f>
      </x:c>
      <x:c r="V1055" s="15"/>
      <x:c r="W1055" s="15" t="str"/>
      <x:c r="X1055" s="15" t="str">
        <x:v>否</x:v>
      </x:c>
      <x:c r="Y1055" s="15" t="str">
        <x:v>否</x:v>
      </x:c>
      <x:c r="Z1055" s="15" t="str"/>
      <x:c r="AA1055" s="15" t="str"/>
      <x:c r="AB1055" s="15" t="str"/>
      <x:c r="AC1055" s="16" t="str">
        <x:f>IF(ISNUMBER(J1055),ROUND(J1055*$AE$2,2),"")</x:f>
      </x:c>
    </x:row>
    <x:row r="1056" ht="25" customHeight="1">
      <x:c r="A1056" s="7" t="str">
        <x:v>34/3413/341324</x:v>
      </x:c>
      <x:c r="B1056" s="7" t="str">
        <x:v>安徽省</x:v>
      </x:c>
      <x:c r="C1056" s="7" t="str">
        <x:v>宿州市</x:v>
      </x:c>
      <x:c r="D1056" s="7" t="str">
        <x:v>泗县</x:v>
      </x:c>
      <x:c r="E1056" s="13" t="str">
        <x:v>341324</x:v>
      </x:c>
      <x:c r="F1056" s="7" t="str">
        <x:v>行政区县选区</x:v>
      </x:c>
      <x:c r="G1056" s="7" t="str">
        <x:v>三线</x:v>
      </x:c>
      <x:c r="H1056" s="10" t="n">
        <x:v>0.5</x:v>
      </x:c>
      <x:c r="I1056" s="16" t="str">
        <x:f>IF(ISNUMBER(U1056),ROUND(H1056*U1056,4),"")</x:f>
      </x:c>
      <x:c r="J1056" s="16" t="str">
        <x:f>IF(ISNUMBER(I1056),I1056,"")</x:f>
      </x:c>
      <x:c r="K1056" s="17" t="str">
        <x:f>IF(AND(ISNUMBER(Q1056),ISNUMBER(R1056),Q1056&gt;R1056),"GDP超出基准，待核查",IF(ISNUMBER(I1056),"按GDP规则计算","待核验，暂不生成区县报价"))</x:f>
        <x:v>待核验，暂不生成区县报价</x:v>
      </x:c>
      <x:c r="L1056" s="7" t="str">
        <x:v>尚未取得同年份、同口径的区县GDP和同城最高值依据；不自动套用城市或主城区系数</x:v>
      </x:c>
      <x:c r="M1056" s="15" t="str"/>
      <x:c r="N1056" s="15"/>
      <x:c r="O1056" s="15" t="str"/>
      <x:c r="P1056" s="15" t="str"/>
      <x:c r="Q1056" s="14"/>
      <x:c r="R1056" s="14"/>
      <x:c r="S1056" s="18" t="str">
        <x:f>IF(AND(ISNUMBER(Q1056),ISNUMBER(R1056),Q1056&gt;0,R1056&gt;0,Q1056&lt;=R1056,ISNUMBER(N1056),N1056=V1056,P1056&lt;&gt;"",P1056=AB1056,M1056&lt;&gt;"",W1056&lt;&gt;"",Z1056&lt;&gt;"",AA1056&lt;&gt;"",H1056&gt;0,H1056&lt;=1,X1056="是",Y1056="是"),Q1056/R1056,"")</x:f>
      </x:c>
      <x:c r="T1056" s="17" t="str">
        <x:f>IF(ISNUMBER(S1056),IF(S1056&gt;=$AE$3,"经济一档",IF(S1056&gt;=$AE$4,"经济二档","经济三档")),"待数据")</x:f>
        <x:v>待数据</x:v>
      </x:c>
      <x:c r="U1056" s="16" t="str">
        <x:f>IF(ISNUMBER(S1056),IF(S1056&gt;=$AE$3,$AE$5,IF(S1056&gt;=$AE$4,$AE$6,$AE$7)),"")</x:f>
      </x:c>
      <x:c r="V1056" s="15"/>
      <x:c r="W1056" s="15" t="str"/>
      <x:c r="X1056" s="15" t="str">
        <x:v>否</x:v>
      </x:c>
      <x:c r="Y1056" s="15" t="str">
        <x:v>否</x:v>
      </x:c>
      <x:c r="Z1056" s="15" t="str"/>
      <x:c r="AA1056" s="15" t="str"/>
      <x:c r="AB1056" s="15" t="str"/>
      <x:c r="AC1056" s="16" t="str">
        <x:f>IF(ISNUMBER(J1056),ROUND(J1056*$AE$2,2),"")</x:f>
      </x:c>
    </x:row>
    <x:row r="1057" ht="25" customHeight="1">
      <x:c r="A1057" s="7" t="str">
        <x:v>34/3413/341371</x:v>
      </x:c>
      <x:c r="B1057" s="7" t="str">
        <x:v>安徽省</x:v>
      </x:c>
      <x:c r="C1057" s="7" t="str">
        <x:v>宿州市</x:v>
      </x:c>
      <x:c r="D1057" s="7" t="str">
        <x:v>宿州马鞍山现代产业园区</x:v>
      </x:c>
      <x:c r="E1057" s="13" t="str">
        <x:v>341371</x:v>
      </x:c>
      <x:c r="F1057" s="7" t="str">
        <x:v>功能区或其他统计选区（非行政区县）</x:v>
      </x:c>
      <x:c r="G1057" s="7" t="str">
        <x:v>三线</x:v>
      </x:c>
      <x:c r="H1057" s="10" t="n">
        <x:v>0.5</x:v>
      </x:c>
      <x:c r="I1057" s="16" t="str">
        <x:f>IF(ISNUMBER(U1057),ROUND(H1057*U1057,4),"")</x:f>
      </x:c>
      <x:c r="J1057" s="16" t="str">
        <x:f>IF(ISNUMBER(I1057),I1057,"")</x:f>
      </x:c>
      <x:c r="K1057" s="17" t="str">
        <x:f>IF(AND(ISNUMBER(Q1057),ISNUMBER(R1057),Q1057&gt;R1057),"GDP超出基准，待核查",IF(ISNUMBER(I1057),"按GDP规则计算","待核验，暂不生成区县报价"))</x:f>
        <x:v>待核验，暂不生成区县报价</x:v>
      </x:c>
      <x:c r="L1057" s="7" t="str">
        <x:v>尚未取得同年份、同口径的区县GDP和同城最高值依据；不自动套用城市或主城区系数</x:v>
      </x:c>
      <x:c r="M1057" s="15" t="str"/>
      <x:c r="N1057" s="15"/>
      <x:c r="O1057" s="15" t="str"/>
      <x:c r="P1057" s="15" t="str"/>
      <x:c r="Q1057" s="14"/>
      <x:c r="R1057" s="14"/>
      <x:c r="S1057" s="18" t="str">
        <x:f>IF(AND(ISNUMBER(Q1057),ISNUMBER(R1057),Q1057&gt;0,R1057&gt;0,Q1057&lt;=R1057,ISNUMBER(N1057),N1057=V1057,P1057&lt;&gt;"",P1057=AB1057,M1057&lt;&gt;"",W1057&lt;&gt;"",Z1057&lt;&gt;"",AA1057&lt;&gt;"",H1057&gt;0,H1057&lt;=1,X1057="是",Y1057="是"),Q1057/R1057,"")</x:f>
      </x:c>
      <x:c r="T1057" s="17" t="str">
        <x:f>IF(ISNUMBER(S1057),IF(S1057&gt;=$AE$3,"经济一档",IF(S1057&gt;=$AE$4,"经济二档","经济三档")),"待数据")</x:f>
        <x:v>待数据</x:v>
      </x:c>
      <x:c r="U1057" s="16" t="str">
        <x:f>IF(ISNUMBER(S1057),IF(S1057&gt;=$AE$3,$AE$5,IF(S1057&gt;=$AE$4,$AE$6,$AE$7)),"")</x:f>
      </x:c>
      <x:c r="V1057" s="15"/>
      <x:c r="W1057" s="15" t="str"/>
      <x:c r="X1057" s="15" t="str">
        <x:v>否</x:v>
      </x:c>
      <x:c r="Y1057" s="15" t="str">
        <x:v>否</x:v>
      </x:c>
      <x:c r="Z1057" s="15" t="str"/>
      <x:c r="AA1057" s="15" t="str"/>
      <x:c r="AB1057" s="15" t="str"/>
      <x:c r="AC1057" s="16" t="str">
        <x:f>IF(ISNUMBER(J1057),ROUND(J1057*$AE$2,2),"")</x:f>
      </x:c>
    </x:row>
    <x:row r="1058" ht="25" customHeight="1">
      <x:c r="A1058" s="7" t="str">
        <x:v>34/3413/341372</x:v>
      </x:c>
      <x:c r="B1058" s="7" t="str">
        <x:v>安徽省</x:v>
      </x:c>
      <x:c r="C1058" s="7" t="str">
        <x:v>宿州市</x:v>
      </x:c>
      <x:c r="D1058" s="7" t="str">
        <x:v>宿州经济技术开发区</x:v>
      </x:c>
      <x:c r="E1058" s="13" t="str">
        <x:v>341372</x:v>
      </x:c>
      <x:c r="F1058" s="7" t="str">
        <x:v>功能区或其他统计选区（非行政区县）</x:v>
      </x:c>
      <x:c r="G1058" s="7" t="str">
        <x:v>三线</x:v>
      </x:c>
      <x:c r="H1058" s="10" t="n">
        <x:v>0.5</x:v>
      </x:c>
      <x:c r="I1058" s="16" t="str">
        <x:f>IF(ISNUMBER(U1058),ROUND(H1058*U1058,4),"")</x:f>
      </x:c>
      <x:c r="J1058" s="16" t="str">
        <x:f>IF(ISNUMBER(I1058),I1058,"")</x:f>
      </x:c>
      <x:c r="K1058" s="17" t="str">
        <x:f>IF(AND(ISNUMBER(Q1058),ISNUMBER(R1058),Q1058&gt;R1058),"GDP超出基准，待核查",IF(ISNUMBER(I1058),"按GDP规则计算","待核验，暂不生成区县报价"))</x:f>
        <x:v>待核验，暂不生成区县报价</x:v>
      </x:c>
      <x:c r="L1058" s="7" t="str">
        <x:v>尚未取得同年份、同口径的区县GDP和同城最高值依据；不自动套用城市或主城区系数</x:v>
      </x:c>
      <x:c r="M1058" s="15" t="str"/>
      <x:c r="N1058" s="15"/>
      <x:c r="O1058" s="15" t="str"/>
      <x:c r="P1058" s="15" t="str"/>
      <x:c r="Q1058" s="14"/>
      <x:c r="R1058" s="14"/>
      <x:c r="S1058" s="18" t="str">
        <x:f>IF(AND(ISNUMBER(Q1058),ISNUMBER(R1058),Q1058&gt;0,R1058&gt;0,Q1058&lt;=R1058,ISNUMBER(N1058),N1058=V1058,P1058&lt;&gt;"",P1058=AB1058,M1058&lt;&gt;"",W1058&lt;&gt;"",Z1058&lt;&gt;"",AA1058&lt;&gt;"",H1058&gt;0,H1058&lt;=1,X1058="是",Y1058="是"),Q1058/R1058,"")</x:f>
      </x:c>
      <x:c r="T1058" s="17" t="str">
        <x:f>IF(ISNUMBER(S1058),IF(S1058&gt;=$AE$3,"经济一档",IF(S1058&gt;=$AE$4,"经济二档","经济三档")),"待数据")</x:f>
        <x:v>待数据</x:v>
      </x:c>
      <x:c r="U1058" s="16" t="str">
        <x:f>IF(ISNUMBER(S1058),IF(S1058&gt;=$AE$3,$AE$5,IF(S1058&gt;=$AE$4,$AE$6,$AE$7)),"")</x:f>
      </x:c>
      <x:c r="V1058" s="15"/>
      <x:c r="W1058" s="15" t="str"/>
      <x:c r="X1058" s="15" t="str">
        <x:v>否</x:v>
      </x:c>
      <x:c r="Y1058" s="15" t="str">
        <x:v>否</x:v>
      </x:c>
      <x:c r="Z1058" s="15" t="str"/>
      <x:c r="AA1058" s="15" t="str"/>
      <x:c r="AB1058" s="15" t="str"/>
      <x:c r="AC1058" s="16" t="str">
        <x:f>IF(ISNUMBER(J1058),ROUND(J1058*$AE$2,2),"")</x:f>
      </x:c>
    </x:row>
    <x:row r="1059" ht="25" customHeight="1">
      <x:c r="A1059" s="7" t="str">
        <x:v>34/3415/341502</x:v>
      </x:c>
      <x:c r="B1059" s="7" t="str">
        <x:v>安徽省</x:v>
      </x:c>
      <x:c r="C1059" s="7" t="str">
        <x:v>六安市</x:v>
      </x:c>
      <x:c r="D1059" s="7" t="str">
        <x:v>金安区</x:v>
      </x:c>
      <x:c r="E1059" s="13" t="str">
        <x:v>341502</x:v>
      </x:c>
      <x:c r="F1059" s="7" t="str">
        <x:v>行政区县选区</x:v>
      </x:c>
      <x:c r="G1059" s="7" t="str">
        <x:v>三线</x:v>
      </x:c>
      <x:c r="H1059" s="10" t="n">
        <x:v>0.5</x:v>
      </x:c>
      <x:c r="I1059" s="16" t="str">
        <x:f>IF(ISNUMBER(U1059),ROUND(H1059*U1059,4),"")</x:f>
      </x:c>
      <x:c r="J1059" s="16" t="str">
        <x:f>IF(ISNUMBER(I1059),I1059,"")</x:f>
      </x:c>
      <x:c r="K1059" s="17" t="str">
        <x:f>IF(AND(ISNUMBER(Q1059),ISNUMBER(R1059),Q1059&gt;R1059),"GDP超出基准，待核查",IF(ISNUMBER(I1059),"按GDP规则计算","待核验，暂不生成区县报价"))</x:f>
        <x:v>待核验，暂不生成区县报价</x:v>
      </x:c>
      <x:c r="L1059" s="7" t="str">
        <x:v>尚未取得同年份、同口径的区县GDP和同城最高值依据；不自动套用城市或主城区系数</x:v>
      </x:c>
      <x:c r="M1059" s="15" t="str"/>
      <x:c r="N1059" s="15"/>
      <x:c r="O1059" s="15" t="str"/>
      <x:c r="P1059" s="15" t="str"/>
      <x:c r="Q1059" s="14"/>
      <x:c r="R1059" s="14"/>
      <x:c r="S1059" s="18" t="str">
        <x:f>IF(AND(ISNUMBER(Q1059),ISNUMBER(R1059),Q1059&gt;0,R1059&gt;0,Q1059&lt;=R1059,ISNUMBER(N1059),N1059=V1059,P1059&lt;&gt;"",P1059=AB1059,M1059&lt;&gt;"",W1059&lt;&gt;"",Z1059&lt;&gt;"",AA1059&lt;&gt;"",H1059&gt;0,H1059&lt;=1,X1059="是",Y1059="是"),Q1059/R1059,"")</x:f>
      </x:c>
      <x:c r="T1059" s="17" t="str">
        <x:f>IF(ISNUMBER(S1059),IF(S1059&gt;=$AE$3,"经济一档",IF(S1059&gt;=$AE$4,"经济二档","经济三档")),"待数据")</x:f>
        <x:v>待数据</x:v>
      </x:c>
      <x:c r="U1059" s="16" t="str">
        <x:f>IF(ISNUMBER(S1059),IF(S1059&gt;=$AE$3,$AE$5,IF(S1059&gt;=$AE$4,$AE$6,$AE$7)),"")</x:f>
      </x:c>
      <x:c r="V1059" s="15"/>
      <x:c r="W1059" s="15" t="str"/>
      <x:c r="X1059" s="15" t="str">
        <x:v>否</x:v>
      </x:c>
      <x:c r="Y1059" s="15" t="str">
        <x:v>否</x:v>
      </x:c>
      <x:c r="Z1059" s="15" t="str"/>
      <x:c r="AA1059" s="15" t="str"/>
      <x:c r="AB1059" s="15" t="str"/>
      <x:c r="AC1059" s="16" t="str">
        <x:f>IF(ISNUMBER(J1059),ROUND(J1059*$AE$2,2),"")</x:f>
      </x:c>
    </x:row>
    <x:row r="1060" ht="25" customHeight="1">
      <x:c r="A1060" s="7" t="str">
        <x:v>34/3415/341503</x:v>
      </x:c>
      <x:c r="B1060" s="7" t="str">
        <x:v>安徽省</x:v>
      </x:c>
      <x:c r="C1060" s="7" t="str">
        <x:v>六安市</x:v>
      </x:c>
      <x:c r="D1060" s="7" t="str">
        <x:v>裕安区</x:v>
      </x:c>
      <x:c r="E1060" s="13" t="str">
        <x:v>341503</x:v>
      </x:c>
      <x:c r="F1060" s="7" t="str">
        <x:v>行政区县选区</x:v>
      </x:c>
      <x:c r="G1060" s="7" t="str">
        <x:v>三线</x:v>
      </x:c>
      <x:c r="H1060" s="10" t="n">
        <x:v>0.5</x:v>
      </x:c>
      <x:c r="I1060" s="16" t="str">
        <x:f>IF(ISNUMBER(U1060),ROUND(H1060*U1060,4),"")</x:f>
      </x:c>
      <x:c r="J1060" s="16" t="str">
        <x:f>IF(ISNUMBER(I1060),I1060,"")</x:f>
      </x:c>
      <x:c r="K1060" s="17" t="str">
        <x:f>IF(AND(ISNUMBER(Q1060),ISNUMBER(R1060),Q1060&gt;R1060),"GDP超出基准，待核查",IF(ISNUMBER(I1060),"按GDP规则计算","待核验，暂不生成区县报价"))</x:f>
        <x:v>待核验，暂不生成区县报价</x:v>
      </x:c>
      <x:c r="L1060" s="7" t="str">
        <x:v>尚未取得同年份、同口径的区县GDP和同城最高值依据；不自动套用城市或主城区系数</x:v>
      </x:c>
      <x:c r="M1060" s="15" t="str"/>
      <x:c r="N1060" s="15"/>
      <x:c r="O1060" s="15" t="str"/>
      <x:c r="P1060" s="15" t="str"/>
      <x:c r="Q1060" s="14"/>
      <x:c r="R1060" s="14"/>
      <x:c r="S1060" s="18" t="str">
        <x:f>IF(AND(ISNUMBER(Q1060),ISNUMBER(R1060),Q1060&gt;0,R1060&gt;0,Q1060&lt;=R1060,ISNUMBER(N1060),N1060=V1060,P1060&lt;&gt;"",P1060=AB1060,M1060&lt;&gt;"",W1060&lt;&gt;"",Z1060&lt;&gt;"",AA1060&lt;&gt;"",H1060&gt;0,H1060&lt;=1,X1060="是",Y1060="是"),Q1060/R1060,"")</x:f>
      </x:c>
      <x:c r="T1060" s="17" t="str">
        <x:f>IF(ISNUMBER(S1060),IF(S1060&gt;=$AE$3,"经济一档",IF(S1060&gt;=$AE$4,"经济二档","经济三档")),"待数据")</x:f>
        <x:v>待数据</x:v>
      </x:c>
      <x:c r="U1060" s="16" t="str">
        <x:f>IF(ISNUMBER(S1060),IF(S1060&gt;=$AE$3,$AE$5,IF(S1060&gt;=$AE$4,$AE$6,$AE$7)),"")</x:f>
      </x:c>
      <x:c r="V1060" s="15"/>
      <x:c r="W1060" s="15" t="str"/>
      <x:c r="X1060" s="15" t="str">
        <x:v>否</x:v>
      </x:c>
      <x:c r="Y1060" s="15" t="str">
        <x:v>否</x:v>
      </x:c>
      <x:c r="Z1060" s="15" t="str"/>
      <x:c r="AA1060" s="15" t="str"/>
      <x:c r="AB1060" s="15" t="str"/>
      <x:c r="AC1060" s="16" t="str">
        <x:f>IF(ISNUMBER(J1060),ROUND(J1060*$AE$2,2),"")</x:f>
      </x:c>
    </x:row>
    <x:row r="1061" ht="25" customHeight="1">
      <x:c r="A1061" s="7" t="str">
        <x:v>34/3415/341504</x:v>
      </x:c>
      <x:c r="B1061" s="7" t="str">
        <x:v>安徽省</x:v>
      </x:c>
      <x:c r="C1061" s="7" t="str">
        <x:v>六安市</x:v>
      </x:c>
      <x:c r="D1061" s="7" t="str">
        <x:v>叶集区</x:v>
      </x:c>
      <x:c r="E1061" s="13" t="str">
        <x:v>341504</x:v>
      </x:c>
      <x:c r="F1061" s="7" t="str">
        <x:v>行政区县选区</x:v>
      </x:c>
      <x:c r="G1061" s="7" t="str">
        <x:v>三线</x:v>
      </x:c>
      <x:c r="H1061" s="10" t="n">
        <x:v>0.5</x:v>
      </x:c>
      <x:c r="I1061" s="16" t="str">
        <x:f>IF(ISNUMBER(U1061),ROUND(H1061*U1061,4),"")</x:f>
      </x:c>
      <x:c r="J1061" s="16" t="str">
        <x:f>IF(ISNUMBER(I1061),I1061,"")</x:f>
      </x:c>
      <x:c r="K1061" s="17" t="str">
        <x:f>IF(AND(ISNUMBER(Q1061),ISNUMBER(R1061),Q1061&gt;R1061),"GDP超出基准，待核查",IF(ISNUMBER(I1061),"按GDP规则计算","待核验，暂不生成区县报价"))</x:f>
        <x:v>待核验，暂不生成区县报价</x:v>
      </x:c>
      <x:c r="L1061" s="7" t="str">
        <x:v>尚未取得同年份、同口径的区县GDP和同城最高值依据；不自动套用城市或主城区系数</x:v>
      </x:c>
      <x:c r="M1061" s="15" t="str"/>
      <x:c r="N1061" s="15"/>
      <x:c r="O1061" s="15" t="str"/>
      <x:c r="P1061" s="15" t="str"/>
      <x:c r="Q1061" s="14"/>
      <x:c r="R1061" s="14"/>
      <x:c r="S1061" s="18" t="str">
        <x:f>IF(AND(ISNUMBER(Q1061),ISNUMBER(R1061),Q1061&gt;0,R1061&gt;0,Q1061&lt;=R1061,ISNUMBER(N1061),N1061=V1061,P1061&lt;&gt;"",P1061=AB1061,M1061&lt;&gt;"",W1061&lt;&gt;"",Z1061&lt;&gt;"",AA1061&lt;&gt;"",H1061&gt;0,H1061&lt;=1,X1061="是",Y1061="是"),Q1061/R1061,"")</x:f>
      </x:c>
      <x:c r="T1061" s="17" t="str">
        <x:f>IF(ISNUMBER(S1061),IF(S1061&gt;=$AE$3,"经济一档",IF(S1061&gt;=$AE$4,"经济二档","经济三档")),"待数据")</x:f>
        <x:v>待数据</x:v>
      </x:c>
      <x:c r="U1061" s="16" t="str">
        <x:f>IF(ISNUMBER(S1061),IF(S1061&gt;=$AE$3,$AE$5,IF(S1061&gt;=$AE$4,$AE$6,$AE$7)),"")</x:f>
      </x:c>
      <x:c r="V1061" s="15"/>
      <x:c r="W1061" s="15" t="str"/>
      <x:c r="X1061" s="15" t="str">
        <x:v>否</x:v>
      </x:c>
      <x:c r="Y1061" s="15" t="str">
        <x:v>否</x:v>
      </x:c>
      <x:c r="Z1061" s="15" t="str"/>
      <x:c r="AA1061" s="15" t="str"/>
      <x:c r="AB1061" s="15" t="str"/>
      <x:c r="AC1061" s="16" t="str">
        <x:f>IF(ISNUMBER(J1061),ROUND(J1061*$AE$2,2),"")</x:f>
      </x:c>
    </x:row>
    <x:row r="1062" ht="25" customHeight="1">
      <x:c r="A1062" s="7" t="str">
        <x:v>34/3415/341522</x:v>
      </x:c>
      <x:c r="B1062" s="7" t="str">
        <x:v>安徽省</x:v>
      </x:c>
      <x:c r="C1062" s="7" t="str">
        <x:v>六安市</x:v>
      </x:c>
      <x:c r="D1062" s="7" t="str">
        <x:v>霍邱县</x:v>
      </x:c>
      <x:c r="E1062" s="13" t="str">
        <x:v>341522</x:v>
      </x:c>
      <x:c r="F1062" s="7" t="str">
        <x:v>行政区县选区</x:v>
      </x:c>
      <x:c r="G1062" s="7" t="str">
        <x:v>三线</x:v>
      </x:c>
      <x:c r="H1062" s="10" t="n">
        <x:v>0.5</x:v>
      </x:c>
      <x:c r="I1062" s="16" t="str">
        <x:f>IF(ISNUMBER(U1062),ROUND(H1062*U1062,4),"")</x:f>
      </x:c>
      <x:c r="J1062" s="16" t="str">
        <x:f>IF(ISNUMBER(I1062),I1062,"")</x:f>
      </x:c>
      <x:c r="K1062" s="17" t="str">
        <x:f>IF(AND(ISNUMBER(Q1062),ISNUMBER(R1062),Q1062&gt;R1062),"GDP超出基准，待核查",IF(ISNUMBER(I1062),"按GDP规则计算","待核验，暂不生成区县报价"))</x:f>
        <x:v>待核验，暂不生成区县报价</x:v>
      </x:c>
      <x:c r="L1062" s="7" t="str">
        <x:v>尚未取得同年份、同口径的区县GDP和同城最高值依据；不自动套用城市或主城区系数</x:v>
      </x:c>
      <x:c r="M1062" s="15" t="str"/>
      <x:c r="N1062" s="15"/>
      <x:c r="O1062" s="15" t="str"/>
      <x:c r="P1062" s="15" t="str"/>
      <x:c r="Q1062" s="14"/>
      <x:c r="R1062" s="14"/>
      <x:c r="S1062" s="18" t="str">
        <x:f>IF(AND(ISNUMBER(Q1062),ISNUMBER(R1062),Q1062&gt;0,R1062&gt;0,Q1062&lt;=R1062,ISNUMBER(N1062),N1062=V1062,P1062&lt;&gt;"",P1062=AB1062,M1062&lt;&gt;"",W1062&lt;&gt;"",Z1062&lt;&gt;"",AA1062&lt;&gt;"",H1062&gt;0,H1062&lt;=1,X1062="是",Y1062="是"),Q1062/R1062,"")</x:f>
      </x:c>
      <x:c r="T1062" s="17" t="str">
        <x:f>IF(ISNUMBER(S1062),IF(S1062&gt;=$AE$3,"经济一档",IF(S1062&gt;=$AE$4,"经济二档","经济三档")),"待数据")</x:f>
        <x:v>待数据</x:v>
      </x:c>
      <x:c r="U1062" s="16" t="str">
        <x:f>IF(ISNUMBER(S1062),IF(S1062&gt;=$AE$3,$AE$5,IF(S1062&gt;=$AE$4,$AE$6,$AE$7)),"")</x:f>
      </x:c>
      <x:c r="V1062" s="15"/>
      <x:c r="W1062" s="15" t="str"/>
      <x:c r="X1062" s="15" t="str">
        <x:v>否</x:v>
      </x:c>
      <x:c r="Y1062" s="15" t="str">
        <x:v>否</x:v>
      </x:c>
      <x:c r="Z1062" s="15" t="str"/>
      <x:c r="AA1062" s="15" t="str"/>
      <x:c r="AB1062" s="15" t="str"/>
      <x:c r="AC1062" s="16" t="str">
        <x:f>IF(ISNUMBER(J1062),ROUND(J1062*$AE$2,2),"")</x:f>
      </x:c>
    </x:row>
    <x:row r="1063" ht="25" customHeight="1">
      <x:c r="A1063" s="7" t="str">
        <x:v>34/3415/341523</x:v>
      </x:c>
      <x:c r="B1063" s="7" t="str">
        <x:v>安徽省</x:v>
      </x:c>
      <x:c r="C1063" s="7" t="str">
        <x:v>六安市</x:v>
      </x:c>
      <x:c r="D1063" s="7" t="str">
        <x:v>舒城县</x:v>
      </x:c>
      <x:c r="E1063" s="13" t="str">
        <x:v>341523</x:v>
      </x:c>
      <x:c r="F1063" s="7" t="str">
        <x:v>行政区县选区</x:v>
      </x:c>
      <x:c r="G1063" s="7" t="str">
        <x:v>三线</x:v>
      </x:c>
      <x:c r="H1063" s="10" t="n">
        <x:v>0.5</x:v>
      </x:c>
      <x:c r="I1063" s="16" t="str">
        <x:f>IF(ISNUMBER(U1063),ROUND(H1063*U1063,4),"")</x:f>
      </x:c>
      <x:c r="J1063" s="16" t="str">
        <x:f>IF(ISNUMBER(I1063),I1063,"")</x:f>
      </x:c>
      <x:c r="K1063" s="17" t="str">
        <x:f>IF(AND(ISNUMBER(Q1063),ISNUMBER(R1063),Q1063&gt;R1063),"GDP超出基准，待核查",IF(ISNUMBER(I1063),"按GDP规则计算","待核验，暂不生成区县报价"))</x:f>
        <x:v>待核验，暂不生成区县报价</x:v>
      </x:c>
      <x:c r="L1063" s="7" t="str">
        <x:v>尚未取得同年份、同口径的区县GDP和同城最高值依据；不自动套用城市或主城区系数</x:v>
      </x:c>
      <x:c r="M1063" s="15" t="str"/>
      <x:c r="N1063" s="15"/>
      <x:c r="O1063" s="15" t="str"/>
      <x:c r="P1063" s="15" t="str"/>
      <x:c r="Q1063" s="14"/>
      <x:c r="R1063" s="14"/>
      <x:c r="S1063" s="18" t="str">
        <x:f>IF(AND(ISNUMBER(Q1063),ISNUMBER(R1063),Q1063&gt;0,R1063&gt;0,Q1063&lt;=R1063,ISNUMBER(N1063),N1063=V1063,P1063&lt;&gt;"",P1063=AB1063,M1063&lt;&gt;"",W1063&lt;&gt;"",Z1063&lt;&gt;"",AA1063&lt;&gt;"",H1063&gt;0,H1063&lt;=1,X1063="是",Y1063="是"),Q1063/R1063,"")</x:f>
      </x:c>
      <x:c r="T1063" s="17" t="str">
        <x:f>IF(ISNUMBER(S1063),IF(S1063&gt;=$AE$3,"经济一档",IF(S1063&gt;=$AE$4,"经济二档","经济三档")),"待数据")</x:f>
        <x:v>待数据</x:v>
      </x:c>
      <x:c r="U1063" s="16" t="str">
        <x:f>IF(ISNUMBER(S1063),IF(S1063&gt;=$AE$3,$AE$5,IF(S1063&gt;=$AE$4,$AE$6,$AE$7)),"")</x:f>
      </x:c>
      <x:c r="V1063" s="15"/>
      <x:c r="W1063" s="15" t="str"/>
      <x:c r="X1063" s="15" t="str">
        <x:v>否</x:v>
      </x:c>
      <x:c r="Y1063" s="15" t="str">
        <x:v>否</x:v>
      </x:c>
      <x:c r="Z1063" s="15" t="str"/>
      <x:c r="AA1063" s="15" t="str"/>
      <x:c r="AB1063" s="15" t="str"/>
      <x:c r="AC1063" s="16" t="str">
        <x:f>IF(ISNUMBER(J1063),ROUND(J1063*$AE$2,2),"")</x:f>
      </x:c>
    </x:row>
    <x:row r="1064" ht="25" customHeight="1">
      <x:c r="A1064" s="7" t="str">
        <x:v>34/3415/341524</x:v>
      </x:c>
      <x:c r="B1064" s="7" t="str">
        <x:v>安徽省</x:v>
      </x:c>
      <x:c r="C1064" s="7" t="str">
        <x:v>六安市</x:v>
      </x:c>
      <x:c r="D1064" s="7" t="str">
        <x:v>金寨县</x:v>
      </x:c>
      <x:c r="E1064" s="13" t="str">
        <x:v>341524</x:v>
      </x:c>
      <x:c r="F1064" s="7" t="str">
        <x:v>行政区县选区</x:v>
      </x:c>
      <x:c r="G1064" s="7" t="str">
        <x:v>三线</x:v>
      </x:c>
      <x:c r="H1064" s="10" t="n">
        <x:v>0.5</x:v>
      </x:c>
      <x:c r="I1064" s="16" t="str">
        <x:f>IF(ISNUMBER(U1064),ROUND(H1064*U1064,4),"")</x:f>
      </x:c>
      <x:c r="J1064" s="16" t="str">
        <x:f>IF(ISNUMBER(I1064),I1064,"")</x:f>
      </x:c>
      <x:c r="K1064" s="17" t="str">
        <x:f>IF(AND(ISNUMBER(Q1064),ISNUMBER(R1064),Q1064&gt;R1064),"GDP超出基准，待核查",IF(ISNUMBER(I1064),"按GDP规则计算","待核验，暂不生成区县报价"))</x:f>
        <x:v>待核验，暂不生成区县报价</x:v>
      </x:c>
      <x:c r="L1064" s="7" t="str">
        <x:v>尚未取得同年份、同口径的区县GDP和同城最高值依据；不自动套用城市或主城区系数</x:v>
      </x:c>
      <x:c r="M1064" s="15" t="str"/>
      <x:c r="N1064" s="15"/>
      <x:c r="O1064" s="15" t="str"/>
      <x:c r="P1064" s="15" t="str"/>
      <x:c r="Q1064" s="14"/>
      <x:c r="R1064" s="14"/>
      <x:c r="S1064" s="18" t="str">
        <x:f>IF(AND(ISNUMBER(Q1064),ISNUMBER(R1064),Q1064&gt;0,R1064&gt;0,Q1064&lt;=R1064,ISNUMBER(N1064),N1064=V1064,P1064&lt;&gt;"",P1064=AB1064,M1064&lt;&gt;"",W1064&lt;&gt;"",Z1064&lt;&gt;"",AA1064&lt;&gt;"",H1064&gt;0,H1064&lt;=1,X1064="是",Y1064="是"),Q1064/R1064,"")</x:f>
      </x:c>
      <x:c r="T1064" s="17" t="str">
        <x:f>IF(ISNUMBER(S1064),IF(S1064&gt;=$AE$3,"经济一档",IF(S1064&gt;=$AE$4,"经济二档","经济三档")),"待数据")</x:f>
        <x:v>待数据</x:v>
      </x:c>
      <x:c r="U1064" s="16" t="str">
        <x:f>IF(ISNUMBER(S1064),IF(S1064&gt;=$AE$3,$AE$5,IF(S1064&gt;=$AE$4,$AE$6,$AE$7)),"")</x:f>
      </x:c>
      <x:c r="V1064" s="15"/>
      <x:c r="W1064" s="15" t="str"/>
      <x:c r="X1064" s="15" t="str">
        <x:v>否</x:v>
      </x:c>
      <x:c r="Y1064" s="15" t="str">
        <x:v>否</x:v>
      </x:c>
      <x:c r="Z1064" s="15" t="str"/>
      <x:c r="AA1064" s="15" t="str"/>
      <x:c r="AB1064" s="15" t="str"/>
      <x:c r="AC1064" s="16" t="str">
        <x:f>IF(ISNUMBER(J1064),ROUND(J1064*$AE$2,2),"")</x:f>
      </x:c>
    </x:row>
    <x:row r="1065" ht="25" customHeight="1">
      <x:c r="A1065" s="7" t="str">
        <x:v>34/3415/341525</x:v>
      </x:c>
      <x:c r="B1065" s="7" t="str">
        <x:v>安徽省</x:v>
      </x:c>
      <x:c r="C1065" s="7" t="str">
        <x:v>六安市</x:v>
      </x:c>
      <x:c r="D1065" s="7" t="str">
        <x:v>霍山县</x:v>
      </x:c>
      <x:c r="E1065" s="13" t="str">
        <x:v>341525</x:v>
      </x:c>
      <x:c r="F1065" s="7" t="str">
        <x:v>行政区县选区</x:v>
      </x:c>
      <x:c r="G1065" s="7" t="str">
        <x:v>三线</x:v>
      </x:c>
      <x:c r="H1065" s="10" t="n">
        <x:v>0.5</x:v>
      </x:c>
      <x:c r="I1065" s="16" t="str">
        <x:f>IF(ISNUMBER(U1065),ROUND(H1065*U1065,4),"")</x:f>
      </x:c>
      <x:c r="J1065" s="16" t="str">
        <x:f>IF(ISNUMBER(I1065),I1065,"")</x:f>
      </x:c>
      <x:c r="K1065" s="17" t="str">
        <x:f>IF(AND(ISNUMBER(Q1065),ISNUMBER(R1065),Q1065&gt;R1065),"GDP超出基准，待核查",IF(ISNUMBER(I1065),"按GDP规则计算","待核验，暂不生成区县报价"))</x:f>
        <x:v>待核验，暂不生成区县报价</x:v>
      </x:c>
      <x:c r="L1065" s="7" t="str">
        <x:v>尚未取得同年份、同口径的区县GDP和同城最高值依据；不自动套用城市或主城区系数</x:v>
      </x:c>
      <x:c r="M1065" s="15" t="str"/>
      <x:c r="N1065" s="15"/>
      <x:c r="O1065" s="15" t="str"/>
      <x:c r="P1065" s="15" t="str"/>
      <x:c r="Q1065" s="14"/>
      <x:c r="R1065" s="14"/>
      <x:c r="S1065" s="18" t="str">
        <x:f>IF(AND(ISNUMBER(Q1065),ISNUMBER(R1065),Q1065&gt;0,R1065&gt;0,Q1065&lt;=R1065,ISNUMBER(N1065),N1065=V1065,P1065&lt;&gt;"",P1065=AB1065,M1065&lt;&gt;"",W1065&lt;&gt;"",Z1065&lt;&gt;"",AA1065&lt;&gt;"",H1065&gt;0,H1065&lt;=1,X1065="是",Y1065="是"),Q1065/R1065,"")</x:f>
      </x:c>
      <x:c r="T1065" s="17" t="str">
        <x:f>IF(ISNUMBER(S1065),IF(S1065&gt;=$AE$3,"经济一档",IF(S1065&gt;=$AE$4,"经济二档","经济三档")),"待数据")</x:f>
        <x:v>待数据</x:v>
      </x:c>
      <x:c r="U1065" s="16" t="str">
        <x:f>IF(ISNUMBER(S1065),IF(S1065&gt;=$AE$3,$AE$5,IF(S1065&gt;=$AE$4,$AE$6,$AE$7)),"")</x:f>
      </x:c>
      <x:c r="V1065" s="15"/>
      <x:c r="W1065" s="15" t="str"/>
      <x:c r="X1065" s="15" t="str">
        <x:v>否</x:v>
      </x:c>
      <x:c r="Y1065" s="15" t="str">
        <x:v>否</x:v>
      </x:c>
      <x:c r="Z1065" s="15" t="str"/>
      <x:c r="AA1065" s="15" t="str"/>
      <x:c r="AB1065" s="15" t="str"/>
      <x:c r="AC1065" s="16" t="str">
        <x:f>IF(ISNUMBER(J1065),ROUND(J1065*$AE$2,2),"")</x:f>
      </x:c>
    </x:row>
    <x:row r="1066" ht="25" customHeight="1">
      <x:c r="A1066" s="7" t="str">
        <x:v>34/3416/341602</x:v>
      </x:c>
      <x:c r="B1066" s="7" t="str">
        <x:v>安徽省</x:v>
      </x:c>
      <x:c r="C1066" s="7" t="str">
        <x:v>亳州市</x:v>
      </x:c>
      <x:c r="D1066" s="7" t="str">
        <x:v>谯城区</x:v>
      </x:c>
      <x:c r="E1066" s="13" t="str">
        <x:v>341602</x:v>
      </x:c>
      <x:c r="F1066" s="7" t="str">
        <x:v>行政区县选区</x:v>
      </x:c>
      <x:c r="G1066" s="7" t="str">
        <x:v>三线</x:v>
      </x:c>
      <x:c r="H1066" s="10" t="n">
        <x:v>0.5</x:v>
      </x:c>
      <x:c r="I1066" s="16" t="str">
        <x:f>IF(ISNUMBER(U1066),ROUND(H1066*U1066,4),"")</x:f>
      </x:c>
      <x:c r="J1066" s="16" t="str">
        <x:f>IF(ISNUMBER(I1066),I1066,"")</x:f>
      </x:c>
      <x:c r="K1066" s="17" t="str">
        <x:f>IF(AND(ISNUMBER(Q1066),ISNUMBER(R1066),Q1066&gt;R1066),"GDP超出基准，待核查",IF(ISNUMBER(I1066),"按GDP规则计算","待核验，暂不生成区县报价"))</x:f>
        <x:v>待核验，暂不生成区县报价</x:v>
      </x:c>
      <x:c r="L1066" s="7" t="str">
        <x:v>尚未取得同年份、同口径的区县GDP和同城最高值依据；不自动套用城市或主城区系数</x:v>
      </x:c>
      <x:c r="M1066" s="15" t="str"/>
      <x:c r="N1066" s="15"/>
      <x:c r="O1066" s="15" t="str"/>
      <x:c r="P1066" s="15" t="str"/>
      <x:c r="Q1066" s="14"/>
      <x:c r="R1066" s="14"/>
      <x:c r="S1066" s="18" t="str">
        <x:f>IF(AND(ISNUMBER(Q1066),ISNUMBER(R1066),Q1066&gt;0,R1066&gt;0,Q1066&lt;=R1066,ISNUMBER(N1066),N1066=V1066,P1066&lt;&gt;"",P1066=AB1066,M1066&lt;&gt;"",W1066&lt;&gt;"",Z1066&lt;&gt;"",AA1066&lt;&gt;"",H1066&gt;0,H1066&lt;=1,X1066="是",Y1066="是"),Q1066/R1066,"")</x:f>
      </x:c>
      <x:c r="T1066" s="17" t="str">
        <x:f>IF(ISNUMBER(S1066),IF(S1066&gt;=$AE$3,"经济一档",IF(S1066&gt;=$AE$4,"经济二档","经济三档")),"待数据")</x:f>
        <x:v>待数据</x:v>
      </x:c>
      <x:c r="U1066" s="16" t="str">
        <x:f>IF(ISNUMBER(S1066),IF(S1066&gt;=$AE$3,$AE$5,IF(S1066&gt;=$AE$4,$AE$6,$AE$7)),"")</x:f>
      </x:c>
      <x:c r="V1066" s="15"/>
      <x:c r="W1066" s="15" t="str"/>
      <x:c r="X1066" s="15" t="str">
        <x:v>否</x:v>
      </x:c>
      <x:c r="Y1066" s="15" t="str">
        <x:v>否</x:v>
      </x:c>
      <x:c r="Z1066" s="15" t="str"/>
      <x:c r="AA1066" s="15" t="str"/>
      <x:c r="AB1066" s="15" t="str"/>
      <x:c r="AC1066" s="16" t="str">
        <x:f>IF(ISNUMBER(J1066),ROUND(J1066*$AE$2,2),"")</x:f>
      </x:c>
    </x:row>
    <x:row r="1067" ht="25" customHeight="1">
      <x:c r="A1067" s="7" t="str">
        <x:v>34/3416/341621</x:v>
      </x:c>
      <x:c r="B1067" s="7" t="str">
        <x:v>安徽省</x:v>
      </x:c>
      <x:c r="C1067" s="7" t="str">
        <x:v>亳州市</x:v>
      </x:c>
      <x:c r="D1067" s="7" t="str">
        <x:v>涡阳县</x:v>
      </x:c>
      <x:c r="E1067" s="13" t="str">
        <x:v>341621</x:v>
      </x:c>
      <x:c r="F1067" s="7" t="str">
        <x:v>行政区县选区</x:v>
      </x:c>
      <x:c r="G1067" s="7" t="str">
        <x:v>三线</x:v>
      </x:c>
      <x:c r="H1067" s="10" t="n">
        <x:v>0.5</x:v>
      </x:c>
      <x:c r="I1067" s="16" t="str">
        <x:f>IF(ISNUMBER(U1067),ROUND(H1067*U1067,4),"")</x:f>
      </x:c>
      <x:c r="J1067" s="16" t="str">
        <x:f>IF(ISNUMBER(I1067),I1067,"")</x:f>
      </x:c>
      <x:c r="K1067" s="17" t="str">
        <x:f>IF(AND(ISNUMBER(Q1067),ISNUMBER(R1067),Q1067&gt;R1067),"GDP超出基准，待核查",IF(ISNUMBER(I1067),"按GDP规则计算","待核验，暂不生成区县报价"))</x:f>
        <x:v>待核验，暂不生成区县报价</x:v>
      </x:c>
      <x:c r="L1067" s="7" t="str">
        <x:v>尚未取得同年份、同口径的区县GDP和同城最高值依据；不自动套用城市或主城区系数</x:v>
      </x:c>
      <x:c r="M1067" s="15" t="str"/>
      <x:c r="N1067" s="15"/>
      <x:c r="O1067" s="15" t="str"/>
      <x:c r="P1067" s="15" t="str"/>
      <x:c r="Q1067" s="14"/>
      <x:c r="R1067" s="14"/>
      <x:c r="S1067" s="18" t="str">
        <x:f>IF(AND(ISNUMBER(Q1067),ISNUMBER(R1067),Q1067&gt;0,R1067&gt;0,Q1067&lt;=R1067,ISNUMBER(N1067),N1067=V1067,P1067&lt;&gt;"",P1067=AB1067,M1067&lt;&gt;"",W1067&lt;&gt;"",Z1067&lt;&gt;"",AA1067&lt;&gt;"",H1067&gt;0,H1067&lt;=1,X1067="是",Y1067="是"),Q1067/R1067,"")</x:f>
      </x:c>
      <x:c r="T1067" s="17" t="str">
        <x:f>IF(ISNUMBER(S1067),IF(S1067&gt;=$AE$3,"经济一档",IF(S1067&gt;=$AE$4,"经济二档","经济三档")),"待数据")</x:f>
        <x:v>待数据</x:v>
      </x:c>
      <x:c r="U1067" s="16" t="str">
        <x:f>IF(ISNUMBER(S1067),IF(S1067&gt;=$AE$3,$AE$5,IF(S1067&gt;=$AE$4,$AE$6,$AE$7)),"")</x:f>
      </x:c>
      <x:c r="V1067" s="15"/>
      <x:c r="W1067" s="15" t="str"/>
      <x:c r="X1067" s="15" t="str">
        <x:v>否</x:v>
      </x:c>
      <x:c r="Y1067" s="15" t="str">
        <x:v>否</x:v>
      </x:c>
      <x:c r="Z1067" s="15" t="str"/>
      <x:c r="AA1067" s="15" t="str"/>
      <x:c r="AB1067" s="15" t="str"/>
      <x:c r="AC1067" s="16" t="str">
        <x:f>IF(ISNUMBER(J1067),ROUND(J1067*$AE$2,2),"")</x:f>
      </x:c>
    </x:row>
    <x:row r="1068" ht="25" customHeight="1">
      <x:c r="A1068" s="7" t="str">
        <x:v>34/3416/341622</x:v>
      </x:c>
      <x:c r="B1068" s="7" t="str">
        <x:v>安徽省</x:v>
      </x:c>
      <x:c r="C1068" s="7" t="str">
        <x:v>亳州市</x:v>
      </x:c>
      <x:c r="D1068" s="7" t="str">
        <x:v>蒙城县</x:v>
      </x:c>
      <x:c r="E1068" s="13" t="str">
        <x:v>341622</x:v>
      </x:c>
      <x:c r="F1068" s="7" t="str">
        <x:v>行政区县选区</x:v>
      </x:c>
      <x:c r="G1068" s="7" t="str">
        <x:v>三线</x:v>
      </x:c>
      <x:c r="H1068" s="10" t="n">
        <x:v>0.5</x:v>
      </x:c>
      <x:c r="I1068" s="16" t="str">
        <x:f>IF(ISNUMBER(U1068),ROUND(H1068*U1068,4),"")</x:f>
      </x:c>
      <x:c r="J1068" s="16" t="str">
        <x:f>IF(ISNUMBER(I1068),I1068,"")</x:f>
      </x:c>
      <x:c r="K1068" s="17" t="str">
        <x:f>IF(AND(ISNUMBER(Q1068),ISNUMBER(R1068),Q1068&gt;R1068),"GDP超出基准，待核查",IF(ISNUMBER(I1068),"按GDP规则计算","待核验，暂不生成区县报价"))</x:f>
        <x:v>待核验，暂不生成区县报价</x:v>
      </x:c>
      <x:c r="L1068" s="7" t="str">
        <x:v>尚未取得同年份、同口径的区县GDP和同城最高值依据；不自动套用城市或主城区系数</x:v>
      </x:c>
      <x:c r="M1068" s="15" t="str"/>
      <x:c r="N1068" s="15"/>
      <x:c r="O1068" s="15" t="str"/>
      <x:c r="P1068" s="15" t="str"/>
      <x:c r="Q1068" s="14"/>
      <x:c r="R1068" s="14"/>
      <x:c r="S1068" s="18" t="str">
        <x:f>IF(AND(ISNUMBER(Q1068),ISNUMBER(R1068),Q1068&gt;0,R1068&gt;0,Q1068&lt;=R1068,ISNUMBER(N1068),N1068=V1068,P1068&lt;&gt;"",P1068=AB1068,M1068&lt;&gt;"",W1068&lt;&gt;"",Z1068&lt;&gt;"",AA1068&lt;&gt;"",H1068&gt;0,H1068&lt;=1,X1068="是",Y1068="是"),Q1068/R1068,"")</x:f>
      </x:c>
      <x:c r="T1068" s="17" t="str">
        <x:f>IF(ISNUMBER(S1068),IF(S1068&gt;=$AE$3,"经济一档",IF(S1068&gt;=$AE$4,"经济二档","经济三档")),"待数据")</x:f>
        <x:v>待数据</x:v>
      </x:c>
      <x:c r="U1068" s="16" t="str">
        <x:f>IF(ISNUMBER(S1068),IF(S1068&gt;=$AE$3,$AE$5,IF(S1068&gt;=$AE$4,$AE$6,$AE$7)),"")</x:f>
      </x:c>
      <x:c r="V1068" s="15"/>
      <x:c r="W1068" s="15" t="str"/>
      <x:c r="X1068" s="15" t="str">
        <x:v>否</x:v>
      </x:c>
      <x:c r="Y1068" s="15" t="str">
        <x:v>否</x:v>
      </x:c>
      <x:c r="Z1068" s="15" t="str"/>
      <x:c r="AA1068" s="15" t="str"/>
      <x:c r="AB1068" s="15" t="str"/>
      <x:c r="AC1068" s="16" t="str">
        <x:f>IF(ISNUMBER(J1068),ROUND(J1068*$AE$2,2),"")</x:f>
      </x:c>
    </x:row>
    <x:row r="1069" ht="25" customHeight="1">
      <x:c r="A1069" s="7" t="str">
        <x:v>34/3416/341623</x:v>
      </x:c>
      <x:c r="B1069" s="7" t="str">
        <x:v>安徽省</x:v>
      </x:c>
      <x:c r="C1069" s="7" t="str">
        <x:v>亳州市</x:v>
      </x:c>
      <x:c r="D1069" s="7" t="str">
        <x:v>利辛县</x:v>
      </x:c>
      <x:c r="E1069" s="13" t="str">
        <x:v>341623</x:v>
      </x:c>
      <x:c r="F1069" s="7" t="str">
        <x:v>行政区县选区</x:v>
      </x:c>
      <x:c r="G1069" s="7" t="str">
        <x:v>三线</x:v>
      </x:c>
      <x:c r="H1069" s="10" t="n">
        <x:v>0.5</x:v>
      </x:c>
      <x:c r="I1069" s="16" t="str">
        <x:f>IF(ISNUMBER(U1069),ROUND(H1069*U1069,4),"")</x:f>
      </x:c>
      <x:c r="J1069" s="16" t="str">
        <x:f>IF(ISNUMBER(I1069),I1069,"")</x:f>
      </x:c>
      <x:c r="K1069" s="17" t="str">
        <x:f>IF(AND(ISNUMBER(Q1069),ISNUMBER(R1069),Q1069&gt;R1069),"GDP超出基准，待核查",IF(ISNUMBER(I1069),"按GDP规则计算","待核验，暂不生成区县报价"))</x:f>
        <x:v>待核验，暂不生成区县报价</x:v>
      </x:c>
      <x:c r="L1069" s="7" t="str">
        <x:v>尚未取得同年份、同口径的区县GDP和同城最高值依据；不自动套用城市或主城区系数</x:v>
      </x:c>
      <x:c r="M1069" s="15" t="str"/>
      <x:c r="N1069" s="15"/>
      <x:c r="O1069" s="15" t="str"/>
      <x:c r="P1069" s="15" t="str"/>
      <x:c r="Q1069" s="14"/>
      <x:c r="R1069" s="14"/>
      <x:c r="S1069" s="18" t="str">
        <x:f>IF(AND(ISNUMBER(Q1069),ISNUMBER(R1069),Q1069&gt;0,R1069&gt;0,Q1069&lt;=R1069,ISNUMBER(N1069),N1069=V1069,P1069&lt;&gt;"",P1069=AB1069,M1069&lt;&gt;"",W1069&lt;&gt;"",Z1069&lt;&gt;"",AA1069&lt;&gt;"",H1069&gt;0,H1069&lt;=1,X1069="是",Y1069="是"),Q1069/R1069,"")</x:f>
      </x:c>
      <x:c r="T1069" s="17" t="str">
        <x:f>IF(ISNUMBER(S1069),IF(S1069&gt;=$AE$3,"经济一档",IF(S1069&gt;=$AE$4,"经济二档","经济三档")),"待数据")</x:f>
        <x:v>待数据</x:v>
      </x:c>
      <x:c r="U1069" s="16" t="str">
        <x:f>IF(ISNUMBER(S1069),IF(S1069&gt;=$AE$3,$AE$5,IF(S1069&gt;=$AE$4,$AE$6,$AE$7)),"")</x:f>
      </x:c>
      <x:c r="V1069" s="15"/>
      <x:c r="W1069" s="15" t="str"/>
      <x:c r="X1069" s="15" t="str">
        <x:v>否</x:v>
      </x:c>
      <x:c r="Y1069" s="15" t="str">
        <x:v>否</x:v>
      </x:c>
      <x:c r="Z1069" s="15" t="str"/>
      <x:c r="AA1069" s="15" t="str"/>
      <x:c r="AB1069" s="15" t="str"/>
      <x:c r="AC1069" s="16" t="str">
        <x:f>IF(ISNUMBER(J1069),ROUND(J1069*$AE$2,2),"")</x:f>
      </x:c>
    </x:row>
    <x:row r="1070" ht="25" customHeight="1">
      <x:c r="A1070" s="7" t="str">
        <x:v>34/3417/341702</x:v>
      </x:c>
      <x:c r="B1070" s="7" t="str">
        <x:v>安徽省</x:v>
      </x:c>
      <x:c r="C1070" s="7" t="str">
        <x:v>池州市</x:v>
      </x:c>
      <x:c r="D1070" s="7" t="str">
        <x:v>贵池区</x:v>
      </x:c>
      <x:c r="E1070" s="13" t="str">
        <x:v>341702</x:v>
      </x:c>
      <x:c r="F1070" s="7" t="str">
        <x:v>行政区县选区</x:v>
      </x:c>
      <x:c r="G1070" s="7" t="str">
        <x:v>其他</x:v>
      </x:c>
      <x:c r="H1070" s="10" t="n">
        <x:v>0.2</x:v>
      </x:c>
      <x:c r="I1070" s="16" t="str">
        <x:f>IF(ISNUMBER(U1070),ROUND(H1070*U1070,4),"")</x:f>
      </x:c>
      <x:c r="J1070" s="16" t="str">
        <x:f>IF(ISNUMBER(I1070),I1070,"")</x:f>
      </x:c>
      <x:c r="K1070" s="17" t="str">
        <x:f>IF(AND(ISNUMBER(Q1070),ISNUMBER(R1070),Q1070&gt;R1070),"GDP超出基准，待核查",IF(ISNUMBER(I1070),"按GDP规则计算","待核验，暂不生成区县报价"))</x:f>
        <x:v>待核验，暂不生成区县报价</x:v>
      </x:c>
      <x:c r="L1070" s="7" t="str">
        <x:v>尚未取得同年份、同口径的区县GDP和同城最高值依据；不自动套用城市或主城区系数</x:v>
      </x:c>
      <x:c r="M1070" s="15" t="str"/>
      <x:c r="N1070" s="15"/>
      <x:c r="O1070" s="15" t="str"/>
      <x:c r="P1070" s="15" t="str"/>
      <x:c r="Q1070" s="14"/>
      <x:c r="R1070" s="14"/>
      <x:c r="S1070" s="18" t="str">
        <x:f>IF(AND(ISNUMBER(Q1070),ISNUMBER(R1070),Q1070&gt;0,R1070&gt;0,Q1070&lt;=R1070,ISNUMBER(N1070),N1070=V1070,P1070&lt;&gt;"",P1070=AB1070,M1070&lt;&gt;"",W1070&lt;&gt;"",Z1070&lt;&gt;"",AA1070&lt;&gt;"",H1070&gt;0,H1070&lt;=1,X1070="是",Y1070="是"),Q1070/R1070,"")</x:f>
      </x:c>
      <x:c r="T1070" s="17" t="str">
        <x:f>IF(ISNUMBER(S1070),IF(S1070&gt;=$AE$3,"经济一档",IF(S1070&gt;=$AE$4,"经济二档","经济三档")),"待数据")</x:f>
        <x:v>待数据</x:v>
      </x:c>
      <x:c r="U1070" s="16" t="str">
        <x:f>IF(ISNUMBER(S1070),IF(S1070&gt;=$AE$3,$AE$5,IF(S1070&gt;=$AE$4,$AE$6,$AE$7)),"")</x:f>
      </x:c>
      <x:c r="V1070" s="15"/>
      <x:c r="W1070" s="15" t="str"/>
      <x:c r="X1070" s="15" t="str">
        <x:v>否</x:v>
      </x:c>
      <x:c r="Y1070" s="15" t="str">
        <x:v>否</x:v>
      </x:c>
      <x:c r="Z1070" s="15" t="str"/>
      <x:c r="AA1070" s="15" t="str"/>
      <x:c r="AB1070" s="15" t="str"/>
      <x:c r="AC1070" s="16" t="str">
        <x:f>IF(ISNUMBER(J1070),ROUND(J1070*$AE$2,2),"")</x:f>
      </x:c>
    </x:row>
    <x:row r="1071" ht="25" customHeight="1">
      <x:c r="A1071" s="7" t="str">
        <x:v>34/3417/341721</x:v>
      </x:c>
      <x:c r="B1071" s="7" t="str">
        <x:v>安徽省</x:v>
      </x:c>
      <x:c r="C1071" s="7" t="str">
        <x:v>池州市</x:v>
      </x:c>
      <x:c r="D1071" s="7" t="str">
        <x:v>东至县</x:v>
      </x:c>
      <x:c r="E1071" s="13" t="str">
        <x:v>341721</x:v>
      </x:c>
      <x:c r="F1071" s="7" t="str">
        <x:v>行政区县选区</x:v>
      </x:c>
      <x:c r="G1071" s="7" t="str">
        <x:v>其他</x:v>
      </x:c>
      <x:c r="H1071" s="10" t="n">
        <x:v>0.2</x:v>
      </x:c>
      <x:c r="I1071" s="16" t="str">
        <x:f>IF(ISNUMBER(U1071),ROUND(H1071*U1071,4),"")</x:f>
      </x:c>
      <x:c r="J1071" s="16" t="str">
        <x:f>IF(ISNUMBER(I1071),I1071,"")</x:f>
      </x:c>
      <x:c r="K1071" s="17" t="str">
        <x:f>IF(AND(ISNUMBER(Q1071),ISNUMBER(R1071),Q1071&gt;R1071),"GDP超出基准，待核查",IF(ISNUMBER(I1071),"按GDP规则计算","待核验，暂不生成区县报价"))</x:f>
        <x:v>待核验，暂不生成区县报价</x:v>
      </x:c>
      <x:c r="L1071" s="7" t="str">
        <x:v>尚未取得同年份、同口径的区县GDP和同城最高值依据；不自动套用城市或主城区系数</x:v>
      </x:c>
      <x:c r="M1071" s="15" t="str"/>
      <x:c r="N1071" s="15"/>
      <x:c r="O1071" s="15" t="str"/>
      <x:c r="P1071" s="15" t="str"/>
      <x:c r="Q1071" s="14"/>
      <x:c r="R1071" s="14"/>
      <x:c r="S1071" s="18" t="str">
        <x:f>IF(AND(ISNUMBER(Q1071),ISNUMBER(R1071),Q1071&gt;0,R1071&gt;0,Q1071&lt;=R1071,ISNUMBER(N1071),N1071=V1071,P1071&lt;&gt;"",P1071=AB1071,M1071&lt;&gt;"",W1071&lt;&gt;"",Z1071&lt;&gt;"",AA1071&lt;&gt;"",H1071&gt;0,H1071&lt;=1,X1071="是",Y1071="是"),Q1071/R1071,"")</x:f>
      </x:c>
      <x:c r="T1071" s="17" t="str">
        <x:f>IF(ISNUMBER(S1071),IF(S1071&gt;=$AE$3,"经济一档",IF(S1071&gt;=$AE$4,"经济二档","经济三档")),"待数据")</x:f>
        <x:v>待数据</x:v>
      </x:c>
      <x:c r="U1071" s="16" t="str">
        <x:f>IF(ISNUMBER(S1071),IF(S1071&gt;=$AE$3,$AE$5,IF(S1071&gt;=$AE$4,$AE$6,$AE$7)),"")</x:f>
      </x:c>
      <x:c r="V1071" s="15"/>
      <x:c r="W1071" s="15" t="str"/>
      <x:c r="X1071" s="15" t="str">
        <x:v>否</x:v>
      </x:c>
      <x:c r="Y1071" s="15" t="str">
        <x:v>否</x:v>
      </x:c>
      <x:c r="Z1071" s="15" t="str"/>
      <x:c r="AA1071" s="15" t="str"/>
      <x:c r="AB1071" s="15" t="str"/>
      <x:c r="AC1071" s="16" t="str">
        <x:f>IF(ISNUMBER(J1071),ROUND(J1071*$AE$2,2),"")</x:f>
      </x:c>
    </x:row>
    <x:row r="1072" ht="25" customHeight="1">
      <x:c r="A1072" s="7" t="str">
        <x:v>34/3417/341722</x:v>
      </x:c>
      <x:c r="B1072" s="7" t="str">
        <x:v>安徽省</x:v>
      </x:c>
      <x:c r="C1072" s="7" t="str">
        <x:v>池州市</x:v>
      </x:c>
      <x:c r="D1072" s="7" t="str">
        <x:v>石台县</x:v>
      </x:c>
      <x:c r="E1072" s="13" t="str">
        <x:v>341722</x:v>
      </x:c>
      <x:c r="F1072" s="7" t="str">
        <x:v>行政区县选区</x:v>
      </x:c>
      <x:c r="G1072" s="7" t="str">
        <x:v>其他</x:v>
      </x:c>
      <x:c r="H1072" s="10" t="n">
        <x:v>0.2</x:v>
      </x:c>
      <x:c r="I1072" s="16" t="str">
        <x:f>IF(ISNUMBER(U1072),ROUND(H1072*U1072,4),"")</x:f>
      </x:c>
      <x:c r="J1072" s="16" t="str">
        <x:f>IF(ISNUMBER(I1072),I1072,"")</x:f>
      </x:c>
      <x:c r="K1072" s="17" t="str">
        <x:f>IF(AND(ISNUMBER(Q1072),ISNUMBER(R1072),Q1072&gt;R1072),"GDP超出基准，待核查",IF(ISNUMBER(I1072),"按GDP规则计算","待核验，暂不生成区县报价"))</x:f>
        <x:v>待核验，暂不生成区县报价</x:v>
      </x:c>
      <x:c r="L1072" s="7" t="str">
        <x:v>尚未取得同年份、同口径的区县GDP和同城最高值依据；不自动套用城市或主城区系数</x:v>
      </x:c>
      <x:c r="M1072" s="15" t="str"/>
      <x:c r="N1072" s="15"/>
      <x:c r="O1072" s="15" t="str"/>
      <x:c r="P1072" s="15" t="str"/>
      <x:c r="Q1072" s="14"/>
      <x:c r="R1072" s="14"/>
      <x:c r="S1072" s="18" t="str">
        <x:f>IF(AND(ISNUMBER(Q1072),ISNUMBER(R1072),Q1072&gt;0,R1072&gt;0,Q1072&lt;=R1072,ISNUMBER(N1072),N1072=V1072,P1072&lt;&gt;"",P1072=AB1072,M1072&lt;&gt;"",W1072&lt;&gt;"",Z1072&lt;&gt;"",AA1072&lt;&gt;"",H1072&gt;0,H1072&lt;=1,X1072="是",Y1072="是"),Q1072/R1072,"")</x:f>
      </x:c>
      <x:c r="T1072" s="17" t="str">
        <x:f>IF(ISNUMBER(S1072),IF(S1072&gt;=$AE$3,"经济一档",IF(S1072&gt;=$AE$4,"经济二档","经济三档")),"待数据")</x:f>
        <x:v>待数据</x:v>
      </x:c>
      <x:c r="U1072" s="16" t="str">
        <x:f>IF(ISNUMBER(S1072),IF(S1072&gt;=$AE$3,$AE$5,IF(S1072&gt;=$AE$4,$AE$6,$AE$7)),"")</x:f>
      </x:c>
      <x:c r="V1072" s="15"/>
      <x:c r="W1072" s="15" t="str"/>
      <x:c r="X1072" s="15" t="str">
        <x:v>否</x:v>
      </x:c>
      <x:c r="Y1072" s="15" t="str">
        <x:v>否</x:v>
      </x:c>
      <x:c r="Z1072" s="15" t="str"/>
      <x:c r="AA1072" s="15" t="str"/>
      <x:c r="AB1072" s="15" t="str"/>
      <x:c r="AC1072" s="16" t="str">
        <x:f>IF(ISNUMBER(J1072),ROUND(J1072*$AE$2,2),"")</x:f>
      </x:c>
    </x:row>
    <x:row r="1073" ht="25" customHeight="1">
      <x:c r="A1073" s="7" t="str">
        <x:v>34/3417/341723</x:v>
      </x:c>
      <x:c r="B1073" s="7" t="str">
        <x:v>安徽省</x:v>
      </x:c>
      <x:c r="C1073" s="7" t="str">
        <x:v>池州市</x:v>
      </x:c>
      <x:c r="D1073" s="7" t="str">
        <x:v>青阳县</x:v>
      </x:c>
      <x:c r="E1073" s="13" t="str">
        <x:v>341723</x:v>
      </x:c>
      <x:c r="F1073" s="7" t="str">
        <x:v>行政区县选区</x:v>
      </x:c>
      <x:c r="G1073" s="7" t="str">
        <x:v>其他</x:v>
      </x:c>
      <x:c r="H1073" s="10" t="n">
        <x:v>0.2</x:v>
      </x:c>
      <x:c r="I1073" s="16" t="str">
        <x:f>IF(ISNUMBER(U1073),ROUND(H1073*U1073,4),"")</x:f>
      </x:c>
      <x:c r="J1073" s="16" t="str">
        <x:f>IF(ISNUMBER(I1073),I1073,"")</x:f>
      </x:c>
      <x:c r="K1073" s="17" t="str">
        <x:f>IF(AND(ISNUMBER(Q1073),ISNUMBER(R1073),Q1073&gt;R1073),"GDP超出基准，待核查",IF(ISNUMBER(I1073),"按GDP规则计算","待核验，暂不生成区县报价"))</x:f>
        <x:v>待核验，暂不生成区县报价</x:v>
      </x:c>
      <x:c r="L1073" s="7" t="str">
        <x:v>尚未取得同年份、同口径的区县GDP和同城最高值依据；不自动套用城市或主城区系数</x:v>
      </x:c>
      <x:c r="M1073" s="15" t="str"/>
      <x:c r="N1073" s="15"/>
      <x:c r="O1073" s="15" t="str"/>
      <x:c r="P1073" s="15" t="str"/>
      <x:c r="Q1073" s="14"/>
      <x:c r="R1073" s="14"/>
      <x:c r="S1073" s="18" t="str">
        <x:f>IF(AND(ISNUMBER(Q1073),ISNUMBER(R1073),Q1073&gt;0,R1073&gt;0,Q1073&lt;=R1073,ISNUMBER(N1073),N1073=V1073,P1073&lt;&gt;"",P1073=AB1073,M1073&lt;&gt;"",W1073&lt;&gt;"",Z1073&lt;&gt;"",AA1073&lt;&gt;"",H1073&gt;0,H1073&lt;=1,X1073="是",Y1073="是"),Q1073/R1073,"")</x:f>
      </x:c>
      <x:c r="T1073" s="17" t="str">
        <x:f>IF(ISNUMBER(S1073),IF(S1073&gt;=$AE$3,"经济一档",IF(S1073&gt;=$AE$4,"经济二档","经济三档")),"待数据")</x:f>
        <x:v>待数据</x:v>
      </x:c>
      <x:c r="U1073" s="16" t="str">
        <x:f>IF(ISNUMBER(S1073),IF(S1073&gt;=$AE$3,$AE$5,IF(S1073&gt;=$AE$4,$AE$6,$AE$7)),"")</x:f>
      </x:c>
      <x:c r="V1073" s="15"/>
      <x:c r="W1073" s="15" t="str"/>
      <x:c r="X1073" s="15" t="str">
        <x:v>否</x:v>
      </x:c>
      <x:c r="Y1073" s="15" t="str">
        <x:v>否</x:v>
      </x:c>
      <x:c r="Z1073" s="15" t="str"/>
      <x:c r="AA1073" s="15" t="str"/>
      <x:c r="AB1073" s="15" t="str"/>
      <x:c r="AC1073" s="16" t="str">
        <x:f>IF(ISNUMBER(J1073),ROUND(J1073*$AE$2,2),"")</x:f>
      </x:c>
    </x:row>
    <x:row r="1074" ht="25" customHeight="1">
      <x:c r="A1074" s="7" t="str">
        <x:v>34/3418/341802</x:v>
      </x:c>
      <x:c r="B1074" s="7" t="str">
        <x:v>安徽省</x:v>
      </x:c>
      <x:c r="C1074" s="7" t="str">
        <x:v>宣城市</x:v>
      </x:c>
      <x:c r="D1074" s="7" t="str">
        <x:v>宣州区</x:v>
      </x:c>
      <x:c r="E1074" s="13" t="str">
        <x:v>341802</x:v>
      </x:c>
      <x:c r="F1074" s="7" t="str">
        <x:v>行政区县选区</x:v>
      </x:c>
      <x:c r="G1074" s="7" t="str">
        <x:v>四线</x:v>
      </x:c>
      <x:c r="H1074" s="10" t="n">
        <x:v>0.4</x:v>
      </x:c>
      <x:c r="I1074" s="16" t="str">
        <x:f>IF(ISNUMBER(U1074),ROUND(H1074*U1074,4),"")</x:f>
      </x:c>
      <x:c r="J1074" s="16" t="str">
        <x:f>IF(ISNUMBER(I1074),I1074,"")</x:f>
      </x:c>
      <x:c r="K1074" s="17" t="str">
        <x:f>IF(AND(ISNUMBER(Q1074),ISNUMBER(R1074),Q1074&gt;R1074),"GDP超出基准，待核查",IF(ISNUMBER(I1074),"按GDP规则计算","待核验，暂不生成区县报价"))</x:f>
        <x:v>待核验，暂不生成区县报价</x:v>
      </x:c>
      <x:c r="L1074" s="7" t="str">
        <x:v>尚未取得同年份、同口径的区县GDP和同城最高值依据；不自动套用城市或主城区系数</x:v>
      </x:c>
      <x:c r="M1074" s="15" t="str"/>
      <x:c r="N1074" s="15"/>
      <x:c r="O1074" s="15" t="str"/>
      <x:c r="P1074" s="15" t="str"/>
      <x:c r="Q1074" s="14"/>
      <x:c r="R1074" s="14"/>
      <x:c r="S1074" s="18" t="str">
        <x:f>IF(AND(ISNUMBER(Q1074),ISNUMBER(R1074),Q1074&gt;0,R1074&gt;0,Q1074&lt;=R1074,ISNUMBER(N1074),N1074=V1074,P1074&lt;&gt;"",P1074=AB1074,M1074&lt;&gt;"",W1074&lt;&gt;"",Z1074&lt;&gt;"",AA1074&lt;&gt;"",H1074&gt;0,H1074&lt;=1,X1074="是",Y1074="是"),Q1074/R1074,"")</x:f>
      </x:c>
      <x:c r="T1074" s="17" t="str">
        <x:f>IF(ISNUMBER(S1074),IF(S1074&gt;=$AE$3,"经济一档",IF(S1074&gt;=$AE$4,"经济二档","经济三档")),"待数据")</x:f>
        <x:v>待数据</x:v>
      </x:c>
      <x:c r="U1074" s="16" t="str">
        <x:f>IF(ISNUMBER(S1074),IF(S1074&gt;=$AE$3,$AE$5,IF(S1074&gt;=$AE$4,$AE$6,$AE$7)),"")</x:f>
      </x:c>
      <x:c r="V1074" s="15"/>
      <x:c r="W1074" s="15" t="str"/>
      <x:c r="X1074" s="15" t="str">
        <x:v>否</x:v>
      </x:c>
      <x:c r="Y1074" s="15" t="str">
        <x:v>否</x:v>
      </x:c>
      <x:c r="Z1074" s="15" t="str"/>
      <x:c r="AA1074" s="15" t="str"/>
      <x:c r="AB1074" s="15" t="str"/>
      <x:c r="AC1074" s="16" t="str">
        <x:f>IF(ISNUMBER(J1074),ROUND(J1074*$AE$2,2),"")</x:f>
      </x:c>
    </x:row>
    <x:row r="1075" ht="25" customHeight="1">
      <x:c r="A1075" s="7" t="str">
        <x:v>34/3418/341821</x:v>
      </x:c>
      <x:c r="B1075" s="7" t="str">
        <x:v>安徽省</x:v>
      </x:c>
      <x:c r="C1075" s="7" t="str">
        <x:v>宣城市</x:v>
      </x:c>
      <x:c r="D1075" s="7" t="str">
        <x:v>郎溪县</x:v>
      </x:c>
      <x:c r="E1075" s="13" t="str">
        <x:v>341821</x:v>
      </x:c>
      <x:c r="F1075" s="7" t="str">
        <x:v>行政区县选区</x:v>
      </x:c>
      <x:c r="G1075" s="7" t="str">
        <x:v>四线</x:v>
      </x:c>
      <x:c r="H1075" s="10" t="n">
        <x:v>0.4</x:v>
      </x:c>
      <x:c r="I1075" s="16" t="str">
        <x:f>IF(ISNUMBER(U1075),ROUND(H1075*U1075,4),"")</x:f>
      </x:c>
      <x:c r="J1075" s="16" t="str">
        <x:f>IF(ISNUMBER(I1075),I1075,"")</x:f>
      </x:c>
      <x:c r="K1075" s="17" t="str">
        <x:f>IF(AND(ISNUMBER(Q1075),ISNUMBER(R1075),Q1075&gt;R1075),"GDP超出基准，待核查",IF(ISNUMBER(I1075),"按GDP规则计算","待核验，暂不生成区县报价"))</x:f>
        <x:v>待核验，暂不生成区县报价</x:v>
      </x:c>
      <x:c r="L1075" s="7" t="str">
        <x:v>尚未取得同年份、同口径的区县GDP和同城最高值依据；不自动套用城市或主城区系数</x:v>
      </x:c>
      <x:c r="M1075" s="15" t="str"/>
      <x:c r="N1075" s="15"/>
      <x:c r="O1075" s="15" t="str"/>
      <x:c r="P1075" s="15" t="str"/>
      <x:c r="Q1075" s="14"/>
      <x:c r="R1075" s="14"/>
      <x:c r="S1075" s="18" t="str">
        <x:f>IF(AND(ISNUMBER(Q1075),ISNUMBER(R1075),Q1075&gt;0,R1075&gt;0,Q1075&lt;=R1075,ISNUMBER(N1075),N1075=V1075,P1075&lt;&gt;"",P1075=AB1075,M1075&lt;&gt;"",W1075&lt;&gt;"",Z1075&lt;&gt;"",AA1075&lt;&gt;"",H1075&gt;0,H1075&lt;=1,X1075="是",Y1075="是"),Q1075/R1075,"")</x:f>
      </x:c>
      <x:c r="T1075" s="17" t="str">
        <x:f>IF(ISNUMBER(S1075),IF(S1075&gt;=$AE$3,"经济一档",IF(S1075&gt;=$AE$4,"经济二档","经济三档")),"待数据")</x:f>
        <x:v>待数据</x:v>
      </x:c>
      <x:c r="U1075" s="16" t="str">
        <x:f>IF(ISNUMBER(S1075),IF(S1075&gt;=$AE$3,$AE$5,IF(S1075&gt;=$AE$4,$AE$6,$AE$7)),"")</x:f>
      </x:c>
      <x:c r="V1075" s="15"/>
      <x:c r="W1075" s="15" t="str"/>
      <x:c r="X1075" s="15" t="str">
        <x:v>否</x:v>
      </x:c>
      <x:c r="Y1075" s="15" t="str">
        <x:v>否</x:v>
      </x:c>
      <x:c r="Z1075" s="15" t="str"/>
      <x:c r="AA1075" s="15" t="str"/>
      <x:c r="AB1075" s="15" t="str"/>
      <x:c r="AC1075" s="16" t="str">
        <x:f>IF(ISNUMBER(J1075),ROUND(J1075*$AE$2,2),"")</x:f>
      </x:c>
    </x:row>
    <x:row r="1076" ht="25" customHeight="1">
      <x:c r="A1076" s="7" t="str">
        <x:v>34/3418/341823</x:v>
      </x:c>
      <x:c r="B1076" s="7" t="str">
        <x:v>安徽省</x:v>
      </x:c>
      <x:c r="C1076" s="7" t="str">
        <x:v>宣城市</x:v>
      </x:c>
      <x:c r="D1076" s="7" t="str">
        <x:v>泾县</x:v>
      </x:c>
      <x:c r="E1076" s="13" t="str">
        <x:v>341823</x:v>
      </x:c>
      <x:c r="F1076" s="7" t="str">
        <x:v>行政区县选区</x:v>
      </x:c>
      <x:c r="G1076" s="7" t="str">
        <x:v>四线</x:v>
      </x:c>
      <x:c r="H1076" s="10" t="n">
        <x:v>0.4</x:v>
      </x:c>
      <x:c r="I1076" s="16" t="str">
        <x:f>IF(ISNUMBER(U1076),ROUND(H1076*U1076,4),"")</x:f>
      </x:c>
      <x:c r="J1076" s="16" t="str">
        <x:f>IF(ISNUMBER(I1076),I1076,"")</x:f>
      </x:c>
      <x:c r="K1076" s="17" t="str">
        <x:f>IF(AND(ISNUMBER(Q1076),ISNUMBER(R1076),Q1076&gt;R1076),"GDP超出基准，待核查",IF(ISNUMBER(I1076),"按GDP规则计算","待核验，暂不生成区县报价"))</x:f>
        <x:v>待核验，暂不生成区县报价</x:v>
      </x:c>
      <x:c r="L1076" s="7" t="str">
        <x:v>尚未取得同年份、同口径的区县GDP和同城最高值依据；不自动套用城市或主城区系数</x:v>
      </x:c>
      <x:c r="M1076" s="15" t="str"/>
      <x:c r="N1076" s="15"/>
      <x:c r="O1076" s="15" t="str"/>
      <x:c r="P1076" s="15" t="str"/>
      <x:c r="Q1076" s="14"/>
      <x:c r="R1076" s="14"/>
      <x:c r="S1076" s="18" t="str">
        <x:f>IF(AND(ISNUMBER(Q1076),ISNUMBER(R1076),Q1076&gt;0,R1076&gt;0,Q1076&lt;=R1076,ISNUMBER(N1076),N1076=V1076,P1076&lt;&gt;"",P1076=AB1076,M1076&lt;&gt;"",W1076&lt;&gt;"",Z1076&lt;&gt;"",AA1076&lt;&gt;"",H1076&gt;0,H1076&lt;=1,X1076="是",Y1076="是"),Q1076/R1076,"")</x:f>
      </x:c>
      <x:c r="T1076" s="17" t="str">
        <x:f>IF(ISNUMBER(S1076),IF(S1076&gt;=$AE$3,"经济一档",IF(S1076&gt;=$AE$4,"经济二档","经济三档")),"待数据")</x:f>
        <x:v>待数据</x:v>
      </x:c>
      <x:c r="U1076" s="16" t="str">
        <x:f>IF(ISNUMBER(S1076),IF(S1076&gt;=$AE$3,$AE$5,IF(S1076&gt;=$AE$4,$AE$6,$AE$7)),"")</x:f>
      </x:c>
      <x:c r="V1076" s="15"/>
      <x:c r="W1076" s="15" t="str"/>
      <x:c r="X1076" s="15" t="str">
        <x:v>否</x:v>
      </x:c>
      <x:c r="Y1076" s="15" t="str">
        <x:v>否</x:v>
      </x:c>
      <x:c r="Z1076" s="15" t="str"/>
      <x:c r="AA1076" s="15" t="str"/>
      <x:c r="AB1076" s="15" t="str"/>
      <x:c r="AC1076" s="16" t="str">
        <x:f>IF(ISNUMBER(J1076),ROUND(J1076*$AE$2,2),"")</x:f>
      </x:c>
    </x:row>
    <x:row r="1077" ht="25" customHeight="1">
      <x:c r="A1077" s="7" t="str">
        <x:v>34/3418/341824</x:v>
      </x:c>
      <x:c r="B1077" s="7" t="str">
        <x:v>安徽省</x:v>
      </x:c>
      <x:c r="C1077" s="7" t="str">
        <x:v>宣城市</x:v>
      </x:c>
      <x:c r="D1077" s="7" t="str">
        <x:v>绩溪县</x:v>
      </x:c>
      <x:c r="E1077" s="13" t="str">
        <x:v>341824</x:v>
      </x:c>
      <x:c r="F1077" s="7" t="str">
        <x:v>行政区县选区</x:v>
      </x:c>
      <x:c r="G1077" s="7" t="str">
        <x:v>四线</x:v>
      </x:c>
      <x:c r="H1077" s="10" t="n">
        <x:v>0.4</x:v>
      </x:c>
      <x:c r="I1077" s="16" t="str">
        <x:f>IF(ISNUMBER(U1077),ROUND(H1077*U1077,4),"")</x:f>
      </x:c>
      <x:c r="J1077" s="16" t="str">
        <x:f>IF(ISNUMBER(I1077),I1077,"")</x:f>
      </x:c>
      <x:c r="K1077" s="17" t="str">
        <x:f>IF(AND(ISNUMBER(Q1077),ISNUMBER(R1077),Q1077&gt;R1077),"GDP超出基准，待核查",IF(ISNUMBER(I1077),"按GDP规则计算","待核验，暂不生成区县报价"))</x:f>
        <x:v>待核验，暂不生成区县报价</x:v>
      </x:c>
      <x:c r="L1077" s="7" t="str">
        <x:v>尚未取得同年份、同口径的区县GDP和同城最高值依据；不自动套用城市或主城区系数</x:v>
      </x:c>
      <x:c r="M1077" s="15" t="str"/>
      <x:c r="N1077" s="15"/>
      <x:c r="O1077" s="15" t="str"/>
      <x:c r="P1077" s="15" t="str"/>
      <x:c r="Q1077" s="14"/>
      <x:c r="R1077" s="14"/>
      <x:c r="S1077" s="18" t="str">
        <x:f>IF(AND(ISNUMBER(Q1077),ISNUMBER(R1077),Q1077&gt;0,R1077&gt;0,Q1077&lt;=R1077,ISNUMBER(N1077),N1077=V1077,P1077&lt;&gt;"",P1077=AB1077,M1077&lt;&gt;"",W1077&lt;&gt;"",Z1077&lt;&gt;"",AA1077&lt;&gt;"",H1077&gt;0,H1077&lt;=1,X1077="是",Y1077="是"),Q1077/R1077,"")</x:f>
      </x:c>
      <x:c r="T1077" s="17" t="str">
        <x:f>IF(ISNUMBER(S1077),IF(S1077&gt;=$AE$3,"经济一档",IF(S1077&gt;=$AE$4,"经济二档","经济三档")),"待数据")</x:f>
        <x:v>待数据</x:v>
      </x:c>
      <x:c r="U1077" s="16" t="str">
        <x:f>IF(ISNUMBER(S1077),IF(S1077&gt;=$AE$3,$AE$5,IF(S1077&gt;=$AE$4,$AE$6,$AE$7)),"")</x:f>
      </x:c>
      <x:c r="V1077" s="15"/>
      <x:c r="W1077" s="15" t="str"/>
      <x:c r="X1077" s="15" t="str">
        <x:v>否</x:v>
      </x:c>
      <x:c r="Y1077" s="15" t="str">
        <x:v>否</x:v>
      </x:c>
      <x:c r="Z1077" s="15" t="str"/>
      <x:c r="AA1077" s="15" t="str"/>
      <x:c r="AB1077" s="15" t="str"/>
      <x:c r="AC1077" s="16" t="str">
        <x:f>IF(ISNUMBER(J1077),ROUND(J1077*$AE$2,2),"")</x:f>
      </x:c>
    </x:row>
    <x:row r="1078" ht="25" customHeight="1">
      <x:c r="A1078" s="7" t="str">
        <x:v>34/3418/341825</x:v>
      </x:c>
      <x:c r="B1078" s="7" t="str">
        <x:v>安徽省</x:v>
      </x:c>
      <x:c r="C1078" s="7" t="str">
        <x:v>宣城市</x:v>
      </x:c>
      <x:c r="D1078" s="7" t="str">
        <x:v>旌德县</x:v>
      </x:c>
      <x:c r="E1078" s="13" t="str">
        <x:v>341825</x:v>
      </x:c>
      <x:c r="F1078" s="7" t="str">
        <x:v>行政区县选区</x:v>
      </x:c>
      <x:c r="G1078" s="7" t="str">
        <x:v>四线</x:v>
      </x:c>
      <x:c r="H1078" s="10" t="n">
        <x:v>0.4</x:v>
      </x:c>
      <x:c r="I1078" s="16" t="str">
        <x:f>IF(ISNUMBER(U1078),ROUND(H1078*U1078,4),"")</x:f>
      </x:c>
      <x:c r="J1078" s="16" t="str">
        <x:f>IF(ISNUMBER(I1078),I1078,"")</x:f>
      </x:c>
      <x:c r="K1078" s="17" t="str">
        <x:f>IF(AND(ISNUMBER(Q1078),ISNUMBER(R1078),Q1078&gt;R1078),"GDP超出基准，待核查",IF(ISNUMBER(I1078),"按GDP规则计算","待核验，暂不生成区县报价"))</x:f>
        <x:v>待核验，暂不生成区县报价</x:v>
      </x:c>
      <x:c r="L1078" s="7" t="str">
        <x:v>尚未取得同年份、同口径的区县GDP和同城最高值依据；不自动套用城市或主城区系数</x:v>
      </x:c>
      <x:c r="M1078" s="15" t="str"/>
      <x:c r="N1078" s="15"/>
      <x:c r="O1078" s="15" t="str"/>
      <x:c r="P1078" s="15" t="str"/>
      <x:c r="Q1078" s="14"/>
      <x:c r="R1078" s="14"/>
      <x:c r="S1078" s="18" t="str">
        <x:f>IF(AND(ISNUMBER(Q1078),ISNUMBER(R1078),Q1078&gt;0,R1078&gt;0,Q1078&lt;=R1078,ISNUMBER(N1078),N1078=V1078,P1078&lt;&gt;"",P1078=AB1078,M1078&lt;&gt;"",W1078&lt;&gt;"",Z1078&lt;&gt;"",AA1078&lt;&gt;"",H1078&gt;0,H1078&lt;=1,X1078="是",Y1078="是"),Q1078/R1078,"")</x:f>
      </x:c>
      <x:c r="T1078" s="17" t="str">
        <x:f>IF(ISNUMBER(S1078),IF(S1078&gt;=$AE$3,"经济一档",IF(S1078&gt;=$AE$4,"经济二档","经济三档")),"待数据")</x:f>
        <x:v>待数据</x:v>
      </x:c>
      <x:c r="U1078" s="16" t="str">
        <x:f>IF(ISNUMBER(S1078),IF(S1078&gt;=$AE$3,$AE$5,IF(S1078&gt;=$AE$4,$AE$6,$AE$7)),"")</x:f>
      </x:c>
      <x:c r="V1078" s="15"/>
      <x:c r="W1078" s="15" t="str"/>
      <x:c r="X1078" s="15" t="str">
        <x:v>否</x:v>
      </x:c>
      <x:c r="Y1078" s="15" t="str">
        <x:v>否</x:v>
      </x:c>
      <x:c r="Z1078" s="15" t="str"/>
      <x:c r="AA1078" s="15" t="str"/>
      <x:c r="AB1078" s="15" t="str"/>
      <x:c r="AC1078" s="16" t="str">
        <x:f>IF(ISNUMBER(J1078),ROUND(J1078*$AE$2,2),"")</x:f>
      </x:c>
    </x:row>
    <x:row r="1079" ht="25" customHeight="1">
      <x:c r="A1079" s="7" t="str">
        <x:v>34/3418/341871</x:v>
      </x:c>
      <x:c r="B1079" s="7" t="str">
        <x:v>安徽省</x:v>
      </x:c>
      <x:c r="C1079" s="7" t="str">
        <x:v>宣城市</x:v>
      </x:c>
      <x:c r="D1079" s="7" t="str">
        <x:v>宣城市经济开发区</x:v>
      </x:c>
      <x:c r="E1079" s="13" t="str">
        <x:v>341871</x:v>
      </x:c>
      <x:c r="F1079" s="7" t="str">
        <x:v>功能区或其他统计选区（非行政区县）</x:v>
      </x:c>
      <x:c r="G1079" s="7" t="str">
        <x:v>四线</x:v>
      </x:c>
      <x:c r="H1079" s="10" t="n">
        <x:v>0.4</x:v>
      </x:c>
      <x:c r="I1079" s="16" t="str">
        <x:f>IF(ISNUMBER(U1079),ROUND(H1079*U1079,4),"")</x:f>
      </x:c>
      <x:c r="J1079" s="16" t="str">
        <x:f>IF(ISNUMBER(I1079),I1079,"")</x:f>
      </x:c>
      <x:c r="K1079" s="17" t="str">
        <x:f>IF(AND(ISNUMBER(Q1079),ISNUMBER(R1079),Q1079&gt;R1079),"GDP超出基准，待核查",IF(ISNUMBER(I1079),"按GDP规则计算","待核验，暂不生成区县报价"))</x:f>
        <x:v>待核验，暂不生成区县报价</x:v>
      </x:c>
      <x:c r="L1079" s="7" t="str">
        <x:v>尚未取得同年份、同口径的区县GDP和同城最高值依据；不自动套用城市或主城区系数</x:v>
      </x:c>
      <x:c r="M1079" s="15" t="str"/>
      <x:c r="N1079" s="15"/>
      <x:c r="O1079" s="15" t="str"/>
      <x:c r="P1079" s="15" t="str"/>
      <x:c r="Q1079" s="14"/>
      <x:c r="R1079" s="14"/>
      <x:c r="S1079" s="18" t="str">
        <x:f>IF(AND(ISNUMBER(Q1079),ISNUMBER(R1079),Q1079&gt;0,R1079&gt;0,Q1079&lt;=R1079,ISNUMBER(N1079),N1079=V1079,P1079&lt;&gt;"",P1079=AB1079,M1079&lt;&gt;"",W1079&lt;&gt;"",Z1079&lt;&gt;"",AA1079&lt;&gt;"",H1079&gt;0,H1079&lt;=1,X1079="是",Y1079="是"),Q1079/R1079,"")</x:f>
      </x:c>
      <x:c r="T1079" s="17" t="str">
        <x:f>IF(ISNUMBER(S1079),IF(S1079&gt;=$AE$3,"经济一档",IF(S1079&gt;=$AE$4,"经济二档","经济三档")),"待数据")</x:f>
        <x:v>待数据</x:v>
      </x:c>
      <x:c r="U1079" s="16" t="str">
        <x:f>IF(ISNUMBER(S1079),IF(S1079&gt;=$AE$3,$AE$5,IF(S1079&gt;=$AE$4,$AE$6,$AE$7)),"")</x:f>
      </x:c>
      <x:c r="V1079" s="15"/>
      <x:c r="W1079" s="15" t="str"/>
      <x:c r="X1079" s="15" t="str">
        <x:v>否</x:v>
      </x:c>
      <x:c r="Y1079" s="15" t="str">
        <x:v>否</x:v>
      </x:c>
      <x:c r="Z1079" s="15" t="str"/>
      <x:c r="AA1079" s="15" t="str"/>
      <x:c r="AB1079" s="15" t="str"/>
      <x:c r="AC1079" s="16" t="str">
        <x:f>IF(ISNUMBER(J1079),ROUND(J1079*$AE$2,2),"")</x:f>
      </x:c>
    </x:row>
    <x:row r="1080" ht="25" customHeight="1">
      <x:c r="A1080" s="7" t="str">
        <x:v>34/3418/341881</x:v>
      </x:c>
      <x:c r="B1080" s="7" t="str">
        <x:v>安徽省</x:v>
      </x:c>
      <x:c r="C1080" s="7" t="str">
        <x:v>宣城市</x:v>
      </x:c>
      <x:c r="D1080" s="7" t="str">
        <x:v>宁国市</x:v>
      </x:c>
      <x:c r="E1080" s="13" t="str">
        <x:v>341881</x:v>
      </x:c>
      <x:c r="F1080" s="7" t="str">
        <x:v>行政区县选区</x:v>
      </x:c>
      <x:c r="G1080" s="7" t="str">
        <x:v>四线</x:v>
      </x:c>
      <x:c r="H1080" s="10" t="n">
        <x:v>0.4</x:v>
      </x:c>
      <x:c r="I1080" s="16" t="str">
        <x:f>IF(ISNUMBER(U1080),ROUND(H1080*U1080,4),"")</x:f>
      </x:c>
      <x:c r="J1080" s="16" t="str">
        <x:f>IF(ISNUMBER(I1080),I1080,"")</x:f>
      </x:c>
      <x:c r="K1080" s="17" t="str">
        <x:f>IF(AND(ISNUMBER(Q1080),ISNUMBER(R1080),Q1080&gt;R1080),"GDP超出基准，待核查",IF(ISNUMBER(I1080),"按GDP规则计算","待核验，暂不生成区县报价"))</x:f>
        <x:v>待核验，暂不生成区县报价</x:v>
      </x:c>
      <x:c r="L1080" s="7" t="str">
        <x:v>尚未取得同年份、同口径的区县GDP和同城最高值依据；不自动套用城市或主城区系数</x:v>
      </x:c>
      <x:c r="M1080" s="15" t="str"/>
      <x:c r="N1080" s="15"/>
      <x:c r="O1080" s="15" t="str"/>
      <x:c r="P1080" s="15" t="str"/>
      <x:c r="Q1080" s="14"/>
      <x:c r="R1080" s="14"/>
      <x:c r="S1080" s="18" t="str">
        <x:f>IF(AND(ISNUMBER(Q1080),ISNUMBER(R1080),Q1080&gt;0,R1080&gt;0,Q1080&lt;=R1080,ISNUMBER(N1080),N1080=V1080,P1080&lt;&gt;"",P1080=AB1080,M1080&lt;&gt;"",W1080&lt;&gt;"",Z1080&lt;&gt;"",AA1080&lt;&gt;"",H1080&gt;0,H1080&lt;=1,X1080="是",Y1080="是"),Q1080/R1080,"")</x:f>
      </x:c>
      <x:c r="T1080" s="17" t="str">
        <x:f>IF(ISNUMBER(S1080),IF(S1080&gt;=$AE$3,"经济一档",IF(S1080&gt;=$AE$4,"经济二档","经济三档")),"待数据")</x:f>
        <x:v>待数据</x:v>
      </x:c>
      <x:c r="U1080" s="16" t="str">
        <x:f>IF(ISNUMBER(S1080),IF(S1080&gt;=$AE$3,$AE$5,IF(S1080&gt;=$AE$4,$AE$6,$AE$7)),"")</x:f>
      </x:c>
      <x:c r="V1080" s="15"/>
      <x:c r="W1080" s="15" t="str"/>
      <x:c r="X1080" s="15" t="str">
        <x:v>否</x:v>
      </x:c>
      <x:c r="Y1080" s="15" t="str">
        <x:v>否</x:v>
      </x:c>
      <x:c r="Z1080" s="15" t="str"/>
      <x:c r="AA1080" s="15" t="str"/>
      <x:c r="AB1080" s="15" t="str"/>
      <x:c r="AC1080" s="16" t="str">
        <x:f>IF(ISNUMBER(J1080),ROUND(J1080*$AE$2,2),"")</x:f>
      </x:c>
    </x:row>
    <x:row r="1081" ht="25" customHeight="1">
      <x:c r="A1081" s="7" t="str">
        <x:v>34/3418/341882</x:v>
      </x:c>
      <x:c r="B1081" s="7" t="str">
        <x:v>安徽省</x:v>
      </x:c>
      <x:c r="C1081" s="7" t="str">
        <x:v>宣城市</x:v>
      </x:c>
      <x:c r="D1081" s="7" t="str">
        <x:v>广德市</x:v>
      </x:c>
      <x:c r="E1081" s="13" t="str">
        <x:v>341882</x:v>
      </x:c>
      <x:c r="F1081" s="7" t="str">
        <x:v>行政区县选区</x:v>
      </x:c>
      <x:c r="G1081" s="7" t="str">
        <x:v>四线</x:v>
      </x:c>
      <x:c r="H1081" s="10" t="n">
        <x:v>0.4</x:v>
      </x:c>
      <x:c r="I1081" s="16" t="str">
        <x:f>IF(ISNUMBER(U1081),ROUND(H1081*U1081,4),"")</x:f>
      </x:c>
      <x:c r="J1081" s="16" t="str">
        <x:f>IF(ISNUMBER(I1081),I1081,"")</x:f>
      </x:c>
      <x:c r="K1081" s="17" t="str">
        <x:f>IF(AND(ISNUMBER(Q1081),ISNUMBER(R1081),Q1081&gt;R1081),"GDP超出基准，待核查",IF(ISNUMBER(I1081),"按GDP规则计算","待核验，暂不生成区县报价"))</x:f>
        <x:v>待核验，暂不生成区县报价</x:v>
      </x:c>
      <x:c r="L1081" s="7" t="str">
        <x:v>尚未取得同年份、同口径的区县GDP和同城最高值依据；不自动套用城市或主城区系数</x:v>
      </x:c>
      <x:c r="M1081" s="15" t="str"/>
      <x:c r="N1081" s="15"/>
      <x:c r="O1081" s="15" t="str"/>
      <x:c r="P1081" s="15" t="str"/>
      <x:c r="Q1081" s="14"/>
      <x:c r="R1081" s="14"/>
      <x:c r="S1081" s="18" t="str">
        <x:f>IF(AND(ISNUMBER(Q1081),ISNUMBER(R1081),Q1081&gt;0,R1081&gt;0,Q1081&lt;=R1081,ISNUMBER(N1081),N1081=V1081,P1081&lt;&gt;"",P1081=AB1081,M1081&lt;&gt;"",W1081&lt;&gt;"",Z1081&lt;&gt;"",AA1081&lt;&gt;"",H1081&gt;0,H1081&lt;=1,X1081="是",Y1081="是"),Q1081/R1081,"")</x:f>
      </x:c>
      <x:c r="T1081" s="17" t="str">
        <x:f>IF(ISNUMBER(S1081),IF(S1081&gt;=$AE$3,"经济一档",IF(S1081&gt;=$AE$4,"经济二档","经济三档")),"待数据")</x:f>
        <x:v>待数据</x:v>
      </x:c>
      <x:c r="U1081" s="16" t="str">
        <x:f>IF(ISNUMBER(S1081),IF(S1081&gt;=$AE$3,$AE$5,IF(S1081&gt;=$AE$4,$AE$6,$AE$7)),"")</x:f>
      </x:c>
      <x:c r="V1081" s="15"/>
      <x:c r="W1081" s="15" t="str"/>
      <x:c r="X1081" s="15" t="str">
        <x:v>否</x:v>
      </x:c>
      <x:c r="Y1081" s="15" t="str">
        <x:v>否</x:v>
      </x:c>
      <x:c r="Z1081" s="15" t="str"/>
      <x:c r="AA1081" s="15" t="str"/>
      <x:c r="AB1081" s="15" t="str"/>
      <x:c r="AC1081" s="16" t="str">
        <x:f>IF(ISNUMBER(J1081),ROUND(J1081*$AE$2,2),"")</x:f>
      </x:c>
    </x:row>
    <x:row r="1082" ht="25" customHeight="1">
      <x:c r="A1082" s="7" t="str">
        <x:v>35/3501/350102</x:v>
      </x:c>
      <x:c r="B1082" s="7" t="str">
        <x:v>福建省</x:v>
      </x:c>
      <x:c r="C1082" s="7" t="str">
        <x:v>福州市</x:v>
      </x:c>
      <x:c r="D1082" s="7" t="str">
        <x:v>鼓楼区</x:v>
      </x:c>
      <x:c r="E1082" s="13" t="str">
        <x:v>350102</x:v>
      </x:c>
      <x:c r="F1082" s="7" t="str">
        <x:v>行政区县选区</x:v>
      </x:c>
      <x:c r="G1082" s="7" t="str">
        <x:v>二线</x:v>
      </x:c>
      <x:c r="H1082" s="10" t="n">
        <x:v>0.6</x:v>
      </x:c>
      <x:c r="I1082" s="16" t="str">
        <x:f>IF(ISNUMBER(U1082),ROUND(H1082*U1082,4),"")</x:f>
      </x:c>
      <x:c r="J1082" s="16" t="str">
        <x:f>IF(ISNUMBER(I1082),I1082,"")</x:f>
      </x:c>
      <x:c r="K1082" s="17" t="str">
        <x:f>IF(AND(ISNUMBER(Q1082),ISNUMBER(R1082),Q1082&gt;R1082),"GDP超出基准，待核查",IF(ISNUMBER(I1082),"按GDP规则计算","待核验，暂不生成区县报价"))</x:f>
        <x:v>待核验，暂不生成区县报价</x:v>
      </x:c>
      <x:c r="L1082" s="7" t="str">
        <x:v>尚未取得同年份、同口径的区县GDP和同城最高值依据；不自动套用城市或主城区系数</x:v>
      </x:c>
      <x:c r="M1082" s="15" t="str"/>
      <x:c r="N1082" s="15"/>
      <x:c r="O1082" s="15" t="str"/>
      <x:c r="P1082" s="15" t="str"/>
      <x:c r="Q1082" s="14"/>
      <x:c r="R1082" s="14"/>
      <x:c r="S1082" s="18" t="str">
        <x:f>IF(AND(ISNUMBER(Q1082),ISNUMBER(R1082),Q1082&gt;0,R1082&gt;0,Q1082&lt;=R1082,ISNUMBER(N1082),N1082=V1082,P1082&lt;&gt;"",P1082=AB1082,M1082&lt;&gt;"",W1082&lt;&gt;"",Z1082&lt;&gt;"",AA1082&lt;&gt;"",H1082&gt;0,H1082&lt;=1,X1082="是",Y1082="是"),Q1082/R1082,"")</x:f>
      </x:c>
      <x:c r="T1082" s="17" t="str">
        <x:f>IF(ISNUMBER(S1082),IF(S1082&gt;=$AE$3,"经济一档",IF(S1082&gt;=$AE$4,"经济二档","经济三档")),"待数据")</x:f>
        <x:v>待数据</x:v>
      </x:c>
      <x:c r="U1082" s="16" t="str">
        <x:f>IF(ISNUMBER(S1082),IF(S1082&gt;=$AE$3,$AE$5,IF(S1082&gt;=$AE$4,$AE$6,$AE$7)),"")</x:f>
      </x:c>
      <x:c r="V1082" s="15"/>
      <x:c r="W1082" s="15" t="str"/>
      <x:c r="X1082" s="15" t="str">
        <x:v>否</x:v>
      </x:c>
      <x:c r="Y1082" s="15" t="str">
        <x:v>否</x:v>
      </x:c>
      <x:c r="Z1082" s="15" t="str"/>
      <x:c r="AA1082" s="15" t="str"/>
      <x:c r="AB1082" s="15" t="str"/>
      <x:c r="AC1082" s="16" t="str">
        <x:f>IF(ISNUMBER(J1082),ROUND(J1082*$AE$2,2),"")</x:f>
      </x:c>
    </x:row>
    <x:row r="1083" ht="25" customHeight="1">
      <x:c r="A1083" s="7" t="str">
        <x:v>35/3501/350103</x:v>
      </x:c>
      <x:c r="B1083" s="7" t="str">
        <x:v>福建省</x:v>
      </x:c>
      <x:c r="C1083" s="7" t="str">
        <x:v>福州市</x:v>
      </x:c>
      <x:c r="D1083" s="7" t="str">
        <x:v>台江区</x:v>
      </x:c>
      <x:c r="E1083" s="13" t="str">
        <x:v>350103</x:v>
      </x:c>
      <x:c r="F1083" s="7" t="str">
        <x:v>行政区县选区</x:v>
      </x:c>
      <x:c r="G1083" s="7" t="str">
        <x:v>二线</x:v>
      </x:c>
      <x:c r="H1083" s="10" t="n">
        <x:v>0.6</x:v>
      </x:c>
      <x:c r="I1083" s="16" t="str">
        <x:f>IF(ISNUMBER(U1083),ROUND(H1083*U1083,4),"")</x:f>
      </x:c>
      <x:c r="J1083" s="16" t="str">
        <x:f>IF(ISNUMBER(I1083),I1083,"")</x:f>
      </x:c>
      <x:c r="K1083" s="17" t="str">
        <x:f>IF(AND(ISNUMBER(Q1083),ISNUMBER(R1083),Q1083&gt;R1083),"GDP超出基准，待核查",IF(ISNUMBER(I1083),"按GDP规则计算","待核验，暂不生成区县报价"))</x:f>
        <x:v>待核验，暂不生成区县报价</x:v>
      </x:c>
      <x:c r="L1083" s="7" t="str">
        <x:v>尚未取得同年份、同口径的区县GDP和同城最高值依据；不自动套用城市或主城区系数</x:v>
      </x:c>
      <x:c r="M1083" s="15" t="str"/>
      <x:c r="N1083" s="15"/>
      <x:c r="O1083" s="15" t="str"/>
      <x:c r="P1083" s="15" t="str"/>
      <x:c r="Q1083" s="14"/>
      <x:c r="R1083" s="14"/>
      <x:c r="S1083" s="18" t="str">
        <x:f>IF(AND(ISNUMBER(Q1083),ISNUMBER(R1083),Q1083&gt;0,R1083&gt;0,Q1083&lt;=R1083,ISNUMBER(N1083),N1083=V1083,P1083&lt;&gt;"",P1083=AB1083,M1083&lt;&gt;"",W1083&lt;&gt;"",Z1083&lt;&gt;"",AA1083&lt;&gt;"",H1083&gt;0,H1083&lt;=1,X1083="是",Y1083="是"),Q1083/R1083,"")</x:f>
      </x:c>
      <x:c r="T1083" s="17" t="str">
        <x:f>IF(ISNUMBER(S1083),IF(S1083&gt;=$AE$3,"经济一档",IF(S1083&gt;=$AE$4,"经济二档","经济三档")),"待数据")</x:f>
        <x:v>待数据</x:v>
      </x:c>
      <x:c r="U1083" s="16" t="str">
        <x:f>IF(ISNUMBER(S1083),IF(S1083&gt;=$AE$3,$AE$5,IF(S1083&gt;=$AE$4,$AE$6,$AE$7)),"")</x:f>
      </x:c>
      <x:c r="V1083" s="15"/>
      <x:c r="W1083" s="15" t="str"/>
      <x:c r="X1083" s="15" t="str">
        <x:v>否</x:v>
      </x:c>
      <x:c r="Y1083" s="15" t="str">
        <x:v>否</x:v>
      </x:c>
      <x:c r="Z1083" s="15" t="str"/>
      <x:c r="AA1083" s="15" t="str"/>
      <x:c r="AB1083" s="15" t="str"/>
      <x:c r="AC1083" s="16" t="str">
        <x:f>IF(ISNUMBER(J1083),ROUND(J1083*$AE$2,2),"")</x:f>
      </x:c>
    </x:row>
    <x:row r="1084" ht="25" customHeight="1">
      <x:c r="A1084" s="7" t="str">
        <x:v>35/3501/350104</x:v>
      </x:c>
      <x:c r="B1084" s="7" t="str">
        <x:v>福建省</x:v>
      </x:c>
      <x:c r="C1084" s="7" t="str">
        <x:v>福州市</x:v>
      </x:c>
      <x:c r="D1084" s="7" t="str">
        <x:v>仓山区</x:v>
      </x:c>
      <x:c r="E1084" s="13" t="str">
        <x:v>350104</x:v>
      </x:c>
      <x:c r="F1084" s="7" t="str">
        <x:v>行政区县选区</x:v>
      </x:c>
      <x:c r="G1084" s="7" t="str">
        <x:v>二线</x:v>
      </x:c>
      <x:c r="H1084" s="10" t="n">
        <x:v>0.6</x:v>
      </x:c>
      <x:c r="I1084" s="16" t="str">
        <x:f>IF(ISNUMBER(U1084),ROUND(H1084*U1084,4),"")</x:f>
      </x:c>
      <x:c r="J1084" s="16" t="str">
        <x:f>IF(ISNUMBER(I1084),I1084,"")</x:f>
      </x:c>
      <x:c r="K1084" s="17" t="str">
        <x:f>IF(AND(ISNUMBER(Q1084),ISNUMBER(R1084),Q1084&gt;R1084),"GDP超出基准，待核查",IF(ISNUMBER(I1084),"按GDP规则计算","待核验，暂不生成区县报价"))</x:f>
        <x:v>待核验，暂不生成区县报价</x:v>
      </x:c>
      <x:c r="L1084" s="7" t="str">
        <x:v>尚未取得同年份、同口径的区县GDP和同城最高值依据；不自动套用城市或主城区系数</x:v>
      </x:c>
      <x:c r="M1084" s="15" t="str"/>
      <x:c r="N1084" s="15"/>
      <x:c r="O1084" s="15" t="str"/>
      <x:c r="P1084" s="15" t="str"/>
      <x:c r="Q1084" s="14"/>
      <x:c r="R1084" s="14"/>
      <x:c r="S1084" s="18" t="str">
        <x:f>IF(AND(ISNUMBER(Q1084),ISNUMBER(R1084),Q1084&gt;0,R1084&gt;0,Q1084&lt;=R1084,ISNUMBER(N1084),N1084=V1084,P1084&lt;&gt;"",P1084=AB1084,M1084&lt;&gt;"",W1084&lt;&gt;"",Z1084&lt;&gt;"",AA1084&lt;&gt;"",H1084&gt;0,H1084&lt;=1,X1084="是",Y1084="是"),Q1084/R1084,"")</x:f>
      </x:c>
      <x:c r="T1084" s="17" t="str">
        <x:f>IF(ISNUMBER(S1084),IF(S1084&gt;=$AE$3,"经济一档",IF(S1084&gt;=$AE$4,"经济二档","经济三档")),"待数据")</x:f>
        <x:v>待数据</x:v>
      </x:c>
      <x:c r="U1084" s="16" t="str">
        <x:f>IF(ISNUMBER(S1084),IF(S1084&gt;=$AE$3,$AE$5,IF(S1084&gt;=$AE$4,$AE$6,$AE$7)),"")</x:f>
      </x:c>
      <x:c r="V1084" s="15"/>
      <x:c r="W1084" s="15" t="str"/>
      <x:c r="X1084" s="15" t="str">
        <x:v>否</x:v>
      </x:c>
      <x:c r="Y1084" s="15" t="str">
        <x:v>否</x:v>
      </x:c>
      <x:c r="Z1084" s="15" t="str"/>
      <x:c r="AA1084" s="15" t="str"/>
      <x:c r="AB1084" s="15" t="str"/>
      <x:c r="AC1084" s="16" t="str">
        <x:f>IF(ISNUMBER(J1084),ROUND(J1084*$AE$2,2),"")</x:f>
      </x:c>
    </x:row>
    <x:row r="1085" ht="25" customHeight="1">
      <x:c r="A1085" s="7" t="str">
        <x:v>35/3501/350105</x:v>
      </x:c>
      <x:c r="B1085" s="7" t="str">
        <x:v>福建省</x:v>
      </x:c>
      <x:c r="C1085" s="7" t="str">
        <x:v>福州市</x:v>
      </x:c>
      <x:c r="D1085" s="7" t="str">
        <x:v>马尾区</x:v>
      </x:c>
      <x:c r="E1085" s="13" t="str">
        <x:v>350105</x:v>
      </x:c>
      <x:c r="F1085" s="7" t="str">
        <x:v>行政区县选区</x:v>
      </x:c>
      <x:c r="G1085" s="7" t="str">
        <x:v>二线</x:v>
      </x:c>
      <x:c r="H1085" s="10" t="n">
        <x:v>0.6</x:v>
      </x:c>
      <x:c r="I1085" s="16" t="str">
        <x:f>IF(ISNUMBER(U1085),ROUND(H1085*U1085,4),"")</x:f>
      </x:c>
      <x:c r="J1085" s="16" t="str">
        <x:f>IF(ISNUMBER(I1085),I1085,"")</x:f>
      </x:c>
      <x:c r="K1085" s="17" t="str">
        <x:f>IF(AND(ISNUMBER(Q1085),ISNUMBER(R1085),Q1085&gt;R1085),"GDP超出基准，待核查",IF(ISNUMBER(I1085),"按GDP规则计算","待核验，暂不生成区县报价"))</x:f>
        <x:v>待核验，暂不生成区县报价</x:v>
      </x:c>
      <x:c r="L1085" s="7" t="str">
        <x:v>尚未取得同年份、同口径的区县GDP和同城最高值依据；不自动套用城市或主城区系数</x:v>
      </x:c>
      <x:c r="M1085" s="15" t="str"/>
      <x:c r="N1085" s="15"/>
      <x:c r="O1085" s="15" t="str"/>
      <x:c r="P1085" s="15" t="str"/>
      <x:c r="Q1085" s="14"/>
      <x:c r="R1085" s="14"/>
      <x:c r="S1085" s="18" t="str">
        <x:f>IF(AND(ISNUMBER(Q1085),ISNUMBER(R1085),Q1085&gt;0,R1085&gt;0,Q1085&lt;=R1085,ISNUMBER(N1085),N1085=V1085,P1085&lt;&gt;"",P1085=AB1085,M1085&lt;&gt;"",W1085&lt;&gt;"",Z1085&lt;&gt;"",AA1085&lt;&gt;"",H1085&gt;0,H1085&lt;=1,X1085="是",Y1085="是"),Q1085/R1085,"")</x:f>
      </x:c>
      <x:c r="T1085" s="17" t="str">
        <x:f>IF(ISNUMBER(S1085),IF(S1085&gt;=$AE$3,"经济一档",IF(S1085&gt;=$AE$4,"经济二档","经济三档")),"待数据")</x:f>
        <x:v>待数据</x:v>
      </x:c>
      <x:c r="U1085" s="16" t="str">
        <x:f>IF(ISNUMBER(S1085),IF(S1085&gt;=$AE$3,$AE$5,IF(S1085&gt;=$AE$4,$AE$6,$AE$7)),"")</x:f>
      </x:c>
      <x:c r="V1085" s="15"/>
      <x:c r="W1085" s="15" t="str"/>
      <x:c r="X1085" s="15" t="str">
        <x:v>否</x:v>
      </x:c>
      <x:c r="Y1085" s="15" t="str">
        <x:v>否</x:v>
      </x:c>
      <x:c r="Z1085" s="15" t="str"/>
      <x:c r="AA1085" s="15" t="str"/>
      <x:c r="AB1085" s="15" t="str"/>
      <x:c r="AC1085" s="16" t="str">
        <x:f>IF(ISNUMBER(J1085),ROUND(J1085*$AE$2,2),"")</x:f>
      </x:c>
    </x:row>
    <x:row r="1086" ht="25" customHeight="1">
      <x:c r="A1086" s="7" t="str">
        <x:v>35/3501/350111</x:v>
      </x:c>
      <x:c r="B1086" s="7" t="str">
        <x:v>福建省</x:v>
      </x:c>
      <x:c r="C1086" s="7" t="str">
        <x:v>福州市</x:v>
      </x:c>
      <x:c r="D1086" s="7" t="str">
        <x:v>晋安区</x:v>
      </x:c>
      <x:c r="E1086" s="13" t="str">
        <x:v>350111</x:v>
      </x:c>
      <x:c r="F1086" s="7" t="str">
        <x:v>行政区县选区</x:v>
      </x:c>
      <x:c r="G1086" s="7" t="str">
        <x:v>二线</x:v>
      </x:c>
      <x:c r="H1086" s="10" t="n">
        <x:v>0.6</x:v>
      </x:c>
      <x:c r="I1086" s="16" t="str">
        <x:f>IF(ISNUMBER(U1086),ROUND(H1086*U1086,4),"")</x:f>
      </x:c>
      <x:c r="J1086" s="16" t="str">
        <x:f>IF(ISNUMBER(I1086),I1086,"")</x:f>
      </x:c>
      <x:c r="K1086" s="17" t="str">
        <x:f>IF(AND(ISNUMBER(Q1086),ISNUMBER(R1086),Q1086&gt;R1086),"GDP超出基准，待核查",IF(ISNUMBER(I1086),"按GDP规则计算","待核验，暂不生成区县报价"))</x:f>
        <x:v>待核验，暂不生成区县报价</x:v>
      </x:c>
      <x:c r="L1086" s="7" t="str">
        <x:v>尚未取得同年份、同口径的区县GDP和同城最高值依据；不自动套用城市或主城区系数</x:v>
      </x:c>
      <x:c r="M1086" s="15" t="str"/>
      <x:c r="N1086" s="15"/>
      <x:c r="O1086" s="15" t="str"/>
      <x:c r="P1086" s="15" t="str"/>
      <x:c r="Q1086" s="14"/>
      <x:c r="R1086" s="14"/>
      <x:c r="S1086" s="18" t="str">
        <x:f>IF(AND(ISNUMBER(Q1086),ISNUMBER(R1086),Q1086&gt;0,R1086&gt;0,Q1086&lt;=R1086,ISNUMBER(N1086),N1086=V1086,P1086&lt;&gt;"",P1086=AB1086,M1086&lt;&gt;"",W1086&lt;&gt;"",Z1086&lt;&gt;"",AA1086&lt;&gt;"",H1086&gt;0,H1086&lt;=1,X1086="是",Y1086="是"),Q1086/R1086,"")</x:f>
      </x:c>
      <x:c r="T1086" s="17" t="str">
        <x:f>IF(ISNUMBER(S1086),IF(S1086&gt;=$AE$3,"经济一档",IF(S1086&gt;=$AE$4,"经济二档","经济三档")),"待数据")</x:f>
        <x:v>待数据</x:v>
      </x:c>
      <x:c r="U1086" s="16" t="str">
        <x:f>IF(ISNUMBER(S1086),IF(S1086&gt;=$AE$3,$AE$5,IF(S1086&gt;=$AE$4,$AE$6,$AE$7)),"")</x:f>
      </x:c>
      <x:c r="V1086" s="15"/>
      <x:c r="W1086" s="15" t="str"/>
      <x:c r="X1086" s="15" t="str">
        <x:v>否</x:v>
      </x:c>
      <x:c r="Y1086" s="15" t="str">
        <x:v>否</x:v>
      </x:c>
      <x:c r="Z1086" s="15" t="str"/>
      <x:c r="AA1086" s="15" t="str"/>
      <x:c r="AB1086" s="15" t="str"/>
      <x:c r="AC1086" s="16" t="str">
        <x:f>IF(ISNUMBER(J1086),ROUND(J1086*$AE$2,2),"")</x:f>
      </x:c>
    </x:row>
    <x:row r="1087" ht="25" customHeight="1">
      <x:c r="A1087" s="7" t="str">
        <x:v>35/3501/350112</x:v>
      </x:c>
      <x:c r="B1087" s="7" t="str">
        <x:v>福建省</x:v>
      </x:c>
      <x:c r="C1087" s="7" t="str">
        <x:v>福州市</x:v>
      </x:c>
      <x:c r="D1087" s="7" t="str">
        <x:v>长乐区</x:v>
      </x:c>
      <x:c r="E1087" s="13" t="str">
        <x:v>350112</x:v>
      </x:c>
      <x:c r="F1087" s="7" t="str">
        <x:v>行政区县选区</x:v>
      </x:c>
      <x:c r="G1087" s="7" t="str">
        <x:v>二线</x:v>
      </x:c>
      <x:c r="H1087" s="10" t="n">
        <x:v>0.6</x:v>
      </x:c>
      <x:c r="I1087" s="16" t="str">
        <x:f>IF(ISNUMBER(U1087),ROUND(H1087*U1087,4),"")</x:f>
      </x:c>
      <x:c r="J1087" s="16" t="str">
        <x:f>IF(ISNUMBER(I1087),I1087,"")</x:f>
      </x:c>
      <x:c r="K1087" s="17" t="str">
        <x:f>IF(AND(ISNUMBER(Q1087),ISNUMBER(R1087),Q1087&gt;R1087),"GDP超出基准，待核查",IF(ISNUMBER(I1087),"按GDP规则计算","待核验，暂不生成区县报价"))</x:f>
        <x:v>待核验，暂不生成区县报价</x:v>
      </x:c>
      <x:c r="L1087" s="7" t="str">
        <x:v>尚未取得同年份、同口径的区县GDP和同城最高值依据；不自动套用城市或主城区系数</x:v>
      </x:c>
      <x:c r="M1087" s="15" t="str"/>
      <x:c r="N1087" s="15"/>
      <x:c r="O1087" s="15" t="str"/>
      <x:c r="P1087" s="15" t="str"/>
      <x:c r="Q1087" s="14"/>
      <x:c r="R1087" s="14"/>
      <x:c r="S1087" s="18" t="str">
        <x:f>IF(AND(ISNUMBER(Q1087),ISNUMBER(R1087),Q1087&gt;0,R1087&gt;0,Q1087&lt;=R1087,ISNUMBER(N1087),N1087=V1087,P1087&lt;&gt;"",P1087=AB1087,M1087&lt;&gt;"",W1087&lt;&gt;"",Z1087&lt;&gt;"",AA1087&lt;&gt;"",H1087&gt;0,H1087&lt;=1,X1087="是",Y1087="是"),Q1087/R1087,"")</x:f>
      </x:c>
      <x:c r="T1087" s="17" t="str">
        <x:f>IF(ISNUMBER(S1087),IF(S1087&gt;=$AE$3,"经济一档",IF(S1087&gt;=$AE$4,"经济二档","经济三档")),"待数据")</x:f>
        <x:v>待数据</x:v>
      </x:c>
      <x:c r="U1087" s="16" t="str">
        <x:f>IF(ISNUMBER(S1087),IF(S1087&gt;=$AE$3,$AE$5,IF(S1087&gt;=$AE$4,$AE$6,$AE$7)),"")</x:f>
      </x:c>
      <x:c r="V1087" s="15"/>
      <x:c r="W1087" s="15" t="str"/>
      <x:c r="X1087" s="15" t="str">
        <x:v>否</x:v>
      </x:c>
      <x:c r="Y1087" s="15" t="str">
        <x:v>否</x:v>
      </x:c>
      <x:c r="Z1087" s="15" t="str"/>
      <x:c r="AA1087" s="15" t="str"/>
      <x:c r="AB1087" s="15" t="str"/>
      <x:c r="AC1087" s="16" t="str">
        <x:f>IF(ISNUMBER(J1087),ROUND(J1087*$AE$2,2),"")</x:f>
      </x:c>
    </x:row>
    <x:row r="1088" ht="25" customHeight="1">
      <x:c r="A1088" s="7" t="str">
        <x:v>35/3501/350121</x:v>
      </x:c>
      <x:c r="B1088" s="7" t="str">
        <x:v>福建省</x:v>
      </x:c>
      <x:c r="C1088" s="7" t="str">
        <x:v>福州市</x:v>
      </x:c>
      <x:c r="D1088" s="7" t="str">
        <x:v>闽侯县</x:v>
      </x:c>
      <x:c r="E1088" s="13" t="str">
        <x:v>350121</x:v>
      </x:c>
      <x:c r="F1088" s="7" t="str">
        <x:v>行政区县选区</x:v>
      </x:c>
      <x:c r="G1088" s="7" t="str">
        <x:v>二线</x:v>
      </x:c>
      <x:c r="H1088" s="10" t="n">
        <x:v>0.6</x:v>
      </x:c>
      <x:c r="I1088" s="16" t="str">
        <x:f>IF(ISNUMBER(U1088),ROUND(H1088*U1088,4),"")</x:f>
      </x:c>
      <x:c r="J1088" s="16" t="str">
        <x:f>IF(ISNUMBER(I1088),I1088,"")</x:f>
      </x:c>
      <x:c r="K1088" s="17" t="str">
        <x:f>IF(AND(ISNUMBER(Q1088),ISNUMBER(R1088),Q1088&gt;R1088),"GDP超出基准，待核查",IF(ISNUMBER(I1088),"按GDP规则计算","待核验，暂不生成区县报价"))</x:f>
        <x:v>待核验，暂不生成区县报价</x:v>
      </x:c>
      <x:c r="L1088" s="7" t="str">
        <x:v>尚未取得同年份、同口径的区县GDP和同城最高值依据；不自动套用城市或主城区系数</x:v>
      </x:c>
      <x:c r="M1088" s="15" t="str"/>
      <x:c r="N1088" s="15"/>
      <x:c r="O1088" s="15" t="str"/>
      <x:c r="P1088" s="15" t="str"/>
      <x:c r="Q1088" s="14"/>
      <x:c r="R1088" s="14"/>
      <x:c r="S1088" s="18" t="str">
        <x:f>IF(AND(ISNUMBER(Q1088),ISNUMBER(R1088),Q1088&gt;0,R1088&gt;0,Q1088&lt;=R1088,ISNUMBER(N1088),N1088=V1088,P1088&lt;&gt;"",P1088=AB1088,M1088&lt;&gt;"",W1088&lt;&gt;"",Z1088&lt;&gt;"",AA1088&lt;&gt;"",H1088&gt;0,H1088&lt;=1,X1088="是",Y1088="是"),Q1088/R1088,"")</x:f>
      </x:c>
      <x:c r="T1088" s="17" t="str">
        <x:f>IF(ISNUMBER(S1088),IF(S1088&gt;=$AE$3,"经济一档",IF(S1088&gt;=$AE$4,"经济二档","经济三档")),"待数据")</x:f>
        <x:v>待数据</x:v>
      </x:c>
      <x:c r="U1088" s="16" t="str">
        <x:f>IF(ISNUMBER(S1088),IF(S1088&gt;=$AE$3,$AE$5,IF(S1088&gt;=$AE$4,$AE$6,$AE$7)),"")</x:f>
      </x:c>
      <x:c r="V1088" s="15"/>
      <x:c r="W1088" s="15" t="str"/>
      <x:c r="X1088" s="15" t="str">
        <x:v>否</x:v>
      </x:c>
      <x:c r="Y1088" s="15" t="str">
        <x:v>否</x:v>
      </x:c>
      <x:c r="Z1088" s="15" t="str"/>
      <x:c r="AA1088" s="15" t="str"/>
      <x:c r="AB1088" s="15" t="str"/>
      <x:c r="AC1088" s="16" t="str">
        <x:f>IF(ISNUMBER(J1088),ROUND(J1088*$AE$2,2),"")</x:f>
      </x:c>
    </x:row>
    <x:row r="1089" ht="25" customHeight="1">
      <x:c r="A1089" s="7" t="str">
        <x:v>35/3501/350122</x:v>
      </x:c>
      <x:c r="B1089" s="7" t="str">
        <x:v>福建省</x:v>
      </x:c>
      <x:c r="C1089" s="7" t="str">
        <x:v>福州市</x:v>
      </x:c>
      <x:c r="D1089" s="7" t="str">
        <x:v>连江县</x:v>
      </x:c>
      <x:c r="E1089" s="13" t="str">
        <x:v>350122</x:v>
      </x:c>
      <x:c r="F1089" s="7" t="str">
        <x:v>行政区县选区</x:v>
      </x:c>
      <x:c r="G1089" s="7" t="str">
        <x:v>二线</x:v>
      </x:c>
      <x:c r="H1089" s="10" t="n">
        <x:v>0.6</x:v>
      </x:c>
      <x:c r="I1089" s="16" t="str">
        <x:f>IF(ISNUMBER(U1089),ROUND(H1089*U1089,4),"")</x:f>
      </x:c>
      <x:c r="J1089" s="16" t="str">
        <x:f>IF(ISNUMBER(I1089),I1089,"")</x:f>
      </x:c>
      <x:c r="K1089" s="17" t="str">
        <x:f>IF(AND(ISNUMBER(Q1089),ISNUMBER(R1089),Q1089&gt;R1089),"GDP超出基准，待核查",IF(ISNUMBER(I1089),"按GDP规则计算","待核验，暂不生成区县报价"))</x:f>
        <x:v>待核验，暂不生成区县报价</x:v>
      </x:c>
      <x:c r="L1089" s="7" t="str">
        <x:v>尚未取得同年份、同口径的区县GDP和同城最高值依据；不自动套用城市或主城区系数</x:v>
      </x:c>
      <x:c r="M1089" s="15" t="str"/>
      <x:c r="N1089" s="15"/>
      <x:c r="O1089" s="15" t="str"/>
      <x:c r="P1089" s="15" t="str"/>
      <x:c r="Q1089" s="14"/>
      <x:c r="R1089" s="14"/>
      <x:c r="S1089" s="18" t="str">
        <x:f>IF(AND(ISNUMBER(Q1089),ISNUMBER(R1089),Q1089&gt;0,R1089&gt;0,Q1089&lt;=R1089,ISNUMBER(N1089),N1089=V1089,P1089&lt;&gt;"",P1089=AB1089,M1089&lt;&gt;"",W1089&lt;&gt;"",Z1089&lt;&gt;"",AA1089&lt;&gt;"",H1089&gt;0,H1089&lt;=1,X1089="是",Y1089="是"),Q1089/R1089,"")</x:f>
      </x:c>
      <x:c r="T1089" s="17" t="str">
        <x:f>IF(ISNUMBER(S1089),IF(S1089&gt;=$AE$3,"经济一档",IF(S1089&gt;=$AE$4,"经济二档","经济三档")),"待数据")</x:f>
        <x:v>待数据</x:v>
      </x:c>
      <x:c r="U1089" s="16" t="str">
        <x:f>IF(ISNUMBER(S1089),IF(S1089&gt;=$AE$3,$AE$5,IF(S1089&gt;=$AE$4,$AE$6,$AE$7)),"")</x:f>
      </x:c>
      <x:c r="V1089" s="15"/>
      <x:c r="W1089" s="15" t="str"/>
      <x:c r="X1089" s="15" t="str">
        <x:v>否</x:v>
      </x:c>
      <x:c r="Y1089" s="15" t="str">
        <x:v>否</x:v>
      </x:c>
      <x:c r="Z1089" s="15" t="str"/>
      <x:c r="AA1089" s="15" t="str"/>
      <x:c r="AB1089" s="15" t="str"/>
      <x:c r="AC1089" s="16" t="str">
        <x:f>IF(ISNUMBER(J1089),ROUND(J1089*$AE$2,2),"")</x:f>
      </x:c>
    </x:row>
    <x:row r="1090" ht="25" customHeight="1">
      <x:c r="A1090" s="7" t="str">
        <x:v>35/3501/350123</x:v>
      </x:c>
      <x:c r="B1090" s="7" t="str">
        <x:v>福建省</x:v>
      </x:c>
      <x:c r="C1090" s="7" t="str">
        <x:v>福州市</x:v>
      </x:c>
      <x:c r="D1090" s="7" t="str">
        <x:v>罗源县</x:v>
      </x:c>
      <x:c r="E1090" s="13" t="str">
        <x:v>350123</x:v>
      </x:c>
      <x:c r="F1090" s="7" t="str">
        <x:v>行政区县选区</x:v>
      </x:c>
      <x:c r="G1090" s="7" t="str">
        <x:v>二线</x:v>
      </x:c>
      <x:c r="H1090" s="10" t="n">
        <x:v>0.6</x:v>
      </x:c>
      <x:c r="I1090" s="16" t="str">
        <x:f>IF(ISNUMBER(U1090),ROUND(H1090*U1090,4),"")</x:f>
      </x:c>
      <x:c r="J1090" s="16" t="str">
        <x:f>IF(ISNUMBER(I1090),I1090,"")</x:f>
      </x:c>
      <x:c r="K1090" s="17" t="str">
        <x:f>IF(AND(ISNUMBER(Q1090),ISNUMBER(R1090),Q1090&gt;R1090),"GDP超出基准，待核查",IF(ISNUMBER(I1090),"按GDP规则计算","待核验，暂不生成区县报价"))</x:f>
        <x:v>待核验，暂不生成区县报价</x:v>
      </x:c>
      <x:c r="L1090" s="7" t="str">
        <x:v>尚未取得同年份、同口径的区县GDP和同城最高值依据；不自动套用城市或主城区系数</x:v>
      </x:c>
      <x:c r="M1090" s="15" t="str"/>
      <x:c r="N1090" s="15"/>
      <x:c r="O1090" s="15" t="str"/>
      <x:c r="P1090" s="15" t="str"/>
      <x:c r="Q1090" s="14"/>
      <x:c r="R1090" s="14"/>
      <x:c r="S1090" s="18" t="str">
        <x:f>IF(AND(ISNUMBER(Q1090),ISNUMBER(R1090),Q1090&gt;0,R1090&gt;0,Q1090&lt;=R1090,ISNUMBER(N1090),N1090=V1090,P1090&lt;&gt;"",P1090=AB1090,M1090&lt;&gt;"",W1090&lt;&gt;"",Z1090&lt;&gt;"",AA1090&lt;&gt;"",H1090&gt;0,H1090&lt;=1,X1090="是",Y1090="是"),Q1090/R1090,"")</x:f>
      </x:c>
      <x:c r="T1090" s="17" t="str">
        <x:f>IF(ISNUMBER(S1090),IF(S1090&gt;=$AE$3,"经济一档",IF(S1090&gt;=$AE$4,"经济二档","经济三档")),"待数据")</x:f>
        <x:v>待数据</x:v>
      </x:c>
      <x:c r="U1090" s="16" t="str">
        <x:f>IF(ISNUMBER(S1090),IF(S1090&gt;=$AE$3,$AE$5,IF(S1090&gt;=$AE$4,$AE$6,$AE$7)),"")</x:f>
      </x:c>
      <x:c r="V1090" s="15"/>
      <x:c r="W1090" s="15" t="str"/>
      <x:c r="X1090" s="15" t="str">
        <x:v>否</x:v>
      </x:c>
      <x:c r="Y1090" s="15" t="str">
        <x:v>否</x:v>
      </x:c>
      <x:c r="Z1090" s="15" t="str"/>
      <x:c r="AA1090" s="15" t="str"/>
      <x:c r="AB1090" s="15" t="str"/>
      <x:c r="AC1090" s="16" t="str">
        <x:f>IF(ISNUMBER(J1090),ROUND(J1090*$AE$2,2),"")</x:f>
      </x:c>
    </x:row>
    <x:row r="1091" ht="25" customHeight="1">
      <x:c r="A1091" s="7" t="str">
        <x:v>35/3501/350124</x:v>
      </x:c>
      <x:c r="B1091" s="7" t="str">
        <x:v>福建省</x:v>
      </x:c>
      <x:c r="C1091" s="7" t="str">
        <x:v>福州市</x:v>
      </x:c>
      <x:c r="D1091" s="7" t="str">
        <x:v>闽清县</x:v>
      </x:c>
      <x:c r="E1091" s="13" t="str">
        <x:v>350124</x:v>
      </x:c>
      <x:c r="F1091" s="7" t="str">
        <x:v>行政区县选区</x:v>
      </x:c>
      <x:c r="G1091" s="7" t="str">
        <x:v>二线</x:v>
      </x:c>
      <x:c r="H1091" s="10" t="n">
        <x:v>0.6</x:v>
      </x:c>
      <x:c r="I1091" s="16" t="str">
        <x:f>IF(ISNUMBER(U1091),ROUND(H1091*U1091,4),"")</x:f>
      </x:c>
      <x:c r="J1091" s="16" t="str">
        <x:f>IF(ISNUMBER(I1091),I1091,"")</x:f>
      </x:c>
      <x:c r="K1091" s="17" t="str">
        <x:f>IF(AND(ISNUMBER(Q1091),ISNUMBER(R1091),Q1091&gt;R1091),"GDP超出基准，待核查",IF(ISNUMBER(I1091),"按GDP规则计算","待核验，暂不生成区县报价"))</x:f>
        <x:v>待核验，暂不生成区县报价</x:v>
      </x:c>
      <x:c r="L1091" s="7" t="str">
        <x:v>尚未取得同年份、同口径的区县GDP和同城最高值依据；不自动套用城市或主城区系数</x:v>
      </x:c>
      <x:c r="M1091" s="15" t="str"/>
      <x:c r="N1091" s="15"/>
      <x:c r="O1091" s="15" t="str"/>
      <x:c r="P1091" s="15" t="str"/>
      <x:c r="Q1091" s="14"/>
      <x:c r="R1091" s="14"/>
      <x:c r="S1091" s="18" t="str">
        <x:f>IF(AND(ISNUMBER(Q1091),ISNUMBER(R1091),Q1091&gt;0,R1091&gt;0,Q1091&lt;=R1091,ISNUMBER(N1091),N1091=V1091,P1091&lt;&gt;"",P1091=AB1091,M1091&lt;&gt;"",W1091&lt;&gt;"",Z1091&lt;&gt;"",AA1091&lt;&gt;"",H1091&gt;0,H1091&lt;=1,X1091="是",Y1091="是"),Q1091/R1091,"")</x:f>
      </x:c>
      <x:c r="T1091" s="17" t="str">
        <x:f>IF(ISNUMBER(S1091),IF(S1091&gt;=$AE$3,"经济一档",IF(S1091&gt;=$AE$4,"经济二档","经济三档")),"待数据")</x:f>
        <x:v>待数据</x:v>
      </x:c>
      <x:c r="U1091" s="16" t="str">
        <x:f>IF(ISNUMBER(S1091),IF(S1091&gt;=$AE$3,$AE$5,IF(S1091&gt;=$AE$4,$AE$6,$AE$7)),"")</x:f>
      </x:c>
      <x:c r="V1091" s="15"/>
      <x:c r="W1091" s="15" t="str"/>
      <x:c r="X1091" s="15" t="str">
        <x:v>否</x:v>
      </x:c>
      <x:c r="Y1091" s="15" t="str">
        <x:v>否</x:v>
      </x:c>
      <x:c r="Z1091" s="15" t="str"/>
      <x:c r="AA1091" s="15" t="str"/>
      <x:c r="AB1091" s="15" t="str"/>
      <x:c r="AC1091" s="16" t="str">
        <x:f>IF(ISNUMBER(J1091),ROUND(J1091*$AE$2,2),"")</x:f>
      </x:c>
    </x:row>
    <x:row r="1092" ht="25" customHeight="1">
      <x:c r="A1092" s="7" t="str">
        <x:v>35/3501/350125</x:v>
      </x:c>
      <x:c r="B1092" s="7" t="str">
        <x:v>福建省</x:v>
      </x:c>
      <x:c r="C1092" s="7" t="str">
        <x:v>福州市</x:v>
      </x:c>
      <x:c r="D1092" s="7" t="str">
        <x:v>永泰县</x:v>
      </x:c>
      <x:c r="E1092" s="13" t="str">
        <x:v>350125</x:v>
      </x:c>
      <x:c r="F1092" s="7" t="str">
        <x:v>行政区县选区</x:v>
      </x:c>
      <x:c r="G1092" s="7" t="str">
        <x:v>二线</x:v>
      </x:c>
      <x:c r="H1092" s="10" t="n">
        <x:v>0.6</x:v>
      </x:c>
      <x:c r="I1092" s="16" t="str">
        <x:f>IF(ISNUMBER(U1092),ROUND(H1092*U1092,4),"")</x:f>
      </x:c>
      <x:c r="J1092" s="16" t="str">
        <x:f>IF(ISNUMBER(I1092),I1092,"")</x:f>
      </x:c>
      <x:c r="K1092" s="17" t="str">
        <x:f>IF(AND(ISNUMBER(Q1092),ISNUMBER(R1092),Q1092&gt;R1092),"GDP超出基准，待核查",IF(ISNUMBER(I1092),"按GDP规则计算","待核验，暂不生成区县报价"))</x:f>
        <x:v>待核验，暂不生成区县报价</x:v>
      </x:c>
      <x:c r="L1092" s="7" t="str">
        <x:v>尚未取得同年份、同口径的区县GDP和同城最高值依据；不自动套用城市或主城区系数</x:v>
      </x:c>
      <x:c r="M1092" s="15" t="str"/>
      <x:c r="N1092" s="15"/>
      <x:c r="O1092" s="15" t="str"/>
      <x:c r="P1092" s="15" t="str"/>
      <x:c r="Q1092" s="14"/>
      <x:c r="R1092" s="14"/>
      <x:c r="S1092" s="18" t="str">
        <x:f>IF(AND(ISNUMBER(Q1092),ISNUMBER(R1092),Q1092&gt;0,R1092&gt;0,Q1092&lt;=R1092,ISNUMBER(N1092),N1092=V1092,P1092&lt;&gt;"",P1092=AB1092,M1092&lt;&gt;"",W1092&lt;&gt;"",Z1092&lt;&gt;"",AA1092&lt;&gt;"",H1092&gt;0,H1092&lt;=1,X1092="是",Y1092="是"),Q1092/R1092,"")</x:f>
      </x:c>
      <x:c r="T1092" s="17" t="str">
        <x:f>IF(ISNUMBER(S1092),IF(S1092&gt;=$AE$3,"经济一档",IF(S1092&gt;=$AE$4,"经济二档","经济三档")),"待数据")</x:f>
        <x:v>待数据</x:v>
      </x:c>
      <x:c r="U1092" s="16" t="str">
        <x:f>IF(ISNUMBER(S1092),IF(S1092&gt;=$AE$3,$AE$5,IF(S1092&gt;=$AE$4,$AE$6,$AE$7)),"")</x:f>
      </x:c>
      <x:c r="V1092" s="15"/>
      <x:c r="W1092" s="15" t="str"/>
      <x:c r="X1092" s="15" t="str">
        <x:v>否</x:v>
      </x:c>
      <x:c r="Y1092" s="15" t="str">
        <x:v>否</x:v>
      </x:c>
      <x:c r="Z1092" s="15" t="str"/>
      <x:c r="AA1092" s="15" t="str"/>
      <x:c r="AB1092" s="15" t="str"/>
      <x:c r="AC1092" s="16" t="str">
        <x:f>IF(ISNUMBER(J1092),ROUND(J1092*$AE$2,2),"")</x:f>
      </x:c>
    </x:row>
    <x:row r="1093" ht="25" customHeight="1">
      <x:c r="A1093" s="7" t="str">
        <x:v>35/3501/350128</x:v>
      </x:c>
      <x:c r="B1093" s="7" t="str">
        <x:v>福建省</x:v>
      </x:c>
      <x:c r="C1093" s="7" t="str">
        <x:v>福州市</x:v>
      </x:c>
      <x:c r="D1093" s="7" t="str">
        <x:v>平潭县</x:v>
      </x:c>
      <x:c r="E1093" s="13" t="str">
        <x:v>350128</x:v>
      </x:c>
      <x:c r="F1093" s="7" t="str">
        <x:v>行政区县选区</x:v>
      </x:c>
      <x:c r="G1093" s="7" t="str">
        <x:v>二线</x:v>
      </x:c>
      <x:c r="H1093" s="10" t="n">
        <x:v>0.6</x:v>
      </x:c>
      <x:c r="I1093" s="16" t="str">
        <x:f>IF(ISNUMBER(U1093),ROUND(H1093*U1093,4),"")</x:f>
      </x:c>
      <x:c r="J1093" s="16" t="str">
        <x:f>IF(ISNUMBER(I1093),I1093,"")</x:f>
      </x:c>
      <x:c r="K1093" s="17" t="str">
        <x:f>IF(AND(ISNUMBER(Q1093),ISNUMBER(R1093),Q1093&gt;R1093),"GDP超出基准，待核查",IF(ISNUMBER(I1093),"按GDP规则计算","待核验，暂不生成区县报价"))</x:f>
        <x:v>待核验，暂不生成区县报价</x:v>
      </x:c>
      <x:c r="L1093" s="7" t="str">
        <x:v>尚未取得同年份、同口径的区县GDP和同城最高值依据；不自动套用城市或主城区系数</x:v>
      </x:c>
      <x:c r="M1093" s="15" t="str"/>
      <x:c r="N1093" s="15"/>
      <x:c r="O1093" s="15" t="str"/>
      <x:c r="P1093" s="15" t="str"/>
      <x:c r="Q1093" s="14"/>
      <x:c r="R1093" s="14"/>
      <x:c r="S1093" s="18" t="str">
        <x:f>IF(AND(ISNUMBER(Q1093),ISNUMBER(R1093),Q1093&gt;0,R1093&gt;0,Q1093&lt;=R1093,ISNUMBER(N1093),N1093=V1093,P1093&lt;&gt;"",P1093=AB1093,M1093&lt;&gt;"",W1093&lt;&gt;"",Z1093&lt;&gt;"",AA1093&lt;&gt;"",H1093&gt;0,H1093&lt;=1,X1093="是",Y1093="是"),Q1093/R1093,"")</x:f>
      </x:c>
      <x:c r="T1093" s="17" t="str">
        <x:f>IF(ISNUMBER(S1093),IF(S1093&gt;=$AE$3,"经济一档",IF(S1093&gt;=$AE$4,"经济二档","经济三档")),"待数据")</x:f>
        <x:v>待数据</x:v>
      </x:c>
      <x:c r="U1093" s="16" t="str">
        <x:f>IF(ISNUMBER(S1093),IF(S1093&gt;=$AE$3,$AE$5,IF(S1093&gt;=$AE$4,$AE$6,$AE$7)),"")</x:f>
      </x:c>
      <x:c r="V1093" s="15"/>
      <x:c r="W1093" s="15" t="str"/>
      <x:c r="X1093" s="15" t="str">
        <x:v>否</x:v>
      </x:c>
      <x:c r="Y1093" s="15" t="str">
        <x:v>否</x:v>
      </x:c>
      <x:c r="Z1093" s="15" t="str"/>
      <x:c r="AA1093" s="15" t="str"/>
      <x:c r="AB1093" s="15" t="str"/>
      <x:c r="AC1093" s="16" t="str">
        <x:f>IF(ISNUMBER(J1093),ROUND(J1093*$AE$2,2),"")</x:f>
      </x:c>
    </x:row>
    <x:row r="1094" ht="25" customHeight="1">
      <x:c r="A1094" s="7" t="str">
        <x:v>35/3501/350181</x:v>
      </x:c>
      <x:c r="B1094" s="7" t="str">
        <x:v>福建省</x:v>
      </x:c>
      <x:c r="C1094" s="7" t="str">
        <x:v>福州市</x:v>
      </x:c>
      <x:c r="D1094" s="7" t="str">
        <x:v>福清市</x:v>
      </x:c>
      <x:c r="E1094" s="13" t="str">
        <x:v>350181</x:v>
      </x:c>
      <x:c r="F1094" s="7" t="str">
        <x:v>行政区县选区</x:v>
      </x:c>
      <x:c r="G1094" s="7" t="str">
        <x:v>二线</x:v>
      </x:c>
      <x:c r="H1094" s="10" t="n">
        <x:v>0.6</x:v>
      </x:c>
      <x:c r="I1094" s="16" t="str">
        <x:f>IF(ISNUMBER(U1094),ROUND(H1094*U1094,4),"")</x:f>
      </x:c>
      <x:c r="J1094" s="16" t="str">
        <x:f>IF(ISNUMBER(I1094),I1094,"")</x:f>
      </x:c>
      <x:c r="K1094" s="17" t="str">
        <x:f>IF(AND(ISNUMBER(Q1094),ISNUMBER(R1094),Q1094&gt;R1094),"GDP超出基准，待核查",IF(ISNUMBER(I1094),"按GDP规则计算","待核验，暂不生成区县报价"))</x:f>
        <x:v>待核验，暂不生成区县报价</x:v>
      </x:c>
      <x:c r="L1094" s="7" t="str">
        <x:v>尚未取得同年份、同口径的区县GDP和同城最高值依据；不自动套用城市或主城区系数</x:v>
      </x:c>
      <x:c r="M1094" s="15" t="str"/>
      <x:c r="N1094" s="15"/>
      <x:c r="O1094" s="15" t="str"/>
      <x:c r="P1094" s="15" t="str"/>
      <x:c r="Q1094" s="14"/>
      <x:c r="R1094" s="14"/>
      <x:c r="S1094" s="18" t="str">
        <x:f>IF(AND(ISNUMBER(Q1094),ISNUMBER(R1094),Q1094&gt;0,R1094&gt;0,Q1094&lt;=R1094,ISNUMBER(N1094),N1094=V1094,P1094&lt;&gt;"",P1094=AB1094,M1094&lt;&gt;"",W1094&lt;&gt;"",Z1094&lt;&gt;"",AA1094&lt;&gt;"",H1094&gt;0,H1094&lt;=1,X1094="是",Y1094="是"),Q1094/R1094,"")</x:f>
      </x:c>
      <x:c r="T1094" s="17" t="str">
        <x:f>IF(ISNUMBER(S1094),IF(S1094&gt;=$AE$3,"经济一档",IF(S1094&gt;=$AE$4,"经济二档","经济三档")),"待数据")</x:f>
        <x:v>待数据</x:v>
      </x:c>
      <x:c r="U1094" s="16" t="str">
        <x:f>IF(ISNUMBER(S1094),IF(S1094&gt;=$AE$3,$AE$5,IF(S1094&gt;=$AE$4,$AE$6,$AE$7)),"")</x:f>
      </x:c>
      <x:c r="V1094" s="15"/>
      <x:c r="W1094" s="15" t="str"/>
      <x:c r="X1094" s="15" t="str">
        <x:v>否</x:v>
      </x:c>
      <x:c r="Y1094" s="15" t="str">
        <x:v>否</x:v>
      </x:c>
      <x:c r="Z1094" s="15" t="str"/>
      <x:c r="AA1094" s="15" t="str"/>
      <x:c r="AB1094" s="15" t="str"/>
      <x:c r="AC1094" s="16" t="str">
        <x:f>IF(ISNUMBER(J1094),ROUND(J1094*$AE$2,2),"")</x:f>
      </x:c>
    </x:row>
    <x:row r="1095" ht="25" customHeight="1">
      <x:c r="A1095" s="7" t="str">
        <x:v>35/3502/350203</x:v>
      </x:c>
      <x:c r="B1095" s="7" t="str">
        <x:v>福建省</x:v>
      </x:c>
      <x:c r="C1095" s="7" t="str">
        <x:v>厦门市</x:v>
      </x:c>
      <x:c r="D1095" s="7" t="str">
        <x:v>思明区</x:v>
      </x:c>
      <x:c r="E1095" s="13" t="str">
        <x:v>350203</x:v>
      </x:c>
      <x:c r="F1095" s="7" t="str">
        <x:v>行政区县选区</x:v>
      </x:c>
      <x:c r="G1095" s="7" t="str">
        <x:v>二线</x:v>
      </x:c>
      <x:c r="H1095" s="10" t="n">
        <x:v>0.6</x:v>
      </x:c>
      <x:c r="I1095" s="16" t="str">
        <x:f>IF(ISNUMBER(U1095),ROUND(H1095*U1095,4),"")</x:f>
      </x:c>
      <x:c r="J1095" s="16" t="str">
        <x:f>IF(ISNUMBER(I1095),I1095,"")</x:f>
      </x:c>
      <x:c r="K1095" s="17" t="str">
        <x:f>IF(AND(ISNUMBER(Q1095),ISNUMBER(R1095),Q1095&gt;R1095),"GDP超出基准，待核查",IF(ISNUMBER(I1095),"按GDP规则计算","待核验，暂不生成区县报价"))</x:f>
        <x:v>待核验，暂不生成区县报价</x:v>
      </x:c>
      <x:c r="L1095" s="7" t="str">
        <x:v>尚未取得同年份、同口径的区县GDP和同城最高值依据；不自动套用城市或主城区系数</x:v>
      </x:c>
      <x:c r="M1095" s="15" t="str"/>
      <x:c r="N1095" s="15"/>
      <x:c r="O1095" s="15" t="str"/>
      <x:c r="P1095" s="15" t="str"/>
      <x:c r="Q1095" s="14"/>
      <x:c r="R1095" s="14"/>
      <x:c r="S1095" s="18" t="str">
        <x:f>IF(AND(ISNUMBER(Q1095),ISNUMBER(R1095),Q1095&gt;0,R1095&gt;0,Q1095&lt;=R1095,ISNUMBER(N1095),N1095=V1095,P1095&lt;&gt;"",P1095=AB1095,M1095&lt;&gt;"",W1095&lt;&gt;"",Z1095&lt;&gt;"",AA1095&lt;&gt;"",H1095&gt;0,H1095&lt;=1,X1095="是",Y1095="是"),Q1095/R1095,"")</x:f>
      </x:c>
      <x:c r="T1095" s="17" t="str">
        <x:f>IF(ISNUMBER(S1095),IF(S1095&gt;=$AE$3,"经济一档",IF(S1095&gt;=$AE$4,"经济二档","经济三档")),"待数据")</x:f>
        <x:v>待数据</x:v>
      </x:c>
      <x:c r="U1095" s="16" t="str">
        <x:f>IF(ISNUMBER(S1095),IF(S1095&gt;=$AE$3,$AE$5,IF(S1095&gt;=$AE$4,$AE$6,$AE$7)),"")</x:f>
      </x:c>
      <x:c r="V1095" s="15"/>
      <x:c r="W1095" s="15" t="str"/>
      <x:c r="X1095" s="15" t="str">
        <x:v>否</x:v>
      </x:c>
      <x:c r="Y1095" s="15" t="str">
        <x:v>否</x:v>
      </x:c>
      <x:c r="Z1095" s="15" t="str"/>
      <x:c r="AA1095" s="15" t="str"/>
      <x:c r="AB1095" s="15" t="str"/>
      <x:c r="AC1095" s="16" t="str">
        <x:f>IF(ISNUMBER(J1095),ROUND(J1095*$AE$2,2),"")</x:f>
      </x:c>
    </x:row>
    <x:row r="1096" ht="25" customHeight="1">
      <x:c r="A1096" s="7" t="str">
        <x:v>35/3502/350205</x:v>
      </x:c>
      <x:c r="B1096" s="7" t="str">
        <x:v>福建省</x:v>
      </x:c>
      <x:c r="C1096" s="7" t="str">
        <x:v>厦门市</x:v>
      </x:c>
      <x:c r="D1096" s="7" t="str">
        <x:v>海沧区</x:v>
      </x:c>
      <x:c r="E1096" s="13" t="str">
        <x:v>350205</x:v>
      </x:c>
      <x:c r="F1096" s="7" t="str">
        <x:v>行政区县选区</x:v>
      </x:c>
      <x:c r="G1096" s="7" t="str">
        <x:v>二线</x:v>
      </x:c>
      <x:c r="H1096" s="10" t="n">
        <x:v>0.6</x:v>
      </x:c>
      <x:c r="I1096" s="16" t="str">
        <x:f>IF(ISNUMBER(U1096),ROUND(H1096*U1096,4),"")</x:f>
      </x:c>
      <x:c r="J1096" s="16" t="str">
        <x:f>IF(ISNUMBER(I1096),I1096,"")</x:f>
      </x:c>
      <x:c r="K1096" s="17" t="str">
        <x:f>IF(AND(ISNUMBER(Q1096),ISNUMBER(R1096),Q1096&gt;R1096),"GDP超出基准，待核查",IF(ISNUMBER(I1096),"按GDP规则计算","待核验，暂不生成区县报价"))</x:f>
        <x:v>待核验，暂不生成区县报价</x:v>
      </x:c>
      <x:c r="L1096" s="7" t="str">
        <x:v>尚未取得同年份、同口径的区县GDP和同城最高值依据；不自动套用城市或主城区系数</x:v>
      </x:c>
      <x:c r="M1096" s="15" t="str"/>
      <x:c r="N1096" s="15"/>
      <x:c r="O1096" s="15" t="str"/>
      <x:c r="P1096" s="15" t="str"/>
      <x:c r="Q1096" s="14"/>
      <x:c r="R1096" s="14"/>
      <x:c r="S1096" s="18" t="str">
        <x:f>IF(AND(ISNUMBER(Q1096),ISNUMBER(R1096),Q1096&gt;0,R1096&gt;0,Q1096&lt;=R1096,ISNUMBER(N1096),N1096=V1096,P1096&lt;&gt;"",P1096=AB1096,M1096&lt;&gt;"",W1096&lt;&gt;"",Z1096&lt;&gt;"",AA1096&lt;&gt;"",H1096&gt;0,H1096&lt;=1,X1096="是",Y1096="是"),Q1096/R1096,"")</x:f>
      </x:c>
      <x:c r="T1096" s="17" t="str">
        <x:f>IF(ISNUMBER(S1096),IF(S1096&gt;=$AE$3,"经济一档",IF(S1096&gt;=$AE$4,"经济二档","经济三档")),"待数据")</x:f>
        <x:v>待数据</x:v>
      </x:c>
      <x:c r="U1096" s="16" t="str">
        <x:f>IF(ISNUMBER(S1096),IF(S1096&gt;=$AE$3,$AE$5,IF(S1096&gt;=$AE$4,$AE$6,$AE$7)),"")</x:f>
      </x:c>
      <x:c r="V1096" s="15"/>
      <x:c r="W1096" s="15" t="str"/>
      <x:c r="X1096" s="15" t="str">
        <x:v>否</x:v>
      </x:c>
      <x:c r="Y1096" s="15" t="str">
        <x:v>否</x:v>
      </x:c>
      <x:c r="Z1096" s="15" t="str"/>
      <x:c r="AA1096" s="15" t="str"/>
      <x:c r="AB1096" s="15" t="str"/>
      <x:c r="AC1096" s="16" t="str">
        <x:f>IF(ISNUMBER(J1096),ROUND(J1096*$AE$2,2),"")</x:f>
      </x:c>
    </x:row>
    <x:row r="1097" ht="25" customHeight="1">
      <x:c r="A1097" s="7" t="str">
        <x:v>35/3502/350206</x:v>
      </x:c>
      <x:c r="B1097" s="7" t="str">
        <x:v>福建省</x:v>
      </x:c>
      <x:c r="C1097" s="7" t="str">
        <x:v>厦门市</x:v>
      </x:c>
      <x:c r="D1097" s="7" t="str">
        <x:v>湖里区</x:v>
      </x:c>
      <x:c r="E1097" s="13" t="str">
        <x:v>350206</x:v>
      </x:c>
      <x:c r="F1097" s="7" t="str">
        <x:v>行政区县选区</x:v>
      </x:c>
      <x:c r="G1097" s="7" t="str">
        <x:v>二线</x:v>
      </x:c>
      <x:c r="H1097" s="10" t="n">
        <x:v>0.6</x:v>
      </x:c>
      <x:c r="I1097" s="16" t="str">
        <x:f>IF(ISNUMBER(U1097),ROUND(H1097*U1097,4),"")</x:f>
      </x:c>
      <x:c r="J1097" s="16" t="str">
        <x:f>IF(ISNUMBER(I1097),I1097,"")</x:f>
      </x:c>
      <x:c r="K1097" s="17" t="str">
        <x:f>IF(AND(ISNUMBER(Q1097),ISNUMBER(R1097),Q1097&gt;R1097),"GDP超出基准，待核查",IF(ISNUMBER(I1097),"按GDP规则计算","待核验，暂不生成区县报价"))</x:f>
        <x:v>待核验，暂不生成区县报价</x:v>
      </x:c>
      <x:c r="L1097" s="7" t="str">
        <x:v>尚未取得同年份、同口径的区县GDP和同城最高值依据；不自动套用城市或主城区系数</x:v>
      </x:c>
      <x:c r="M1097" s="15" t="str"/>
      <x:c r="N1097" s="15"/>
      <x:c r="O1097" s="15" t="str"/>
      <x:c r="P1097" s="15" t="str"/>
      <x:c r="Q1097" s="14"/>
      <x:c r="R1097" s="14"/>
      <x:c r="S1097" s="18" t="str">
        <x:f>IF(AND(ISNUMBER(Q1097),ISNUMBER(R1097),Q1097&gt;0,R1097&gt;0,Q1097&lt;=R1097,ISNUMBER(N1097),N1097=V1097,P1097&lt;&gt;"",P1097=AB1097,M1097&lt;&gt;"",W1097&lt;&gt;"",Z1097&lt;&gt;"",AA1097&lt;&gt;"",H1097&gt;0,H1097&lt;=1,X1097="是",Y1097="是"),Q1097/R1097,"")</x:f>
      </x:c>
      <x:c r="T1097" s="17" t="str">
        <x:f>IF(ISNUMBER(S1097),IF(S1097&gt;=$AE$3,"经济一档",IF(S1097&gt;=$AE$4,"经济二档","经济三档")),"待数据")</x:f>
        <x:v>待数据</x:v>
      </x:c>
      <x:c r="U1097" s="16" t="str">
        <x:f>IF(ISNUMBER(S1097),IF(S1097&gt;=$AE$3,$AE$5,IF(S1097&gt;=$AE$4,$AE$6,$AE$7)),"")</x:f>
      </x:c>
      <x:c r="V1097" s="15"/>
      <x:c r="W1097" s="15" t="str"/>
      <x:c r="X1097" s="15" t="str">
        <x:v>否</x:v>
      </x:c>
      <x:c r="Y1097" s="15" t="str">
        <x:v>否</x:v>
      </x:c>
      <x:c r="Z1097" s="15" t="str"/>
      <x:c r="AA1097" s="15" t="str"/>
      <x:c r="AB1097" s="15" t="str"/>
      <x:c r="AC1097" s="16" t="str">
        <x:f>IF(ISNUMBER(J1097),ROUND(J1097*$AE$2,2),"")</x:f>
      </x:c>
    </x:row>
    <x:row r="1098" ht="25" customHeight="1">
      <x:c r="A1098" s="7" t="str">
        <x:v>35/3502/350211</x:v>
      </x:c>
      <x:c r="B1098" s="7" t="str">
        <x:v>福建省</x:v>
      </x:c>
      <x:c r="C1098" s="7" t="str">
        <x:v>厦门市</x:v>
      </x:c>
      <x:c r="D1098" s="7" t="str">
        <x:v>集美区</x:v>
      </x:c>
      <x:c r="E1098" s="13" t="str">
        <x:v>350211</x:v>
      </x:c>
      <x:c r="F1098" s="7" t="str">
        <x:v>行政区县选区</x:v>
      </x:c>
      <x:c r="G1098" s="7" t="str">
        <x:v>二线</x:v>
      </x:c>
      <x:c r="H1098" s="10" t="n">
        <x:v>0.6</x:v>
      </x:c>
      <x:c r="I1098" s="16" t="str">
        <x:f>IF(ISNUMBER(U1098),ROUND(H1098*U1098,4),"")</x:f>
      </x:c>
      <x:c r="J1098" s="16" t="str">
        <x:f>IF(ISNUMBER(I1098),I1098,"")</x:f>
      </x:c>
      <x:c r="K1098" s="17" t="str">
        <x:f>IF(AND(ISNUMBER(Q1098),ISNUMBER(R1098),Q1098&gt;R1098),"GDP超出基准，待核查",IF(ISNUMBER(I1098),"按GDP规则计算","待核验，暂不生成区县报价"))</x:f>
        <x:v>待核验，暂不生成区县报价</x:v>
      </x:c>
      <x:c r="L1098" s="7" t="str">
        <x:v>尚未取得同年份、同口径的区县GDP和同城最高值依据；不自动套用城市或主城区系数</x:v>
      </x:c>
      <x:c r="M1098" s="15" t="str"/>
      <x:c r="N1098" s="15"/>
      <x:c r="O1098" s="15" t="str"/>
      <x:c r="P1098" s="15" t="str"/>
      <x:c r="Q1098" s="14"/>
      <x:c r="R1098" s="14"/>
      <x:c r="S1098" s="18" t="str">
        <x:f>IF(AND(ISNUMBER(Q1098),ISNUMBER(R1098),Q1098&gt;0,R1098&gt;0,Q1098&lt;=R1098,ISNUMBER(N1098),N1098=V1098,P1098&lt;&gt;"",P1098=AB1098,M1098&lt;&gt;"",W1098&lt;&gt;"",Z1098&lt;&gt;"",AA1098&lt;&gt;"",H1098&gt;0,H1098&lt;=1,X1098="是",Y1098="是"),Q1098/R1098,"")</x:f>
      </x:c>
      <x:c r="T1098" s="17" t="str">
        <x:f>IF(ISNUMBER(S1098),IF(S1098&gt;=$AE$3,"经济一档",IF(S1098&gt;=$AE$4,"经济二档","经济三档")),"待数据")</x:f>
        <x:v>待数据</x:v>
      </x:c>
      <x:c r="U1098" s="16" t="str">
        <x:f>IF(ISNUMBER(S1098),IF(S1098&gt;=$AE$3,$AE$5,IF(S1098&gt;=$AE$4,$AE$6,$AE$7)),"")</x:f>
      </x:c>
      <x:c r="V1098" s="15"/>
      <x:c r="W1098" s="15" t="str"/>
      <x:c r="X1098" s="15" t="str">
        <x:v>否</x:v>
      </x:c>
      <x:c r="Y1098" s="15" t="str">
        <x:v>否</x:v>
      </x:c>
      <x:c r="Z1098" s="15" t="str"/>
      <x:c r="AA1098" s="15" t="str"/>
      <x:c r="AB1098" s="15" t="str"/>
      <x:c r="AC1098" s="16" t="str">
        <x:f>IF(ISNUMBER(J1098),ROUND(J1098*$AE$2,2),"")</x:f>
      </x:c>
    </x:row>
    <x:row r="1099" ht="25" customHeight="1">
      <x:c r="A1099" s="7" t="str">
        <x:v>35/3502/350212</x:v>
      </x:c>
      <x:c r="B1099" s="7" t="str">
        <x:v>福建省</x:v>
      </x:c>
      <x:c r="C1099" s="7" t="str">
        <x:v>厦门市</x:v>
      </x:c>
      <x:c r="D1099" s="7" t="str">
        <x:v>同安区</x:v>
      </x:c>
      <x:c r="E1099" s="13" t="str">
        <x:v>350212</x:v>
      </x:c>
      <x:c r="F1099" s="7" t="str">
        <x:v>行政区县选区</x:v>
      </x:c>
      <x:c r="G1099" s="7" t="str">
        <x:v>二线</x:v>
      </x:c>
      <x:c r="H1099" s="10" t="n">
        <x:v>0.6</x:v>
      </x:c>
      <x:c r="I1099" s="16" t="str">
        <x:f>IF(ISNUMBER(U1099),ROUND(H1099*U1099,4),"")</x:f>
      </x:c>
      <x:c r="J1099" s="16" t="str">
        <x:f>IF(ISNUMBER(I1099),I1099,"")</x:f>
      </x:c>
      <x:c r="K1099" s="17" t="str">
        <x:f>IF(AND(ISNUMBER(Q1099),ISNUMBER(R1099),Q1099&gt;R1099),"GDP超出基准，待核查",IF(ISNUMBER(I1099),"按GDP规则计算","待核验，暂不生成区县报价"))</x:f>
        <x:v>待核验，暂不生成区县报价</x:v>
      </x:c>
      <x:c r="L1099" s="7" t="str">
        <x:v>尚未取得同年份、同口径的区县GDP和同城最高值依据；不自动套用城市或主城区系数</x:v>
      </x:c>
      <x:c r="M1099" s="15" t="str"/>
      <x:c r="N1099" s="15"/>
      <x:c r="O1099" s="15" t="str"/>
      <x:c r="P1099" s="15" t="str"/>
      <x:c r="Q1099" s="14"/>
      <x:c r="R1099" s="14"/>
      <x:c r="S1099" s="18" t="str">
        <x:f>IF(AND(ISNUMBER(Q1099),ISNUMBER(R1099),Q1099&gt;0,R1099&gt;0,Q1099&lt;=R1099,ISNUMBER(N1099),N1099=V1099,P1099&lt;&gt;"",P1099=AB1099,M1099&lt;&gt;"",W1099&lt;&gt;"",Z1099&lt;&gt;"",AA1099&lt;&gt;"",H1099&gt;0,H1099&lt;=1,X1099="是",Y1099="是"),Q1099/R1099,"")</x:f>
      </x:c>
      <x:c r="T1099" s="17" t="str">
        <x:f>IF(ISNUMBER(S1099),IF(S1099&gt;=$AE$3,"经济一档",IF(S1099&gt;=$AE$4,"经济二档","经济三档")),"待数据")</x:f>
        <x:v>待数据</x:v>
      </x:c>
      <x:c r="U1099" s="16" t="str">
        <x:f>IF(ISNUMBER(S1099),IF(S1099&gt;=$AE$3,$AE$5,IF(S1099&gt;=$AE$4,$AE$6,$AE$7)),"")</x:f>
      </x:c>
      <x:c r="V1099" s="15"/>
      <x:c r="W1099" s="15" t="str"/>
      <x:c r="X1099" s="15" t="str">
        <x:v>否</x:v>
      </x:c>
      <x:c r="Y1099" s="15" t="str">
        <x:v>否</x:v>
      </x:c>
      <x:c r="Z1099" s="15" t="str"/>
      <x:c r="AA1099" s="15" t="str"/>
      <x:c r="AB1099" s="15" t="str"/>
      <x:c r="AC1099" s="16" t="str">
        <x:f>IF(ISNUMBER(J1099),ROUND(J1099*$AE$2,2),"")</x:f>
      </x:c>
    </x:row>
    <x:row r="1100" ht="25" customHeight="1">
      <x:c r="A1100" s="7" t="str">
        <x:v>35/3502/350213</x:v>
      </x:c>
      <x:c r="B1100" s="7" t="str">
        <x:v>福建省</x:v>
      </x:c>
      <x:c r="C1100" s="7" t="str">
        <x:v>厦门市</x:v>
      </x:c>
      <x:c r="D1100" s="7" t="str">
        <x:v>翔安区</x:v>
      </x:c>
      <x:c r="E1100" s="13" t="str">
        <x:v>350213</x:v>
      </x:c>
      <x:c r="F1100" s="7" t="str">
        <x:v>行政区县选区</x:v>
      </x:c>
      <x:c r="G1100" s="7" t="str">
        <x:v>二线</x:v>
      </x:c>
      <x:c r="H1100" s="10" t="n">
        <x:v>0.6</x:v>
      </x:c>
      <x:c r="I1100" s="16" t="str">
        <x:f>IF(ISNUMBER(U1100),ROUND(H1100*U1100,4),"")</x:f>
      </x:c>
      <x:c r="J1100" s="16" t="str">
        <x:f>IF(ISNUMBER(I1100),I1100,"")</x:f>
      </x:c>
      <x:c r="K1100" s="17" t="str">
        <x:f>IF(AND(ISNUMBER(Q1100),ISNUMBER(R1100),Q1100&gt;R1100),"GDP超出基准，待核查",IF(ISNUMBER(I1100),"按GDP规则计算","待核验，暂不生成区县报价"))</x:f>
        <x:v>待核验，暂不生成区县报价</x:v>
      </x:c>
      <x:c r="L1100" s="7" t="str">
        <x:v>尚未取得同年份、同口径的区县GDP和同城最高值依据；不自动套用城市或主城区系数</x:v>
      </x:c>
      <x:c r="M1100" s="15" t="str"/>
      <x:c r="N1100" s="15"/>
      <x:c r="O1100" s="15" t="str"/>
      <x:c r="P1100" s="15" t="str"/>
      <x:c r="Q1100" s="14"/>
      <x:c r="R1100" s="14"/>
      <x:c r="S1100" s="18" t="str">
        <x:f>IF(AND(ISNUMBER(Q1100),ISNUMBER(R1100),Q1100&gt;0,R1100&gt;0,Q1100&lt;=R1100,ISNUMBER(N1100),N1100=V1100,P1100&lt;&gt;"",P1100=AB1100,M1100&lt;&gt;"",W1100&lt;&gt;"",Z1100&lt;&gt;"",AA1100&lt;&gt;"",H1100&gt;0,H1100&lt;=1,X1100="是",Y1100="是"),Q1100/R1100,"")</x:f>
      </x:c>
      <x:c r="T1100" s="17" t="str">
        <x:f>IF(ISNUMBER(S1100),IF(S1100&gt;=$AE$3,"经济一档",IF(S1100&gt;=$AE$4,"经济二档","经济三档")),"待数据")</x:f>
        <x:v>待数据</x:v>
      </x:c>
      <x:c r="U1100" s="16" t="str">
        <x:f>IF(ISNUMBER(S1100),IF(S1100&gt;=$AE$3,$AE$5,IF(S1100&gt;=$AE$4,$AE$6,$AE$7)),"")</x:f>
      </x:c>
      <x:c r="V1100" s="15"/>
      <x:c r="W1100" s="15" t="str"/>
      <x:c r="X1100" s="15" t="str">
        <x:v>否</x:v>
      </x:c>
      <x:c r="Y1100" s="15" t="str">
        <x:v>否</x:v>
      </x:c>
      <x:c r="Z1100" s="15" t="str"/>
      <x:c r="AA1100" s="15" t="str"/>
      <x:c r="AB1100" s="15" t="str"/>
      <x:c r="AC1100" s="16" t="str">
        <x:f>IF(ISNUMBER(J1100),ROUND(J1100*$AE$2,2),"")</x:f>
      </x:c>
    </x:row>
    <x:row r="1101" ht="25" customHeight="1">
      <x:c r="A1101" s="7" t="str">
        <x:v>35/3503/350302</x:v>
      </x:c>
      <x:c r="B1101" s="7" t="str">
        <x:v>福建省</x:v>
      </x:c>
      <x:c r="C1101" s="7" t="str">
        <x:v>莆田市</x:v>
      </x:c>
      <x:c r="D1101" s="7" t="str">
        <x:v>城厢区</x:v>
      </x:c>
      <x:c r="E1101" s="13" t="str">
        <x:v>350302</x:v>
      </x:c>
      <x:c r="F1101" s="7" t="str">
        <x:v>行政区县选区</x:v>
      </x:c>
      <x:c r="G1101" s="7" t="str">
        <x:v>三线</x:v>
      </x:c>
      <x:c r="H1101" s="10" t="n">
        <x:v>0.5</x:v>
      </x:c>
      <x:c r="I1101" s="16" t="str">
        <x:f>IF(ISNUMBER(U1101),ROUND(H1101*U1101,4),"")</x:f>
      </x:c>
      <x:c r="J1101" s="16" t="str">
        <x:f>IF(ISNUMBER(I1101),I1101,"")</x:f>
      </x:c>
      <x:c r="K1101" s="17" t="str">
        <x:f>IF(AND(ISNUMBER(Q1101),ISNUMBER(R1101),Q1101&gt;R1101),"GDP超出基准，待核查",IF(ISNUMBER(I1101),"按GDP规则计算","待核验，暂不生成区县报价"))</x:f>
        <x:v>待核验，暂不生成区县报价</x:v>
      </x:c>
      <x:c r="L1101" s="7" t="str">
        <x:v>尚未取得同年份、同口径的区县GDP和同城最高值依据；不自动套用城市或主城区系数</x:v>
      </x:c>
      <x:c r="M1101" s="15" t="str"/>
      <x:c r="N1101" s="15"/>
      <x:c r="O1101" s="15" t="str"/>
      <x:c r="P1101" s="15" t="str"/>
      <x:c r="Q1101" s="14"/>
      <x:c r="R1101" s="14"/>
      <x:c r="S1101" s="18" t="str">
        <x:f>IF(AND(ISNUMBER(Q1101),ISNUMBER(R1101),Q1101&gt;0,R1101&gt;0,Q1101&lt;=R1101,ISNUMBER(N1101),N1101=V1101,P1101&lt;&gt;"",P1101=AB1101,M1101&lt;&gt;"",W1101&lt;&gt;"",Z1101&lt;&gt;"",AA1101&lt;&gt;"",H1101&gt;0,H1101&lt;=1,X1101="是",Y1101="是"),Q1101/R1101,"")</x:f>
      </x:c>
      <x:c r="T1101" s="17" t="str">
        <x:f>IF(ISNUMBER(S1101),IF(S1101&gt;=$AE$3,"经济一档",IF(S1101&gt;=$AE$4,"经济二档","经济三档")),"待数据")</x:f>
        <x:v>待数据</x:v>
      </x:c>
      <x:c r="U1101" s="16" t="str">
        <x:f>IF(ISNUMBER(S1101),IF(S1101&gt;=$AE$3,$AE$5,IF(S1101&gt;=$AE$4,$AE$6,$AE$7)),"")</x:f>
      </x:c>
      <x:c r="V1101" s="15"/>
      <x:c r="W1101" s="15" t="str"/>
      <x:c r="X1101" s="15" t="str">
        <x:v>否</x:v>
      </x:c>
      <x:c r="Y1101" s="15" t="str">
        <x:v>否</x:v>
      </x:c>
      <x:c r="Z1101" s="15" t="str"/>
      <x:c r="AA1101" s="15" t="str"/>
      <x:c r="AB1101" s="15" t="str"/>
      <x:c r="AC1101" s="16" t="str">
        <x:f>IF(ISNUMBER(J1101),ROUND(J1101*$AE$2,2),"")</x:f>
      </x:c>
    </x:row>
    <x:row r="1102" ht="25" customHeight="1">
      <x:c r="A1102" s="7" t="str">
        <x:v>35/3503/350303</x:v>
      </x:c>
      <x:c r="B1102" s="7" t="str">
        <x:v>福建省</x:v>
      </x:c>
      <x:c r="C1102" s="7" t="str">
        <x:v>莆田市</x:v>
      </x:c>
      <x:c r="D1102" s="7" t="str">
        <x:v>涵江区</x:v>
      </x:c>
      <x:c r="E1102" s="13" t="str">
        <x:v>350303</x:v>
      </x:c>
      <x:c r="F1102" s="7" t="str">
        <x:v>行政区县选区</x:v>
      </x:c>
      <x:c r="G1102" s="7" t="str">
        <x:v>三线</x:v>
      </x:c>
      <x:c r="H1102" s="10" t="n">
        <x:v>0.5</x:v>
      </x:c>
      <x:c r="I1102" s="16" t="str">
        <x:f>IF(ISNUMBER(U1102),ROUND(H1102*U1102,4),"")</x:f>
      </x:c>
      <x:c r="J1102" s="16" t="str">
        <x:f>IF(ISNUMBER(I1102),I1102,"")</x:f>
      </x:c>
      <x:c r="K1102" s="17" t="str">
        <x:f>IF(AND(ISNUMBER(Q1102),ISNUMBER(R1102),Q1102&gt;R1102),"GDP超出基准，待核查",IF(ISNUMBER(I1102),"按GDP规则计算","待核验，暂不生成区县报价"))</x:f>
        <x:v>待核验，暂不生成区县报价</x:v>
      </x:c>
      <x:c r="L1102" s="7" t="str">
        <x:v>尚未取得同年份、同口径的区县GDP和同城最高值依据；不自动套用城市或主城区系数</x:v>
      </x:c>
      <x:c r="M1102" s="15" t="str"/>
      <x:c r="N1102" s="15"/>
      <x:c r="O1102" s="15" t="str"/>
      <x:c r="P1102" s="15" t="str"/>
      <x:c r="Q1102" s="14"/>
      <x:c r="R1102" s="14"/>
      <x:c r="S1102" s="18" t="str">
        <x:f>IF(AND(ISNUMBER(Q1102),ISNUMBER(R1102),Q1102&gt;0,R1102&gt;0,Q1102&lt;=R1102,ISNUMBER(N1102),N1102=V1102,P1102&lt;&gt;"",P1102=AB1102,M1102&lt;&gt;"",W1102&lt;&gt;"",Z1102&lt;&gt;"",AA1102&lt;&gt;"",H1102&gt;0,H1102&lt;=1,X1102="是",Y1102="是"),Q1102/R1102,"")</x:f>
      </x:c>
      <x:c r="T1102" s="17" t="str">
        <x:f>IF(ISNUMBER(S1102),IF(S1102&gt;=$AE$3,"经济一档",IF(S1102&gt;=$AE$4,"经济二档","经济三档")),"待数据")</x:f>
        <x:v>待数据</x:v>
      </x:c>
      <x:c r="U1102" s="16" t="str">
        <x:f>IF(ISNUMBER(S1102),IF(S1102&gt;=$AE$3,$AE$5,IF(S1102&gt;=$AE$4,$AE$6,$AE$7)),"")</x:f>
      </x:c>
      <x:c r="V1102" s="15"/>
      <x:c r="W1102" s="15" t="str"/>
      <x:c r="X1102" s="15" t="str">
        <x:v>否</x:v>
      </x:c>
      <x:c r="Y1102" s="15" t="str">
        <x:v>否</x:v>
      </x:c>
      <x:c r="Z1102" s="15" t="str"/>
      <x:c r="AA1102" s="15" t="str"/>
      <x:c r="AB1102" s="15" t="str"/>
      <x:c r="AC1102" s="16" t="str">
        <x:f>IF(ISNUMBER(J1102),ROUND(J1102*$AE$2,2),"")</x:f>
      </x:c>
    </x:row>
    <x:row r="1103" ht="25" customHeight="1">
      <x:c r="A1103" s="7" t="str">
        <x:v>35/3503/350304</x:v>
      </x:c>
      <x:c r="B1103" s="7" t="str">
        <x:v>福建省</x:v>
      </x:c>
      <x:c r="C1103" s="7" t="str">
        <x:v>莆田市</x:v>
      </x:c>
      <x:c r="D1103" s="7" t="str">
        <x:v>荔城区</x:v>
      </x:c>
      <x:c r="E1103" s="13" t="str">
        <x:v>350304</x:v>
      </x:c>
      <x:c r="F1103" s="7" t="str">
        <x:v>行政区县选区</x:v>
      </x:c>
      <x:c r="G1103" s="7" t="str">
        <x:v>三线</x:v>
      </x:c>
      <x:c r="H1103" s="10" t="n">
        <x:v>0.5</x:v>
      </x:c>
      <x:c r="I1103" s="16" t="str">
        <x:f>IF(ISNUMBER(U1103),ROUND(H1103*U1103,4),"")</x:f>
      </x:c>
      <x:c r="J1103" s="16" t="str">
        <x:f>IF(ISNUMBER(I1103),I1103,"")</x:f>
      </x:c>
      <x:c r="K1103" s="17" t="str">
        <x:f>IF(AND(ISNUMBER(Q1103),ISNUMBER(R1103),Q1103&gt;R1103),"GDP超出基准，待核查",IF(ISNUMBER(I1103),"按GDP规则计算","待核验，暂不生成区县报价"))</x:f>
        <x:v>待核验，暂不生成区县报价</x:v>
      </x:c>
      <x:c r="L1103" s="7" t="str">
        <x:v>尚未取得同年份、同口径的区县GDP和同城最高值依据；不自动套用城市或主城区系数</x:v>
      </x:c>
      <x:c r="M1103" s="15" t="str"/>
      <x:c r="N1103" s="15"/>
      <x:c r="O1103" s="15" t="str"/>
      <x:c r="P1103" s="15" t="str"/>
      <x:c r="Q1103" s="14"/>
      <x:c r="R1103" s="14"/>
      <x:c r="S1103" s="18" t="str">
        <x:f>IF(AND(ISNUMBER(Q1103),ISNUMBER(R1103),Q1103&gt;0,R1103&gt;0,Q1103&lt;=R1103,ISNUMBER(N1103),N1103=V1103,P1103&lt;&gt;"",P1103=AB1103,M1103&lt;&gt;"",W1103&lt;&gt;"",Z1103&lt;&gt;"",AA1103&lt;&gt;"",H1103&gt;0,H1103&lt;=1,X1103="是",Y1103="是"),Q1103/R1103,"")</x:f>
      </x:c>
      <x:c r="T1103" s="17" t="str">
        <x:f>IF(ISNUMBER(S1103),IF(S1103&gt;=$AE$3,"经济一档",IF(S1103&gt;=$AE$4,"经济二档","经济三档")),"待数据")</x:f>
        <x:v>待数据</x:v>
      </x:c>
      <x:c r="U1103" s="16" t="str">
        <x:f>IF(ISNUMBER(S1103),IF(S1103&gt;=$AE$3,$AE$5,IF(S1103&gt;=$AE$4,$AE$6,$AE$7)),"")</x:f>
      </x:c>
      <x:c r="V1103" s="15"/>
      <x:c r="W1103" s="15" t="str"/>
      <x:c r="X1103" s="15" t="str">
        <x:v>否</x:v>
      </x:c>
      <x:c r="Y1103" s="15" t="str">
        <x:v>否</x:v>
      </x:c>
      <x:c r="Z1103" s="15" t="str"/>
      <x:c r="AA1103" s="15" t="str"/>
      <x:c r="AB1103" s="15" t="str"/>
      <x:c r="AC1103" s="16" t="str">
        <x:f>IF(ISNUMBER(J1103),ROUND(J1103*$AE$2,2),"")</x:f>
      </x:c>
    </x:row>
    <x:row r="1104" ht="25" customHeight="1">
      <x:c r="A1104" s="7" t="str">
        <x:v>35/3503/350305</x:v>
      </x:c>
      <x:c r="B1104" s="7" t="str">
        <x:v>福建省</x:v>
      </x:c>
      <x:c r="C1104" s="7" t="str">
        <x:v>莆田市</x:v>
      </x:c>
      <x:c r="D1104" s="7" t="str">
        <x:v>秀屿区</x:v>
      </x:c>
      <x:c r="E1104" s="13" t="str">
        <x:v>350305</x:v>
      </x:c>
      <x:c r="F1104" s="7" t="str">
        <x:v>行政区县选区</x:v>
      </x:c>
      <x:c r="G1104" s="7" t="str">
        <x:v>三线</x:v>
      </x:c>
      <x:c r="H1104" s="10" t="n">
        <x:v>0.5</x:v>
      </x:c>
      <x:c r="I1104" s="16" t="str">
        <x:f>IF(ISNUMBER(U1104),ROUND(H1104*U1104,4),"")</x:f>
      </x:c>
      <x:c r="J1104" s="16" t="str">
        <x:f>IF(ISNUMBER(I1104),I1104,"")</x:f>
      </x:c>
      <x:c r="K1104" s="17" t="str">
        <x:f>IF(AND(ISNUMBER(Q1104),ISNUMBER(R1104),Q1104&gt;R1104),"GDP超出基准，待核查",IF(ISNUMBER(I1104),"按GDP规则计算","待核验，暂不生成区县报价"))</x:f>
        <x:v>待核验，暂不生成区县报价</x:v>
      </x:c>
      <x:c r="L1104" s="7" t="str">
        <x:v>尚未取得同年份、同口径的区县GDP和同城最高值依据；不自动套用城市或主城区系数</x:v>
      </x:c>
      <x:c r="M1104" s="15" t="str"/>
      <x:c r="N1104" s="15"/>
      <x:c r="O1104" s="15" t="str"/>
      <x:c r="P1104" s="15" t="str"/>
      <x:c r="Q1104" s="14"/>
      <x:c r="R1104" s="14"/>
      <x:c r="S1104" s="18" t="str">
        <x:f>IF(AND(ISNUMBER(Q1104),ISNUMBER(R1104),Q1104&gt;0,R1104&gt;0,Q1104&lt;=R1104,ISNUMBER(N1104),N1104=V1104,P1104&lt;&gt;"",P1104=AB1104,M1104&lt;&gt;"",W1104&lt;&gt;"",Z1104&lt;&gt;"",AA1104&lt;&gt;"",H1104&gt;0,H1104&lt;=1,X1104="是",Y1104="是"),Q1104/R1104,"")</x:f>
      </x:c>
      <x:c r="T1104" s="17" t="str">
        <x:f>IF(ISNUMBER(S1104),IF(S1104&gt;=$AE$3,"经济一档",IF(S1104&gt;=$AE$4,"经济二档","经济三档")),"待数据")</x:f>
        <x:v>待数据</x:v>
      </x:c>
      <x:c r="U1104" s="16" t="str">
        <x:f>IF(ISNUMBER(S1104),IF(S1104&gt;=$AE$3,$AE$5,IF(S1104&gt;=$AE$4,$AE$6,$AE$7)),"")</x:f>
      </x:c>
      <x:c r="V1104" s="15"/>
      <x:c r="W1104" s="15" t="str"/>
      <x:c r="X1104" s="15" t="str">
        <x:v>否</x:v>
      </x:c>
      <x:c r="Y1104" s="15" t="str">
        <x:v>否</x:v>
      </x:c>
      <x:c r="Z1104" s="15" t="str"/>
      <x:c r="AA1104" s="15" t="str"/>
      <x:c r="AB1104" s="15" t="str"/>
      <x:c r="AC1104" s="16" t="str">
        <x:f>IF(ISNUMBER(J1104),ROUND(J1104*$AE$2,2),"")</x:f>
      </x:c>
    </x:row>
    <x:row r="1105" ht="25" customHeight="1">
      <x:c r="A1105" s="7" t="str">
        <x:v>35/3503/350322</x:v>
      </x:c>
      <x:c r="B1105" s="7" t="str">
        <x:v>福建省</x:v>
      </x:c>
      <x:c r="C1105" s="7" t="str">
        <x:v>莆田市</x:v>
      </x:c>
      <x:c r="D1105" s="7" t="str">
        <x:v>仙游县</x:v>
      </x:c>
      <x:c r="E1105" s="13" t="str">
        <x:v>350322</x:v>
      </x:c>
      <x:c r="F1105" s="7" t="str">
        <x:v>行政区县选区</x:v>
      </x:c>
      <x:c r="G1105" s="7" t="str">
        <x:v>三线</x:v>
      </x:c>
      <x:c r="H1105" s="10" t="n">
        <x:v>0.5</x:v>
      </x:c>
      <x:c r="I1105" s="16" t="str">
        <x:f>IF(ISNUMBER(U1105),ROUND(H1105*U1105,4),"")</x:f>
      </x:c>
      <x:c r="J1105" s="16" t="str">
        <x:f>IF(ISNUMBER(I1105),I1105,"")</x:f>
      </x:c>
      <x:c r="K1105" s="17" t="str">
        <x:f>IF(AND(ISNUMBER(Q1105),ISNUMBER(R1105),Q1105&gt;R1105),"GDP超出基准，待核查",IF(ISNUMBER(I1105),"按GDP规则计算","待核验，暂不生成区县报价"))</x:f>
        <x:v>待核验，暂不生成区县报价</x:v>
      </x:c>
      <x:c r="L1105" s="7" t="str">
        <x:v>尚未取得同年份、同口径的区县GDP和同城最高值依据；不自动套用城市或主城区系数</x:v>
      </x:c>
      <x:c r="M1105" s="15" t="str"/>
      <x:c r="N1105" s="15"/>
      <x:c r="O1105" s="15" t="str"/>
      <x:c r="P1105" s="15" t="str"/>
      <x:c r="Q1105" s="14"/>
      <x:c r="R1105" s="14"/>
      <x:c r="S1105" s="18" t="str">
        <x:f>IF(AND(ISNUMBER(Q1105),ISNUMBER(R1105),Q1105&gt;0,R1105&gt;0,Q1105&lt;=R1105,ISNUMBER(N1105),N1105=V1105,P1105&lt;&gt;"",P1105=AB1105,M1105&lt;&gt;"",W1105&lt;&gt;"",Z1105&lt;&gt;"",AA1105&lt;&gt;"",H1105&gt;0,H1105&lt;=1,X1105="是",Y1105="是"),Q1105/R1105,"")</x:f>
      </x:c>
      <x:c r="T1105" s="17" t="str">
        <x:f>IF(ISNUMBER(S1105),IF(S1105&gt;=$AE$3,"经济一档",IF(S1105&gt;=$AE$4,"经济二档","经济三档")),"待数据")</x:f>
        <x:v>待数据</x:v>
      </x:c>
      <x:c r="U1105" s="16" t="str">
        <x:f>IF(ISNUMBER(S1105),IF(S1105&gt;=$AE$3,$AE$5,IF(S1105&gt;=$AE$4,$AE$6,$AE$7)),"")</x:f>
      </x:c>
      <x:c r="V1105" s="15"/>
      <x:c r="W1105" s="15" t="str"/>
      <x:c r="X1105" s="15" t="str">
        <x:v>否</x:v>
      </x:c>
      <x:c r="Y1105" s="15" t="str">
        <x:v>否</x:v>
      </x:c>
      <x:c r="Z1105" s="15" t="str"/>
      <x:c r="AA1105" s="15" t="str"/>
      <x:c r="AB1105" s="15" t="str"/>
      <x:c r="AC1105" s="16" t="str">
        <x:f>IF(ISNUMBER(J1105),ROUND(J1105*$AE$2,2),"")</x:f>
      </x:c>
    </x:row>
    <x:row r="1106" ht="25" customHeight="1">
      <x:c r="A1106" s="7" t="str">
        <x:v>35/3504/350404</x:v>
      </x:c>
      <x:c r="B1106" s="7" t="str">
        <x:v>福建省</x:v>
      </x:c>
      <x:c r="C1106" s="7" t="str">
        <x:v>三明市</x:v>
      </x:c>
      <x:c r="D1106" s="7" t="str">
        <x:v>三元区</x:v>
      </x:c>
      <x:c r="E1106" s="13" t="str">
        <x:v>350404</x:v>
      </x:c>
      <x:c r="F1106" s="7" t="str">
        <x:v>行政区县选区</x:v>
      </x:c>
      <x:c r="G1106" s="7" t="str">
        <x:v>四线</x:v>
      </x:c>
      <x:c r="H1106" s="10" t="n">
        <x:v>0.4</x:v>
      </x:c>
      <x:c r="I1106" s="16" t="str">
        <x:f>IF(ISNUMBER(U1106),ROUND(H1106*U1106,4),"")</x:f>
      </x:c>
      <x:c r="J1106" s="16" t="str">
        <x:f>IF(ISNUMBER(I1106),I1106,"")</x:f>
      </x:c>
      <x:c r="K1106" s="17" t="str">
        <x:f>IF(AND(ISNUMBER(Q1106),ISNUMBER(R1106),Q1106&gt;R1106),"GDP超出基准，待核查",IF(ISNUMBER(I1106),"按GDP规则计算","待核验，暂不生成区县报价"))</x:f>
        <x:v>待核验，暂不生成区县报价</x:v>
      </x:c>
      <x:c r="L1106" s="7" t="str">
        <x:v>尚未取得同年份、同口径的区县GDP和同城最高值依据；不自动套用城市或主城区系数</x:v>
      </x:c>
      <x:c r="M1106" s="15" t="str"/>
      <x:c r="N1106" s="15"/>
      <x:c r="O1106" s="15" t="str"/>
      <x:c r="P1106" s="15" t="str"/>
      <x:c r="Q1106" s="14"/>
      <x:c r="R1106" s="14"/>
      <x:c r="S1106" s="18" t="str">
        <x:f>IF(AND(ISNUMBER(Q1106),ISNUMBER(R1106),Q1106&gt;0,R1106&gt;0,Q1106&lt;=R1106,ISNUMBER(N1106),N1106=V1106,P1106&lt;&gt;"",P1106=AB1106,M1106&lt;&gt;"",W1106&lt;&gt;"",Z1106&lt;&gt;"",AA1106&lt;&gt;"",H1106&gt;0,H1106&lt;=1,X1106="是",Y1106="是"),Q1106/R1106,"")</x:f>
      </x:c>
      <x:c r="T1106" s="17" t="str">
        <x:f>IF(ISNUMBER(S1106),IF(S1106&gt;=$AE$3,"经济一档",IF(S1106&gt;=$AE$4,"经济二档","经济三档")),"待数据")</x:f>
        <x:v>待数据</x:v>
      </x:c>
      <x:c r="U1106" s="16" t="str">
        <x:f>IF(ISNUMBER(S1106),IF(S1106&gt;=$AE$3,$AE$5,IF(S1106&gt;=$AE$4,$AE$6,$AE$7)),"")</x:f>
      </x:c>
      <x:c r="V1106" s="15"/>
      <x:c r="W1106" s="15" t="str"/>
      <x:c r="X1106" s="15" t="str">
        <x:v>否</x:v>
      </x:c>
      <x:c r="Y1106" s="15" t="str">
        <x:v>否</x:v>
      </x:c>
      <x:c r="Z1106" s="15" t="str"/>
      <x:c r="AA1106" s="15" t="str"/>
      <x:c r="AB1106" s="15" t="str"/>
      <x:c r="AC1106" s="16" t="str">
        <x:f>IF(ISNUMBER(J1106),ROUND(J1106*$AE$2,2),"")</x:f>
      </x:c>
    </x:row>
    <x:row r="1107" ht="25" customHeight="1">
      <x:c r="A1107" s="7" t="str">
        <x:v>35/3504/350405</x:v>
      </x:c>
      <x:c r="B1107" s="7" t="str">
        <x:v>福建省</x:v>
      </x:c>
      <x:c r="C1107" s="7" t="str">
        <x:v>三明市</x:v>
      </x:c>
      <x:c r="D1107" s="7" t="str">
        <x:v>沙县区</x:v>
      </x:c>
      <x:c r="E1107" s="13" t="str">
        <x:v>350405</x:v>
      </x:c>
      <x:c r="F1107" s="7" t="str">
        <x:v>行政区县选区</x:v>
      </x:c>
      <x:c r="G1107" s="7" t="str">
        <x:v>四线</x:v>
      </x:c>
      <x:c r="H1107" s="10" t="n">
        <x:v>0.4</x:v>
      </x:c>
      <x:c r="I1107" s="16" t="str">
        <x:f>IF(ISNUMBER(U1107),ROUND(H1107*U1107,4),"")</x:f>
      </x:c>
      <x:c r="J1107" s="16" t="str">
        <x:f>IF(ISNUMBER(I1107),I1107,"")</x:f>
      </x:c>
      <x:c r="K1107" s="17" t="str">
        <x:f>IF(AND(ISNUMBER(Q1107),ISNUMBER(R1107),Q1107&gt;R1107),"GDP超出基准，待核查",IF(ISNUMBER(I1107),"按GDP规则计算","待核验，暂不生成区县报价"))</x:f>
        <x:v>待核验，暂不生成区县报价</x:v>
      </x:c>
      <x:c r="L1107" s="7" t="str">
        <x:v>尚未取得同年份、同口径的区县GDP和同城最高值依据；不自动套用城市或主城区系数</x:v>
      </x:c>
      <x:c r="M1107" s="15" t="str"/>
      <x:c r="N1107" s="15"/>
      <x:c r="O1107" s="15" t="str"/>
      <x:c r="P1107" s="15" t="str"/>
      <x:c r="Q1107" s="14"/>
      <x:c r="R1107" s="14"/>
      <x:c r="S1107" s="18" t="str">
        <x:f>IF(AND(ISNUMBER(Q1107),ISNUMBER(R1107),Q1107&gt;0,R1107&gt;0,Q1107&lt;=R1107,ISNUMBER(N1107),N1107=V1107,P1107&lt;&gt;"",P1107=AB1107,M1107&lt;&gt;"",W1107&lt;&gt;"",Z1107&lt;&gt;"",AA1107&lt;&gt;"",H1107&gt;0,H1107&lt;=1,X1107="是",Y1107="是"),Q1107/R1107,"")</x:f>
      </x:c>
      <x:c r="T1107" s="17" t="str">
        <x:f>IF(ISNUMBER(S1107),IF(S1107&gt;=$AE$3,"经济一档",IF(S1107&gt;=$AE$4,"经济二档","经济三档")),"待数据")</x:f>
        <x:v>待数据</x:v>
      </x:c>
      <x:c r="U1107" s="16" t="str">
        <x:f>IF(ISNUMBER(S1107),IF(S1107&gt;=$AE$3,$AE$5,IF(S1107&gt;=$AE$4,$AE$6,$AE$7)),"")</x:f>
      </x:c>
      <x:c r="V1107" s="15"/>
      <x:c r="W1107" s="15" t="str"/>
      <x:c r="X1107" s="15" t="str">
        <x:v>否</x:v>
      </x:c>
      <x:c r="Y1107" s="15" t="str">
        <x:v>否</x:v>
      </x:c>
      <x:c r="Z1107" s="15" t="str"/>
      <x:c r="AA1107" s="15" t="str"/>
      <x:c r="AB1107" s="15" t="str"/>
      <x:c r="AC1107" s="16" t="str">
        <x:f>IF(ISNUMBER(J1107),ROUND(J1107*$AE$2,2),"")</x:f>
      </x:c>
    </x:row>
    <x:row r="1108" ht="25" customHeight="1">
      <x:c r="A1108" s="7" t="str">
        <x:v>35/3504/350421</x:v>
      </x:c>
      <x:c r="B1108" s="7" t="str">
        <x:v>福建省</x:v>
      </x:c>
      <x:c r="C1108" s="7" t="str">
        <x:v>三明市</x:v>
      </x:c>
      <x:c r="D1108" s="7" t="str">
        <x:v>明溪县</x:v>
      </x:c>
      <x:c r="E1108" s="13" t="str">
        <x:v>350421</x:v>
      </x:c>
      <x:c r="F1108" s="7" t="str">
        <x:v>行政区县选区</x:v>
      </x:c>
      <x:c r="G1108" s="7" t="str">
        <x:v>四线</x:v>
      </x:c>
      <x:c r="H1108" s="10" t="n">
        <x:v>0.4</x:v>
      </x:c>
      <x:c r="I1108" s="16" t="str">
        <x:f>IF(ISNUMBER(U1108),ROUND(H1108*U1108,4),"")</x:f>
      </x:c>
      <x:c r="J1108" s="16" t="str">
        <x:f>IF(ISNUMBER(I1108),I1108,"")</x:f>
      </x:c>
      <x:c r="K1108" s="17" t="str">
        <x:f>IF(AND(ISNUMBER(Q1108),ISNUMBER(R1108),Q1108&gt;R1108),"GDP超出基准，待核查",IF(ISNUMBER(I1108),"按GDP规则计算","待核验，暂不生成区县报价"))</x:f>
        <x:v>待核验，暂不生成区县报价</x:v>
      </x:c>
      <x:c r="L1108" s="7" t="str">
        <x:v>尚未取得同年份、同口径的区县GDP和同城最高值依据；不自动套用城市或主城区系数</x:v>
      </x:c>
      <x:c r="M1108" s="15" t="str"/>
      <x:c r="N1108" s="15"/>
      <x:c r="O1108" s="15" t="str"/>
      <x:c r="P1108" s="15" t="str"/>
      <x:c r="Q1108" s="14"/>
      <x:c r="R1108" s="14"/>
      <x:c r="S1108" s="18" t="str">
        <x:f>IF(AND(ISNUMBER(Q1108),ISNUMBER(R1108),Q1108&gt;0,R1108&gt;0,Q1108&lt;=R1108,ISNUMBER(N1108),N1108=V1108,P1108&lt;&gt;"",P1108=AB1108,M1108&lt;&gt;"",W1108&lt;&gt;"",Z1108&lt;&gt;"",AA1108&lt;&gt;"",H1108&gt;0,H1108&lt;=1,X1108="是",Y1108="是"),Q1108/R1108,"")</x:f>
      </x:c>
      <x:c r="T1108" s="17" t="str">
        <x:f>IF(ISNUMBER(S1108),IF(S1108&gt;=$AE$3,"经济一档",IF(S1108&gt;=$AE$4,"经济二档","经济三档")),"待数据")</x:f>
        <x:v>待数据</x:v>
      </x:c>
      <x:c r="U1108" s="16" t="str">
        <x:f>IF(ISNUMBER(S1108),IF(S1108&gt;=$AE$3,$AE$5,IF(S1108&gt;=$AE$4,$AE$6,$AE$7)),"")</x:f>
      </x:c>
      <x:c r="V1108" s="15"/>
      <x:c r="W1108" s="15" t="str"/>
      <x:c r="X1108" s="15" t="str">
        <x:v>否</x:v>
      </x:c>
      <x:c r="Y1108" s="15" t="str">
        <x:v>否</x:v>
      </x:c>
      <x:c r="Z1108" s="15" t="str"/>
      <x:c r="AA1108" s="15" t="str"/>
      <x:c r="AB1108" s="15" t="str"/>
      <x:c r="AC1108" s="16" t="str">
        <x:f>IF(ISNUMBER(J1108),ROUND(J1108*$AE$2,2),"")</x:f>
      </x:c>
    </x:row>
    <x:row r="1109" ht="25" customHeight="1">
      <x:c r="A1109" s="7" t="str">
        <x:v>35/3504/350423</x:v>
      </x:c>
      <x:c r="B1109" s="7" t="str">
        <x:v>福建省</x:v>
      </x:c>
      <x:c r="C1109" s="7" t="str">
        <x:v>三明市</x:v>
      </x:c>
      <x:c r="D1109" s="7" t="str">
        <x:v>清流县</x:v>
      </x:c>
      <x:c r="E1109" s="13" t="str">
        <x:v>350423</x:v>
      </x:c>
      <x:c r="F1109" s="7" t="str">
        <x:v>行政区县选区</x:v>
      </x:c>
      <x:c r="G1109" s="7" t="str">
        <x:v>四线</x:v>
      </x:c>
      <x:c r="H1109" s="10" t="n">
        <x:v>0.4</x:v>
      </x:c>
      <x:c r="I1109" s="16" t="str">
        <x:f>IF(ISNUMBER(U1109),ROUND(H1109*U1109,4),"")</x:f>
      </x:c>
      <x:c r="J1109" s="16" t="str">
        <x:f>IF(ISNUMBER(I1109),I1109,"")</x:f>
      </x:c>
      <x:c r="K1109" s="17" t="str">
        <x:f>IF(AND(ISNUMBER(Q1109),ISNUMBER(R1109),Q1109&gt;R1109),"GDP超出基准，待核查",IF(ISNUMBER(I1109),"按GDP规则计算","待核验，暂不生成区县报价"))</x:f>
        <x:v>待核验，暂不生成区县报价</x:v>
      </x:c>
      <x:c r="L1109" s="7" t="str">
        <x:v>尚未取得同年份、同口径的区县GDP和同城最高值依据；不自动套用城市或主城区系数</x:v>
      </x:c>
      <x:c r="M1109" s="15" t="str"/>
      <x:c r="N1109" s="15"/>
      <x:c r="O1109" s="15" t="str"/>
      <x:c r="P1109" s="15" t="str"/>
      <x:c r="Q1109" s="14"/>
      <x:c r="R1109" s="14"/>
      <x:c r="S1109" s="18" t="str">
        <x:f>IF(AND(ISNUMBER(Q1109),ISNUMBER(R1109),Q1109&gt;0,R1109&gt;0,Q1109&lt;=R1109,ISNUMBER(N1109),N1109=V1109,P1109&lt;&gt;"",P1109=AB1109,M1109&lt;&gt;"",W1109&lt;&gt;"",Z1109&lt;&gt;"",AA1109&lt;&gt;"",H1109&gt;0,H1109&lt;=1,X1109="是",Y1109="是"),Q1109/R1109,"")</x:f>
      </x:c>
      <x:c r="T1109" s="17" t="str">
        <x:f>IF(ISNUMBER(S1109),IF(S1109&gt;=$AE$3,"经济一档",IF(S1109&gt;=$AE$4,"经济二档","经济三档")),"待数据")</x:f>
        <x:v>待数据</x:v>
      </x:c>
      <x:c r="U1109" s="16" t="str">
        <x:f>IF(ISNUMBER(S1109),IF(S1109&gt;=$AE$3,$AE$5,IF(S1109&gt;=$AE$4,$AE$6,$AE$7)),"")</x:f>
      </x:c>
      <x:c r="V1109" s="15"/>
      <x:c r="W1109" s="15" t="str"/>
      <x:c r="X1109" s="15" t="str">
        <x:v>否</x:v>
      </x:c>
      <x:c r="Y1109" s="15" t="str">
        <x:v>否</x:v>
      </x:c>
      <x:c r="Z1109" s="15" t="str"/>
      <x:c r="AA1109" s="15" t="str"/>
      <x:c r="AB1109" s="15" t="str"/>
      <x:c r="AC1109" s="16" t="str">
        <x:f>IF(ISNUMBER(J1109),ROUND(J1109*$AE$2,2),"")</x:f>
      </x:c>
    </x:row>
    <x:row r="1110" ht="25" customHeight="1">
      <x:c r="A1110" s="7" t="str">
        <x:v>35/3504/350424</x:v>
      </x:c>
      <x:c r="B1110" s="7" t="str">
        <x:v>福建省</x:v>
      </x:c>
      <x:c r="C1110" s="7" t="str">
        <x:v>三明市</x:v>
      </x:c>
      <x:c r="D1110" s="7" t="str">
        <x:v>宁化县</x:v>
      </x:c>
      <x:c r="E1110" s="13" t="str">
        <x:v>350424</x:v>
      </x:c>
      <x:c r="F1110" s="7" t="str">
        <x:v>行政区县选区</x:v>
      </x:c>
      <x:c r="G1110" s="7" t="str">
        <x:v>四线</x:v>
      </x:c>
      <x:c r="H1110" s="10" t="n">
        <x:v>0.4</x:v>
      </x:c>
      <x:c r="I1110" s="16" t="str">
        <x:f>IF(ISNUMBER(U1110),ROUND(H1110*U1110,4),"")</x:f>
      </x:c>
      <x:c r="J1110" s="16" t="str">
        <x:f>IF(ISNUMBER(I1110),I1110,"")</x:f>
      </x:c>
      <x:c r="K1110" s="17" t="str">
        <x:f>IF(AND(ISNUMBER(Q1110),ISNUMBER(R1110),Q1110&gt;R1110),"GDP超出基准，待核查",IF(ISNUMBER(I1110),"按GDP规则计算","待核验，暂不生成区县报价"))</x:f>
        <x:v>待核验，暂不生成区县报价</x:v>
      </x:c>
      <x:c r="L1110" s="7" t="str">
        <x:v>尚未取得同年份、同口径的区县GDP和同城最高值依据；不自动套用城市或主城区系数</x:v>
      </x:c>
      <x:c r="M1110" s="15" t="str"/>
      <x:c r="N1110" s="15"/>
      <x:c r="O1110" s="15" t="str"/>
      <x:c r="P1110" s="15" t="str"/>
      <x:c r="Q1110" s="14"/>
      <x:c r="R1110" s="14"/>
      <x:c r="S1110" s="18" t="str">
        <x:f>IF(AND(ISNUMBER(Q1110),ISNUMBER(R1110),Q1110&gt;0,R1110&gt;0,Q1110&lt;=R1110,ISNUMBER(N1110),N1110=V1110,P1110&lt;&gt;"",P1110=AB1110,M1110&lt;&gt;"",W1110&lt;&gt;"",Z1110&lt;&gt;"",AA1110&lt;&gt;"",H1110&gt;0,H1110&lt;=1,X1110="是",Y1110="是"),Q1110/R1110,"")</x:f>
      </x:c>
      <x:c r="T1110" s="17" t="str">
        <x:f>IF(ISNUMBER(S1110),IF(S1110&gt;=$AE$3,"经济一档",IF(S1110&gt;=$AE$4,"经济二档","经济三档")),"待数据")</x:f>
        <x:v>待数据</x:v>
      </x:c>
      <x:c r="U1110" s="16" t="str">
        <x:f>IF(ISNUMBER(S1110),IF(S1110&gt;=$AE$3,$AE$5,IF(S1110&gt;=$AE$4,$AE$6,$AE$7)),"")</x:f>
      </x:c>
      <x:c r="V1110" s="15"/>
      <x:c r="W1110" s="15" t="str"/>
      <x:c r="X1110" s="15" t="str">
        <x:v>否</x:v>
      </x:c>
      <x:c r="Y1110" s="15" t="str">
        <x:v>否</x:v>
      </x:c>
      <x:c r="Z1110" s="15" t="str"/>
      <x:c r="AA1110" s="15" t="str"/>
      <x:c r="AB1110" s="15" t="str"/>
      <x:c r="AC1110" s="16" t="str">
        <x:f>IF(ISNUMBER(J1110),ROUND(J1110*$AE$2,2),"")</x:f>
      </x:c>
    </x:row>
    <x:row r="1111" ht="25" customHeight="1">
      <x:c r="A1111" s="7" t="str">
        <x:v>35/3504/350425</x:v>
      </x:c>
      <x:c r="B1111" s="7" t="str">
        <x:v>福建省</x:v>
      </x:c>
      <x:c r="C1111" s="7" t="str">
        <x:v>三明市</x:v>
      </x:c>
      <x:c r="D1111" s="7" t="str">
        <x:v>大田县</x:v>
      </x:c>
      <x:c r="E1111" s="13" t="str">
        <x:v>350425</x:v>
      </x:c>
      <x:c r="F1111" s="7" t="str">
        <x:v>行政区县选区</x:v>
      </x:c>
      <x:c r="G1111" s="7" t="str">
        <x:v>四线</x:v>
      </x:c>
      <x:c r="H1111" s="10" t="n">
        <x:v>0.4</x:v>
      </x:c>
      <x:c r="I1111" s="16" t="str">
        <x:f>IF(ISNUMBER(U1111),ROUND(H1111*U1111,4),"")</x:f>
      </x:c>
      <x:c r="J1111" s="16" t="str">
        <x:f>IF(ISNUMBER(I1111),I1111,"")</x:f>
      </x:c>
      <x:c r="K1111" s="17" t="str">
        <x:f>IF(AND(ISNUMBER(Q1111),ISNUMBER(R1111),Q1111&gt;R1111),"GDP超出基准，待核查",IF(ISNUMBER(I1111),"按GDP规则计算","待核验，暂不生成区县报价"))</x:f>
        <x:v>待核验，暂不生成区县报价</x:v>
      </x:c>
      <x:c r="L1111" s="7" t="str">
        <x:v>尚未取得同年份、同口径的区县GDP和同城最高值依据；不自动套用城市或主城区系数</x:v>
      </x:c>
      <x:c r="M1111" s="15" t="str"/>
      <x:c r="N1111" s="15"/>
      <x:c r="O1111" s="15" t="str"/>
      <x:c r="P1111" s="15" t="str"/>
      <x:c r="Q1111" s="14"/>
      <x:c r="R1111" s="14"/>
      <x:c r="S1111" s="18" t="str">
        <x:f>IF(AND(ISNUMBER(Q1111),ISNUMBER(R1111),Q1111&gt;0,R1111&gt;0,Q1111&lt;=R1111,ISNUMBER(N1111),N1111=V1111,P1111&lt;&gt;"",P1111=AB1111,M1111&lt;&gt;"",W1111&lt;&gt;"",Z1111&lt;&gt;"",AA1111&lt;&gt;"",H1111&gt;0,H1111&lt;=1,X1111="是",Y1111="是"),Q1111/R1111,"")</x:f>
      </x:c>
      <x:c r="T1111" s="17" t="str">
        <x:f>IF(ISNUMBER(S1111),IF(S1111&gt;=$AE$3,"经济一档",IF(S1111&gt;=$AE$4,"经济二档","经济三档")),"待数据")</x:f>
        <x:v>待数据</x:v>
      </x:c>
      <x:c r="U1111" s="16" t="str">
        <x:f>IF(ISNUMBER(S1111),IF(S1111&gt;=$AE$3,$AE$5,IF(S1111&gt;=$AE$4,$AE$6,$AE$7)),"")</x:f>
      </x:c>
      <x:c r="V1111" s="15"/>
      <x:c r="W1111" s="15" t="str"/>
      <x:c r="X1111" s="15" t="str">
        <x:v>否</x:v>
      </x:c>
      <x:c r="Y1111" s="15" t="str">
        <x:v>否</x:v>
      </x:c>
      <x:c r="Z1111" s="15" t="str"/>
      <x:c r="AA1111" s="15" t="str"/>
      <x:c r="AB1111" s="15" t="str"/>
      <x:c r="AC1111" s="16" t="str">
        <x:f>IF(ISNUMBER(J1111),ROUND(J1111*$AE$2,2),"")</x:f>
      </x:c>
    </x:row>
    <x:row r="1112" ht="25" customHeight="1">
      <x:c r="A1112" s="7" t="str">
        <x:v>35/3504/350426</x:v>
      </x:c>
      <x:c r="B1112" s="7" t="str">
        <x:v>福建省</x:v>
      </x:c>
      <x:c r="C1112" s="7" t="str">
        <x:v>三明市</x:v>
      </x:c>
      <x:c r="D1112" s="7" t="str">
        <x:v>尤溪县</x:v>
      </x:c>
      <x:c r="E1112" s="13" t="str">
        <x:v>350426</x:v>
      </x:c>
      <x:c r="F1112" s="7" t="str">
        <x:v>行政区县选区</x:v>
      </x:c>
      <x:c r="G1112" s="7" t="str">
        <x:v>四线</x:v>
      </x:c>
      <x:c r="H1112" s="10" t="n">
        <x:v>0.4</x:v>
      </x:c>
      <x:c r="I1112" s="16" t="str">
        <x:f>IF(ISNUMBER(U1112),ROUND(H1112*U1112,4),"")</x:f>
      </x:c>
      <x:c r="J1112" s="16" t="str">
        <x:f>IF(ISNUMBER(I1112),I1112,"")</x:f>
      </x:c>
      <x:c r="K1112" s="17" t="str">
        <x:f>IF(AND(ISNUMBER(Q1112),ISNUMBER(R1112),Q1112&gt;R1112),"GDP超出基准，待核查",IF(ISNUMBER(I1112),"按GDP规则计算","待核验，暂不生成区县报价"))</x:f>
        <x:v>待核验，暂不生成区县报价</x:v>
      </x:c>
      <x:c r="L1112" s="7" t="str">
        <x:v>尚未取得同年份、同口径的区县GDP和同城最高值依据；不自动套用城市或主城区系数</x:v>
      </x:c>
      <x:c r="M1112" s="15" t="str"/>
      <x:c r="N1112" s="15"/>
      <x:c r="O1112" s="15" t="str"/>
      <x:c r="P1112" s="15" t="str"/>
      <x:c r="Q1112" s="14"/>
      <x:c r="R1112" s="14"/>
      <x:c r="S1112" s="18" t="str">
        <x:f>IF(AND(ISNUMBER(Q1112),ISNUMBER(R1112),Q1112&gt;0,R1112&gt;0,Q1112&lt;=R1112,ISNUMBER(N1112),N1112=V1112,P1112&lt;&gt;"",P1112=AB1112,M1112&lt;&gt;"",W1112&lt;&gt;"",Z1112&lt;&gt;"",AA1112&lt;&gt;"",H1112&gt;0,H1112&lt;=1,X1112="是",Y1112="是"),Q1112/R1112,"")</x:f>
      </x:c>
      <x:c r="T1112" s="17" t="str">
        <x:f>IF(ISNUMBER(S1112),IF(S1112&gt;=$AE$3,"经济一档",IF(S1112&gt;=$AE$4,"经济二档","经济三档")),"待数据")</x:f>
        <x:v>待数据</x:v>
      </x:c>
      <x:c r="U1112" s="16" t="str">
        <x:f>IF(ISNUMBER(S1112),IF(S1112&gt;=$AE$3,$AE$5,IF(S1112&gt;=$AE$4,$AE$6,$AE$7)),"")</x:f>
      </x:c>
      <x:c r="V1112" s="15"/>
      <x:c r="W1112" s="15" t="str"/>
      <x:c r="X1112" s="15" t="str">
        <x:v>否</x:v>
      </x:c>
      <x:c r="Y1112" s="15" t="str">
        <x:v>否</x:v>
      </x:c>
      <x:c r="Z1112" s="15" t="str"/>
      <x:c r="AA1112" s="15" t="str"/>
      <x:c r="AB1112" s="15" t="str"/>
      <x:c r="AC1112" s="16" t="str">
        <x:f>IF(ISNUMBER(J1112),ROUND(J1112*$AE$2,2),"")</x:f>
      </x:c>
    </x:row>
    <x:row r="1113" ht="25" customHeight="1">
      <x:c r="A1113" s="7" t="str">
        <x:v>35/3504/350428</x:v>
      </x:c>
      <x:c r="B1113" s="7" t="str">
        <x:v>福建省</x:v>
      </x:c>
      <x:c r="C1113" s="7" t="str">
        <x:v>三明市</x:v>
      </x:c>
      <x:c r="D1113" s="7" t="str">
        <x:v>将乐县</x:v>
      </x:c>
      <x:c r="E1113" s="13" t="str">
        <x:v>350428</x:v>
      </x:c>
      <x:c r="F1113" s="7" t="str">
        <x:v>行政区县选区</x:v>
      </x:c>
      <x:c r="G1113" s="7" t="str">
        <x:v>四线</x:v>
      </x:c>
      <x:c r="H1113" s="10" t="n">
        <x:v>0.4</x:v>
      </x:c>
      <x:c r="I1113" s="16" t="str">
        <x:f>IF(ISNUMBER(U1113),ROUND(H1113*U1113,4),"")</x:f>
      </x:c>
      <x:c r="J1113" s="16" t="str">
        <x:f>IF(ISNUMBER(I1113),I1113,"")</x:f>
      </x:c>
      <x:c r="K1113" s="17" t="str">
        <x:f>IF(AND(ISNUMBER(Q1113),ISNUMBER(R1113),Q1113&gt;R1113),"GDP超出基准，待核查",IF(ISNUMBER(I1113),"按GDP规则计算","待核验，暂不生成区县报价"))</x:f>
        <x:v>待核验，暂不生成区县报价</x:v>
      </x:c>
      <x:c r="L1113" s="7" t="str">
        <x:v>尚未取得同年份、同口径的区县GDP和同城最高值依据；不自动套用城市或主城区系数</x:v>
      </x:c>
      <x:c r="M1113" s="15" t="str"/>
      <x:c r="N1113" s="15"/>
      <x:c r="O1113" s="15" t="str"/>
      <x:c r="P1113" s="15" t="str"/>
      <x:c r="Q1113" s="14"/>
      <x:c r="R1113" s="14"/>
      <x:c r="S1113" s="18" t="str">
        <x:f>IF(AND(ISNUMBER(Q1113),ISNUMBER(R1113),Q1113&gt;0,R1113&gt;0,Q1113&lt;=R1113,ISNUMBER(N1113),N1113=V1113,P1113&lt;&gt;"",P1113=AB1113,M1113&lt;&gt;"",W1113&lt;&gt;"",Z1113&lt;&gt;"",AA1113&lt;&gt;"",H1113&gt;0,H1113&lt;=1,X1113="是",Y1113="是"),Q1113/R1113,"")</x:f>
      </x:c>
      <x:c r="T1113" s="17" t="str">
        <x:f>IF(ISNUMBER(S1113),IF(S1113&gt;=$AE$3,"经济一档",IF(S1113&gt;=$AE$4,"经济二档","经济三档")),"待数据")</x:f>
        <x:v>待数据</x:v>
      </x:c>
      <x:c r="U1113" s="16" t="str">
        <x:f>IF(ISNUMBER(S1113),IF(S1113&gt;=$AE$3,$AE$5,IF(S1113&gt;=$AE$4,$AE$6,$AE$7)),"")</x:f>
      </x:c>
      <x:c r="V1113" s="15"/>
      <x:c r="W1113" s="15" t="str"/>
      <x:c r="X1113" s="15" t="str">
        <x:v>否</x:v>
      </x:c>
      <x:c r="Y1113" s="15" t="str">
        <x:v>否</x:v>
      </x:c>
      <x:c r="Z1113" s="15" t="str"/>
      <x:c r="AA1113" s="15" t="str"/>
      <x:c r="AB1113" s="15" t="str"/>
      <x:c r="AC1113" s="16" t="str">
        <x:f>IF(ISNUMBER(J1113),ROUND(J1113*$AE$2,2),"")</x:f>
      </x:c>
    </x:row>
    <x:row r="1114" ht="25" customHeight="1">
      <x:c r="A1114" s="7" t="str">
        <x:v>35/3504/350429</x:v>
      </x:c>
      <x:c r="B1114" s="7" t="str">
        <x:v>福建省</x:v>
      </x:c>
      <x:c r="C1114" s="7" t="str">
        <x:v>三明市</x:v>
      </x:c>
      <x:c r="D1114" s="7" t="str">
        <x:v>泰宁县</x:v>
      </x:c>
      <x:c r="E1114" s="13" t="str">
        <x:v>350429</x:v>
      </x:c>
      <x:c r="F1114" s="7" t="str">
        <x:v>行政区县选区</x:v>
      </x:c>
      <x:c r="G1114" s="7" t="str">
        <x:v>四线</x:v>
      </x:c>
      <x:c r="H1114" s="10" t="n">
        <x:v>0.4</x:v>
      </x:c>
      <x:c r="I1114" s="16" t="str">
        <x:f>IF(ISNUMBER(U1114),ROUND(H1114*U1114,4),"")</x:f>
      </x:c>
      <x:c r="J1114" s="16" t="str">
        <x:f>IF(ISNUMBER(I1114),I1114,"")</x:f>
      </x:c>
      <x:c r="K1114" s="17" t="str">
        <x:f>IF(AND(ISNUMBER(Q1114),ISNUMBER(R1114),Q1114&gt;R1114),"GDP超出基准，待核查",IF(ISNUMBER(I1114),"按GDP规则计算","待核验，暂不生成区县报价"))</x:f>
        <x:v>待核验，暂不生成区县报价</x:v>
      </x:c>
      <x:c r="L1114" s="7" t="str">
        <x:v>尚未取得同年份、同口径的区县GDP和同城最高值依据；不自动套用城市或主城区系数</x:v>
      </x:c>
      <x:c r="M1114" s="15" t="str"/>
      <x:c r="N1114" s="15"/>
      <x:c r="O1114" s="15" t="str"/>
      <x:c r="P1114" s="15" t="str"/>
      <x:c r="Q1114" s="14"/>
      <x:c r="R1114" s="14"/>
      <x:c r="S1114" s="18" t="str">
        <x:f>IF(AND(ISNUMBER(Q1114),ISNUMBER(R1114),Q1114&gt;0,R1114&gt;0,Q1114&lt;=R1114,ISNUMBER(N1114),N1114=V1114,P1114&lt;&gt;"",P1114=AB1114,M1114&lt;&gt;"",W1114&lt;&gt;"",Z1114&lt;&gt;"",AA1114&lt;&gt;"",H1114&gt;0,H1114&lt;=1,X1114="是",Y1114="是"),Q1114/R1114,"")</x:f>
      </x:c>
      <x:c r="T1114" s="17" t="str">
        <x:f>IF(ISNUMBER(S1114),IF(S1114&gt;=$AE$3,"经济一档",IF(S1114&gt;=$AE$4,"经济二档","经济三档")),"待数据")</x:f>
        <x:v>待数据</x:v>
      </x:c>
      <x:c r="U1114" s="16" t="str">
        <x:f>IF(ISNUMBER(S1114),IF(S1114&gt;=$AE$3,$AE$5,IF(S1114&gt;=$AE$4,$AE$6,$AE$7)),"")</x:f>
      </x:c>
      <x:c r="V1114" s="15"/>
      <x:c r="W1114" s="15" t="str"/>
      <x:c r="X1114" s="15" t="str">
        <x:v>否</x:v>
      </x:c>
      <x:c r="Y1114" s="15" t="str">
        <x:v>否</x:v>
      </x:c>
      <x:c r="Z1114" s="15" t="str"/>
      <x:c r="AA1114" s="15" t="str"/>
      <x:c r="AB1114" s="15" t="str"/>
      <x:c r="AC1114" s="16" t="str">
        <x:f>IF(ISNUMBER(J1114),ROUND(J1114*$AE$2,2),"")</x:f>
      </x:c>
    </x:row>
    <x:row r="1115" ht="25" customHeight="1">
      <x:c r="A1115" s="7" t="str">
        <x:v>35/3504/350430</x:v>
      </x:c>
      <x:c r="B1115" s="7" t="str">
        <x:v>福建省</x:v>
      </x:c>
      <x:c r="C1115" s="7" t="str">
        <x:v>三明市</x:v>
      </x:c>
      <x:c r="D1115" s="7" t="str">
        <x:v>建宁县</x:v>
      </x:c>
      <x:c r="E1115" s="13" t="str">
        <x:v>350430</x:v>
      </x:c>
      <x:c r="F1115" s="7" t="str">
        <x:v>行政区县选区</x:v>
      </x:c>
      <x:c r="G1115" s="7" t="str">
        <x:v>四线</x:v>
      </x:c>
      <x:c r="H1115" s="10" t="n">
        <x:v>0.4</x:v>
      </x:c>
      <x:c r="I1115" s="16" t="str">
        <x:f>IF(ISNUMBER(U1115),ROUND(H1115*U1115,4),"")</x:f>
      </x:c>
      <x:c r="J1115" s="16" t="str">
        <x:f>IF(ISNUMBER(I1115),I1115,"")</x:f>
      </x:c>
      <x:c r="K1115" s="17" t="str">
        <x:f>IF(AND(ISNUMBER(Q1115),ISNUMBER(R1115),Q1115&gt;R1115),"GDP超出基准，待核查",IF(ISNUMBER(I1115),"按GDP规则计算","待核验，暂不生成区县报价"))</x:f>
        <x:v>待核验，暂不生成区县报价</x:v>
      </x:c>
      <x:c r="L1115" s="7" t="str">
        <x:v>尚未取得同年份、同口径的区县GDP和同城最高值依据；不自动套用城市或主城区系数</x:v>
      </x:c>
      <x:c r="M1115" s="15" t="str"/>
      <x:c r="N1115" s="15"/>
      <x:c r="O1115" s="15" t="str"/>
      <x:c r="P1115" s="15" t="str"/>
      <x:c r="Q1115" s="14"/>
      <x:c r="R1115" s="14"/>
      <x:c r="S1115" s="18" t="str">
        <x:f>IF(AND(ISNUMBER(Q1115),ISNUMBER(R1115),Q1115&gt;0,R1115&gt;0,Q1115&lt;=R1115,ISNUMBER(N1115),N1115=V1115,P1115&lt;&gt;"",P1115=AB1115,M1115&lt;&gt;"",W1115&lt;&gt;"",Z1115&lt;&gt;"",AA1115&lt;&gt;"",H1115&gt;0,H1115&lt;=1,X1115="是",Y1115="是"),Q1115/R1115,"")</x:f>
      </x:c>
      <x:c r="T1115" s="17" t="str">
        <x:f>IF(ISNUMBER(S1115),IF(S1115&gt;=$AE$3,"经济一档",IF(S1115&gt;=$AE$4,"经济二档","经济三档")),"待数据")</x:f>
        <x:v>待数据</x:v>
      </x:c>
      <x:c r="U1115" s="16" t="str">
        <x:f>IF(ISNUMBER(S1115),IF(S1115&gt;=$AE$3,$AE$5,IF(S1115&gt;=$AE$4,$AE$6,$AE$7)),"")</x:f>
      </x:c>
      <x:c r="V1115" s="15"/>
      <x:c r="W1115" s="15" t="str"/>
      <x:c r="X1115" s="15" t="str">
        <x:v>否</x:v>
      </x:c>
      <x:c r="Y1115" s="15" t="str">
        <x:v>否</x:v>
      </x:c>
      <x:c r="Z1115" s="15" t="str"/>
      <x:c r="AA1115" s="15" t="str"/>
      <x:c r="AB1115" s="15" t="str"/>
      <x:c r="AC1115" s="16" t="str">
        <x:f>IF(ISNUMBER(J1115),ROUND(J1115*$AE$2,2),"")</x:f>
      </x:c>
    </x:row>
    <x:row r="1116" ht="25" customHeight="1">
      <x:c r="A1116" s="7" t="str">
        <x:v>35/3504/350481</x:v>
      </x:c>
      <x:c r="B1116" s="7" t="str">
        <x:v>福建省</x:v>
      </x:c>
      <x:c r="C1116" s="7" t="str">
        <x:v>三明市</x:v>
      </x:c>
      <x:c r="D1116" s="7" t="str">
        <x:v>永安市</x:v>
      </x:c>
      <x:c r="E1116" s="13" t="str">
        <x:v>350481</x:v>
      </x:c>
      <x:c r="F1116" s="7" t="str">
        <x:v>行政区县选区</x:v>
      </x:c>
      <x:c r="G1116" s="7" t="str">
        <x:v>四线</x:v>
      </x:c>
      <x:c r="H1116" s="10" t="n">
        <x:v>0.4</x:v>
      </x:c>
      <x:c r="I1116" s="16" t="str">
        <x:f>IF(ISNUMBER(U1116),ROUND(H1116*U1116,4),"")</x:f>
      </x:c>
      <x:c r="J1116" s="16" t="str">
        <x:f>IF(ISNUMBER(I1116),I1116,"")</x:f>
      </x:c>
      <x:c r="K1116" s="17" t="str">
        <x:f>IF(AND(ISNUMBER(Q1116),ISNUMBER(R1116),Q1116&gt;R1116),"GDP超出基准，待核查",IF(ISNUMBER(I1116),"按GDP规则计算","待核验，暂不生成区县报价"))</x:f>
        <x:v>待核验，暂不生成区县报价</x:v>
      </x:c>
      <x:c r="L1116" s="7" t="str">
        <x:v>尚未取得同年份、同口径的区县GDP和同城最高值依据；不自动套用城市或主城区系数</x:v>
      </x:c>
      <x:c r="M1116" s="15" t="str"/>
      <x:c r="N1116" s="15"/>
      <x:c r="O1116" s="15" t="str"/>
      <x:c r="P1116" s="15" t="str"/>
      <x:c r="Q1116" s="14"/>
      <x:c r="R1116" s="14"/>
      <x:c r="S1116" s="18" t="str">
        <x:f>IF(AND(ISNUMBER(Q1116),ISNUMBER(R1116),Q1116&gt;0,R1116&gt;0,Q1116&lt;=R1116,ISNUMBER(N1116),N1116=V1116,P1116&lt;&gt;"",P1116=AB1116,M1116&lt;&gt;"",W1116&lt;&gt;"",Z1116&lt;&gt;"",AA1116&lt;&gt;"",H1116&gt;0,H1116&lt;=1,X1116="是",Y1116="是"),Q1116/R1116,"")</x:f>
      </x:c>
      <x:c r="T1116" s="17" t="str">
        <x:f>IF(ISNUMBER(S1116),IF(S1116&gt;=$AE$3,"经济一档",IF(S1116&gt;=$AE$4,"经济二档","经济三档")),"待数据")</x:f>
        <x:v>待数据</x:v>
      </x:c>
      <x:c r="U1116" s="16" t="str">
        <x:f>IF(ISNUMBER(S1116),IF(S1116&gt;=$AE$3,$AE$5,IF(S1116&gt;=$AE$4,$AE$6,$AE$7)),"")</x:f>
      </x:c>
      <x:c r="V1116" s="15"/>
      <x:c r="W1116" s="15" t="str"/>
      <x:c r="X1116" s="15" t="str">
        <x:v>否</x:v>
      </x:c>
      <x:c r="Y1116" s="15" t="str">
        <x:v>否</x:v>
      </x:c>
      <x:c r="Z1116" s="15" t="str"/>
      <x:c r="AA1116" s="15" t="str"/>
      <x:c r="AB1116" s="15" t="str"/>
      <x:c r="AC1116" s="16" t="str">
        <x:f>IF(ISNUMBER(J1116),ROUND(J1116*$AE$2,2),"")</x:f>
      </x:c>
    </x:row>
    <x:row r="1117" ht="25" customHeight="1">
      <x:c r="A1117" s="7" t="str">
        <x:v>35/3505/350502</x:v>
      </x:c>
      <x:c r="B1117" s="7" t="str">
        <x:v>福建省</x:v>
      </x:c>
      <x:c r="C1117" s="7" t="str">
        <x:v>泉州市</x:v>
      </x:c>
      <x:c r="D1117" s="7" t="str">
        <x:v>鲤城区</x:v>
      </x:c>
      <x:c r="E1117" s="13" t="str">
        <x:v>350502</x:v>
      </x:c>
      <x:c r="F1117" s="7" t="str">
        <x:v>行政区县选区</x:v>
      </x:c>
      <x:c r="G1117" s="7" t="str">
        <x:v>二线</x:v>
      </x:c>
      <x:c r="H1117" s="10" t="n">
        <x:v>0.6</x:v>
      </x:c>
      <x:c r="I1117" s="16" t="str">
        <x:f>IF(ISNUMBER(U1117),ROUND(H1117*U1117,4),"")</x:f>
      </x:c>
      <x:c r="J1117" s="16" t="str">
        <x:f>IF(ISNUMBER(I1117),I1117,"")</x:f>
      </x:c>
      <x:c r="K1117" s="17" t="str">
        <x:f>IF(AND(ISNUMBER(Q1117),ISNUMBER(R1117),Q1117&gt;R1117),"GDP超出基准，待核查",IF(ISNUMBER(I1117),"按GDP规则计算","待核验，暂不生成区县报价"))</x:f>
        <x:v>待核验，暂不生成区县报价</x:v>
      </x:c>
      <x:c r="L1117" s="7" t="str">
        <x:v>尚未取得同年份、同口径的区县GDP和同城最高值依据；不自动套用城市或主城区系数</x:v>
      </x:c>
      <x:c r="M1117" s="15" t="str"/>
      <x:c r="N1117" s="15"/>
      <x:c r="O1117" s="15" t="str"/>
      <x:c r="P1117" s="15" t="str"/>
      <x:c r="Q1117" s="14"/>
      <x:c r="R1117" s="14"/>
      <x:c r="S1117" s="18" t="str">
        <x:f>IF(AND(ISNUMBER(Q1117),ISNUMBER(R1117),Q1117&gt;0,R1117&gt;0,Q1117&lt;=R1117,ISNUMBER(N1117),N1117=V1117,P1117&lt;&gt;"",P1117=AB1117,M1117&lt;&gt;"",W1117&lt;&gt;"",Z1117&lt;&gt;"",AA1117&lt;&gt;"",H1117&gt;0,H1117&lt;=1,X1117="是",Y1117="是"),Q1117/R1117,"")</x:f>
      </x:c>
      <x:c r="T1117" s="17" t="str">
        <x:f>IF(ISNUMBER(S1117),IF(S1117&gt;=$AE$3,"经济一档",IF(S1117&gt;=$AE$4,"经济二档","经济三档")),"待数据")</x:f>
        <x:v>待数据</x:v>
      </x:c>
      <x:c r="U1117" s="16" t="str">
        <x:f>IF(ISNUMBER(S1117),IF(S1117&gt;=$AE$3,$AE$5,IF(S1117&gt;=$AE$4,$AE$6,$AE$7)),"")</x:f>
      </x:c>
      <x:c r="V1117" s="15"/>
      <x:c r="W1117" s="15" t="str"/>
      <x:c r="X1117" s="15" t="str">
        <x:v>否</x:v>
      </x:c>
      <x:c r="Y1117" s="15" t="str">
        <x:v>否</x:v>
      </x:c>
      <x:c r="Z1117" s="15" t="str"/>
      <x:c r="AA1117" s="15" t="str"/>
      <x:c r="AB1117" s="15" t="str"/>
      <x:c r="AC1117" s="16" t="str">
        <x:f>IF(ISNUMBER(J1117),ROUND(J1117*$AE$2,2),"")</x:f>
      </x:c>
    </x:row>
    <x:row r="1118" ht="25" customHeight="1">
      <x:c r="A1118" s="7" t="str">
        <x:v>35/3505/350503</x:v>
      </x:c>
      <x:c r="B1118" s="7" t="str">
        <x:v>福建省</x:v>
      </x:c>
      <x:c r="C1118" s="7" t="str">
        <x:v>泉州市</x:v>
      </x:c>
      <x:c r="D1118" s="7" t="str">
        <x:v>丰泽区</x:v>
      </x:c>
      <x:c r="E1118" s="13" t="str">
        <x:v>350503</x:v>
      </x:c>
      <x:c r="F1118" s="7" t="str">
        <x:v>行政区县选区</x:v>
      </x:c>
      <x:c r="G1118" s="7" t="str">
        <x:v>二线</x:v>
      </x:c>
      <x:c r="H1118" s="10" t="n">
        <x:v>0.6</x:v>
      </x:c>
      <x:c r="I1118" s="16" t="str">
        <x:f>IF(ISNUMBER(U1118),ROUND(H1118*U1118,4),"")</x:f>
      </x:c>
      <x:c r="J1118" s="16" t="str">
        <x:f>IF(ISNUMBER(I1118),I1118,"")</x:f>
      </x:c>
      <x:c r="K1118" s="17" t="str">
        <x:f>IF(AND(ISNUMBER(Q1118),ISNUMBER(R1118),Q1118&gt;R1118),"GDP超出基准，待核查",IF(ISNUMBER(I1118),"按GDP规则计算","待核验，暂不生成区县报价"))</x:f>
        <x:v>待核验，暂不生成区县报价</x:v>
      </x:c>
      <x:c r="L1118" s="7" t="str">
        <x:v>尚未取得同年份、同口径的区县GDP和同城最高值依据；不自动套用城市或主城区系数</x:v>
      </x:c>
      <x:c r="M1118" s="15" t="str"/>
      <x:c r="N1118" s="15"/>
      <x:c r="O1118" s="15" t="str"/>
      <x:c r="P1118" s="15" t="str"/>
      <x:c r="Q1118" s="14"/>
      <x:c r="R1118" s="14"/>
      <x:c r="S1118" s="18" t="str">
        <x:f>IF(AND(ISNUMBER(Q1118),ISNUMBER(R1118),Q1118&gt;0,R1118&gt;0,Q1118&lt;=R1118,ISNUMBER(N1118),N1118=V1118,P1118&lt;&gt;"",P1118=AB1118,M1118&lt;&gt;"",W1118&lt;&gt;"",Z1118&lt;&gt;"",AA1118&lt;&gt;"",H1118&gt;0,H1118&lt;=1,X1118="是",Y1118="是"),Q1118/R1118,"")</x:f>
      </x:c>
      <x:c r="T1118" s="17" t="str">
        <x:f>IF(ISNUMBER(S1118),IF(S1118&gt;=$AE$3,"经济一档",IF(S1118&gt;=$AE$4,"经济二档","经济三档")),"待数据")</x:f>
        <x:v>待数据</x:v>
      </x:c>
      <x:c r="U1118" s="16" t="str">
        <x:f>IF(ISNUMBER(S1118),IF(S1118&gt;=$AE$3,$AE$5,IF(S1118&gt;=$AE$4,$AE$6,$AE$7)),"")</x:f>
      </x:c>
      <x:c r="V1118" s="15"/>
      <x:c r="W1118" s="15" t="str"/>
      <x:c r="X1118" s="15" t="str">
        <x:v>否</x:v>
      </x:c>
      <x:c r="Y1118" s="15" t="str">
        <x:v>否</x:v>
      </x:c>
      <x:c r="Z1118" s="15" t="str"/>
      <x:c r="AA1118" s="15" t="str"/>
      <x:c r="AB1118" s="15" t="str"/>
      <x:c r="AC1118" s="16" t="str">
        <x:f>IF(ISNUMBER(J1118),ROUND(J1118*$AE$2,2),"")</x:f>
      </x:c>
    </x:row>
    <x:row r="1119" ht="25" customHeight="1">
      <x:c r="A1119" s="7" t="str">
        <x:v>35/3505/350504</x:v>
      </x:c>
      <x:c r="B1119" s="7" t="str">
        <x:v>福建省</x:v>
      </x:c>
      <x:c r="C1119" s="7" t="str">
        <x:v>泉州市</x:v>
      </x:c>
      <x:c r="D1119" s="7" t="str">
        <x:v>洛江区</x:v>
      </x:c>
      <x:c r="E1119" s="13" t="str">
        <x:v>350504</x:v>
      </x:c>
      <x:c r="F1119" s="7" t="str">
        <x:v>行政区县选区</x:v>
      </x:c>
      <x:c r="G1119" s="7" t="str">
        <x:v>二线</x:v>
      </x:c>
      <x:c r="H1119" s="10" t="n">
        <x:v>0.6</x:v>
      </x:c>
      <x:c r="I1119" s="16" t="str">
        <x:f>IF(ISNUMBER(U1119),ROUND(H1119*U1119,4),"")</x:f>
      </x:c>
      <x:c r="J1119" s="16" t="str">
        <x:f>IF(ISNUMBER(I1119),I1119,"")</x:f>
      </x:c>
      <x:c r="K1119" s="17" t="str">
        <x:f>IF(AND(ISNUMBER(Q1119),ISNUMBER(R1119),Q1119&gt;R1119),"GDP超出基准，待核查",IF(ISNUMBER(I1119),"按GDP规则计算","待核验，暂不生成区县报价"))</x:f>
        <x:v>待核验，暂不生成区县报价</x:v>
      </x:c>
      <x:c r="L1119" s="7" t="str">
        <x:v>尚未取得同年份、同口径的区县GDP和同城最高值依据；不自动套用城市或主城区系数</x:v>
      </x:c>
      <x:c r="M1119" s="15" t="str"/>
      <x:c r="N1119" s="15"/>
      <x:c r="O1119" s="15" t="str"/>
      <x:c r="P1119" s="15" t="str"/>
      <x:c r="Q1119" s="14"/>
      <x:c r="R1119" s="14"/>
      <x:c r="S1119" s="18" t="str">
        <x:f>IF(AND(ISNUMBER(Q1119),ISNUMBER(R1119),Q1119&gt;0,R1119&gt;0,Q1119&lt;=R1119,ISNUMBER(N1119),N1119=V1119,P1119&lt;&gt;"",P1119=AB1119,M1119&lt;&gt;"",W1119&lt;&gt;"",Z1119&lt;&gt;"",AA1119&lt;&gt;"",H1119&gt;0,H1119&lt;=1,X1119="是",Y1119="是"),Q1119/R1119,"")</x:f>
      </x:c>
      <x:c r="T1119" s="17" t="str">
        <x:f>IF(ISNUMBER(S1119),IF(S1119&gt;=$AE$3,"经济一档",IF(S1119&gt;=$AE$4,"经济二档","经济三档")),"待数据")</x:f>
        <x:v>待数据</x:v>
      </x:c>
      <x:c r="U1119" s="16" t="str">
        <x:f>IF(ISNUMBER(S1119),IF(S1119&gt;=$AE$3,$AE$5,IF(S1119&gt;=$AE$4,$AE$6,$AE$7)),"")</x:f>
      </x:c>
      <x:c r="V1119" s="15"/>
      <x:c r="W1119" s="15" t="str"/>
      <x:c r="X1119" s="15" t="str">
        <x:v>否</x:v>
      </x:c>
      <x:c r="Y1119" s="15" t="str">
        <x:v>否</x:v>
      </x:c>
      <x:c r="Z1119" s="15" t="str"/>
      <x:c r="AA1119" s="15" t="str"/>
      <x:c r="AB1119" s="15" t="str"/>
      <x:c r="AC1119" s="16" t="str">
        <x:f>IF(ISNUMBER(J1119),ROUND(J1119*$AE$2,2),"")</x:f>
      </x:c>
    </x:row>
    <x:row r="1120" ht="25" customHeight="1">
      <x:c r="A1120" s="7" t="str">
        <x:v>35/3505/350505</x:v>
      </x:c>
      <x:c r="B1120" s="7" t="str">
        <x:v>福建省</x:v>
      </x:c>
      <x:c r="C1120" s="7" t="str">
        <x:v>泉州市</x:v>
      </x:c>
      <x:c r="D1120" s="7" t="str">
        <x:v>泉港区</x:v>
      </x:c>
      <x:c r="E1120" s="13" t="str">
        <x:v>350505</x:v>
      </x:c>
      <x:c r="F1120" s="7" t="str">
        <x:v>行政区县选区</x:v>
      </x:c>
      <x:c r="G1120" s="7" t="str">
        <x:v>二线</x:v>
      </x:c>
      <x:c r="H1120" s="10" t="n">
        <x:v>0.6</x:v>
      </x:c>
      <x:c r="I1120" s="16" t="str">
        <x:f>IF(ISNUMBER(U1120),ROUND(H1120*U1120,4),"")</x:f>
      </x:c>
      <x:c r="J1120" s="16" t="str">
        <x:f>IF(ISNUMBER(I1120),I1120,"")</x:f>
      </x:c>
      <x:c r="K1120" s="17" t="str">
        <x:f>IF(AND(ISNUMBER(Q1120),ISNUMBER(R1120),Q1120&gt;R1120),"GDP超出基准，待核查",IF(ISNUMBER(I1120),"按GDP规则计算","待核验，暂不生成区县报价"))</x:f>
        <x:v>待核验，暂不生成区县报价</x:v>
      </x:c>
      <x:c r="L1120" s="7" t="str">
        <x:v>尚未取得同年份、同口径的区县GDP和同城最高值依据；不自动套用城市或主城区系数</x:v>
      </x:c>
      <x:c r="M1120" s="15" t="str"/>
      <x:c r="N1120" s="15"/>
      <x:c r="O1120" s="15" t="str"/>
      <x:c r="P1120" s="15" t="str"/>
      <x:c r="Q1120" s="14"/>
      <x:c r="R1120" s="14"/>
      <x:c r="S1120" s="18" t="str">
        <x:f>IF(AND(ISNUMBER(Q1120),ISNUMBER(R1120),Q1120&gt;0,R1120&gt;0,Q1120&lt;=R1120,ISNUMBER(N1120),N1120=V1120,P1120&lt;&gt;"",P1120=AB1120,M1120&lt;&gt;"",W1120&lt;&gt;"",Z1120&lt;&gt;"",AA1120&lt;&gt;"",H1120&gt;0,H1120&lt;=1,X1120="是",Y1120="是"),Q1120/R1120,"")</x:f>
      </x:c>
      <x:c r="T1120" s="17" t="str">
        <x:f>IF(ISNUMBER(S1120),IF(S1120&gt;=$AE$3,"经济一档",IF(S1120&gt;=$AE$4,"经济二档","经济三档")),"待数据")</x:f>
        <x:v>待数据</x:v>
      </x:c>
      <x:c r="U1120" s="16" t="str">
        <x:f>IF(ISNUMBER(S1120),IF(S1120&gt;=$AE$3,$AE$5,IF(S1120&gt;=$AE$4,$AE$6,$AE$7)),"")</x:f>
      </x:c>
      <x:c r="V1120" s="15"/>
      <x:c r="W1120" s="15" t="str"/>
      <x:c r="X1120" s="15" t="str">
        <x:v>否</x:v>
      </x:c>
      <x:c r="Y1120" s="15" t="str">
        <x:v>否</x:v>
      </x:c>
      <x:c r="Z1120" s="15" t="str"/>
      <x:c r="AA1120" s="15" t="str"/>
      <x:c r="AB1120" s="15" t="str"/>
      <x:c r="AC1120" s="16" t="str">
        <x:f>IF(ISNUMBER(J1120),ROUND(J1120*$AE$2,2),"")</x:f>
      </x:c>
    </x:row>
    <x:row r="1121" ht="25" customHeight="1">
      <x:c r="A1121" s="7" t="str">
        <x:v>35/3505/350521</x:v>
      </x:c>
      <x:c r="B1121" s="7" t="str">
        <x:v>福建省</x:v>
      </x:c>
      <x:c r="C1121" s="7" t="str">
        <x:v>泉州市</x:v>
      </x:c>
      <x:c r="D1121" s="7" t="str">
        <x:v>惠安县</x:v>
      </x:c>
      <x:c r="E1121" s="13" t="str">
        <x:v>350521</x:v>
      </x:c>
      <x:c r="F1121" s="7" t="str">
        <x:v>行政区县选区</x:v>
      </x:c>
      <x:c r="G1121" s="7" t="str">
        <x:v>二线</x:v>
      </x:c>
      <x:c r="H1121" s="10" t="n">
        <x:v>0.6</x:v>
      </x:c>
      <x:c r="I1121" s="16" t="str">
        <x:f>IF(ISNUMBER(U1121),ROUND(H1121*U1121,4),"")</x:f>
      </x:c>
      <x:c r="J1121" s="16" t="str">
        <x:f>IF(ISNUMBER(I1121),I1121,"")</x:f>
      </x:c>
      <x:c r="K1121" s="17" t="str">
        <x:f>IF(AND(ISNUMBER(Q1121),ISNUMBER(R1121),Q1121&gt;R1121),"GDP超出基准，待核查",IF(ISNUMBER(I1121),"按GDP规则计算","待核验，暂不生成区县报价"))</x:f>
        <x:v>待核验，暂不生成区县报价</x:v>
      </x:c>
      <x:c r="L1121" s="7" t="str">
        <x:v>尚未取得同年份、同口径的区县GDP和同城最高值依据；不自动套用城市或主城区系数</x:v>
      </x:c>
      <x:c r="M1121" s="15" t="str"/>
      <x:c r="N1121" s="15"/>
      <x:c r="O1121" s="15" t="str"/>
      <x:c r="P1121" s="15" t="str"/>
      <x:c r="Q1121" s="14"/>
      <x:c r="R1121" s="14"/>
      <x:c r="S1121" s="18" t="str">
        <x:f>IF(AND(ISNUMBER(Q1121),ISNUMBER(R1121),Q1121&gt;0,R1121&gt;0,Q1121&lt;=R1121,ISNUMBER(N1121),N1121=V1121,P1121&lt;&gt;"",P1121=AB1121,M1121&lt;&gt;"",W1121&lt;&gt;"",Z1121&lt;&gt;"",AA1121&lt;&gt;"",H1121&gt;0,H1121&lt;=1,X1121="是",Y1121="是"),Q1121/R1121,"")</x:f>
      </x:c>
      <x:c r="T1121" s="17" t="str">
        <x:f>IF(ISNUMBER(S1121),IF(S1121&gt;=$AE$3,"经济一档",IF(S1121&gt;=$AE$4,"经济二档","经济三档")),"待数据")</x:f>
        <x:v>待数据</x:v>
      </x:c>
      <x:c r="U1121" s="16" t="str">
        <x:f>IF(ISNUMBER(S1121),IF(S1121&gt;=$AE$3,$AE$5,IF(S1121&gt;=$AE$4,$AE$6,$AE$7)),"")</x:f>
      </x:c>
      <x:c r="V1121" s="15"/>
      <x:c r="W1121" s="15" t="str"/>
      <x:c r="X1121" s="15" t="str">
        <x:v>否</x:v>
      </x:c>
      <x:c r="Y1121" s="15" t="str">
        <x:v>否</x:v>
      </x:c>
      <x:c r="Z1121" s="15" t="str"/>
      <x:c r="AA1121" s="15" t="str"/>
      <x:c r="AB1121" s="15" t="str"/>
      <x:c r="AC1121" s="16" t="str">
        <x:f>IF(ISNUMBER(J1121),ROUND(J1121*$AE$2,2),"")</x:f>
      </x:c>
    </x:row>
    <x:row r="1122" ht="25" customHeight="1">
      <x:c r="A1122" s="7" t="str">
        <x:v>35/3505/350524</x:v>
      </x:c>
      <x:c r="B1122" s="7" t="str">
        <x:v>福建省</x:v>
      </x:c>
      <x:c r="C1122" s="7" t="str">
        <x:v>泉州市</x:v>
      </x:c>
      <x:c r="D1122" s="7" t="str">
        <x:v>安溪县</x:v>
      </x:c>
      <x:c r="E1122" s="13" t="str">
        <x:v>350524</x:v>
      </x:c>
      <x:c r="F1122" s="7" t="str">
        <x:v>行政区县选区</x:v>
      </x:c>
      <x:c r="G1122" s="7" t="str">
        <x:v>二线</x:v>
      </x:c>
      <x:c r="H1122" s="10" t="n">
        <x:v>0.6</x:v>
      </x:c>
      <x:c r="I1122" s="16" t="str">
        <x:f>IF(ISNUMBER(U1122),ROUND(H1122*U1122,4),"")</x:f>
      </x:c>
      <x:c r="J1122" s="16" t="str">
        <x:f>IF(ISNUMBER(I1122),I1122,"")</x:f>
      </x:c>
      <x:c r="K1122" s="17" t="str">
        <x:f>IF(AND(ISNUMBER(Q1122),ISNUMBER(R1122),Q1122&gt;R1122),"GDP超出基准，待核查",IF(ISNUMBER(I1122),"按GDP规则计算","待核验，暂不生成区县报价"))</x:f>
        <x:v>待核验，暂不生成区县报价</x:v>
      </x:c>
      <x:c r="L1122" s="7" t="str">
        <x:v>尚未取得同年份、同口径的区县GDP和同城最高值依据；不自动套用城市或主城区系数</x:v>
      </x:c>
      <x:c r="M1122" s="15" t="str"/>
      <x:c r="N1122" s="15"/>
      <x:c r="O1122" s="15" t="str"/>
      <x:c r="P1122" s="15" t="str"/>
      <x:c r="Q1122" s="14"/>
      <x:c r="R1122" s="14"/>
      <x:c r="S1122" s="18" t="str">
        <x:f>IF(AND(ISNUMBER(Q1122),ISNUMBER(R1122),Q1122&gt;0,R1122&gt;0,Q1122&lt;=R1122,ISNUMBER(N1122),N1122=V1122,P1122&lt;&gt;"",P1122=AB1122,M1122&lt;&gt;"",W1122&lt;&gt;"",Z1122&lt;&gt;"",AA1122&lt;&gt;"",H1122&gt;0,H1122&lt;=1,X1122="是",Y1122="是"),Q1122/R1122,"")</x:f>
      </x:c>
      <x:c r="T1122" s="17" t="str">
        <x:f>IF(ISNUMBER(S1122),IF(S1122&gt;=$AE$3,"经济一档",IF(S1122&gt;=$AE$4,"经济二档","经济三档")),"待数据")</x:f>
        <x:v>待数据</x:v>
      </x:c>
      <x:c r="U1122" s="16" t="str">
        <x:f>IF(ISNUMBER(S1122),IF(S1122&gt;=$AE$3,$AE$5,IF(S1122&gt;=$AE$4,$AE$6,$AE$7)),"")</x:f>
      </x:c>
      <x:c r="V1122" s="15"/>
      <x:c r="W1122" s="15" t="str"/>
      <x:c r="X1122" s="15" t="str">
        <x:v>否</x:v>
      </x:c>
      <x:c r="Y1122" s="15" t="str">
        <x:v>否</x:v>
      </x:c>
      <x:c r="Z1122" s="15" t="str"/>
      <x:c r="AA1122" s="15" t="str"/>
      <x:c r="AB1122" s="15" t="str"/>
      <x:c r="AC1122" s="16" t="str">
        <x:f>IF(ISNUMBER(J1122),ROUND(J1122*$AE$2,2),"")</x:f>
      </x:c>
    </x:row>
    <x:row r="1123" ht="25" customHeight="1">
      <x:c r="A1123" s="7" t="str">
        <x:v>35/3505/350525</x:v>
      </x:c>
      <x:c r="B1123" s="7" t="str">
        <x:v>福建省</x:v>
      </x:c>
      <x:c r="C1123" s="7" t="str">
        <x:v>泉州市</x:v>
      </x:c>
      <x:c r="D1123" s="7" t="str">
        <x:v>永春县</x:v>
      </x:c>
      <x:c r="E1123" s="13" t="str">
        <x:v>350525</x:v>
      </x:c>
      <x:c r="F1123" s="7" t="str">
        <x:v>行政区县选区</x:v>
      </x:c>
      <x:c r="G1123" s="7" t="str">
        <x:v>二线</x:v>
      </x:c>
      <x:c r="H1123" s="10" t="n">
        <x:v>0.6</x:v>
      </x:c>
      <x:c r="I1123" s="16" t="str">
        <x:f>IF(ISNUMBER(U1123),ROUND(H1123*U1123,4),"")</x:f>
      </x:c>
      <x:c r="J1123" s="16" t="str">
        <x:f>IF(ISNUMBER(I1123),I1123,"")</x:f>
      </x:c>
      <x:c r="K1123" s="17" t="str">
        <x:f>IF(AND(ISNUMBER(Q1123),ISNUMBER(R1123),Q1123&gt;R1123),"GDP超出基准，待核查",IF(ISNUMBER(I1123),"按GDP规则计算","待核验，暂不生成区县报价"))</x:f>
        <x:v>待核验，暂不生成区县报价</x:v>
      </x:c>
      <x:c r="L1123" s="7" t="str">
        <x:v>尚未取得同年份、同口径的区县GDP和同城最高值依据；不自动套用城市或主城区系数</x:v>
      </x:c>
      <x:c r="M1123" s="15" t="str"/>
      <x:c r="N1123" s="15"/>
      <x:c r="O1123" s="15" t="str"/>
      <x:c r="P1123" s="15" t="str"/>
      <x:c r="Q1123" s="14"/>
      <x:c r="R1123" s="14"/>
      <x:c r="S1123" s="18" t="str">
        <x:f>IF(AND(ISNUMBER(Q1123),ISNUMBER(R1123),Q1123&gt;0,R1123&gt;0,Q1123&lt;=R1123,ISNUMBER(N1123),N1123=V1123,P1123&lt;&gt;"",P1123=AB1123,M1123&lt;&gt;"",W1123&lt;&gt;"",Z1123&lt;&gt;"",AA1123&lt;&gt;"",H1123&gt;0,H1123&lt;=1,X1123="是",Y1123="是"),Q1123/R1123,"")</x:f>
      </x:c>
      <x:c r="T1123" s="17" t="str">
        <x:f>IF(ISNUMBER(S1123),IF(S1123&gt;=$AE$3,"经济一档",IF(S1123&gt;=$AE$4,"经济二档","经济三档")),"待数据")</x:f>
        <x:v>待数据</x:v>
      </x:c>
      <x:c r="U1123" s="16" t="str">
        <x:f>IF(ISNUMBER(S1123),IF(S1123&gt;=$AE$3,$AE$5,IF(S1123&gt;=$AE$4,$AE$6,$AE$7)),"")</x:f>
      </x:c>
      <x:c r="V1123" s="15"/>
      <x:c r="W1123" s="15" t="str"/>
      <x:c r="X1123" s="15" t="str">
        <x:v>否</x:v>
      </x:c>
      <x:c r="Y1123" s="15" t="str">
        <x:v>否</x:v>
      </x:c>
      <x:c r="Z1123" s="15" t="str"/>
      <x:c r="AA1123" s="15" t="str"/>
      <x:c r="AB1123" s="15" t="str"/>
      <x:c r="AC1123" s="16" t="str">
        <x:f>IF(ISNUMBER(J1123),ROUND(J1123*$AE$2,2),"")</x:f>
      </x:c>
    </x:row>
    <x:row r="1124" ht="25" customHeight="1">
      <x:c r="A1124" s="7" t="str">
        <x:v>35/3505/350526</x:v>
      </x:c>
      <x:c r="B1124" s="7" t="str">
        <x:v>福建省</x:v>
      </x:c>
      <x:c r="C1124" s="7" t="str">
        <x:v>泉州市</x:v>
      </x:c>
      <x:c r="D1124" s="7" t="str">
        <x:v>德化县</x:v>
      </x:c>
      <x:c r="E1124" s="13" t="str">
        <x:v>350526</x:v>
      </x:c>
      <x:c r="F1124" s="7" t="str">
        <x:v>行政区县选区</x:v>
      </x:c>
      <x:c r="G1124" s="7" t="str">
        <x:v>二线</x:v>
      </x:c>
      <x:c r="H1124" s="10" t="n">
        <x:v>0.6</x:v>
      </x:c>
      <x:c r="I1124" s="16" t="str">
        <x:f>IF(ISNUMBER(U1124),ROUND(H1124*U1124,4),"")</x:f>
      </x:c>
      <x:c r="J1124" s="16" t="str">
        <x:f>IF(ISNUMBER(I1124),I1124,"")</x:f>
      </x:c>
      <x:c r="K1124" s="17" t="str">
        <x:f>IF(AND(ISNUMBER(Q1124),ISNUMBER(R1124),Q1124&gt;R1124),"GDP超出基准，待核查",IF(ISNUMBER(I1124),"按GDP规则计算","待核验，暂不生成区县报价"))</x:f>
        <x:v>待核验，暂不生成区县报价</x:v>
      </x:c>
      <x:c r="L1124" s="7" t="str">
        <x:v>尚未取得同年份、同口径的区县GDP和同城最高值依据；不自动套用城市或主城区系数</x:v>
      </x:c>
      <x:c r="M1124" s="15" t="str"/>
      <x:c r="N1124" s="15"/>
      <x:c r="O1124" s="15" t="str"/>
      <x:c r="P1124" s="15" t="str"/>
      <x:c r="Q1124" s="14"/>
      <x:c r="R1124" s="14"/>
      <x:c r="S1124" s="18" t="str">
        <x:f>IF(AND(ISNUMBER(Q1124),ISNUMBER(R1124),Q1124&gt;0,R1124&gt;0,Q1124&lt;=R1124,ISNUMBER(N1124),N1124=V1124,P1124&lt;&gt;"",P1124=AB1124,M1124&lt;&gt;"",W1124&lt;&gt;"",Z1124&lt;&gt;"",AA1124&lt;&gt;"",H1124&gt;0,H1124&lt;=1,X1124="是",Y1124="是"),Q1124/R1124,"")</x:f>
      </x:c>
      <x:c r="T1124" s="17" t="str">
        <x:f>IF(ISNUMBER(S1124),IF(S1124&gt;=$AE$3,"经济一档",IF(S1124&gt;=$AE$4,"经济二档","经济三档")),"待数据")</x:f>
        <x:v>待数据</x:v>
      </x:c>
      <x:c r="U1124" s="16" t="str">
        <x:f>IF(ISNUMBER(S1124),IF(S1124&gt;=$AE$3,$AE$5,IF(S1124&gt;=$AE$4,$AE$6,$AE$7)),"")</x:f>
      </x:c>
      <x:c r="V1124" s="15"/>
      <x:c r="W1124" s="15" t="str"/>
      <x:c r="X1124" s="15" t="str">
        <x:v>否</x:v>
      </x:c>
      <x:c r="Y1124" s="15" t="str">
        <x:v>否</x:v>
      </x:c>
      <x:c r="Z1124" s="15" t="str"/>
      <x:c r="AA1124" s="15" t="str"/>
      <x:c r="AB1124" s="15" t="str"/>
      <x:c r="AC1124" s="16" t="str">
        <x:f>IF(ISNUMBER(J1124),ROUND(J1124*$AE$2,2),"")</x:f>
      </x:c>
    </x:row>
    <x:row r="1125" ht="25" customHeight="1">
      <x:c r="A1125" s="7" t="str">
        <x:v>35/3505/350527</x:v>
      </x:c>
      <x:c r="B1125" s="7" t="str">
        <x:v>福建省</x:v>
      </x:c>
      <x:c r="C1125" s="7" t="str">
        <x:v>泉州市</x:v>
      </x:c>
      <x:c r="D1125" s="7" t="str">
        <x:v>金门县</x:v>
      </x:c>
      <x:c r="E1125" s="13" t="str">
        <x:v>350527</x:v>
      </x:c>
      <x:c r="F1125" s="7" t="str">
        <x:v>行政区县选区</x:v>
      </x:c>
      <x:c r="G1125" s="7" t="str">
        <x:v>二线</x:v>
      </x:c>
      <x:c r="H1125" s="10" t="n">
        <x:v>0.6</x:v>
      </x:c>
      <x:c r="I1125" s="16" t="str">
        <x:f>IF(ISNUMBER(U1125),ROUND(H1125*U1125,4),"")</x:f>
      </x:c>
      <x:c r="J1125" s="16" t="str">
        <x:f>IF(ISNUMBER(I1125),I1125,"")</x:f>
      </x:c>
      <x:c r="K1125" s="17" t="str">
        <x:f>IF(AND(ISNUMBER(Q1125),ISNUMBER(R1125),Q1125&gt;R1125),"GDP超出基准，待核查",IF(ISNUMBER(I1125),"按GDP规则计算","待核验，暂不生成区县报价"))</x:f>
        <x:v>待核验，暂不生成区县报价</x:v>
      </x:c>
      <x:c r="L1125" s="7" t="str">
        <x:v>尚未取得同年份、同口径的区县GDP和同城最高值依据；不自动套用城市或主城区系数</x:v>
      </x:c>
      <x:c r="M1125" s="15" t="str"/>
      <x:c r="N1125" s="15"/>
      <x:c r="O1125" s="15" t="str"/>
      <x:c r="P1125" s="15" t="str"/>
      <x:c r="Q1125" s="14"/>
      <x:c r="R1125" s="14"/>
      <x:c r="S1125" s="18" t="str">
        <x:f>IF(AND(ISNUMBER(Q1125),ISNUMBER(R1125),Q1125&gt;0,R1125&gt;0,Q1125&lt;=R1125,ISNUMBER(N1125),N1125=V1125,P1125&lt;&gt;"",P1125=AB1125,M1125&lt;&gt;"",W1125&lt;&gt;"",Z1125&lt;&gt;"",AA1125&lt;&gt;"",H1125&gt;0,H1125&lt;=1,X1125="是",Y1125="是"),Q1125/R1125,"")</x:f>
      </x:c>
      <x:c r="T1125" s="17" t="str">
        <x:f>IF(ISNUMBER(S1125),IF(S1125&gt;=$AE$3,"经济一档",IF(S1125&gt;=$AE$4,"经济二档","经济三档")),"待数据")</x:f>
        <x:v>待数据</x:v>
      </x:c>
      <x:c r="U1125" s="16" t="str">
        <x:f>IF(ISNUMBER(S1125),IF(S1125&gt;=$AE$3,$AE$5,IF(S1125&gt;=$AE$4,$AE$6,$AE$7)),"")</x:f>
      </x:c>
      <x:c r="V1125" s="15"/>
      <x:c r="W1125" s="15" t="str"/>
      <x:c r="X1125" s="15" t="str">
        <x:v>否</x:v>
      </x:c>
      <x:c r="Y1125" s="15" t="str">
        <x:v>否</x:v>
      </x:c>
      <x:c r="Z1125" s="15" t="str"/>
      <x:c r="AA1125" s="15" t="str"/>
      <x:c r="AB1125" s="15" t="str"/>
      <x:c r="AC1125" s="16" t="str">
        <x:f>IF(ISNUMBER(J1125),ROUND(J1125*$AE$2,2),"")</x:f>
      </x:c>
    </x:row>
    <x:row r="1126" ht="25" customHeight="1">
      <x:c r="A1126" s="7" t="str">
        <x:v>35/3505/350581</x:v>
      </x:c>
      <x:c r="B1126" s="7" t="str">
        <x:v>福建省</x:v>
      </x:c>
      <x:c r="C1126" s="7" t="str">
        <x:v>泉州市</x:v>
      </x:c>
      <x:c r="D1126" s="7" t="str">
        <x:v>石狮市</x:v>
      </x:c>
      <x:c r="E1126" s="13" t="str">
        <x:v>350581</x:v>
      </x:c>
      <x:c r="F1126" s="7" t="str">
        <x:v>行政区县选区</x:v>
      </x:c>
      <x:c r="G1126" s="7" t="str">
        <x:v>二线</x:v>
      </x:c>
      <x:c r="H1126" s="10" t="n">
        <x:v>0.6</x:v>
      </x:c>
      <x:c r="I1126" s="16" t="str">
        <x:f>IF(ISNUMBER(U1126),ROUND(H1126*U1126,4),"")</x:f>
      </x:c>
      <x:c r="J1126" s="16" t="str">
        <x:f>IF(ISNUMBER(I1126),I1126,"")</x:f>
      </x:c>
      <x:c r="K1126" s="17" t="str">
        <x:f>IF(AND(ISNUMBER(Q1126),ISNUMBER(R1126),Q1126&gt;R1126),"GDP超出基准，待核查",IF(ISNUMBER(I1126),"按GDP规则计算","待核验，暂不生成区县报价"))</x:f>
        <x:v>待核验，暂不生成区县报价</x:v>
      </x:c>
      <x:c r="L1126" s="7" t="str">
        <x:v>尚未取得同年份、同口径的区县GDP和同城最高值依据；不自动套用城市或主城区系数</x:v>
      </x:c>
      <x:c r="M1126" s="15" t="str"/>
      <x:c r="N1126" s="15"/>
      <x:c r="O1126" s="15" t="str"/>
      <x:c r="P1126" s="15" t="str"/>
      <x:c r="Q1126" s="14"/>
      <x:c r="R1126" s="14"/>
      <x:c r="S1126" s="18" t="str">
        <x:f>IF(AND(ISNUMBER(Q1126),ISNUMBER(R1126),Q1126&gt;0,R1126&gt;0,Q1126&lt;=R1126,ISNUMBER(N1126),N1126=V1126,P1126&lt;&gt;"",P1126=AB1126,M1126&lt;&gt;"",W1126&lt;&gt;"",Z1126&lt;&gt;"",AA1126&lt;&gt;"",H1126&gt;0,H1126&lt;=1,X1126="是",Y1126="是"),Q1126/R1126,"")</x:f>
      </x:c>
      <x:c r="T1126" s="17" t="str">
        <x:f>IF(ISNUMBER(S1126),IF(S1126&gt;=$AE$3,"经济一档",IF(S1126&gt;=$AE$4,"经济二档","经济三档")),"待数据")</x:f>
        <x:v>待数据</x:v>
      </x:c>
      <x:c r="U1126" s="16" t="str">
        <x:f>IF(ISNUMBER(S1126),IF(S1126&gt;=$AE$3,$AE$5,IF(S1126&gt;=$AE$4,$AE$6,$AE$7)),"")</x:f>
      </x:c>
      <x:c r="V1126" s="15"/>
      <x:c r="W1126" s="15" t="str"/>
      <x:c r="X1126" s="15" t="str">
        <x:v>否</x:v>
      </x:c>
      <x:c r="Y1126" s="15" t="str">
        <x:v>否</x:v>
      </x:c>
      <x:c r="Z1126" s="15" t="str"/>
      <x:c r="AA1126" s="15" t="str"/>
      <x:c r="AB1126" s="15" t="str"/>
      <x:c r="AC1126" s="16" t="str">
        <x:f>IF(ISNUMBER(J1126),ROUND(J1126*$AE$2,2),"")</x:f>
      </x:c>
    </x:row>
    <x:row r="1127" ht="25" customHeight="1">
      <x:c r="A1127" s="7" t="str">
        <x:v>35/3505/350582</x:v>
      </x:c>
      <x:c r="B1127" s="7" t="str">
        <x:v>福建省</x:v>
      </x:c>
      <x:c r="C1127" s="7" t="str">
        <x:v>泉州市</x:v>
      </x:c>
      <x:c r="D1127" s="7" t="str">
        <x:v>晋江市</x:v>
      </x:c>
      <x:c r="E1127" s="13" t="str">
        <x:v>350582</x:v>
      </x:c>
      <x:c r="F1127" s="7" t="str">
        <x:v>行政区县选区</x:v>
      </x:c>
      <x:c r="G1127" s="7" t="str">
        <x:v>二线</x:v>
      </x:c>
      <x:c r="H1127" s="10" t="n">
        <x:v>0.6</x:v>
      </x:c>
      <x:c r="I1127" s="16" t="str">
        <x:f>IF(ISNUMBER(U1127),ROUND(H1127*U1127,4),"")</x:f>
      </x:c>
      <x:c r="J1127" s="16" t="str">
        <x:f>IF(ISNUMBER(I1127),I1127,"")</x:f>
      </x:c>
      <x:c r="K1127" s="17" t="str">
        <x:f>IF(AND(ISNUMBER(Q1127),ISNUMBER(R1127),Q1127&gt;R1127),"GDP超出基准，待核查",IF(ISNUMBER(I1127),"按GDP规则计算","待核验，暂不生成区县报价"))</x:f>
        <x:v>待核验，暂不生成区县报价</x:v>
      </x:c>
      <x:c r="L1127" s="7" t="str">
        <x:v>尚未取得同年份、同口径的区县GDP和同城最高值依据；不自动套用城市或主城区系数</x:v>
      </x:c>
      <x:c r="M1127" s="15" t="str"/>
      <x:c r="N1127" s="15"/>
      <x:c r="O1127" s="15" t="str"/>
      <x:c r="P1127" s="15" t="str"/>
      <x:c r="Q1127" s="14"/>
      <x:c r="R1127" s="14"/>
      <x:c r="S1127" s="18" t="str">
        <x:f>IF(AND(ISNUMBER(Q1127),ISNUMBER(R1127),Q1127&gt;0,R1127&gt;0,Q1127&lt;=R1127,ISNUMBER(N1127),N1127=V1127,P1127&lt;&gt;"",P1127=AB1127,M1127&lt;&gt;"",W1127&lt;&gt;"",Z1127&lt;&gt;"",AA1127&lt;&gt;"",H1127&gt;0,H1127&lt;=1,X1127="是",Y1127="是"),Q1127/R1127,"")</x:f>
      </x:c>
      <x:c r="T1127" s="17" t="str">
        <x:f>IF(ISNUMBER(S1127),IF(S1127&gt;=$AE$3,"经济一档",IF(S1127&gt;=$AE$4,"经济二档","经济三档")),"待数据")</x:f>
        <x:v>待数据</x:v>
      </x:c>
      <x:c r="U1127" s="16" t="str">
        <x:f>IF(ISNUMBER(S1127),IF(S1127&gt;=$AE$3,$AE$5,IF(S1127&gt;=$AE$4,$AE$6,$AE$7)),"")</x:f>
      </x:c>
      <x:c r="V1127" s="15"/>
      <x:c r="W1127" s="15" t="str"/>
      <x:c r="X1127" s="15" t="str">
        <x:v>否</x:v>
      </x:c>
      <x:c r="Y1127" s="15" t="str">
        <x:v>否</x:v>
      </x:c>
      <x:c r="Z1127" s="15" t="str"/>
      <x:c r="AA1127" s="15" t="str"/>
      <x:c r="AB1127" s="15" t="str"/>
      <x:c r="AC1127" s="16" t="str">
        <x:f>IF(ISNUMBER(J1127),ROUND(J1127*$AE$2,2),"")</x:f>
      </x:c>
    </x:row>
    <x:row r="1128" ht="25" customHeight="1">
      <x:c r="A1128" s="7" t="str">
        <x:v>35/3505/350583</x:v>
      </x:c>
      <x:c r="B1128" s="7" t="str">
        <x:v>福建省</x:v>
      </x:c>
      <x:c r="C1128" s="7" t="str">
        <x:v>泉州市</x:v>
      </x:c>
      <x:c r="D1128" s="7" t="str">
        <x:v>南安市</x:v>
      </x:c>
      <x:c r="E1128" s="13" t="str">
        <x:v>350583</x:v>
      </x:c>
      <x:c r="F1128" s="7" t="str">
        <x:v>行政区县选区</x:v>
      </x:c>
      <x:c r="G1128" s="7" t="str">
        <x:v>二线</x:v>
      </x:c>
      <x:c r="H1128" s="10" t="n">
        <x:v>0.6</x:v>
      </x:c>
      <x:c r="I1128" s="16" t="str">
        <x:f>IF(ISNUMBER(U1128),ROUND(H1128*U1128,4),"")</x:f>
      </x:c>
      <x:c r="J1128" s="16" t="str">
        <x:f>IF(ISNUMBER(I1128),I1128,"")</x:f>
      </x:c>
      <x:c r="K1128" s="17" t="str">
        <x:f>IF(AND(ISNUMBER(Q1128),ISNUMBER(R1128),Q1128&gt;R1128),"GDP超出基准，待核查",IF(ISNUMBER(I1128),"按GDP规则计算","待核验，暂不生成区县报价"))</x:f>
        <x:v>待核验，暂不生成区县报价</x:v>
      </x:c>
      <x:c r="L1128" s="7" t="str">
        <x:v>尚未取得同年份、同口径的区县GDP和同城最高值依据；不自动套用城市或主城区系数</x:v>
      </x:c>
      <x:c r="M1128" s="15" t="str"/>
      <x:c r="N1128" s="15"/>
      <x:c r="O1128" s="15" t="str"/>
      <x:c r="P1128" s="15" t="str"/>
      <x:c r="Q1128" s="14"/>
      <x:c r="R1128" s="14"/>
      <x:c r="S1128" s="18" t="str">
        <x:f>IF(AND(ISNUMBER(Q1128),ISNUMBER(R1128),Q1128&gt;0,R1128&gt;0,Q1128&lt;=R1128,ISNUMBER(N1128),N1128=V1128,P1128&lt;&gt;"",P1128=AB1128,M1128&lt;&gt;"",W1128&lt;&gt;"",Z1128&lt;&gt;"",AA1128&lt;&gt;"",H1128&gt;0,H1128&lt;=1,X1128="是",Y1128="是"),Q1128/R1128,"")</x:f>
      </x:c>
      <x:c r="T1128" s="17" t="str">
        <x:f>IF(ISNUMBER(S1128),IF(S1128&gt;=$AE$3,"经济一档",IF(S1128&gt;=$AE$4,"经济二档","经济三档")),"待数据")</x:f>
        <x:v>待数据</x:v>
      </x:c>
      <x:c r="U1128" s="16" t="str">
        <x:f>IF(ISNUMBER(S1128),IF(S1128&gt;=$AE$3,$AE$5,IF(S1128&gt;=$AE$4,$AE$6,$AE$7)),"")</x:f>
      </x:c>
      <x:c r="V1128" s="15"/>
      <x:c r="W1128" s="15" t="str"/>
      <x:c r="X1128" s="15" t="str">
        <x:v>否</x:v>
      </x:c>
      <x:c r="Y1128" s="15" t="str">
        <x:v>否</x:v>
      </x:c>
      <x:c r="Z1128" s="15" t="str"/>
      <x:c r="AA1128" s="15" t="str"/>
      <x:c r="AB1128" s="15" t="str"/>
      <x:c r="AC1128" s="16" t="str">
        <x:f>IF(ISNUMBER(J1128),ROUND(J1128*$AE$2,2),"")</x:f>
      </x:c>
    </x:row>
    <x:row r="1129" ht="25" customHeight="1">
      <x:c r="A1129" s="7" t="str">
        <x:v>35/3506/350602</x:v>
      </x:c>
      <x:c r="B1129" s="7" t="str">
        <x:v>福建省</x:v>
      </x:c>
      <x:c r="C1129" s="7" t="str">
        <x:v>漳州市</x:v>
      </x:c>
      <x:c r="D1129" s="7" t="str">
        <x:v>芗城区</x:v>
      </x:c>
      <x:c r="E1129" s="13" t="str">
        <x:v>350602</x:v>
      </x:c>
      <x:c r="F1129" s="7" t="str">
        <x:v>行政区县选区</x:v>
      </x:c>
      <x:c r="G1129" s="7" t="str">
        <x:v>三线</x:v>
      </x:c>
      <x:c r="H1129" s="10" t="n">
        <x:v>0.5</x:v>
      </x:c>
      <x:c r="I1129" s="16" t="str">
        <x:f>IF(ISNUMBER(U1129),ROUND(H1129*U1129,4),"")</x:f>
      </x:c>
      <x:c r="J1129" s="16" t="str">
        <x:f>IF(ISNUMBER(I1129),I1129,"")</x:f>
      </x:c>
      <x:c r="K1129" s="17" t="str">
        <x:f>IF(AND(ISNUMBER(Q1129),ISNUMBER(R1129),Q1129&gt;R1129),"GDP超出基准，待核查",IF(ISNUMBER(I1129),"按GDP规则计算","待核验，暂不生成区县报价"))</x:f>
        <x:v>待核验，暂不生成区县报价</x:v>
      </x:c>
      <x:c r="L1129" s="7" t="str">
        <x:v>尚未取得同年份、同口径的区县GDP和同城最高值依据；不自动套用城市或主城区系数</x:v>
      </x:c>
      <x:c r="M1129" s="15" t="str"/>
      <x:c r="N1129" s="15"/>
      <x:c r="O1129" s="15" t="str"/>
      <x:c r="P1129" s="15" t="str"/>
      <x:c r="Q1129" s="14"/>
      <x:c r="R1129" s="14"/>
      <x:c r="S1129" s="18" t="str">
        <x:f>IF(AND(ISNUMBER(Q1129),ISNUMBER(R1129),Q1129&gt;0,R1129&gt;0,Q1129&lt;=R1129,ISNUMBER(N1129),N1129=V1129,P1129&lt;&gt;"",P1129=AB1129,M1129&lt;&gt;"",W1129&lt;&gt;"",Z1129&lt;&gt;"",AA1129&lt;&gt;"",H1129&gt;0,H1129&lt;=1,X1129="是",Y1129="是"),Q1129/R1129,"")</x:f>
      </x:c>
      <x:c r="T1129" s="17" t="str">
        <x:f>IF(ISNUMBER(S1129),IF(S1129&gt;=$AE$3,"经济一档",IF(S1129&gt;=$AE$4,"经济二档","经济三档")),"待数据")</x:f>
        <x:v>待数据</x:v>
      </x:c>
      <x:c r="U1129" s="16" t="str">
        <x:f>IF(ISNUMBER(S1129),IF(S1129&gt;=$AE$3,$AE$5,IF(S1129&gt;=$AE$4,$AE$6,$AE$7)),"")</x:f>
      </x:c>
      <x:c r="V1129" s="15"/>
      <x:c r="W1129" s="15" t="str"/>
      <x:c r="X1129" s="15" t="str">
        <x:v>否</x:v>
      </x:c>
      <x:c r="Y1129" s="15" t="str">
        <x:v>否</x:v>
      </x:c>
      <x:c r="Z1129" s="15" t="str"/>
      <x:c r="AA1129" s="15" t="str"/>
      <x:c r="AB1129" s="15" t="str"/>
      <x:c r="AC1129" s="16" t="str">
        <x:f>IF(ISNUMBER(J1129),ROUND(J1129*$AE$2,2),"")</x:f>
      </x:c>
    </x:row>
    <x:row r="1130" ht="25" customHeight="1">
      <x:c r="A1130" s="7" t="str">
        <x:v>35/3506/350603</x:v>
      </x:c>
      <x:c r="B1130" s="7" t="str">
        <x:v>福建省</x:v>
      </x:c>
      <x:c r="C1130" s="7" t="str">
        <x:v>漳州市</x:v>
      </x:c>
      <x:c r="D1130" s="7" t="str">
        <x:v>龙文区</x:v>
      </x:c>
      <x:c r="E1130" s="13" t="str">
        <x:v>350603</x:v>
      </x:c>
      <x:c r="F1130" s="7" t="str">
        <x:v>行政区县选区</x:v>
      </x:c>
      <x:c r="G1130" s="7" t="str">
        <x:v>三线</x:v>
      </x:c>
      <x:c r="H1130" s="10" t="n">
        <x:v>0.5</x:v>
      </x:c>
      <x:c r="I1130" s="16" t="str">
        <x:f>IF(ISNUMBER(U1130),ROUND(H1130*U1130,4),"")</x:f>
      </x:c>
      <x:c r="J1130" s="16" t="str">
        <x:f>IF(ISNUMBER(I1130),I1130,"")</x:f>
      </x:c>
      <x:c r="K1130" s="17" t="str">
        <x:f>IF(AND(ISNUMBER(Q1130),ISNUMBER(R1130),Q1130&gt;R1130),"GDP超出基准，待核查",IF(ISNUMBER(I1130),"按GDP规则计算","待核验，暂不生成区县报价"))</x:f>
        <x:v>待核验，暂不生成区县报价</x:v>
      </x:c>
      <x:c r="L1130" s="7" t="str">
        <x:v>尚未取得同年份、同口径的区县GDP和同城最高值依据；不自动套用城市或主城区系数</x:v>
      </x:c>
      <x:c r="M1130" s="15" t="str"/>
      <x:c r="N1130" s="15"/>
      <x:c r="O1130" s="15" t="str"/>
      <x:c r="P1130" s="15" t="str"/>
      <x:c r="Q1130" s="14"/>
      <x:c r="R1130" s="14"/>
      <x:c r="S1130" s="18" t="str">
        <x:f>IF(AND(ISNUMBER(Q1130),ISNUMBER(R1130),Q1130&gt;0,R1130&gt;0,Q1130&lt;=R1130,ISNUMBER(N1130),N1130=V1130,P1130&lt;&gt;"",P1130=AB1130,M1130&lt;&gt;"",W1130&lt;&gt;"",Z1130&lt;&gt;"",AA1130&lt;&gt;"",H1130&gt;0,H1130&lt;=1,X1130="是",Y1130="是"),Q1130/R1130,"")</x:f>
      </x:c>
      <x:c r="T1130" s="17" t="str">
        <x:f>IF(ISNUMBER(S1130),IF(S1130&gt;=$AE$3,"经济一档",IF(S1130&gt;=$AE$4,"经济二档","经济三档")),"待数据")</x:f>
        <x:v>待数据</x:v>
      </x:c>
      <x:c r="U1130" s="16" t="str">
        <x:f>IF(ISNUMBER(S1130),IF(S1130&gt;=$AE$3,$AE$5,IF(S1130&gt;=$AE$4,$AE$6,$AE$7)),"")</x:f>
      </x:c>
      <x:c r="V1130" s="15"/>
      <x:c r="W1130" s="15" t="str"/>
      <x:c r="X1130" s="15" t="str">
        <x:v>否</x:v>
      </x:c>
      <x:c r="Y1130" s="15" t="str">
        <x:v>否</x:v>
      </x:c>
      <x:c r="Z1130" s="15" t="str"/>
      <x:c r="AA1130" s="15" t="str"/>
      <x:c r="AB1130" s="15" t="str"/>
      <x:c r="AC1130" s="16" t="str">
        <x:f>IF(ISNUMBER(J1130),ROUND(J1130*$AE$2,2),"")</x:f>
      </x:c>
    </x:row>
    <x:row r="1131" ht="25" customHeight="1">
      <x:c r="A1131" s="7" t="str">
        <x:v>35/3506/350604</x:v>
      </x:c>
      <x:c r="B1131" s="7" t="str">
        <x:v>福建省</x:v>
      </x:c>
      <x:c r="C1131" s="7" t="str">
        <x:v>漳州市</x:v>
      </x:c>
      <x:c r="D1131" s="7" t="str">
        <x:v>龙海区</x:v>
      </x:c>
      <x:c r="E1131" s="13" t="str">
        <x:v>350604</x:v>
      </x:c>
      <x:c r="F1131" s="7" t="str">
        <x:v>行政区县选区</x:v>
      </x:c>
      <x:c r="G1131" s="7" t="str">
        <x:v>三线</x:v>
      </x:c>
      <x:c r="H1131" s="10" t="n">
        <x:v>0.5</x:v>
      </x:c>
      <x:c r="I1131" s="16" t="str">
        <x:f>IF(ISNUMBER(U1131),ROUND(H1131*U1131,4),"")</x:f>
      </x:c>
      <x:c r="J1131" s="16" t="str">
        <x:f>IF(ISNUMBER(I1131),I1131,"")</x:f>
      </x:c>
      <x:c r="K1131" s="17" t="str">
        <x:f>IF(AND(ISNUMBER(Q1131),ISNUMBER(R1131),Q1131&gt;R1131),"GDP超出基准，待核查",IF(ISNUMBER(I1131),"按GDP规则计算","待核验，暂不生成区县报价"))</x:f>
        <x:v>待核验，暂不生成区县报价</x:v>
      </x:c>
      <x:c r="L1131" s="7" t="str">
        <x:v>尚未取得同年份、同口径的区县GDP和同城最高值依据；不自动套用城市或主城区系数</x:v>
      </x:c>
      <x:c r="M1131" s="15" t="str"/>
      <x:c r="N1131" s="15"/>
      <x:c r="O1131" s="15" t="str"/>
      <x:c r="P1131" s="15" t="str"/>
      <x:c r="Q1131" s="14"/>
      <x:c r="R1131" s="14"/>
      <x:c r="S1131" s="18" t="str">
        <x:f>IF(AND(ISNUMBER(Q1131),ISNUMBER(R1131),Q1131&gt;0,R1131&gt;0,Q1131&lt;=R1131,ISNUMBER(N1131),N1131=V1131,P1131&lt;&gt;"",P1131=AB1131,M1131&lt;&gt;"",W1131&lt;&gt;"",Z1131&lt;&gt;"",AA1131&lt;&gt;"",H1131&gt;0,H1131&lt;=1,X1131="是",Y1131="是"),Q1131/R1131,"")</x:f>
      </x:c>
      <x:c r="T1131" s="17" t="str">
        <x:f>IF(ISNUMBER(S1131),IF(S1131&gt;=$AE$3,"经济一档",IF(S1131&gt;=$AE$4,"经济二档","经济三档")),"待数据")</x:f>
        <x:v>待数据</x:v>
      </x:c>
      <x:c r="U1131" s="16" t="str">
        <x:f>IF(ISNUMBER(S1131),IF(S1131&gt;=$AE$3,$AE$5,IF(S1131&gt;=$AE$4,$AE$6,$AE$7)),"")</x:f>
      </x:c>
      <x:c r="V1131" s="15"/>
      <x:c r="W1131" s="15" t="str"/>
      <x:c r="X1131" s="15" t="str">
        <x:v>否</x:v>
      </x:c>
      <x:c r="Y1131" s="15" t="str">
        <x:v>否</x:v>
      </x:c>
      <x:c r="Z1131" s="15" t="str"/>
      <x:c r="AA1131" s="15" t="str"/>
      <x:c r="AB1131" s="15" t="str"/>
      <x:c r="AC1131" s="16" t="str">
        <x:f>IF(ISNUMBER(J1131),ROUND(J1131*$AE$2,2),"")</x:f>
      </x:c>
    </x:row>
    <x:row r="1132" ht="25" customHeight="1">
      <x:c r="A1132" s="7" t="str">
        <x:v>35/3506/350605</x:v>
      </x:c>
      <x:c r="B1132" s="7" t="str">
        <x:v>福建省</x:v>
      </x:c>
      <x:c r="C1132" s="7" t="str">
        <x:v>漳州市</x:v>
      </x:c>
      <x:c r="D1132" s="7" t="str">
        <x:v>长泰区</x:v>
      </x:c>
      <x:c r="E1132" s="13" t="str">
        <x:v>350605</x:v>
      </x:c>
      <x:c r="F1132" s="7" t="str">
        <x:v>行政区县选区</x:v>
      </x:c>
      <x:c r="G1132" s="7" t="str">
        <x:v>三线</x:v>
      </x:c>
      <x:c r="H1132" s="10" t="n">
        <x:v>0.5</x:v>
      </x:c>
      <x:c r="I1132" s="16" t="str">
        <x:f>IF(ISNUMBER(U1132),ROUND(H1132*U1132,4),"")</x:f>
      </x:c>
      <x:c r="J1132" s="16" t="str">
        <x:f>IF(ISNUMBER(I1132),I1132,"")</x:f>
      </x:c>
      <x:c r="K1132" s="17" t="str">
        <x:f>IF(AND(ISNUMBER(Q1132),ISNUMBER(R1132),Q1132&gt;R1132),"GDP超出基准，待核查",IF(ISNUMBER(I1132),"按GDP规则计算","待核验，暂不生成区县报价"))</x:f>
        <x:v>待核验，暂不生成区县报价</x:v>
      </x:c>
      <x:c r="L1132" s="7" t="str">
        <x:v>尚未取得同年份、同口径的区县GDP和同城最高值依据；不自动套用城市或主城区系数</x:v>
      </x:c>
      <x:c r="M1132" s="15" t="str"/>
      <x:c r="N1132" s="15"/>
      <x:c r="O1132" s="15" t="str"/>
      <x:c r="P1132" s="15" t="str"/>
      <x:c r="Q1132" s="14"/>
      <x:c r="R1132" s="14"/>
      <x:c r="S1132" s="18" t="str">
        <x:f>IF(AND(ISNUMBER(Q1132),ISNUMBER(R1132),Q1132&gt;0,R1132&gt;0,Q1132&lt;=R1132,ISNUMBER(N1132),N1132=V1132,P1132&lt;&gt;"",P1132=AB1132,M1132&lt;&gt;"",W1132&lt;&gt;"",Z1132&lt;&gt;"",AA1132&lt;&gt;"",H1132&gt;0,H1132&lt;=1,X1132="是",Y1132="是"),Q1132/R1132,"")</x:f>
      </x:c>
      <x:c r="T1132" s="17" t="str">
        <x:f>IF(ISNUMBER(S1132),IF(S1132&gt;=$AE$3,"经济一档",IF(S1132&gt;=$AE$4,"经济二档","经济三档")),"待数据")</x:f>
        <x:v>待数据</x:v>
      </x:c>
      <x:c r="U1132" s="16" t="str">
        <x:f>IF(ISNUMBER(S1132),IF(S1132&gt;=$AE$3,$AE$5,IF(S1132&gt;=$AE$4,$AE$6,$AE$7)),"")</x:f>
      </x:c>
      <x:c r="V1132" s="15"/>
      <x:c r="W1132" s="15" t="str"/>
      <x:c r="X1132" s="15" t="str">
        <x:v>否</x:v>
      </x:c>
      <x:c r="Y1132" s="15" t="str">
        <x:v>否</x:v>
      </x:c>
      <x:c r="Z1132" s="15" t="str"/>
      <x:c r="AA1132" s="15" t="str"/>
      <x:c r="AB1132" s="15" t="str"/>
      <x:c r="AC1132" s="16" t="str">
        <x:f>IF(ISNUMBER(J1132),ROUND(J1132*$AE$2,2),"")</x:f>
      </x:c>
    </x:row>
    <x:row r="1133" ht="25" customHeight="1">
      <x:c r="A1133" s="7" t="str">
        <x:v>35/3506/350622</x:v>
      </x:c>
      <x:c r="B1133" s="7" t="str">
        <x:v>福建省</x:v>
      </x:c>
      <x:c r="C1133" s="7" t="str">
        <x:v>漳州市</x:v>
      </x:c>
      <x:c r="D1133" s="7" t="str">
        <x:v>云霄县</x:v>
      </x:c>
      <x:c r="E1133" s="13" t="str">
        <x:v>350622</x:v>
      </x:c>
      <x:c r="F1133" s="7" t="str">
        <x:v>行政区县选区</x:v>
      </x:c>
      <x:c r="G1133" s="7" t="str">
        <x:v>三线</x:v>
      </x:c>
      <x:c r="H1133" s="10" t="n">
        <x:v>0.5</x:v>
      </x:c>
      <x:c r="I1133" s="16" t="str">
        <x:f>IF(ISNUMBER(U1133),ROUND(H1133*U1133,4),"")</x:f>
      </x:c>
      <x:c r="J1133" s="16" t="str">
        <x:f>IF(ISNUMBER(I1133),I1133,"")</x:f>
      </x:c>
      <x:c r="K1133" s="17" t="str">
        <x:f>IF(AND(ISNUMBER(Q1133),ISNUMBER(R1133),Q1133&gt;R1133),"GDP超出基准，待核查",IF(ISNUMBER(I1133),"按GDP规则计算","待核验，暂不生成区县报价"))</x:f>
        <x:v>待核验，暂不生成区县报价</x:v>
      </x:c>
      <x:c r="L1133" s="7" t="str">
        <x:v>尚未取得同年份、同口径的区县GDP和同城最高值依据；不自动套用城市或主城区系数</x:v>
      </x:c>
      <x:c r="M1133" s="15" t="str"/>
      <x:c r="N1133" s="15"/>
      <x:c r="O1133" s="15" t="str"/>
      <x:c r="P1133" s="15" t="str"/>
      <x:c r="Q1133" s="14"/>
      <x:c r="R1133" s="14"/>
      <x:c r="S1133" s="18" t="str">
        <x:f>IF(AND(ISNUMBER(Q1133),ISNUMBER(R1133),Q1133&gt;0,R1133&gt;0,Q1133&lt;=R1133,ISNUMBER(N1133),N1133=V1133,P1133&lt;&gt;"",P1133=AB1133,M1133&lt;&gt;"",W1133&lt;&gt;"",Z1133&lt;&gt;"",AA1133&lt;&gt;"",H1133&gt;0,H1133&lt;=1,X1133="是",Y1133="是"),Q1133/R1133,"")</x:f>
      </x:c>
      <x:c r="T1133" s="17" t="str">
        <x:f>IF(ISNUMBER(S1133),IF(S1133&gt;=$AE$3,"经济一档",IF(S1133&gt;=$AE$4,"经济二档","经济三档")),"待数据")</x:f>
        <x:v>待数据</x:v>
      </x:c>
      <x:c r="U1133" s="16" t="str">
        <x:f>IF(ISNUMBER(S1133),IF(S1133&gt;=$AE$3,$AE$5,IF(S1133&gt;=$AE$4,$AE$6,$AE$7)),"")</x:f>
      </x:c>
      <x:c r="V1133" s="15"/>
      <x:c r="W1133" s="15" t="str"/>
      <x:c r="X1133" s="15" t="str">
        <x:v>否</x:v>
      </x:c>
      <x:c r="Y1133" s="15" t="str">
        <x:v>否</x:v>
      </x:c>
      <x:c r="Z1133" s="15" t="str"/>
      <x:c r="AA1133" s="15" t="str"/>
      <x:c r="AB1133" s="15" t="str"/>
      <x:c r="AC1133" s="16" t="str">
        <x:f>IF(ISNUMBER(J1133),ROUND(J1133*$AE$2,2),"")</x:f>
      </x:c>
    </x:row>
    <x:row r="1134" ht="25" customHeight="1">
      <x:c r="A1134" s="7" t="str">
        <x:v>35/3506/350623</x:v>
      </x:c>
      <x:c r="B1134" s="7" t="str">
        <x:v>福建省</x:v>
      </x:c>
      <x:c r="C1134" s="7" t="str">
        <x:v>漳州市</x:v>
      </x:c>
      <x:c r="D1134" s="7" t="str">
        <x:v>漳浦县</x:v>
      </x:c>
      <x:c r="E1134" s="13" t="str">
        <x:v>350623</x:v>
      </x:c>
      <x:c r="F1134" s="7" t="str">
        <x:v>行政区县选区</x:v>
      </x:c>
      <x:c r="G1134" s="7" t="str">
        <x:v>三线</x:v>
      </x:c>
      <x:c r="H1134" s="10" t="n">
        <x:v>0.5</x:v>
      </x:c>
      <x:c r="I1134" s="16" t="str">
        <x:f>IF(ISNUMBER(U1134),ROUND(H1134*U1134,4),"")</x:f>
      </x:c>
      <x:c r="J1134" s="16" t="str">
        <x:f>IF(ISNUMBER(I1134),I1134,"")</x:f>
      </x:c>
      <x:c r="K1134" s="17" t="str">
        <x:f>IF(AND(ISNUMBER(Q1134),ISNUMBER(R1134),Q1134&gt;R1134),"GDP超出基准，待核查",IF(ISNUMBER(I1134),"按GDP规则计算","待核验，暂不生成区县报价"))</x:f>
        <x:v>待核验，暂不生成区县报价</x:v>
      </x:c>
      <x:c r="L1134" s="7" t="str">
        <x:v>尚未取得同年份、同口径的区县GDP和同城最高值依据；不自动套用城市或主城区系数</x:v>
      </x:c>
      <x:c r="M1134" s="15" t="str"/>
      <x:c r="N1134" s="15"/>
      <x:c r="O1134" s="15" t="str"/>
      <x:c r="P1134" s="15" t="str"/>
      <x:c r="Q1134" s="14"/>
      <x:c r="R1134" s="14"/>
      <x:c r="S1134" s="18" t="str">
        <x:f>IF(AND(ISNUMBER(Q1134),ISNUMBER(R1134),Q1134&gt;0,R1134&gt;0,Q1134&lt;=R1134,ISNUMBER(N1134),N1134=V1134,P1134&lt;&gt;"",P1134=AB1134,M1134&lt;&gt;"",W1134&lt;&gt;"",Z1134&lt;&gt;"",AA1134&lt;&gt;"",H1134&gt;0,H1134&lt;=1,X1134="是",Y1134="是"),Q1134/R1134,"")</x:f>
      </x:c>
      <x:c r="T1134" s="17" t="str">
        <x:f>IF(ISNUMBER(S1134),IF(S1134&gt;=$AE$3,"经济一档",IF(S1134&gt;=$AE$4,"经济二档","经济三档")),"待数据")</x:f>
        <x:v>待数据</x:v>
      </x:c>
      <x:c r="U1134" s="16" t="str">
        <x:f>IF(ISNUMBER(S1134),IF(S1134&gt;=$AE$3,$AE$5,IF(S1134&gt;=$AE$4,$AE$6,$AE$7)),"")</x:f>
      </x:c>
      <x:c r="V1134" s="15"/>
      <x:c r="W1134" s="15" t="str"/>
      <x:c r="X1134" s="15" t="str">
        <x:v>否</x:v>
      </x:c>
      <x:c r="Y1134" s="15" t="str">
        <x:v>否</x:v>
      </x:c>
      <x:c r="Z1134" s="15" t="str"/>
      <x:c r="AA1134" s="15" t="str"/>
      <x:c r="AB1134" s="15" t="str"/>
      <x:c r="AC1134" s="16" t="str">
        <x:f>IF(ISNUMBER(J1134),ROUND(J1134*$AE$2,2),"")</x:f>
      </x:c>
    </x:row>
    <x:row r="1135" ht="25" customHeight="1">
      <x:c r="A1135" s="7" t="str">
        <x:v>35/3506/350624</x:v>
      </x:c>
      <x:c r="B1135" s="7" t="str">
        <x:v>福建省</x:v>
      </x:c>
      <x:c r="C1135" s="7" t="str">
        <x:v>漳州市</x:v>
      </x:c>
      <x:c r="D1135" s="7" t="str">
        <x:v>诏安县</x:v>
      </x:c>
      <x:c r="E1135" s="13" t="str">
        <x:v>350624</x:v>
      </x:c>
      <x:c r="F1135" s="7" t="str">
        <x:v>行政区县选区</x:v>
      </x:c>
      <x:c r="G1135" s="7" t="str">
        <x:v>三线</x:v>
      </x:c>
      <x:c r="H1135" s="10" t="n">
        <x:v>0.5</x:v>
      </x:c>
      <x:c r="I1135" s="16" t="str">
        <x:f>IF(ISNUMBER(U1135),ROUND(H1135*U1135,4),"")</x:f>
      </x:c>
      <x:c r="J1135" s="16" t="str">
        <x:f>IF(ISNUMBER(I1135),I1135,"")</x:f>
      </x:c>
      <x:c r="K1135" s="17" t="str">
        <x:f>IF(AND(ISNUMBER(Q1135),ISNUMBER(R1135),Q1135&gt;R1135),"GDP超出基准，待核查",IF(ISNUMBER(I1135),"按GDP规则计算","待核验，暂不生成区县报价"))</x:f>
        <x:v>待核验，暂不生成区县报价</x:v>
      </x:c>
      <x:c r="L1135" s="7" t="str">
        <x:v>尚未取得同年份、同口径的区县GDP和同城最高值依据；不自动套用城市或主城区系数</x:v>
      </x:c>
      <x:c r="M1135" s="15" t="str"/>
      <x:c r="N1135" s="15"/>
      <x:c r="O1135" s="15" t="str"/>
      <x:c r="P1135" s="15" t="str"/>
      <x:c r="Q1135" s="14"/>
      <x:c r="R1135" s="14"/>
      <x:c r="S1135" s="18" t="str">
        <x:f>IF(AND(ISNUMBER(Q1135),ISNUMBER(R1135),Q1135&gt;0,R1135&gt;0,Q1135&lt;=R1135,ISNUMBER(N1135),N1135=V1135,P1135&lt;&gt;"",P1135=AB1135,M1135&lt;&gt;"",W1135&lt;&gt;"",Z1135&lt;&gt;"",AA1135&lt;&gt;"",H1135&gt;0,H1135&lt;=1,X1135="是",Y1135="是"),Q1135/R1135,"")</x:f>
      </x:c>
      <x:c r="T1135" s="17" t="str">
        <x:f>IF(ISNUMBER(S1135),IF(S1135&gt;=$AE$3,"经济一档",IF(S1135&gt;=$AE$4,"经济二档","经济三档")),"待数据")</x:f>
        <x:v>待数据</x:v>
      </x:c>
      <x:c r="U1135" s="16" t="str">
        <x:f>IF(ISNUMBER(S1135),IF(S1135&gt;=$AE$3,$AE$5,IF(S1135&gt;=$AE$4,$AE$6,$AE$7)),"")</x:f>
      </x:c>
      <x:c r="V1135" s="15"/>
      <x:c r="W1135" s="15" t="str"/>
      <x:c r="X1135" s="15" t="str">
        <x:v>否</x:v>
      </x:c>
      <x:c r="Y1135" s="15" t="str">
        <x:v>否</x:v>
      </x:c>
      <x:c r="Z1135" s="15" t="str"/>
      <x:c r="AA1135" s="15" t="str"/>
      <x:c r="AB1135" s="15" t="str"/>
      <x:c r="AC1135" s="16" t="str">
        <x:f>IF(ISNUMBER(J1135),ROUND(J1135*$AE$2,2),"")</x:f>
      </x:c>
    </x:row>
    <x:row r="1136" ht="25" customHeight="1">
      <x:c r="A1136" s="7" t="str">
        <x:v>35/3506/350626</x:v>
      </x:c>
      <x:c r="B1136" s="7" t="str">
        <x:v>福建省</x:v>
      </x:c>
      <x:c r="C1136" s="7" t="str">
        <x:v>漳州市</x:v>
      </x:c>
      <x:c r="D1136" s="7" t="str">
        <x:v>东山县</x:v>
      </x:c>
      <x:c r="E1136" s="13" t="str">
        <x:v>350626</x:v>
      </x:c>
      <x:c r="F1136" s="7" t="str">
        <x:v>行政区县选区</x:v>
      </x:c>
      <x:c r="G1136" s="7" t="str">
        <x:v>三线</x:v>
      </x:c>
      <x:c r="H1136" s="10" t="n">
        <x:v>0.5</x:v>
      </x:c>
      <x:c r="I1136" s="16" t="str">
        <x:f>IF(ISNUMBER(U1136),ROUND(H1136*U1136,4),"")</x:f>
      </x:c>
      <x:c r="J1136" s="16" t="str">
        <x:f>IF(ISNUMBER(I1136),I1136,"")</x:f>
      </x:c>
      <x:c r="K1136" s="17" t="str">
        <x:f>IF(AND(ISNUMBER(Q1136),ISNUMBER(R1136),Q1136&gt;R1136),"GDP超出基准，待核查",IF(ISNUMBER(I1136),"按GDP规则计算","待核验，暂不生成区县报价"))</x:f>
        <x:v>待核验，暂不生成区县报价</x:v>
      </x:c>
      <x:c r="L1136" s="7" t="str">
        <x:v>尚未取得同年份、同口径的区县GDP和同城最高值依据；不自动套用城市或主城区系数</x:v>
      </x:c>
      <x:c r="M1136" s="15" t="str"/>
      <x:c r="N1136" s="15"/>
      <x:c r="O1136" s="15" t="str"/>
      <x:c r="P1136" s="15" t="str"/>
      <x:c r="Q1136" s="14"/>
      <x:c r="R1136" s="14"/>
      <x:c r="S1136" s="18" t="str">
        <x:f>IF(AND(ISNUMBER(Q1136),ISNUMBER(R1136),Q1136&gt;0,R1136&gt;0,Q1136&lt;=R1136,ISNUMBER(N1136),N1136=V1136,P1136&lt;&gt;"",P1136=AB1136,M1136&lt;&gt;"",W1136&lt;&gt;"",Z1136&lt;&gt;"",AA1136&lt;&gt;"",H1136&gt;0,H1136&lt;=1,X1136="是",Y1136="是"),Q1136/R1136,"")</x:f>
      </x:c>
      <x:c r="T1136" s="17" t="str">
        <x:f>IF(ISNUMBER(S1136),IF(S1136&gt;=$AE$3,"经济一档",IF(S1136&gt;=$AE$4,"经济二档","经济三档")),"待数据")</x:f>
        <x:v>待数据</x:v>
      </x:c>
      <x:c r="U1136" s="16" t="str">
        <x:f>IF(ISNUMBER(S1136),IF(S1136&gt;=$AE$3,$AE$5,IF(S1136&gt;=$AE$4,$AE$6,$AE$7)),"")</x:f>
      </x:c>
      <x:c r="V1136" s="15"/>
      <x:c r="W1136" s="15" t="str"/>
      <x:c r="X1136" s="15" t="str">
        <x:v>否</x:v>
      </x:c>
      <x:c r="Y1136" s="15" t="str">
        <x:v>否</x:v>
      </x:c>
      <x:c r="Z1136" s="15" t="str"/>
      <x:c r="AA1136" s="15" t="str"/>
      <x:c r="AB1136" s="15" t="str"/>
      <x:c r="AC1136" s="16" t="str">
        <x:f>IF(ISNUMBER(J1136),ROUND(J1136*$AE$2,2),"")</x:f>
      </x:c>
    </x:row>
    <x:row r="1137" ht="25" customHeight="1">
      <x:c r="A1137" s="7" t="str">
        <x:v>35/3506/350627</x:v>
      </x:c>
      <x:c r="B1137" s="7" t="str">
        <x:v>福建省</x:v>
      </x:c>
      <x:c r="C1137" s="7" t="str">
        <x:v>漳州市</x:v>
      </x:c>
      <x:c r="D1137" s="7" t="str">
        <x:v>南靖县</x:v>
      </x:c>
      <x:c r="E1137" s="13" t="str">
        <x:v>350627</x:v>
      </x:c>
      <x:c r="F1137" s="7" t="str">
        <x:v>行政区县选区</x:v>
      </x:c>
      <x:c r="G1137" s="7" t="str">
        <x:v>三线</x:v>
      </x:c>
      <x:c r="H1137" s="10" t="n">
        <x:v>0.5</x:v>
      </x:c>
      <x:c r="I1137" s="16" t="str">
        <x:f>IF(ISNUMBER(U1137),ROUND(H1137*U1137,4),"")</x:f>
      </x:c>
      <x:c r="J1137" s="16" t="str">
        <x:f>IF(ISNUMBER(I1137),I1137,"")</x:f>
      </x:c>
      <x:c r="K1137" s="17" t="str">
        <x:f>IF(AND(ISNUMBER(Q1137),ISNUMBER(R1137),Q1137&gt;R1137),"GDP超出基准，待核查",IF(ISNUMBER(I1137),"按GDP规则计算","待核验，暂不生成区县报价"))</x:f>
        <x:v>待核验，暂不生成区县报价</x:v>
      </x:c>
      <x:c r="L1137" s="7" t="str">
        <x:v>尚未取得同年份、同口径的区县GDP和同城最高值依据；不自动套用城市或主城区系数</x:v>
      </x:c>
      <x:c r="M1137" s="15" t="str"/>
      <x:c r="N1137" s="15"/>
      <x:c r="O1137" s="15" t="str"/>
      <x:c r="P1137" s="15" t="str"/>
      <x:c r="Q1137" s="14"/>
      <x:c r="R1137" s="14"/>
      <x:c r="S1137" s="18" t="str">
        <x:f>IF(AND(ISNUMBER(Q1137),ISNUMBER(R1137),Q1137&gt;0,R1137&gt;0,Q1137&lt;=R1137,ISNUMBER(N1137),N1137=V1137,P1137&lt;&gt;"",P1137=AB1137,M1137&lt;&gt;"",W1137&lt;&gt;"",Z1137&lt;&gt;"",AA1137&lt;&gt;"",H1137&gt;0,H1137&lt;=1,X1137="是",Y1137="是"),Q1137/R1137,"")</x:f>
      </x:c>
      <x:c r="T1137" s="17" t="str">
        <x:f>IF(ISNUMBER(S1137),IF(S1137&gt;=$AE$3,"经济一档",IF(S1137&gt;=$AE$4,"经济二档","经济三档")),"待数据")</x:f>
        <x:v>待数据</x:v>
      </x:c>
      <x:c r="U1137" s="16" t="str">
        <x:f>IF(ISNUMBER(S1137),IF(S1137&gt;=$AE$3,$AE$5,IF(S1137&gt;=$AE$4,$AE$6,$AE$7)),"")</x:f>
      </x:c>
      <x:c r="V1137" s="15"/>
      <x:c r="W1137" s="15" t="str"/>
      <x:c r="X1137" s="15" t="str">
        <x:v>否</x:v>
      </x:c>
      <x:c r="Y1137" s="15" t="str">
        <x:v>否</x:v>
      </x:c>
      <x:c r="Z1137" s="15" t="str"/>
      <x:c r="AA1137" s="15" t="str"/>
      <x:c r="AB1137" s="15" t="str"/>
      <x:c r="AC1137" s="16" t="str">
        <x:f>IF(ISNUMBER(J1137),ROUND(J1137*$AE$2,2),"")</x:f>
      </x:c>
    </x:row>
    <x:row r="1138" ht="25" customHeight="1">
      <x:c r="A1138" s="7" t="str">
        <x:v>35/3506/350628</x:v>
      </x:c>
      <x:c r="B1138" s="7" t="str">
        <x:v>福建省</x:v>
      </x:c>
      <x:c r="C1138" s="7" t="str">
        <x:v>漳州市</x:v>
      </x:c>
      <x:c r="D1138" s="7" t="str">
        <x:v>平和县</x:v>
      </x:c>
      <x:c r="E1138" s="13" t="str">
        <x:v>350628</x:v>
      </x:c>
      <x:c r="F1138" s="7" t="str">
        <x:v>行政区县选区</x:v>
      </x:c>
      <x:c r="G1138" s="7" t="str">
        <x:v>三线</x:v>
      </x:c>
      <x:c r="H1138" s="10" t="n">
        <x:v>0.5</x:v>
      </x:c>
      <x:c r="I1138" s="16" t="str">
        <x:f>IF(ISNUMBER(U1138),ROUND(H1138*U1138,4),"")</x:f>
      </x:c>
      <x:c r="J1138" s="16" t="str">
        <x:f>IF(ISNUMBER(I1138),I1138,"")</x:f>
      </x:c>
      <x:c r="K1138" s="17" t="str">
        <x:f>IF(AND(ISNUMBER(Q1138),ISNUMBER(R1138),Q1138&gt;R1138),"GDP超出基准，待核查",IF(ISNUMBER(I1138),"按GDP规则计算","待核验，暂不生成区县报价"))</x:f>
        <x:v>待核验，暂不生成区县报价</x:v>
      </x:c>
      <x:c r="L1138" s="7" t="str">
        <x:v>尚未取得同年份、同口径的区县GDP和同城最高值依据；不自动套用城市或主城区系数</x:v>
      </x:c>
      <x:c r="M1138" s="15" t="str"/>
      <x:c r="N1138" s="15"/>
      <x:c r="O1138" s="15" t="str"/>
      <x:c r="P1138" s="15" t="str"/>
      <x:c r="Q1138" s="14"/>
      <x:c r="R1138" s="14"/>
      <x:c r="S1138" s="18" t="str">
        <x:f>IF(AND(ISNUMBER(Q1138),ISNUMBER(R1138),Q1138&gt;0,R1138&gt;0,Q1138&lt;=R1138,ISNUMBER(N1138),N1138=V1138,P1138&lt;&gt;"",P1138=AB1138,M1138&lt;&gt;"",W1138&lt;&gt;"",Z1138&lt;&gt;"",AA1138&lt;&gt;"",H1138&gt;0,H1138&lt;=1,X1138="是",Y1138="是"),Q1138/R1138,"")</x:f>
      </x:c>
      <x:c r="T1138" s="17" t="str">
        <x:f>IF(ISNUMBER(S1138),IF(S1138&gt;=$AE$3,"经济一档",IF(S1138&gt;=$AE$4,"经济二档","经济三档")),"待数据")</x:f>
        <x:v>待数据</x:v>
      </x:c>
      <x:c r="U1138" s="16" t="str">
        <x:f>IF(ISNUMBER(S1138),IF(S1138&gt;=$AE$3,$AE$5,IF(S1138&gt;=$AE$4,$AE$6,$AE$7)),"")</x:f>
      </x:c>
      <x:c r="V1138" s="15"/>
      <x:c r="W1138" s="15" t="str"/>
      <x:c r="X1138" s="15" t="str">
        <x:v>否</x:v>
      </x:c>
      <x:c r="Y1138" s="15" t="str">
        <x:v>否</x:v>
      </x:c>
      <x:c r="Z1138" s="15" t="str"/>
      <x:c r="AA1138" s="15" t="str"/>
      <x:c r="AB1138" s="15" t="str"/>
      <x:c r="AC1138" s="16" t="str">
        <x:f>IF(ISNUMBER(J1138),ROUND(J1138*$AE$2,2),"")</x:f>
      </x:c>
    </x:row>
    <x:row r="1139" ht="25" customHeight="1">
      <x:c r="A1139" s="7" t="str">
        <x:v>35/3506/350629</x:v>
      </x:c>
      <x:c r="B1139" s="7" t="str">
        <x:v>福建省</x:v>
      </x:c>
      <x:c r="C1139" s="7" t="str">
        <x:v>漳州市</x:v>
      </x:c>
      <x:c r="D1139" s="7" t="str">
        <x:v>华安县</x:v>
      </x:c>
      <x:c r="E1139" s="13" t="str">
        <x:v>350629</x:v>
      </x:c>
      <x:c r="F1139" s="7" t="str">
        <x:v>行政区县选区</x:v>
      </x:c>
      <x:c r="G1139" s="7" t="str">
        <x:v>三线</x:v>
      </x:c>
      <x:c r="H1139" s="10" t="n">
        <x:v>0.5</x:v>
      </x:c>
      <x:c r="I1139" s="16" t="str">
        <x:f>IF(ISNUMBER(U1139),ROUND(H1139*U1139,4),"")</x:f>
      </x:c>
      <x:c r="J1139" s="16" t="str">
        <x:f>IF(ISNUMBER(I1139),I1139,"")</x:f>
      </x:c>
      <x:c r="K1139" s="17" t="str">
        <x:f>IF(AND(ISNUMBER(Q1139),ISNUMBER(R1139),Q1139&gt;R1139),"GDP超出基准，待核查",IF(ISNUMBER(I1139),"按GDP规则计算","待核验，暂不生成区县报价"))</x:f>
        <x:v>待核验，暂不生成区县报价</x:v>
      </x:c>
      <x:c r="L1139" s="7" t="str">
        <x:v>尚未取得同年份、同口径的区县GDP和同城最高值依据；不自动套用城市或主城区系数</x:v>
      </x:c>
      <x:c r="M1139" s="15" t="str"/>
      <x:c r="N1139" s="15"/>
      <x:c r="O1139" s="15" t="str"/>
      <x:c r="P1139" s="15" t="str"/>
      <x:c r="Q1139" s="14"/>
      <x:c r="R1139" s="14"/>
      <x:c r="S1139" s="18" t="str">
        <x:f>IF(AND(ISNUMBER(Q1139),ISNUMBER(R1139),Q1139&gt;0,R1139&gt;0,Q1139&lt;=R1139,ISNUMBER(N1139),N1139=V1139,P1139&lt;&gt;"",P1139=AB1139,M1139&lt;&gt;"",W1139&lt;&gt;"",Z1139&lt;&gt;"",AA1139&lt;&gt;"",H1139&gt;0,H1139&lt;=1,X1139="是",Y1139="是"),Q1139/R1139,"")</x:f>
      </x:c>
      <x:c r="T1139" s="17" t="str">
        <x:f>IF(ISNUMBER(S1139),IF(S1139&gt;=$AE$3,"经济一档",IF(S1139&gt;=$AE$4,"经济二档","经济三档")),"待数据")</x:f>
        <x:v>待数据</x:v>
      </x:c>
      <x:c r="U1139" s="16" t="str">
        <x:f>IF(ISNUMBER(S1139),IF(S1139&gt;=$AE$3,$AE$5,IF(S1139&gt;=$AE$4,$AE$6,$AE$7)),"")</x:f>
      </x:c>
      <x:c r="V1139" s="15"/>
      <x:c r="W1139" s="15" t="str"/>
      <x:c r="X1139" s="15" t="str">
        <x:v>否</x:v>
      </x:c>
      <x:c r="Y1139" s="15" t="str">
        <x:v>否</x:v>
      </x:c>
      <x:c r="Z1139" s="15" t="str"/>
      <x:c r="AA1139" s="15" t="str"/>
      <x:c r="AB1139" s="15" t="str"/>
      <x:c r="AC1139" s="16" t="str">
        <x:f>IF(ISNUMBER(J1139),ROUND(J1139*$AE$2,2),"")</x:f>
      </x:c>
    </x:row>
    <x:row r="1140" ht="25" customHeight="1">
      <x:c r="A1140" s="7" t="str">
        <x:v>35/3507/350702</x:v>
      </x:c>
      <x:c r="B1140" s="7" t="str">
        <x:v>福建省</x:v>
      </x:c>
      <x:c r="C1140" s="7" t="str">
        <x:v>南平市</x:v>
      </x:c>
      <x:c r="D1140" s="7" t="str">
        <x:v>延平区</x:v>
      </x:c>
      <x:c r="E1140" s="13" t="str">
        <x:v>350702</x:v>
      </x:c>
      <x:c r="F1140" s="7" t="str">
        <x:v>行政区县选区</x:v>
      </x:c>
      <x:c r="G1140" s="7" t="str">
        <x:v>四线</x:v>
      </x:c>
      <x:c r="H1140" s="10" t="n">
        <x:v>0.4</x:v>
      </x:c>
      <x:c r="I1140" s="16" t="str">
        <x:f>IF(ISNUMBER(U1140),ROUND(H1140*U1140,4),"")</x:f>
      </x:c>
      <x:c r="J1140" s="16" t="str">
        <x:f>IF(ISNUMBER(I1140),I1140,"")</x:f>
      </x:c>
      <x:c r="K1140" s="17" t="str">
        <x:f>IF(AND(ISNUMBER(Q1140),ISNUMBER(R1140),Q1140&gt;R1140),"GDP超出基准，待核查",IF(ISNUMBER(I1140),"按GDP规则计算","待核验，暂不生成区县报价"))</x:f>
        <x:v>待核验，暂不生成区县报价</x:v>
      </x:c>
      <x:c r="L1140" s="7" t="str">
        <x:v>尚未取得同年份、同口径的区县GDP和同城最高值依据；不自动套用城市或主城区系数</x:v>
      </x:c>
      <x:c r="M1140" s="15" t="str"/>
      <x:c r="N1140" s="15"/>
      <x:c r="O1140" s="15" t="str"/>
      <x:c r="P1140" s="15" t="str"/>
      <x:c r="Q1140" s="14"/>
      <x:c r="R1140" s="14"/>
      <x:c r="S1140" s="18" t="str">
        <x:f>IF(AND(ISNUMBER(Q1140),ISNUMBER(R1140),Q1140&gt;0,R1140&gt;0,Q1140&lt;=R1140,ISNUMBER(N1140),N1140=V1140,P1140&lt;&gt;"",P1140=AB1140,M1140&lt;&gt;"",W1140&lt;&gt;"",Z1140&lt;&gt;"",AA1140&lt;&gt;"",H1140&gt;0,H1140&lt;=1,X1140="是",Y1140="是"),Q1140/R1140,"")</x:f>
      </x:c>
      <x:c r="T1140" s="17" t="str">
        <x:f>IF(ISNUMBER(S1140),IF(S1140&gt;=$AE$3,"经济一档",IF(S1140&gt;=$AE$4,"经济二档","经济三档")),"待数据")</x:f>
        <x:v>待数据</x:v>
      </x:c>
      <x:c r="U1140" s="16" t="str">
        <x:f>IF(ISNUMBER(S1140),IF(S1140&gt;=$AE$3,$AE$5,IF(S1140&gt;=$AE$4,$AE$6,$AE$7)),"")</x:f>
      </x:c>
      <x:c r="V1140" s="15"/>
      <x:c r="W1140" s="15" t="str"/>
      <x:c r="X1140" s="15" t="str">
        <x:v>否</x:v>
      </x:c>
      <x:c r="Y1140" s="15" t="str">
        <x:v>否</x:v>
      </x:c>
      <x:c r="Z1140" s="15" t="str"/>
      <x:c r="AA1140" s="15" t="str"/>
      <x:c r="AB1140" s="15" t="str"/>
      <x:c r="AC1140" s="16" t="str">
        <x:f>IF(ISNUMBER(J1140),ROUND(J1140*$AE$2,2),"")</x:f>
      </x:c>
    </x:row>
    <x:row r="1141" ht="25" customHeight="1">
      <x:c r="A1141" s="7" t="str">
        <x:v>35/3507/350703</x:v>
      </x:c>
      <x:c r="B1141" s="7" t="str">
        <x:v>福建省</x:v>
      </x:c>
      <x:c r="C1141" s="7" t="str">
        <x:v>南平市</x:v>
      </x:c>
      <x:c r="D1141" s="7" t="str">
        <x:v>建阳区</x:v>
      </x:c>
      <x:c r="E1141" s="13" t="str">
        <x:v>350703</x:v>
      </x:c>
      <x:c r="F1141" s="7" t="str">
        <x:v>行政区县选区</x:v>
      </x:c>
      <x:c r="G1141" s="7" t="str">
        <x:v>四线</x:v>
      </x:c>
      <x:c r="H1141" s="10" t="n">
        <x:v>0.4</x:v>
      </x:c>
      <x:c r="I1141" s="16" t="str">
        <x:f>IF(ISNUMBER(U1141),ROUND(H1141*U1141,4),"")</x:f>
      </x:c>
      <x:c r="J1141" s="16" t="str">
        <x:f>IF(ISNUMBER(I1141),I1141,"")</x:f>
      </x:c>
      <x:c r="K1141" s="17" t="str">
        <x:f>IF(AND(ISNUMBER(Q1141),ISNUMBER(R1141),Q1141&gt;R1141),"GDP超出基准，待核查",IF(ISNUMBER(I1141),"按GDP规则计算","待核验，暂不生成区县报价"))</x:f>
        <x:v>待核验，暂不生成区县报价</x:v>
      </x:c>
      <x:c r="L1141" s="7" t="str">
        <x:v>尚未取得同年份、同口径的区县GDP和同城最高值依据；不自动套用城市或主城区系数</x:v>
      </x:c>
      <x:c r="M1141" s="15" t="str"/>
      <x:c r="N1141" s="15"/>
      <x:c r="O1141" s="15" t="str"/>
      <x:c r="P1141" s="15" t="str"/>
      <x:c r="Q1141" s="14"/>
      <x:c r="R1141" s="14"/>
      <x:c r="S1141" s="18" t="str">
        <x:f>IF(AND(ISNUMBER(Q1141),ISNUMBER(R1141),Q1141&gt;0,R1141&gt;0,Q1141&lt;=R1141,ISNUMBER(N1141),N1141=V1141,P1141&lt;&gt;"",P1141=AB1141,M1141&lt;&gt;"",W1141&lt;&gt;"",Z1141&lt;&gt;"",AA1141&lt;&gt;"",H1141&gt;0,H1141&lt;=1,X1141="是",Y1141="是"),Q1141/R1141,"")</x:f>
      </x:c>
      <x:c r="T1141" s="17" t="str">
        <x:f>IF(ISNUMBER(S1141),IF(S1141&gt;=$AE$3,"经济一档",IF(S1141&gt;=$AE$4,"经济二档","经济三档")),"待数据")</x:f>
        <x:v>待数据</x:v>
      </x:c>
      <x:c r="U1141" s="16" t="str">
        <x:f>IF(ISNUMBER(S1141),IF(S1141&gt;=$AE$3,$AE$5,IF(S1141&gt;=$AE$4,$AE$6,$AE$7)),"")</x:f>
      </x:c>
      <x:c r="V1141" s="15"/>
      <x:c r="W1141" s="15" t="str"/>
      <x:c r="X1141" s="15" t="str">
        <x:v>否</x:v>
      </x:c>
      <x:c r="Y1141" s="15" t="str">
        <x:v>否</x:v>
      </x:c>
      <x:c r="Z1141" s="15" t="str"/>
      <x:c r="AA1141" s="15" t="str"/>
      <x:c r="AB1141" s="15" t="str"/>
      <x:c r="AC1141" s="16" t="str">
        <x:f>IF(ISNUMBER(J1141),ROUND(J1141*$AE$2,2),"")</x:f>
      </x:c>
    </x:row>
    <x:row r="1142" ht="25" customHeight="1">
      <x:c r="A1142" s="7" t="str">
        <x:v>35/3507/350721</x:v>
      </x:c>
      <x:c r="B1142" s="7" t="str">
        <x:v>福建省</x:v>
      </x:c>
      <x:c r="C1142" s="7" t="str">
        <x:v>南平市</x:v>
      </x:c>
      <x:c r="D1142" s="7" t="str">
        <x:v>顺昌县</x:v>
      </x:c>
      <x:c r="E1142" s="13" t="str">
        <x:v>350721</x:v>
      </x:c>
      <x:c r="F1142" s="7" t="str">
        <x:v>行政区县选区</x:v>
      </x:c>
      <x:c r="G1142" s="7" t="str">
        <x:v>四线</x:v>
      </x:c>
      <x:c r="H1142" s="10" t="n">
        <x:v>0.4</x:v>
      </x:c>
      <x:c r="I1142" s="16" t="str">
        <x:f>IF(ISNUMBER(U1142),ROUND(H1142*U1142,4),"")</x:f>
      </x:c>
      <x:c r="J1142" s="16" t="str">
        <x:f>IF(ISNUMBER(I1142),I1142,"")</x:f>
      </x:c>
      <x:c r="K1142" s="17" t="str">
        <x:f>IF(AND(ISNUMBER(Q1142),ISNUMBER(R1142),Q1142&gt;R1142),"GDP超出基准，待核查",IF(ISNUMBER(I1142),"按GDP规则计算","待核验，暂不生成区县报价"))</x:f>
        <x:v>待核验，暂不生成区县报价</x:v>
      </x:c>
      <x:c r="L1142" s="7" t="str">
        <x:v>尚未取得同年份、同口径的区县GDP和同城最高值依据；不自动套用城市或主城区系数</x:v>
      </x:c>
      <x:c r="M1142" s="15" t="str"/>
      <x:c r="N1142" s="15"/>
      <x:c r="O1142" s="15" t="str"/>
      <x:c r="P1142" s="15" t="str"/>
      <x:c r="Q1142" s="14"/>
      <x:c r="R1142" s="14"/>
      <x:c r="S1142" s="18" t="str">
        <x:f>IF(AND(ISNUMBER(Q1142),ISNUMBER(R1142),Q1142&gt;0,R1142&gt;0,Q1142&lt;=R1142,ISNUMBER(N1142),N1142=V1142,P1142&lt;&gt;"",P1142=AB1142,M1142&lt;&gt;"",W1142&lt;&gt;"",Z1142&lt;&gt;"",AA1142&lt;&gt;"",H1142&gt;0,H1142&lt;=1,X1142="是",Y1142="是"),Q1142/R1142,"")</x:f>
      </x:c>
      <x:c r="T1142" s="17" t="str">
        <x:f>IF(ISNUMBER(S1142),IF(S1142&gt;=$AE$3,"经济一档",IF(S1142&gt;=$AE$4,"经济二档","经济三档")),"待数据")</x:f>
        <x:v>待数据</x:v>
      </x:c>
      <x:c r="U1142" s="16" t="str">
        <x:f>IF(ISNUMBER(S1142),IF(S1142&gt;=$AE$3,$AE$5,IF(S1142&gt;=$AE$4,$AE$6,$AE$7)),"")</x:f>
      </x:c>
      <x:c r="V1142" s="15"/>
      <x:c r="W1142" s="15" t="str"/>
      <x:c r="X1142" s="15" t="str">
        <x:v>否</x:v>
      </x:c>
      <x:c r="Y1142" s="15" t="str">
        <x:v>否</x:v>
      </x:c>
      <x:c r="Z1142" s="15" t="str"/>
      <x:c r="AA1142" s="15" t="str"/>
      <x:c r="AB1142" s="15" t="str"/>
      <x:c r="AC1142" s="16" t="str">
        <x:f>IF(ISNUMBER(J1142),ROUND(J1142*$AE$2,2),"")</x:f>
      </x:c>
    </x:row>
    <x:row r="1143" ht="25" customHeight="1">
      <x:c r="A1143" s="7" t="str">
        <x:v>35/3507/350722</x:v>
      </x:c>
      <x:c r="B1143" s="7" t="str">
        <x:v>福建省</x:v>
      </x:c>
      <x:c r="C1143" s="7" t="str">
        <x:v>南平市</x:v>
      </x:c>
      <x:c r="D1143" s="7" t="str">
        <x:v>浦城县</x:v>
      </x:c>
      <x:c r="E1143" s="13" t="str">
        <x:v>350722</x:v>
      </x:c>
      <x:c r="F1143" s="7" t="str">
        <x:v>行政区县选区</x:v>
      </x:c>
      <x:c r="G1143" s="7" t="str">
        <x:v>四线</x:v>
      </x:c>
      <x:c r="H1143" s="10" t="n">
        <x:v>0.4</x:v>
      </x:c>
      <x:c r="I1143" s="16" t="str">
        <x:f>IF(ISNUMBER(U1143),ROUND(H1143*U1143,4),"")</x:f>
      </x:c>
      <x:c r="J1143" s="16" t="str">
        <x:f>IF(ISNUMBER(I1143),I1143,"")</x:f>
      </x:c>
      <x:c r="K1143" s="17" t="str">
        <x:f>IF(AND(ISNUMBER(Q1143),ISNUMBER(R1143),Q1143&gt;R1143),"GDP超出基准，待核查",IF(ISNUMBER(I1143),"按GDP规则计算","待核验，暂不生成区县报价"))</x:f>
        <x:v>待核验，暂不生成区县报价</x:v>
      </x:c>
      <x:c r="L1143" s="7" t="str">
        <x:v>尚未取得同年份、同口径的区县GDP和同城最高值依据；不自动套用城市或主城区系数</x:v>
      </x:c>
      <x:c r="M1143" s="15" t="str"/>
      <x:c r="N1143" s="15"/>
      <x:c r="O1143" s="15" t="str"/>
      <x:c r="P1143" s="15" t="str"/>
      <x:c r="Q1143" s="14"/>
      <x:c r="R1143" s="14"/>
      <x:c r="S1143" s="18" t="str">
        <x:f>IF(AND(ISNUMBER(Q1143),ISNUMBER(R1143),Q1143&gt;0,R1143&gt;0,Q1143&lt;=R1143,ISNUMBER(N1143),N1143=V1143,P1143&lt;&gt;"",P1143=AB1143,M1143&lt;&gt;"",W1143&lt;&gt;"",Z1143&lt;&gt;"",AA1143&lt;&gt;"",H1143&gt;0,H1143&lt;=1,X1143="是",Y1143="是"),Q1143/R1143,"")</x:f>
      </x:c>
      <x:c r="T1143" s="17" t="str">
        <x:f>IF(ISNUMBER(S1143),IF(S1143&gt;=$AE$3,"经济一档",IF(S1143&gt;=$AE$4,"经济二档","经济三档")),"待数据")</x:f>
        <x:v>待数据</x:v>
      </x:c>
      <x:c r="U1143" s="16" t="str">
        <x:f>IF(ISNUMBER(S1143),IF(S1143&gt;=$AE$3,$AE$5,IF(S1143&gt;=$AE$4,$AE$6,$AE$7)),"")</x:f>
      </x:c>
      <x:c r="V1143" s="15"/>
      <x:c r="W1143" s="15" t="str"/>
      <x:c r="X1143" s="15" t="str">
        <x:v>否</x:v>
      </x:c>
      <x:c r="Y1143" s="15" t="str">
        <x:v>否</x:v>
      </x:c>
      <x:c r="Z1143" s="15" t="str"/>
      <x:c r="AA1143" s="15" t="str"/>
      <x:c r="AB1143" s="15" t="str"/>
      <x:c r="AC1143" s="16" t="str">
        <x:f>IF(ISNUMBER(J1143),ROUND(J1143*$AE$2,2),"")</x:f>
      </x:c>
    </x:row>
    <x:row r="1144" ht="25" customHeight="1">
      <x:c r="A1144" s="7" t="str">
        <x:v>35/3507/350723</x:v>
      </x:c>
      <x:c r="B1144" s="7" t="str">
        <x:v>福建省</x:v>
      </x:c>
      <x:c r="C1144" s="7" t="str">
        <x:v>南平市</x:v>
      </x:c>
      <x:c r="D1144" s="7" t="str">
        <x:v>光泽县</x:v>
      </x:c>
      <x:c r="E1144" s="13" t="str">
        <x:v>350723</x:v>
      </x:c>
      <x:c r="F1144" s="7" t="str">
        <x:v>行政区县选区</x:v>
      </x:c>
      <x:c r="G1144" s="7" t="str">
        <x:v>四线</x:v>
      </x:c>
      <x:c r="H1144" s="10" t="n">
        <x:v>0.4</x:v>
      </x:c>
      <x:c r="I1144" s="16" t="str">
        <x:f>IF(ISNUMBER(U1144),ROUND(H1144*U1144,4),"")</x:f>
      </x:c>
      <x:c r="J1144" s="16" t="str">
        <x:f>IF(ISNUMBER(I1144),I1144,"")</x:f>
      </x:c>
      <x:c r="K1144" s="17" t="str">
        <x:f>IF(AND(ISNUMBER(Q1144),ISNUMBER(R1144),Q1144&gt;R1144),"GDP超出基准，待核查",IF(ISNUMBER(I1144),"按GDP规则计算","待核验，暂不生成区县报价"))</x:f>
        <x:v>待核验，暂不生成区县报价</x:v>
      </x:c>
      <x:c r="L1144" s="7" t="str">
        <x:v>尚未取得同年份、同口径的区县GDP和同城最高值依据；不自动套用城市或主城区系数</x:v>
      </x:c>
      <x:c r="M1144" s="15" t="str"/>
      <x:c r="N1144" s="15"/>
      <x:c r="O1144" s="15" t="str"/>
      <x:c r="P1144" s="15" t="str"/>
      <x:c r="Q1144" s="14"/>
      <x:c r="R1144" s="14"/>
      <x:c r="S1144" s="18" t="str">
        <x:f>IF(AND(ISNUMBER(Q1144),ISNUMBER(R1144),Q1144&gt;0,R1144&gt;0,Q1144&lt;=R1144,ISNUMBER(N1144),N1144=V1144,P1144&lt;&gt;"",P1144=AB1144,M1144&lt;&gt;"",W1144&lt;&gt;"",Z1144&lt;&gt;"",AA1144&lt;&gt;"",H1144&gt;0,H1144&lt;=1,X1144="是",Y1144="是"),Q1144/R1144,"")</x:f>
      </x:c>
      <x:c r="T1144" s="17" t="str">
        <x:f>IF(ISNUMBER(S1144),IF(S1144&gt;=$AE$3,"经济一档",IF(S1144&gt;=$AE$4,"经济二档","经济三档")),"待数据")</x:f>
        <x:v>待数据</x:v>
      </x:c>
      <x:c r="U1144" s="16" t="str">
        <x:f>IF(ISNUMBER(S1144),IF(S1144&gt;=$AE$3,$AE$5,IF(S1144&gt;=$AE$4,$AE$6,$AE$7)),"")</x:f>
      </x:c>
      <x:c r="V1144" s="15"/>
      <x:c r="W1144" s="15" t="str"/>
      <x:c r="X1144" s="15" t="str">
        <x:v>否</x:v>
      </x:c>
      <x:c r="Y1144" s="15" t="str">
        <x:v>否</x:v>
      </x:c>
      <x:c r="Z1144" s="15" t="str"/>
      <x:c r="AA1144" s="15" t="str"/>
      <x:c r="AB1144" s="15" t="str"/>
      <x:c r="AC1144" s="16" t="str">
        <x:f>IF(ISNUMBER(J1144),ROUND(J1144*$AE$2,2),"")</x:f>
      </x:c>
    </x:row>
    <x:row r="1145" ht="25" customHeight="1">
      <x:c r="A1145" s="7" t="str">
        <x:v>35/3507/350724</x:v>
      </x:c>
      <x:c r="B1145" s="7" t="str">
        <x:v>福建省</x:v>
      </x:c>
      <x:c r="C1145" s="7" t="str">
        <x:v>南平市</x:v>
      </x:c>
      <x:c r="D1145" s="7" t="str">
        <x:v>松溪县</x:v>
      </x:c>
      <x:c r="E1145" s="13" t="str">
        <x:v>350724</x:v>
      </x:c>
      <x:c r="F1145" s="7" t="str">
        <x:v>行政区县选区</x:v>
      </x:c>
      <x:c r="G1145" s="7" t="str">
        <x:v>四线</x:v>
      </x:c>
      <x:c r="H1145" s="10" t="n">
        <x:v>0.4</x:v>
      </x:c>
      <x:c r="I1145" s="16" t="str">
        <x:f>IF(ISNUMBER(U1145),ROUND(H1145*U1145,4),"")</x:f>
      </x:c>
      <x:c r="J1145" s="16" t="str">
        <x:f>IF(ISNUMBER(I1145),I1145,"")</x:f>
      </x:c>
      <x:c r="K1145" s="17" t="str">
        <x:f>IF(AND(ISNUMBER(Q1145),ISNUMBER(R1145),Q1145&gt;R1145),"GDP超出基准，待核查",IF(ISNUMBER(I1145),"按GDP规则计算","待核验，暂不生成区县报价"))</x:f>
        <x:v>待核验，暂不生成区县报价</x:v>
      </x:c>
      <x:c r="L1145" s="7" t="str">
        <x:v>尚未取得同年份、同口径的区县GDP和同城最高值依据；不自动套用城市或主城区系数</x:v>
      </x:c>
      <x:c r="M1145" s="15" t="str"/>
      <x:c r="N1145" s="15"/>
      <x:c r="O1145" s="15" t="str"/>
      <x:c r="P1145" s="15" t="str"/>
      <x:c r="Q1145" s="14"/>
      <x:c r="R1145" s="14"/>
      <x:c r="S1145" s="18" t="str">
        <x:f>IF(AND(ISNUMBER(Q1145),ISNUMBER(R1145),Q1145&gt;0,R1145&gt;0,Q1145&lt;=R1145,ISNUMBER(N1145),N1145=V1145,P1145&lt;&gt;"",P1145=AB1145,M1145&lt;&gt;"",W1145&lt;&gt;"",Z1145&lt;&gt;"",AA1145&lt;&gt;"",H1145&gt;0,H1145&lt;=1,X1145="是",Y1145="是"),Q1145/R1145,"")</x:f>
      </x:c>
      <x:c r="T1145" s="17" t="str">
        <x:f>IF(ISNUMBER(S1145),IF(S1145&gt;=$AE$3,"经济一档",IF(S1145&gt;=$AE$4,"经济二档","经济三档")),"待数据")</x:f>
        <x:v>待数据</x:v>
      </x:c>
      <x:c r="U1145" s="16" t="str">
        <x:f>IF(ISNUMBER(S1145),IF(S1145&gt;=$AE$3,$AE$5,IF(S1145&gt;=$AE$4,$AE$6,$AE$7)),"")</x:f>
      </x:c>
      <x:c r="V1145" s="15"/>
      <x:c r="W1145" s="15" t="str"/>
      <x:c r="X1145" s="15" t="str">
        <x:v>否</x:v>
      </x:c>
      <x:c r="Y1145" s="15" t="str">
        <x:v>否</x:v>
      </x:c>
      <x:c r="Z1145" s="15" t="str"/>
      <x:c r="AA1145" s="15" t="str"/>
      <x:c r="AB1145" s="15" t="str"/>
      <x:c r="AC1145" s="16" t="str">
        <x:f>IF(ISNUMBER(J1145),ROUND(J1145*$AE$2,2),"")</x:f>
      </x:c>
    </x:row>
    <x:row r="1146" ht="25" customHeight="1">
      <x:c r="A1146" s="7" t="str">
        <x:v>35/3507/350725</x:v>
      </x:c>
      <x:c r="B1146" s="7" t="str">
        <x:v>福建省</x:v>
      </x:c>
      <x:c r="C1146" s="7" t="str">
        <x:v>南平市</x:v>
      </x:c>
      <x:c r="D1146" s="7" t="str">
        <x:v>政和县</x:v>
      </x:c>
      <x:c r="E1146" s="13" t="str">
        <x:v>350725</x:v>
      </x:c>
      <x:c r="F1146" s="7" t="str">
        <x:v>行政区县选区</x:v>
      </x:c>
      <x:c r="G1146" s="7" t="str">
        <x:v>四线</x:v>
      </x:c>
      <x:c r="H1146" s="10" t="n">
        <x:v>0.4</x:v>
      </x:c>
      <x:c r="I1146" s="16" t="str">
        <x:f>IF(ISNUMBER(U1146),ROUND(H1146*U1146,4),"")</x:f>
      </x:c>
      <x:c r="J1146" s="16" t="str">
        <x:f>IF(ISNUMBER(I1146),I1146,"")</x:f>
      </x:c>
      <x:c r="K1146" s="17" t="str">
        <x:f>IF(AND(ISNUMBER(Q1146),ISNUMBER(R1146),Q1146&gt;R1146),"GDP超出基准，待核查",IF(ISNUMBER(I1146),"按GDP规则计算","待核验，暂不生成区县报价"))</x:f>
        <x:v>待核验，暂不生成区县报价</x:v>
      </x:c>
      <x:c r="L1146" s="7" t="str">
        <x:v>尚未取得同年份、同口径的区县GDP和同城最高值依据；不自动套用城市或主城区系数</x:v>
      </x:c>
      <x:c r="M1146" s="15" t="str"/>
      <x:c r="N1146" s="15"/>
      <x:c r="O1146" s="15" t="str"/>
      <x:c r="P1146" s="15" t="str"/>
      <x:c r="Q1146" s="14"/>
      <x:c r="R1146" s="14"/>
      <x:c r="S1146" s="18" t="str">
        <x:f>IF(AND(ISNUMBER(Q1146),ISNUMBER(R1146),Q1146&gt;0,R1146&gt;0,Q1146&lt;=R1146,ISNUMBER(N1146),N1146=V1146,P1146&lt;&gt;"",P1146=AB1146,M1146&lt;&gt;"",W1146&lt;&gt;"",Z1146&lt;&gt;"",AA1146&lt;&gt;"",H1146&gt;0,H1146&lt;=1,X1146="是",Y1146="是"),Q1146/R1146,"")</x:f>
      </x:c>
      <x:c r="T1146" s="17" t="str">
        <x:f>IF(ISNUMBER(S1146),IF(S1146&gt;=$AE$3,"经济一档",IF(S1146&gt;=$AE$4,"经济二档","经济三档")),"待数据")</x:f>
        <x:v>待数据</x:v>
      </x:c>
      <x:c r="U1146" s="16" t="str">
        <x:f>IF(ISNUMBER(S1146),IF(S1146&gt;=$AE$3,$AE$5,IF(S1146&gt;=$AE$4,$AE$6,$AE$7)),"")</x:f>
      </x:c>
      <x:c r="V1146" s="15"/>
      <x:c r="W1146" s="15" t="str"/>
      <x:c r="X1146" s="15" t="str">
        <x:v>否</x:v>
      </x:c>
      <x:c r="Y1146" s="15" t="str">
        <x:v>否</x:v>
      </x:c>
      <x:c r="Z1146" s="15" t="str"/>
      <x:c r="AA1146" s="15" t="str"/>
      <x:c r="AB1146" s="15" t="str"/>
      <x:c r="AC1146" s="16" t="str">
        <x:f>IF(ISNUMBER(J1146),ROUND(J1146*$AE$2,2),"")</x:f>
      </x:c>
    </x:row>
    <x:row r="1147" ht="25" customHeight="1">
      <x:c r="A1147" s="7" t="str">
        <x:v>35/3507/350781</x:v>
      </x:c>
      <x:c r="B1147" s="7" t="str">
        <x:v>福建省</x:v>
      </x:c>
      <x:c r="C1147" s="7" t="str">
        <x:v>南平市</x:v>
      </x:c>
      <x:c r="D1147" s="7" t="str">
        <x:v>邵武市</x:v>
      </x:c>
      <x:c r="E1147" s="13" t="str">
        <x:v>350781</x:v>
      </x:c>
      <x:c r="F1147" s="7" t="str">
        <x:v>行政区县选区</x:v>
      </x:c>
      <x:c r="G1147" s="7" t="str">
        <x:v>四线</x:v>
      </x:c>
      <x:c r="H1147" s="10" t="n">
        <x:v>0.4</x:v>
      </x:c>
      <x:c r="I1147" s="16" t="str">
        <x:f>IF(ISNUMBER(U1147),ROUND(H1147*U1147,4),"")</x:f>
      </x:c>
      <x:c r="J1147" s="16" t="str">
        <x:f>IF(ISNUMBER(I1147),I1147,"")</x:f>
      </x:c>
      <x:c r="K1147" s="17" t="str">
        <x:f>IF(AND(ISNUMBER(Q1147),ISNUMBER(R1147),Q1147&gt;R1147),"GDP超出基准，待核查",IF(ISNUMBER(I1147),"按GDP规则计算","待核验，暂不生成区县报价"))</x:f>
        <x:v>待核验，暂不生成区县报价</x:v>
      </x:c>
      <x:c r="L1147" s="7" t="str">
        <x:v>尚未取得同年份、同口径的区县GDP和同城最高值依据；不自动套用城市或主城区系数</x:v>
      </x:c>
      <x:c r="M1147" s="15" t="str"/>
      <x:c r="N1147" s="15"/>
      <x:c r="O1147" s="15" t="str"/>
      <x:c r="P1147" s="15" t="str"/>
      <x:c r="Q1147" s="14"/>
      <x:c r="R1147" s="14"/>
      <x:c r="S1147" s="18" t="str">
        <x:f>IF(AND(ISNUMBER(Q1147),ISNUMBER(R1147),Q1147&gt;0,R1147&gt;0,Q1147&lt;=R1147,ISNUMBER(N1147),N1147=V1147,P1147&lt;&gt;"",P1147=AB1147,M1147&lt;&gt;"",W1147&lt;&gt;"",Z1147&lt;&gt;"",AA1147&lt;&gt;"",H1147&gt;0,H1147&lt;=1,X1147="是",Y1147="是"),Q1147/R1147,"")</x:f>
      </x:c>
      <x:c r="T1147" s="17" t="str">
        <x:f>IF(ISNUMBER(S1147),IF(S1147&gt;=$AE$3,"经济一档",IF(S1147&gt;=$AE$4,"经济二档","经济三档")),"待数据")</x:f>
        <x:v>待数据</x:v>
      </x:c>
      <x:c r="U1147" s="16" t="str">
        <x:f>IF(ISNUMBER(S1147),IF(S1147&gt;=$AE$3,$AE$5,IF(S1147&gt;=$AE$4,$AE$6,$AE$7)),"")</x:f>
      </x:c>
      <x:c r="V1147" s="15"/>
      <x:c r="W1147" s="15" t="str"/>
      <x:c r="X1147" s="15" t="str">
        <x:v>否</x:v>
      </x:c>
      <x:c r="Y1147" s="15" t="str">
        <x:v>否</x:v>
      </x:c>
      <x:c r="Z1147" s="15" t="str"/>
      <x:c r="AA1147" s="15" t="str"/>
      <x:c r="AB1147" s="15" t="str"/>
      <x:c r="AC1147" s="16" t="str">
        <x:f>IF(ISNUMBER(J1147),ROUND(J1147*$AE$2,2),"")</x:f>
      </x:c>
    </x:row>
    <x:row r="1148" ht="25" customHeight="1">
      <x:c r="A1148" s="7" t="str">
        <x:v>35/3507/350782</x:v>
      </x:c>
      <x:c r="B1148" s="7" t="str">
        <x:v>福建省</x:v>
      </x:c>
      <x:c r="C1148" s="7" t="str">
        <x:v>南平市</x:v>
      </x:c>
      <x:c r="D1148" s="7" t="str">
        <x:v>武夷山市</x:v>
      </x:c>
      <x:c r="E1148" s="13" t="str">
        <x:v>350782</x:v>
      </x:c>
      <x:c r="F1148" s="7" t="str">
        <x:v>行政区县选区</x:v>
      </x:c>
      <x:c r="G1148" s="7" t="str">
        <x:v>四线</x:v>
      </x:c>
      <x:c r="H1148" s="10" t="n">
        <x:v>0.4</x:v>
      </x:c>
      <x:c r="I1148" s="16" t="str">
        <x:f>IF(ISNUMBER(U1148),ROUND(H1148*U1148,4),"")</x:f>
      </x:c>
      <x:c r="J1148" s="16" t="str">
        <x:f>IF(ISNUMBER(I1148),I1148,"")</x:f>
      </x:c>
      <x:c r="K1148" s="17" t="str">
        <x:f>IF(AND(ISNUMBER(Q1148),ISNUMBER(R1148),Q1148&gt;R1148),"GDP超出基准，待核查",IF(ISNUMBER(I1148),"按GDP规则计算","待核验，暂不生成区县报价"))</x:f>
        <x:v>待核验，暂不生成区县报价</x:v>
      </x:c>
      <x:c r="L1148" s="7" t="str">
        <x:v>尚未取得同年份、同口径的区县GDP和同城最高值依据；不自动套用城市或主城区系数</x:v>
      </x:c>
      <x:c r="M1148" s="15" t="str"/>
      <x:c r="N1148" s="15"/>
      <x:c r="O1148" s="15" t="str"/>
      <x:c r="P1148" s="15" t="str"/>
      <x:c r="Q1148" s="14"/>
      <x:c r="R1148" s="14"/>
      <x:c r="S1148" s="18" t="str">
        <x:f>IF(AND(ISNUMBER(Q1148),ISNUMBER(R1148),Q1148&gt;0,R1148&gt;0,Q1148&lt;=R1148,ISNUMBER(N1148),N1148=V1148,P1148&lt;&gt;"",P1148=AB1148,M1148&lt;&gt;"",W1148&lt;&gt;"",Z1148&lt;&gt;"",AA1148&lt;&gt;"",H1148&gt;0,H1148&lt;=1,X1148="是",Y1148="是"),Q1148/R1148,"")</x:f>
      </x:c>
      <x:c r="T1148" s="17" t="str">
        <x:f>IF(ISNUMBER(S1148),IF(S1148&gt;=$AE$3,"经济一档",IF(S1148&gt;=$AE$4,"经济二档","经济三档")),"待数据")</x:f>
        <x:v>待数据</x:v>
      </x:c>
      <x:c r="U1148" s="16" t="str">
        <x:f>IF(ISNUMBER(S1148),IF(S1148&gt;=$AE$3,$AE$5,IF(S1148&gt;=$AE$4,$AE$6,$AE$7)),"")</x:f>
      </x:c>
      <x:c r="V1148" s="15"/>
      <x:c r="W1148" s="15" t="str"/>
      <x:c r="X1148" s="15" t="str">
        <x:v>否</x:v>
      </x:c>
      <x:c r="Y1148" s="15" t="str">
        <x:v>否</x:v>
      </x:c>
      <x:c r="Z1148" s="15" t="str"/>
      <x:c r="AA1148" s="15" t="str"/>
      <x:c r="AB1148" s="15" t="str"/>
      <x:c r="AC1148" s="16" t="str">
        <x:f>IF(ISNUMBER(J1148),ROUND(J1148*$AE$2,2),"")</x:f>
      </x:c>
    </x:row>
    <x:row r="1149" ht="25" customHeight="1">
      <x:c r="A1149" s="7" t="str">
        <x:v>35/3507/350783</x:v>
      </x:c>
      <x:c r="B1149" s="7" t="str">
        <x:v>福建省</x:v>
      </x:c>
      <x:c r="C1149" s="7" t="str">
        <x:v>南平市</x:v>
      </x:c>
      <x:c r="D1149" s="7" t="str">
        <x:v>建瓯市</x:v>
      </x:c>
      <x:c r="E1149" s="13" t="str">
        <x:v>350783</x:v>
      </x:c>
      <x:c r="F1149" s="7" t="str">
        <x:v>行政区县选区</x:v>
      </x:c>
      <x:c r="G1149" s="7" t="str">
        <x:v>四线</x:v>
      </x:c>
      <x:c r="H1149" s="10" t="n">
        <x:v>0.4</x:v>
      </x:c>
      <x:c r="I1149" s="16" t="str">
        <x:f>IF(ISNUMBER(U1149),ROUND(H1149*U1149,4),"")</x:f>
      </x:c>
      <x:c r="J1149" s="16" t="str">
        <x:f>IF(ISNUMBER(I1149),I1149,"")</x:f>
      </x:c>
      <x:c r="K1149" s="17" t="str">
        <x:f>IF(AND(ISNUMBER(Q1149),ISNUMBER(R1149),Q1149&gt;R1149),"GDP超出基准，待核查",IF(ISNUMBER(I1149),"按GDP规则计算","待核验，暂不生成区县报价"))</x:f>
        <x:v>待核验，暂不生成区县报价</x:v>
      </x:c>
      <x:c r="L1149" s="7" t="str">
        <x:v>尚未取得同年份、同口径的区县GDP和同城最高值依据；不自动套用城市或主城区系数</x:v>
      </x:c>
      <x:c r="M1149" s="15" t="str"/>
      <x:c r="N1149" s="15"/>
      <x:c r="O1149" s="15" t="str"/>
      <x:c r="P1149" s="15" t="str"/>
      <x:c r="Q1149" s="14"/>
      <x:c r="R1149" s="14"/>
      <x:c r="S1149" s="18" t="str">
        <x:f>IF(AND(ISNUMBER(Q1149),ISNUMBER(R1149),Q1149&gt;0,R1149&gt;0,Q1149&lt;=R1149,ISNUMBER(N1149),N1149=V1149,P1149&lt;&gt;"",P1149=AB1149,M1149&lt;&gt;"",W1149&lt;&gt;"",Z1149&lt;&gt;"",AA1149&lt;&gt;"",H1149&gt;0,H1149&lt;=1,X1149="是",Y1149="是"),Q1149/R1149,"")</x:f>
      </x:c>
      <x:c r="T1149" s="17" t="str">
        <x:f>IF(ISNUMBER(S1149),IF(S1149&gt;=$AE$3,"经济一档",IF(S1149&gt;=$AE$4,"经济二档","经济三档")),"待数据")</x:f>
        <x:v>待数据</x:v>
      </x:c>
      <x:c r="U1149" s="16" t="str">
        <x:f>IF(ISNUMBER(S1149),IF(S1149&gt;=$AE$3,$AE$5,IF(S1149&gt;=$AE$4,$AE$6,$AE$7)),"")</x:f>
      </x:c>
      <x:c r="V1149" s="15"/>
      <x:c r="W1149" s="15" t="str"/>
      <x:c r="X1149" s="15" t="str">
        <x:v>否</x:v>
      </x:c>
      <x:c r="Y1149" s="15" t="str">
        <x:v>否</x:v>
      </x:c>
      <x:c r="Z1149" s="15" t="str"/>
      <x:c r="AA1149" s="15" t="str"/>
      <x:c r="AB1149" s="15" t="str"/>
      <x:c r="AC1149" s="16" t="str">
        <x:f>IF(ISNUMBER(J1149),ROUND(J1149*$AE$2,2),"")</x:f>
      </x:c>
    </x:row>
    <x:row r="1150" ht="25" customHeight="1">
      <x:c r="A1150" s="7" t="str">
        <x:v>35/3508/350802</x:v>
      </x:c>
      <x:c r="B1150" s="7" t="str">
        <x:v>福建省</x:v>
      </x:c>
      <x:c r="C1150" s="7" t="str">
        <x:v>龙岩市</x:v>
      </x:c>
      <x:c r="D1150" s="7" t="str">
        <x:v>新罗区</x:v>
      </x:c>
      <x:c r="E1150" s="13" t="str">
        <x:v>350802</x:v>
      </x:c>
      <x:c r="F1150" s="7" t="str">
        <x:v>行政区县选区</x:v>
      </x:c>
      <x:c r="G1150" s="7" t="str">
        <x:v>四线</x:v>
      </x:c>
      <x:c r="H1150" s="10" t="n">
        <x:v>0.4</x:v>
      </x:c>
      <x:c r="I1150" s="16" t="str">
        <x:f>IF(ISNUMBER(U1150),ROUND(H1150*U1150,4),"")</x:f>
      </x:c>
      <x:c r="J1150" s="16" t="str">
        <x:f>IF(ISNUMBER(I1150),I1150,"")</x:f>
      </x:c>
      <x:c r="K1150" s="17" t="str">
        <x:f>IF(AND(ISNUMBER(Q1150),ISNUMBER(R1150),Q1150&gt;R1150),"GDP超出基准，待核查",IF(ISNUMBER(I1150),"按GDP规则计算","待核验，暂不生成区县报价"))</x:f>
        <x:v>待核验，暂不生成区县报价</x:v>
      </x:c>
      <x:c r="L1150" s="7" t="str">
        <x:v>尚未取得同年份、同口径的区县GDP和同城最高值依据；不自动套用城市或主城区系数</x:v>
      </x:c>
      <x:c r="M1150" s="15" t="str"/>
      <x:c r="N1150" s="15"/>
      <x:c r="O1150" s="15" t="str"/>
      <x:c r="P1150" s="15" t="str"/>
      <x:c r="Q1150" s="14"/>
      <x:c r="R1150" s="14"/>
      <x:c r="S1150" s="18" t="str">
        <x:f>IF(AND(ISNUMBER(Q1150),ISNUMBER(R1150),Q1150&gt;0,R1150&gt;0,Q1150&lt;=R1150,ISNUMBER(N1150),N1150=V1150,P1150&lt;&gt;"",P1150=AB1150,M1150&lt;&gt;"",W1150&lt;&gt;"",Z1150&lt;&gt;"",AA1150&lt;&gt;"",H1150&gt;0,H1150&lt;=1,X1150="是",Y1150="是"),Q1150/R1150,"")</x:f>
      </x:c>
      <x:c r="T1150" s="17" t="str">
        <x:f>IF(ISNUMBER(S1150),IF(S1150&gt;=$AE$3,"经济一档",IF(S1150&gt;=$AE$4,"经济二档","经济三档")),"待数据")</x:f>
        <x:v>待数据</x:v>
      </x:c>
      <x:c r="U1150" s="16" t="str">
        <x:f>IF(ISNUMBER(S1150),IF(S1150&gt;=$AE$3,$AE$5,IF(S1150&gt;=$AE$4,$AE$6,$AE$7)),"")</x:f>
      </x:c>
      <x:c r="V1150" s="15"/>
      <x:c r="W1150" s="15" t="str"/>
      <x:c r="X1150" s="15" t="str">
        <x:v>否</x:v>
      </x:c>
      <x:c r="Y1150" s="15" t="str">
        <x:v>否</x:v>
      </x:c>
      <x:c r="Z1150" s="15" t="str"/>
      <x:c r="AA1150" s="15" t="str"/>
      <x:c r="AB1150" s="15" t="str"/>
      <x:c r="AC1150" s="16" t="str">
        <x:f>IF(ISNUMBER(J1150),ROUND(J1150*$AE$2,2),"")</x:f>
      </x:c>
    </x:row>
    <x:row r="1151" ht="25" customHeight="1">
      <x:c r="A1151" s="7" t="str">
        <x:v>35/3508/350803</x:v>
      </x:c>
      <x:c r="B1151" s="7" t="str">
        <x:v>福建省</x:v>
      </x:c>
      <x:c r="C1151" s="7" t="str">
        <x:v>龙岩市</x:v>
      </x:c>
      <x:c r="D1151" s="7" t="str">
        <x:v>永定区</x:v>
      </x:c>
      <x:c r="E1151" s="13" t="str">
        <x:v>350803</x:v>
      </x:c>
      <x:c r="F1151" s="7" t="str">
        <x:v>行政区县选区</x:v>
      </x:c>
      <x:c r="G1151" s="7" t="str">
        <x:v>四线</x:v>
      </x:c>
      <x:c r="H1151" s="10" t="n">
        <x:v>0.4</x:v>
      </x:c>
      <x:c r="I1151" s="16" t="str">
        <x:f>IF(ISNUMBER(U1151),ROUND(H1151*U1151,4),"")</x:f>
      </x:c>
      <x:c r="J1151" s="16" t="str">
        <x:f>IF(ISNUMBER(I1151),I1151,"")</x:f>
      </x:c>
      <x:c r="K1151" s="17" t="str">
        <x:f>IF(AND(ISNUMBER(Q1151),ISNUMBER(R1151),Q1151&gt;R1151),"GDP超出基准，待核查",IF(ISNUMBER(I1151),"按GDP规则计算","待核验，暂不生成区县报价"))</x:f>
        <x:v>待核验，暂不生成区县报价</x:v>
      </x:c>
      <x:c r="L1151" s="7" t="str">
        <x:v>尚未取得同年份、同口径的区县GDP和同城最高值依据；不自动套用城市或主城区系数</x:v>
      </x:c>
      <x:c r="M1151" s="15" t="str"/>
      <x:c r="N1151" s="15"/>
      <x:c r="O1151" s="15" t="str"/>
      <x:c r="P1151" s="15" t="str"/>
      <x:c r="Q1151" s="14"/>
      <x:c r="R1151" s="14"/>
      <x:c r="S1151" s="18" t="str">
        <x:f>IF(AND(ISNUMBER(Q1151),ISNUMBER(R1151),Q1151&gt;0,R1151&gt;0,Q1151&lt;=R1151,ISNUMBER(N1151),N1151=V1151,P1151&lt;&gt;"",P1151=AB1151,M1151&lt;&gt;"",W1151&lt;&gt;"",Z1151&lt;&gt;"",AA1151&lt;&gt;"",H1151&gt;0,H1151&lt;=1,X1151="是",Y1151="是"),Q1151/R1151,"")</x:f>
      </x:c>
      <x:c r="T1151" s="17" t="str">
        <x:f>IF(ISNUMBER(S1151),IF(S1151&gt;=$AE$3,"经济一档",IF(S1151&gt;=$AE$4,"经济二档","经济三档")),"待数据")</x:f>
        <x:v>待数据</x:v>
      </x:c>
      <x:c r="U1151" s="16" t="str">
        <x:f>IF(ISNUMBER(S1151),IF(S1151&gt;=$AE$3,$AE$5,IF(S1151&gt;=$AE$4,$AE$6,$AE$7)),"")</x:f>
      </x:c>
      <x:c r="V1151" s="15"/>
      <x:c r="W1151" s="15" t="str"/>
      <x:c r="X1151" s="15" t="str">
        <x:v>否</x:v>
      </x:c>
      <x:c r="Y1151" s="15" t="str">
        <x:v>否</x:v>
      </x:c>
      <x:c r="Z1151" s="15" t="str"/>
      <x:c r="AA1151" s="15" t="str"/>
      <x:c r="AB1151" s="15" t="str"/>
      <x:c r="AC1151" s="16" t="str">
        <x:f>IF(ISNUMBER(J1151),ROUND(J1151*$AE$2,2),"")</x:f>
      </x:c>
    </x:row>
    <x:row r="1152" ht="25" customHeight="1">
      <x:c r="A1152" s="7" t="str">
        <x:v>35/3508/350821</x:v>
      </x:c>
      <x:c r="B1152" s="7" t="str">
        <x:v>福建省</x:v>
      </x:c>
      <x:c r="C1152" s="7" t="str">
        <x:v>龙岩市</x:v>
      </x:c>
      <x:c r="D1152" s="7" t="str">
        <x:v>长汀县</x:v>
      </x:c>
      <x:c r="E1152" s="13" t="str">
        <x:v>350821</x:v>
      </x:c>
      <x:c r="F1152" s="7" t="str">
        <x:v>行政区县选区</x:v>
      </x:c>
      <x:c r="G1152" s="7" t="str">
        <x:v>四线</x:v>
      </x:c>
      <x:c r="H1152" s="10" t="n">
        <x:v>0.4</x:v>
      </x:c>
      <x:c r="I1152" s="16" t="str">
        <x:f>IF(ISNUMBER(U1152),ROUND(H1152*U1152,4),"")</x:f>
      </x:c>
      <x:c r="J1152" s="16" t="str">
        <x:f>IF(ISNUMBER(I1152),I1152,"")</x:f>
      </x:c>
      <x:c r="K1152" s="17" t="str">
        <x:f>IF(AND(ISNUMBER(Q1152),ISNUMBER(R1152),Q1152&gt;R1152),"GDP超出基准，待核查",IF(ISNUMBER(I1152),"按GDP规则计算","待核验，暂不生成区县报价"))</x:f>
        <x:v>待核验，暂不生成区县报价</x:v>
      </x:c>
      <x:c r="L1152" s="7" t="str">
        <x:v>尚未取得同年份、同口径的区县GDP和同城最高值依据；不自动套用城市或主城区系数</x:v>
      </x:c>
      <x:c r="M1152" s="15" t="str"/>
      <x:c r="N1152" s="15"/>
      <x:c r="O1152" s="15" t="str"/>
      <x:c r="P1152" s="15" t="str"/>
      <x:c r="Q1152" s="14"/>
      <x:c r="R1152" s="14"/>
      <x:c r="S1152" s="18" t="str">
        <x:f>IF(AND(ISNUMBER(Q1152),ISNUMBER(R1152),Q1152&gt;0,R1152&gt;0,Q1152&lt;=R1152,ISNUMBER(N1152),N1152=V1152,P1152&lt;&gt;"",P1152=AB1152,M1152&lt;&gt;"",W1152&lt;&gt;"",Z1152&lt;&gt;"",AA1152&lt;&gt;"",H1152&gt;0,H1152&lt;=1,X1152="是",Y1152="是"),Q1152/R1152,"")</x:f>
      </x:c>
      <x:c r="T1152" s="17" t="str">
        <x:f>IF(ISNUMBER(S1152),IF(S1152&gt;=$AE$3,"经济一档",IF(S1152&gt;=$AE$4,"经济二档","经济三档")),"待数据")</x:f>
        <x:v>待数据</x:v>
      </x:c>
      <x:c r="U1152" s="16" t="str">
        <x:f>IF(ISNUMBER(S1152),IF(S1152&gt;=$AE$3,$AE$5,IF(S1152&gt;=$AE$4,$AE$6,$AE$7)),"")</x:f>
      </x:c>
      <x:c r="V1152" s="15"/>
      <x:c r="W1152" s="15" t="str"/>
      <x:c r="X1152" s="15" t="str">
        <x:v>否</x:v>
      </x:c>
      <x:c r="Y1152" s="15" t="str">
        <x:v>否</x:v>
      </x:c>
      <x:c r="Z1152" s="15" t="str"/>
      <x:c r="AA1152" s="15" t="str"/>
      <x:c r="AB1152" s="15" t="str"/>
      <x:c r="AC1152" s="16" t="str">
        <x:f>IF(ISNUMBER(J1152),ROUND(J1152*$AE$2,2),"")</x:f>
      </x:c>
    </x:row>
    <x:row r="1153" ht="25" customHeight="1">
      <x:c r="A1153" s="7" t="str">
        <x:v>35/3508/350823</x:v>
      </x:c>
      <x:c r="B1153" s="7" t="str">
        <x:v>福建省</x:v>
      </x:c>
      <x:c r="C1153" s="7" t="str">
        <x:v>龙岩市</x:v>
      </x:c>
      <x:c r="D1153" s="7" t="str">
        <x:v>上杭县</x:v>
      </x:c>
      <x:c r="E1153" s="13" t="str">
        <x:v>350823</x:v>
      </x:c>
      <x:c r="F1153" s="7" t="str">
        <x:v>行政区县选区</x:v>
      </x:c>
      <x:c r="G1153" s="7" t="str">
        <x:v>四线</x:v>
      </x:c>
      <x:c r="H1153" s="10" t="n">
        <x:v>0.4</x:v>
      </x:c>
      <x:c r="I1153" s="16" t="str">
        <x:f>IF(ISNUMBER(U1153),ROUND(H1153*U1153,4),"")</x:f>
      </x:c>
      <x:c r="J1153" s="16" t="str">
        <x:f>IF(ISNUMBER(I1153),I1153,"")</x:f>
      </x:c>
      <x:c r="K1153" s="17" t="str">
        <x:f>IF(AND(ISNUMBER(Q1153),ISNUMBER(R1153),Q1153&gt;R1153),"GDP超出基准，待核查",IF(ISNUMBER(I1153),"按GDP规则计算","待核验，暂不生成区县报价"))</x:f>
        <x:v>待核验，暂不生成区县报价</x:v>
      </x:c>
      <x:c r="L1153" s="7" t="str">
        <x:v>尚未取得同年份、同口径的区县GDP和同城最高值依据；不自动套用城市或主城区系数</x:v>
      </x:c>
      <x:c r="M1153" s="15" t="str"/>
      <x:c r="N1153" s="15"/>
      <x:c r="O1153" s="15" t="str"/>
      <x:c r="P1153" s="15" t="str"/>
      <x:c r="Q1153" s="14"/>
      <x:c r="R1153" s="14"/>
      <x:c r="S1153" s="18" t="str">
        <x:f>IF(AND(ISNUMBER(Q1153),ISNUMBER(R1153),Q1153&gt;0,R1153&gt;0,Q1153&lt;=R1153,ISNUMBER(N1153),N1153=V1153,P1153&lt;&gt;"",P1153=AB1153,M1153&lt;&gt;"",W1153&lt;&gt;"",Z1153&lt;&gt;"",AA1153&lt;&gt;"",H1153&gt;0,H1153&lt;=1,X1153="是",Y1153="是"),Q1153/R1153,"")</x:f>
      </x:c>
      <x:c r="T1153" s="17" t="str">
        <x:f>IF(ISNUMBER(S1153),IF(S1153&gt;=$AE$3,"经济一档",IF(S1153&gt;=$AE$4,"经济二档","经济三档")),"待数据")</x:f>
        <x:v>待数据</x:v>
      </x:c>
      <x:c r="U1153" s="16" t="str">
        <x:f>IF(ISNUMBER(S1153),IF(S1153&gt;=$AE$3,$AE$5,IF(S1153&gt;=$AE$4,$AE$6,$AE$7)),"")</x:f>
      </x:c>
      <x:c r="V1153" s="15"/>
      <x:c r="W1153" s="15" t="str"/>
      <x:c r="X1153" s="15" t="str">
        <x:v>否</x:v>
      </x:c>
      <x:c r="Y1153" s="15" t="str">
        <x:v>否</x:v>
      </x:c>
      <x:c r="Z1153" s="15" t="str"/>
      <x:c r="AA1153" s="15" t="str"/>
      <x:c r="AB1153" s="15" t="str"/>
      <x:c r="AC1153" s="16" t="str">
        <x:f>IF(ISNUMBER(J1153),ROUND(J1153*$AE$2,2),"")</x:f>
      </x:c>
    </x:row>
    <x:row r="1154" ht="25" customHeight="1">
      <x:c r="A1154" s="7" t="str">
        <x:v>35/3508/350824</x:v>
      </x:c>
      <x:c r="B1154" s="7" t="str">
        <x:v>福建省</x:v>
      </x:c>
      <x:c r="C1154" s="7" t="str">
        <x:v>龙岩市</x:v>
      </x:c>
      <x:c r="D1154" s="7" t="str">
        <x:v>武平县</x:v>
      </x:c>
      <x:c r="E1154" s="13" t="str">
        <x:v>350824</x:v>
      </x:c>
      <x:c r="F1154" s="7" t="str">
        <x:v>行政区县选区</x:v>
      </x:c>
      <x:c r="G1154" s="7" t="str">
        <x:v>四线</x:v>
      </x:c>
      <x:c r="H1154" s="10" t="n">
        <x:v>0.4</x:v>
      </x:c>
      <x:c r="I1154" s="16" t="str">
        <x:f>IF(ISNUMBER(U1154),ROUND(H1154*U1154,4),"")</x:f>
      </x:c>
      <x:c r="J1154" s="16" t="str">
        <x:f>IF(ISNUMBER(I1154),I1154,"")</x:f>
      </x:c>
      <x:c r="K1154" s="17" t="str">
        <x:f>IF(AND(ISNUMBER(Q1154),ISNUMBER(R1154),Q1154&gt;R1154),"GDP超出基准，待核查",IF(ISNUMBER(I1154),"按GDP规则计算","待核验，暂不生成区县报价"))</x:f>
        <x:v>待核验，暂不生成区县报价</x:v>
      </x:c>
      <x:c r="L1154" s="7" t="str">
        <x:v>尚未取得同年份、同口径的区县GDP和同城最高值依据；不自动套用城市或主城区系数</x:v>
      </x:c>
      <x:c r="M1154" s="15" t="str"/>
      <x:c r="N1154" s="15"/>
      <x:c r="O1154" s="15" t="str"/>
      <x:c r="P1154" s="15" t="str"/>
      <x:c r="Q1154" s="14"/>
      <x:c r="R1154" s="14"/>
      <x:c r="S1154" s="18" t="str">
        <x:f>IF(AND(ISNUMBER(Q1154),ISNUMBER(R1154),Q1154&gt;0,R1154&gt;0,Q1154&lt;=R1154,ISNUMBER(N1154),N1154=V1154,P1154&lt;&gt;"",P1154=AB1154,M1154&lt;&gt;"",W1154&lt;&gt;"",Z1154&lt;&gt;"",AA1154&lt;&gt;"",H1154&gt;0,H1154&lt;=1,X1154="是",Y1154="是"),Q1154/R1154,"")</x:f>
      </x:c>
      <x:c r="T1154" s="17" t="str">
        <x:f>IF(ISNUMBER(S1154),IF(S1154&gt;=$AE$3,"经济一档",IF(S1154&gt;=$AE$4,"经济二档","经济三档")),"待数据")</x:f>
        <x:v>待数据</x:v>
      </x:c>
      <x:c r="U1154" s="16" t="str">
        <x:f>IF(ISNUMBER(S1154),IF(S1154&gt;=$AE$3,$AE$5,IF(S1154&gt;=$AE$4,$AE$6,$AE$7)),"")</x:f>
      </x:c>
      <x:c r="V1154" s="15"/>
      <x:c r="W1154" s="15" t="str"/>
      <x:c r="X1154" s="15" t="str">
        <x:v>否</x:v>
      </x:c>
      <x:c r="Y1154" s="15" t="str">
        <x:v>否</x:v>
      </x:c>
      <x:c r="Z1154" s="15" t="str"/>
      <x:c r="AA1154" s="15" t="str"/>
      <x:c r="AB1154" s="15" t="str"/>
      <x:c r="AC1154" s="16" t="str">
        <x:f>IF(ISNUMBER(J1154),ROUND(J1154*$AE$2,2),"")</x:f>
      </x:c>
    </x:row>
    <x:row r="1155" ht="25" customHeight="1">
      <x:c r="A1155" s="7" t="str">
        <x:v>35/3508/350825</x:v>
      </x:c>
      <x:c r="B1155" s="7" t="str">
        <x:v>福建省</x:v>
      </x:c>
      <x:c r="C1155" s="7" t="str">
        <x:v>龙岩市</x:v>
      </x:c>
      <x:c r="D1155" s="7" t="str">
        <x:v>连城县</x:v>
      </x:c>
      <x:c r="E1155" s="13" t="str">
        <x:v>350825</x:v>
      </x:c>
      <x:c r="F1155" s="7" t="str">
        <x:v>行政区县选区</x:v>
      </x:c>
      <x:c r="G1155" s="7" t="str">
        <x:v>四线</x:v>
      </x:c>
      <x:c r="H1155" s="10" t="n">
        <x:v>0.4</x:v>
      </x:c>
      <x:c r="I1155" s="16" t="str">
        <x:f>IF(ISNUMBER(U1155),ROUND(H1155*U1155,4),"")</x:f>
      </x:c>
      <x:c r="J1155" s="16" t="str">
        <x:f>IF(ISNUMBER(I1155),I1155,"")</x:f>
      </x:c>
      <x:c r="K1155" s="17" t="str">
        <x:f>IF(AND(ISNUMBER(Q1155),ISNUMBER(R1155),Q1155&gt;R1155),"GDP超出基准，待核查",IF(ISNUMBER(I1155),"按GDP规则计算","待核验，暂不生成区县报价"))</x:f>
        <x:v>待核验，暂不生成区县报价</x:v>
      </x:c>
      <x:c r="L1155" s="7" t="str">
        <x:v>尚未取得同年份、同口径的区县GDP和同城最高值依据；不自动套用城市或主城区系数</x:v>
      </x:c>
      <x:c r="M1155" s="15" t="str"/>
      <x:c r="N1155" s="15"/>
      <x:c r="O1155" s="15" t="str"/>
      <x:c r="P1155" s="15" t="str"/>
      <x:c r="Q1155" s="14"/>
      <x:c r="R1155" s="14"/>
      <x:c r="S1155" s="18" t="str">
        <x:f>IF(AND(ISNUMBER(Q1155),ISNUMBER(R1155),Q1155&gt;0,R1155&gt;0,Q1155&lt;=R1155,ISNUMBER(N1155),N1155=V1155,P1155&lt;&gt;"",P1155=AB1155,M1155&lt;&gt;"",W1155&lt;&gt;"",Z1155&lt;&gt;"",AA1155&lt;&gt;"",H1155&gt;0,H1155&lt;=1,X1155="是",Y1155="是"),Q1155/R1155,"")</x:f>
      </x:c>
      <x:c r="T1155" s="17" t="str">
        <x:f>IF(ISNUMBER(S1155),IF(S1155&gt;=$AE$3,"经济一档",IF(S1155&gt;=$AE$4,"经济二档","经济三档")),"待数据")</x:f>
        <x:v>待数据</x:v>
      </x:c>
      <x:c r="U1155" s="16" t="str">
        <x:f>IF(ISNUMBER(S1155),IF(S1155&gt;=$AE$3,$AE$5,IF(S1155&gt;=$AE$4,$AE$6,$AE$7)),"")</x:f>
      </x:c>
      <x:c r="V1155" s="15"/>
      <x:c r="W1155" s="15" t="str"/>
      <x:c r="X1155" s="15" t="str">
        <x:v>否</x:v>
      </x:c>
      <x:c r="Y1155" s="15" t="str">
        <x:v>否</x:v>
      </x:c>
      <x:c r="Z1155" s="15" t="str"/>
      <x:c r="AA1155" s="15" t="str"/>
      <x:c r="AB1155" s="15" t="str"/>
      <x:c r="AC1155" s="16" t="str">
        <x:f>IF(ISNUMBER(J1155),ROUND(J1155*$AE$2,2),"")</x:f>
      </x:c>
    </x:row>
    <x:row r="1156" ht="25" customHeight="1">
      <x:c r="A1156" s="7" t="str">
        <x:v>35/3508/350881</x:v>
      </x:c>
      <x:c r="B1156" s="7" t="str">
        <x:v>福建省</x:v>
      </x:c>
      <x:c r="C1156" s="7" t="str">
        <x:v>龙岩市</x:v>
      </x:c>
      <x:c r="D1156" s="7" t="str">
        <x:v>漳平市</x:v>
      </x:c>
      <x:c r="E1156" s="13" t="str">
        <x:v>350881</x:v>
      </x:c>
      <x:c r="F1156" s="7" t="str">
        <x:v>行政区县选区</x:v>
      </x:c>
      <x:c r="G1156" s="7" t="str">
        <x:v>四线</x:v>
      </x:c>
      <x:c r="H1156" s="10" t="n">
        <x:v>0.4</x:v>
      </x:c>
      <x:c r="I1156" s="16" t="str">
        <x:f>IF(ISNUMBER(U1156),ROUND(H1156*U1156,4),"")</x:f>
      </x:c>
      <x:c r="J1156" s="16" t="str">
        <x:f>IF(ISNUMBER(I1156),I1156,"")</x:f>
      </x:c>
      <x:c r="K1156" s="17" t="str">
        <x:f>IF(AND(ISNUMBER(Q1156),ISNUMBER(R1156),Q1156&gt;R1156),"GDP超出基准，待核查",IF(ISNUMBER(I1156),"按GDP规则计算","待核验，暂不生成区县报价"))</x:f>
        <x:v>待核验，暂不生成区县报价</x:v>
      </x:c>
      <x:c r="L1156" s="7" t="str">
        <x:v>尚未取得同年份、同口径的区县GDP和同城最高值依据；不自动套用城市或主城区系数</x:v>
      </x:c>
      <x:c r="M1156" s="15" t="str"/>
      <x:c r="N1156" s="15"/>
      <x:c r="O1156" s="15" t="str"/>
      <x:c r="P1156" s="15" t="str"/>
      <x:c r="Q1156" s="14"/>
      <x:c r="R1156" s="14"/>
      <x:c r="S1156" s="18" t="str">
        <x:f>IF(AND(ISNUMBER(Q1156),ISNUMBER(R1156),Q1156&gt;0,R1156&gt;0,Q1156&lt;=R1156,ISNUMBER(N1156),N1156=V1156,P1156&lt;&gt;"",P1156=AB1156,M1156&lt;&gt;"",W1156&lt;&gt;"",Z1156&lt;&gt;"",AA1156&lt;&gt;"",H1156&gt;0,H1156&lt;=1,X1156="是",Y1156="是"),Q1156/R1156,"")</x:f>
      </x:c>
      <x:c r="T1156" s="17" t="str">
        <x:f>IF(ISNUMBER(S1156),IF(S1156&gt;=$AE$3,"经济一档",IF(S1156&gt;=$AE$4,"经济二档","经济三档")),"待数据")</x:f>
        <x:v>待数据</x:v>
      </x:c>
      <x:c r="U1156" s="16" t="str">
        <x:f>IF(ISNUMBER(S1156),IF(S1156&gt;=$AE$3,$AE$5,IF(S1156&gt;=$AE$4,$AE$6,$AE$7)),"")</x:f>
      </x:c>
      <x:c r="V1156" s="15"/>
      <x:c r="W1156" s="15" t="str"/>
      <x:c r="X1156" s="15" t="str">
        <x:v>否</x:v>
      </x:c>
      <x:c r="Y1156" s="15" t="str">
        <x:v>否</x:v>
      </x:c>
      <x:c r="Z1156" s="15" t="str"/>
      <x:c r="AA1156" s="15" t="str"/>
      <x:c r="AB1156" s="15" t="str"/>
      <x:c r="AC1156" s="16" t="str">
        <x:f>IF(ISNUMBER(J1156),ROUND(J1156*$AE$2,2),"")</x:f>
      </x:c>
    </x:row>
    <x:row r="1157" ht="25" customHeight="1">
      <x:c r="A1157" s="7" t="str">
        <x:v>35/3509/350902</x:v>
      </x:c>
      <x:c r="B1157" s="7" t="str">
        <x:v>福建省</x:v>
      </x:c>
      <x:c r="C1157" s="7" t="str">
        <x:v>宁德市</x:v>
      </x:c>
      <x:c r="D1157" s="7" t="str">
        <x:v>蕉城区</x:v>
      </x:c>
      <x:c r="E1157" s="13" t="str">
        <x:v>350902</x:v>
      </x:c>
      <x:c r="F1157" s="7" t="str">
        <x:v>行政区县选区</x:v>
      </x:c>
      <x:c r="G1157" s="7" t="str">
        <x:v>三线</x:v>
      </x:c>
      <x:c r="H1157" s="10" t="n">
        <x:v>0.5</x:v>
      </x:c>
      <x:c r="I1157" s="16" t="str">
        <x:f>IF(ISNUMBER(U1157),ROUND(H1157*U1157,4),"")</x:f>
      </x:c>
      <x:c r="J1157" s="16" t="str">
        <x:f>IF(ISNUMBER(I1157),I1157,"")</x:f>
      </x:c>
      <x:c r="K1157" s="17" t="str">
        <x:f>IF(AND(ISNUMBER(Q1157),ISNUMBER(R1157),Q1157&gt;R1157),"GDP超出基准，待核查",IF(ISNUMBER(I1157),"按GDP规则计算","待核验，暂不生成区县报价"))</x:f>
        <x:v>待核验，暂不生成区县报价</x:v>
      </x:c>
      <x:c r="L1157" s="7" t="str">
        <x:v>尚未取得同年份、同口径的区县GDP和同城最高值依据；不自动套用城市或主城区系数</x:v>
      </x:c>
      <x:c r="M1157" s="15" t="str"/>
      <x:c r="N1157" s="15"/>
      <x:c r="O1157" s="15" t="str"/>
      <x:c r="P1157" s="15" t="str"/>
      <x:c r="Q1157" s="14"/>
      <x:c r="R1157" s="14"/>
      <x:c r="S1157" s="18" t="str">
        <x:f>IF(AND(ISNUMBER(Q1157),ISNUMBER(R1157),Q1157&gt;0,R1157&gt;0,Q1157&lt;=R1157,ISNUMBER(N1157),N1157=V1157,P1157&lt;&gt;"",P1157=AB1157,M1157&lt;&gt;"",W1157&lt;&gt;"",Z1157&lt;&gt;"",AA1157&lt;&gt;"",H1157&gt;0,H1157&lt;=1,X1157="是",Y1157="是"),Q1157/R1157,"")</x:f>
      </x:c>
      <x:c r="T1157" s="17" t="str">
        <x:f>IF(ISNUMBER(S1157),IF(S1157&gt;=$AE$3,"经济一档",IF(S1157&gt;=$AE$4,"经济二档","经济三档")),"待数据")</x:f>
        <x:v>待数据</x:v>
      </x:c>
      <x:c r="U1157" s="16" t="str">
        <x:f>IF(ISNUMBER(S1157),IF(S1157&gt;=$AE$3,$AE$5,IF(S1157&gt;=$AE$4,$AE$6,$AE$7)),"")</x:f>
      </x:c>
      <x:c r="V1157" s="15"/>
      <x:c r="W1157" s="15" t="str"/>
      <x:c r="X1157" s="15" t="str">
        <x:v>否</x:v>
      </x:c>
      <x:c r="Y1157" s="15" t="str">
        <x:v>否</x:v>
      </x:c>
      <x:c r="Z1157" s="15" t="str"/>
      <x:c r="AA1157" s="15" t="str"/>
      <x:c r="AB1157" s="15" t="str"/>
      <x:c r="AC1157" s="16" t="str">
        <x:f>IF(ISNUMBER(J1157),ROUND(J1157*$AE$2,2),"")</x:f>
      </x:c>
    </x:row>
    <x:row r="1158" ht="25" customHeight="1">
      <x:c r="A1158" s="7" t="str">
        <x:v>35/3509/350921</x:v>
      </x:c>
      <x:c r="B1158" s="7" t="str">
        <x:v>福建省</x:v>
      </x:c>
      <x:c r="C1158" s="7" t="str">
        <x:v>宁德市</x:v>
      </x:c>
      <x:c r="D1158" s="7" t="str">
        <x:v>霞浦县</x:v>
      </x:c>
      <x:c r="E1158" s="13" t="str">
        <x:v>350921</x:v>
      </x:c>
      <x:c r="F1158" s="7" t="str">
        <x:v>行政区县选区</x:v>
      </x:c>
      <x:c r="G1158" s="7" t="str">
        <x:v>三线</x:v>
      </x:c>
      <x:c r="H1158" s="10" t="n">
        <x:v>0.5</x:v>
      </x:c>
      <x:c r="I1158" s="16" t="str">
        <x:f>IF(ISNUMBER(U1158),ROUND(H1158*U1158,4),"")</x:f>
      </x:c>
      <x:c r="J1158" s="16" t="str">
        <x:f>IF(ISNUMBER(I1158),I1158,"")</x:f>
      </x:c>
      <x:c r="K1158" s="17" t="str">
        <x:f>IF(AND(ISNUMBER(Q1158),ISNUMBER(R1158),Q1158&gt;R1158),"GDP超出基准，待核查",IF(ISNUMBER(I1158),"按GDP规则计算","待核验，暂不生成区县报价"))</x:f>
        <x:v>待核验，暂不生成区县报价</x:v>
      </x:c>
      <x:c r="L1158" s="7" t="str">
        <x:v>尚未取得同年份、同口径的区县GDP和同城最高值依据；不自动套用城市或主城区系数</x:v>
      </x:c>
      <x:c r="M1158" s="15" t="str"/>
      <x:c r="N1158" s="15"/>
      <x:c r="O1158" s="15" t="str"/>
      <x:c r="P1158" s="15" t="str"/>
      <x:c r="Q1158" s="14"/>
      <x:c r="R1158" s="14"/>
      <x:c r="S1158" s="18" t="str">
        <x:f>IF(AND(ISNUMBER(Q1158),ISNUMBER(R1158),Q1158&gt;0,R1158&gt;0,Q1158&lt;=R1158,ISNUMBER(N1158),N1158=V1158,P1158&lt;&gt;"",P1158=AB1158,M1158&lt;&gt;"",W1158&lt;&gt;"",Z1158&lt;&gt;"",AA1158&lt;&gt;"",H1158&gt;0,H1158&lt;=1,X1158="是",Y1158="是"),Q1158/R1158,"")</x:f>
      </x:c>
      <x:c r="T1158" s="17" t="str">
        <x:f>IF(ISNUMBER(S1158),IF(S1158&gt;=$AE$3,"经济一档",IF(S1158&gt;=$AE$4,"经济二档","经济三档")),"待数据")</x:f>
        <x:v>待数据</x:v>
      </x:c>
      <x:c r="U1158" s="16" t="str">
        <x:f>IF(ISNUMBER(S1158),IF(S1158&gt;=$AE$3,$AE$5,IF(S1158&gt;=$AE$4,$AE$6,$AE$7)),"")</x:f>
      </x:c>
      <x:c r="V1158" s="15"/>
      <x:c r="W1158" s="15" t="str"/>
      <x:c r="X1158" s="15" t="str">
        <x:v>否</x:v>
      </x:c>
      <x:c r="Y1158" s="15" t="str">
        <x:v>否</x:v>
      </x:c>
      <x:c r="Z1158" s="15" t="str"/>
      <x:c r="AA1158" s="15" t="str"/>
      <x:c r="AB1158" s="15" t="str"/>
      <x:c r="AC1158" s="16" t="str">
        <x:f>IF(ISNUMBER(J1158),ROUND(J1158*$AE$2,2),"")</x:f>
      </x:c>
    </x:row>
    <x:row r="1159" ht="25" customHeight="1">
      <x:c r="A1159" s="7" t="str">
        <x:v>35/3509/350922</x:v>
      </x:c>
      <x:c r="B1159" s="7" t="str">
        <x:v>福建省</x:v>
      </x:c>
      <x:c r="C1159" s="7" t="str">
        <x:v>宁德市</x:v>
      </x:c>
      <x:c r="D1159" s="7" t="str">
        <x:v>古田县</x:v>
      </x:c>
      <x:c r="E1159" s="13" t="str">
        <x:v>350922</x:v>
      </x:c>
      <x:c r="F1159" s="7" t="str">
        <x:v>行政区县选区</x:v>
      </x:c>
      <x:c r="G1159" s="7" t="str">
        <x:v>三线</x:v>
      </x:c>
      <x:c r="H1159" s="10" t="n">
        <x:v>0.5</x:v>
      </x:c>
      <x:c r="I1159" s="16" t="str">
        <x:f>IF(ISNUMBER(U1159),ROUND(H1159*U1159,4),"")</x:f>
      </x:c>
      <x:c r="J1159" s="16" t="str">
        <x:f>IF(ISNUMBER(I1159),I1159,"")</x:f>
      </x:c>
      <x:c r="K1159" s="17" t="str">
        <x:f>IF(AND(ISNUMBER(Q1159),ISNUMBER(R1159),Q1159&gt;R1159),"GDP超出基准，待核查",IF(ISNUMBER(I1159),"按GDP规则计算","待核验，暂不生成区县报价"))</x:f>
        <x:v>待核验，暂不生成区县报价</x:v>
      </x:c>
      <x:c r="L1159" s="7" t="str">
        <x:v>尚未取得同年份、同口径的区县GDP和同城最高值依据；不自动套用城市或主城区系数</x:v>
      </x:c>
      <x:c r="M1159" s="15" t="str"/>
      <x:c r="N1159" s="15"/>
      <x:c r="O1159" s="15" t="str"/>
      <x:c r="P1159" s="15" t="str"/>
      <x:c r="Q1159" s="14"/>
      <x:c r="R1159" s="14"/>
      <x:c r="S1159" s="18" t="str">
        <x:f>IF(AND(ISNUMBER(Q1159),ISNUMBER(R1159),Q1159&gt;0,R1159&gt;0,Q1159&lt;=R1159,ISNUMBER(N1159),N1159=V1159,P1159&lt;&gt;"",P1159=AB1159,M1159&lt;&gt;"",W1159&lt;&gt;"",Z1159&lt;&gt;"",AA1159&lt;&gt;"",H1159&gt;0,H1159&lt;=1,X1159="是",Y1159="是"),Q1159/R1159,"")</x:f>
      </x:c>
      <x:c r="T1159" s="17" t="str">
        <x:f>IF(ISNUMBER(S1159),IF(S1159&gt;=$AE$3,"经济一档",IF(S1159&gt;=$AE$4,"经济二档","经济三档")),"待数据")</x:f>
        <x:v>待数据</x:v>
      </x:c>
      <x:c r="U1159" s="16" t="str">
        <x:f>IF(ISNUMBER(S1159),IF(S1159&gt;=$AE$3,$AE$5,IF(S1159&gt;=$AE$4,$AE$6,$AE$7)),"")</x:f>
      </x:c>
      <x:c r="V1159" s="15"/>
      <x:c r="W1159" s="15" t="str"/>
      <x:c r="X1159" s="15" t="str">
        <x:v>否</x:v>
      </x:c>
      <x:c r="Y1159" s="15" t="str">
        <x:v>否</x:v>
      </x:c>
      <x:c r="Z1159" s="15" t="str"/>
      <x:c r="AA1159" s="15" t="str"/>
      <x:c r="AB1159" s="15" t="str"/>
      <x:c r="AC1159" s="16" t="str">
        <x:f>IF(ISNUMBER(J1159),ROUND(J1159*$AE$2,2),"")</x:f>
      </x:c>
    </x:row>
    <x:row r="1160" ht="25" customHeight="1">
      <x:c r="A1160" s="7" t="str">
        <x:v>35/3509/350923</x:v>
      </x:c>
      <x:c r="B1160" s="7" t="str">
        <x:v>福建省</x:v>
      </x:c>
      <x:c r="C1160" s="7" t="str">
        <x:v>宁德市</x:v>
      </x:c>
      <x:c r="D1160" s="7" t="str">
        <x:v>屏南县</x:v>
      </x:c>
      <x:c r="E1160" s="13" t="str">
        <x:v>350923</x:v>
      </x:c>
      <x:c r="F1160" s="7" t="str">
        <x:v>行政区县选区</x:v>
      </x:c>
      <x:c r="G1160" s="7" t="str">
        <x:v>三线</x:v>
      </x:c>
      <x:c r="H1160" s="10" t="n">
        <x:v>0.5</x:v>
      </x:c>
      <x:c r="I1160" s="16" t="str">
        <x:f>IF(ISNUMBER(U1160),ROUND(H1160*U1160,4),"")</x:f>
      </x:c>
      <x:c r="J1160" s="16" t="str">
        <x:f>IF(ISNUMBER(I1160),I1160,"")</x:f>
      </x:c>
      <x:c r="K1160" s="17" t="str">
        <x:f>IF(AND(ISNUMBER(Q1160),ISNUMBER(R1160),Q1160&gt;R1160),"GDP超出基准，待核查",IF(ISNUMBER(I1160),"按GDP规则计算","待核验，暂不生成区县报价"))</x:f>
        <x:v>待核验，暂不生成区县报价</x:v>
      </x:c>
      <x:c r="L1160" s="7" t="str">
        <x:v>尚未取得同年份、同口径的区县GDP和同城最高值依据；不自动套用城市或主城区系数</x:v>
      </x:c>
      <x:c r="M1160" s="15" t="str"/>
      <x:c r="N1160" s="15"/>
      <x:c r="O1160" s="15" t="str"/>
      <x:c r="P1160" s="15" t="str"/>
      <x:c r="Q1160" s="14"/>
      <x:c r="R1160" s="14"/>
      <x:c r="S1160" s="18" t="str">
        <x:f>IF(AND(ISNUMBER(Q1160),ISNUMBER(R1160),Q1160&gt;0,R1160&gt;0,Q1160&lt;=R1160,ISNUMBER(N1160),N1160=V1160,P1160&lt;&gt;"",P1160=AB1160,M1160&lt;&gt;"",W1160&lt;&gt;"",Z1160&lt;&gt;"",AA1160&lt;&gt;"",H1160&gt;0,H1160&lt;=1,X1160="是",Y1160="是"),Q1160/R1160,"")</x:f>
      </x:c>
      <x:c r="T1160" s="17" t="str">
        <x:f>IF(ISNUMBER(S1160),IF(S1160&gt;=$AE$3,"经济一档",IF(S1160&gt;=$AE$4,"经济二档","经济三档")),"待数据")</x:f>
        <x:v>待数据</x:v>
      </x:c>
      <x:c r="U1160" s="16" t="str">
        <x:f>IF(ISNUMBER(S1160),IF(S1160&gt;=$AE$3,$AE$5,IF(S1160&gt;=$AE$4,$AE$6,$AE$7)),"")</x:f>
      </x:c>
      <x:c r="V1160" s="15"/>
      <x:c r="W1160" s="15" t="str"/>
      <x:c r="X1160" s="15" t="str">
        <x:v>否</x:v>
      </x:c>
      <x:c r="Y1160" s="15" t="str">
        <x:v>否</x:v>
      </x:c>
      <x:c r="Z1160" s="15" t="str"/>
      <x:c r="AA1160" s="15" t="str"/>
      <x:c r="AB1160" s="15" t="str"/>
      <x:c r="AC1160" s="16" t="str">
        <x:f>IF(ISNUMBER(J1160),ROUND(J1160*$AE$2,2),"")</x:f>
      </x:c>
    </x:row>
    <x:row r="1161" ht="25" customHeight="1">
      <x:c r="A1161" s="7" t="str">
        <x:v>35/3509/350924</x:v>
      </x:c>
      <x:c r="B1161" s="7" t="str">
        <x:v>福建省</x:v>
      </x:c>
      <x:c r="C1161" s="7" t="str">
        <x:v>宁德市</x:v>
      </x:c>
      <x:c r="D1161" s="7" t="str">
        <x:v>寿宁县</x:v>
      </x:c>
      <x:c r="E1161" s="13" t="str">
        <x:v>350924</x:v>
      </x:c>
      <x:c r="F1161" s="7" t="str">
        <x:v>行政区县选区</x:v>
      </x:c>
      <x:c r="G1161" s="7" t="str">
        <x:v>三线</x:v>
      </x:c>
      <x:c r="H1161" s="10" t="n">
        <x:v>0.5</x:v>
      </x:c>
      <x:c r="I1161" s="16" t="str">
        <x:f>IF(ISNUMBER(U1161),ROUND(H1161*U1161,4),"")</x:f>
      </x:c>
      <x:c r="J1161" s="16" t="str">
        <x:f>IF(ISNUMBER(I1161),I1161,"")</x:f>
      </x:c>
      <x:c r="K1161" s="17" t="str">
        <x:f>IF(AND(ISNUMBER(Q1161),ISNUMBER(R1161),Q1161&gt;R1161),"GDP超出基准，待核查",IF(ISNUMBER(I1161),"按GDP规则计算","待核验，暂不生成区县报价"))</x:f>
        <x:v>待核验，暂不生成区县报价</x:v>
      </x:c>
      <x:c r="L1161" s="7" t="str">
        <x:v>尚未取得同年份、同口径的区县GDP和同城最高值依据；不自动套用城市或主城区系数</x:v>
      </x:c>
      <x:c r="M1161" s="15" t="str"/>
      <x:c r="N1161" s="15"/>
      <x:c r="O1161" s="15" t="str"/>
      <x:c r="P1161" s="15" t="str"/>
      <x:c r="Q1161" s="14"/>
      <x:c r="R1161" s="14"/>
      <x:c r="S1161" s="18" t="str">
        <x:f>IF(AND(ISNUMBER(Q1161),ISNUMBER(R1161),Q1161&gt;0,R1161&gt;0,Q1161&lt;=R1161,ISNUMBER(N1161),N1161=V1161,P1161&lt;&gt;"",P1161=AB1161,M1161&lt;&gt;"",W1161&lt;&gt;"",Z1161&lt;&gt;"",AA1161&lt;&gt;"",H1161&gt;0,H1161&lt;=1,X1161="是",Y1161="是"),Q1161/R1161,"")</x:f>
      </x:c>
      <x:c r="T1161" s="17" t="str">
        <x:f>IF(ISNUMBER(S1161),IF(S1161&gt;=$AE$3,"经济一档",IF(S1161&gt;=$AE$4,"经济二档","经济三档")),"待数据")</x:f>
        <x:v>待数据</x:v>
      </x:c>
      <x:c r="U1161" s="16" t="str">
        <x:f>IF(ISNUMBER(S1161),IF(S1161&gt;=$AE$3,$AE$5,IF(S1161&gt;=$AE$4,$AE$6,$AE$7)),"")</x:f>
      </x:c>
      <x:c r="V1161" s="15"/>
      <x:c r="W1161" s="15" t="str"/>
      <x:c r="X1161" s="15" t="str">
        <x:v>否</x:v>
      </x:c>
      <x:c r="Y1161" s="15" t="str">
        <x:v>否</x:v>
      </x:c>
      <x:c r="Z1161" s="15" t="str"/>
      <x:c r="AA1161" s="15" t="str"/>
      <x:c r="AB1161" s="15" t="str"/>
      <x:c r="AC1161" s="16" t="str">
        <x:f>IF(ISNUMBER(J1161),ROUND(J1161*$AE$2,2),"")</x:f>
      </x:c>
    </x:row>
    <x:row r="1162" ht="25" customHeight="1">
      <x:c r="A1162" s="7" t="str">
        <x:v>35/3509/350925</x:v>
      </x:c>
      <x:c r="B1162" s="7" t="str">
        <x:v>福建省</x:v>
      </x:c>
      <x:c r="C1162" s="7" t="str">
        <x:v>宁德市</x:v>
      </x:c>
      <x:c r="D1162" s="7" t="str">
        <x:v>周宁县</x:v>
      </x:c>
      <x:c r="E1162" s="13" t="str">
        <x:v>350925</x:v>
      </x:c>
      <x:c r="F1162" s="7" t="str">
        <x:v>行政区县选区</x:v>
      </x:c>
      <x:c r="G1162" s="7" t="str">
        <x:v>三线</x:v>
      </x:c>
      <x:c r="H1162" s="10" t="n">
        <x:v>0.5</x:v>
      </x:c>
      <x:c r="I1162" s="16" t="str">
        <x:f>IF(ISNUMBER(U1162),ROUND(H1162*U1162,4),"")</x:f>
      </x:c>
      <x:c r="J1162" s="16" t="str">
        <x:f>IF(ISNUMBER(I1162),I1162,"")</x:f>
      </x:c>
      <x:c r="K1162" s="17" t="str">
        <x:f>IF(AND(ISNUMBER(Q1162),ISNUMBER(R1162),Q1162&gt;R1162),"GDP超出基准，待核查",IF(ISNUMBER(I1162),"按GDP规则计算","待核验，暂不生成区县报价"))</x:f>
        <x:v>待核验，暂不生成区县报价</x:v>
      </x:c>
      <x:c r="L1162" s="7" t="str">
        <x:v>尚未取得同年份、同口径的区县GDP和同城最高值依据；不自动套用城市或主城区系数</x:v>
      </x:c>
      <x:c r="M1162" s="15" t="str"/>
      <x:c r="N1162" s="15"/>
      <x:c r="O1162" s="15" t="str"/>
      <x:c r="P1162" s="15" t="str"/>
      <x:c r="Q1162" s="14"/>
      <x:c r="R1162" s="14"/>
      <x:c r="S1162" s="18" t="str">
        <x:f>IF(AND(ISNUMBER(Q1162),ISNUMBER(R1162),Q1162&gt;0,R1162&gt;0,Q1162&lt;=R1162,ISNUMBER(N1162),N1162=V1162,P1162&lt;&gt;"",P1162=AB1162,M1162&lt;&gt;"",W1162&lt;&gt;"",Z1162&lt;&gt;"",AA1162&lt;&gt;"",H1162&gt;0,H1162&lt;=1,X1162="是",Y1162="是"),Q1162/R1162,"")</x:f>
      </x:c>
      <x:c r="T1162" s="17" t="str">
        <x:f>IF(ISNUMBER(S1162),IF(S1162&gt;=$AE$3,"经济一档",IF(S1162&gt;=$AE$4,"经济二档","经济三档")),"待数据")</x:f>
        <x:v>待数据</x:v>
      </x:c>
      <x:c r="U1162" s="16" t="str">
        <x:f>IF(ISNUMBER(S1162),IF(S1162&gt;=$AE$3,$AE$5,IF(S1162&gt;=$AE$4,$AE$6,$AE$7)),"")</x:f>
      </x:c>
      <x:c r="V1162" s="15"/>
      <x:c r="W1162" s="15" t="str"/>
      <x:c r="X1162" s="15" t="str">
        <x:v>否</x:v>
      </x:c>
      <x:c r="Y1162" s="15" t="str">
        <x:v>否</x:v>
      </x:c>
      <x:c r="Z1162" s="15" t="str"/>
      <x:c r="AA1162" s="15" t="str"/>
      <x:c r="AB1162" s="15" t="str"/>
      <x:c r="AC1162" s="16" t="str">
        <x:f>IF(ISNUMBER(J1162),ROUND(J1162*$AE$2,2),"")</x:f>
      </x:c>
    </x:row>
    <x:row r="1163" ht="25" customHeight="1">
      <x:c r="A1163" s="7" t="str">
        <x:v>35/3509/350926</x:v>
      </x:c>
      <x:c r="B1163" s="7" t="str">
        <x:v>福建省</x:v>
      </x:c>
      <x:c r="C1163" s="7" t="str">
        <x:v>宁德市</x:v>
      </x:c>
      <x:c r="D1163" s="7" t="str">
        <x:v>柘荣县</x:v>
      </x:c>
      <x:c r="E1163" s="13" t="str">
        <x:v>350926</x:v>
      </x:c>
      <x:c r="F1163" s="7" t="str">
        <x:v>行政区县选区</x:v>
      </x:c>
      <x:c r="G1163" s="7" t="str">
        <x:v>三线</x:v>
      </x:c>
      <x:c r="H1163" s="10" t="n">
        <x:v>0.5</x:v>
      </x:c>
      <x:c r="I1163" s="16" t="str">
        <x:f>IF(ISNUMBER(U1163),ROUND(H1163*U1163,4),"")</x:f>
      </x:c>
      <x:c r="J1163" s="16" t="str">
        <x:f>IF(ISNUMBER(I1163),I1163,"")</x:f>
      </x:c>
      <x:c r="K1163" s="17" t="str">
        <x:f>IF(AND(ISNUMBER(Q1163),ISNUMBER(R1163),Q1163&gt;R1163),"GDP超出基准，待核查",IF(ISNUMBER(I1163),"按GDP规则计算","待核验，暂不生成区县报价"))</x:f>
        <x:v>待核验，暂不生成区县报价</x:v>
      </x:c>
      <x:c r="L1163" s="7" t="str">
        <x:v>尚未取得同年份、同口径的区县GDP和同城最高值依据；不自动套用城市或主城区系数</x:v>
      </x:c>
      <x:c r="M1163" s="15" t="str"/>
      <x:c r="N1163" s="15"/>
      <x:c r="O1163" s="15" t="str"/>
      <x:c r="P1163" s="15" t="str"/>
      <x:c r="Q1163" s="14"/>
      <x:c r="R1163" s="14"/>
      <x:c r="S1163" s="18" t="str">
        <x:f>IF(AND(ISNUMBER(Q1163),ISNUMBER(R1163),Q1163&gt;0,R1163&gt;0,Q1163&lt;=R1163,ISNUMBER(N1163),N1163=V1163,P1163&lt;&gt;"",P1163=AB1163,M1163&lt;&gt;"",W1163&lt;&gt;"",Z1163&lt;&gt;"",AA1163&lt;&gt;"",H1163&gt;0,H1163&lt;=1,X1163="是",Y1163="是"),Q1163/R1163,"")</x:f>
      </x:c>
      <x:c r="T1163" s="17" t="str">
        <x:f>IF(ISNUMBER(S1163),IF(S1163&gt;=$AE$3,"经济一档",IF(S1163&gt;=$AE$4,"经济二档","经济三档")),"待数据")</x:f>
        <x:v>待数据</x:v>
      </x:c>
      <x:c r="U1163" s="16" t="str">
        <x:f>IF(ISNUMBER(S1163),IF(S1163&gt;=$AE$3,$AE$5,IF(S1163&gt;=$AE$4,$AE$6,$AE$7)),"")</x:f>
      </x:c>
      <x:c r="V1163" s="15"/>
      <x:c r="W1163" s="15" t="str"/>
      <x:c r="X1163" s="15" t="str">
        <x:v>否</x:v>
      </x:c>
      <x:c r="Y1163" s="15" t="str">
        <x:v>否</x:v>
      </x:c>
      <x:c r="Z1163" s="15" t="str"/>
      <x:c r="AA1163" s="15" t="str"/>
      <x:c r="AB1163" s="15" t="str"/>
      <x:c r="AC1163" s="16" t="str">
        <x:f>IF(ISNUMBER(J1163),ROUND(J1163*$AE$2,2),"")</x:f>
      </x:c>
    </x:row>
    <x:row r="1164" ht="25" customHeight="1">
      <x:c r="A1164" s="7" t="str">
        <x:v>35/3509/350981</x:v>
      </x:c>
      <x:c r="B1164" s="7" t="str">
        <x:v>福建省</x:v>
      </x:c>
      <x:c r="C1164" s="7" t="str">
        <x:v>宁德市</x:v>
      </x:c>
      <x:c r="D1164" s="7" t="str">
        <x:v>福安市</x:v>
      </x:c>
      <x:c r="E1164" s="13" t="str">
        <x:v>350981</x:v>
      </x:c>
      <x:c r="F1164" s="7" t="str">
        <x:v>行政区县选区</x:v>
      </x:c>
      <x:c r="G1164" s="7" t="str">
        <x:v>三线</x:v>
      </x:c>
      <x:c r="H1164" s="10" t="n">
        <x:v>0.5</x:v>
      </x:c>
      <x:c r="I1164" s="16" t="str">
        <x:f>IF(ISNUMBER(U1164),ROUND(H1164*U1164,4),"")</x:f>
      </x:c>
      <x:c r="J1164" s="16" t="str">
        <x:f>IF(ISNUMBER(I1164),I1164,"")</x:f>
      </x:c>
      <x:c r="K1164" s="17" t="str">
        <x:f>IF(AND(ISNUMBER(Q1164),ISNUMBER(R1164),Q1164&gt;R1164),"GDP超出基准，待核查",IF(ISNUMBER(I1164),"按GDP规则计算","待核验，暂不生成区县报价"))</x:f>
        <x:v>待核验，暂不生成区县报价</x:v>
      </x:c>
      <x:c r="L1164" s="7" t="str">
        <x:v>尚未取得同年份、同口径的区县GDP和同城最高值依据；不自动套用城市或主城区系数</x:v>
      </x:c>
      <x:c r="M1164" s="15" t="str"/>
      <x:c r="N1164" s="15"/>
      <x:c r="O1164" s="15" t="str"/>
      <x:c r="P1164" s="15" t="str"/>
      <x:c r="Q1164" s="14"/>
      <x:c r="R1164" s="14"/>
      <x:c r="S1164" s="18" t="str">
        <x:f>IF(AND(ISNUMBER(Q1164),ISNUMBER(R1164),Q1164&gt;0,R1164&gt;0,Q1164&lt;=R1164,ISNUMBER(N1164),N1164=V1164,P1164&lt;&gt;"",P1164=AB1164,M1164&lt;&gt;"",W1164&lt;&gt;"",Z1164&lt;&gt;"",AA1164&lt;&gt;"",H1164&gt;0,H1164&lt;=1,X1164="是",Y1164="是"),Q1164/R1164,"")</x:f>
      </x:c>
      <x:c r="T1164" s="17" t="str">
        <x:f>IF(ISNUMBER(S1164),IF(S1164&gt;=$AE$3,"经济一档",IF(S1164&gt;=$AE$4,"经济二档","经济三档")),"待数据")</x:f>
        <x:v>待数据</x:v>
      </x:c>
      <x:c r="U1164" s="16" t="str">
        <x:f>IF(ISNUMBER(S1164),IF(S1164&gt;=$AE$3,$AE$5,IF(S1164&gt;=$AE$4,$AE$6,$AE$7)),"")</x:f>
      </x:c>
      <x:c r="V1164" s="15"/>
      <x:c r="W1164" s="15" t="str"/>
      <x:c r="X1164" s="15" t="str">
        <x:v>否</x:v>
      </x:c>
      <x:c r="Y1164" s="15" t="str">
        <x:v>否</x:v>
      </x:c>
      <x:c r="Z1164" s="15" t="str"/>
      <x:c r="AA1164" s="15" t="str"/>
      <x:c r="AB1164" s="15" t="str"/>
      <x:c r="AC1164" s="16" t="str">
        <x:f>IF(ISNUMBER(J1164),ROUND(J1164*$AE$2,2),"")</x:f>
      </x:c>
    </x:row>
    <x:row r="1165" ht="25" customHeight="1">
      <x:c r="A1165" s="7" t="str">
        <x:v>35/3509/350982</x:v>
      </x:c>
      <x:c r="B1165" s="7" t="str">
        <x:v>福建省</x:v>
      </x:c>
      <x:c r="C1165" s="7" t="str">
        <x:v>宁德市</x:v>
      </x:c>
      <x:c r="D1165" s="7" t="str">
        <x:v>福鼎市</x:v>
      </x:c>
      <x:c r="E1165" s="13" t="str">
        <x:v>350982</x:v>
      </x:c>
      <x:c r="F1165" s="7" t="str">
        <x:v>行政区县选区</x:v>
      </x:c>
      <x:c r="G1165" s="7" t="str">
        <x:v>三线</x:v>
      </x:c>
      <x:c r="H1165" s="10" t="n">
        <x:v>0.5</x:v>
      </x:c>
      <x:c r="I1165" s="16" t="str">
        <x:f>IF(ISNUMBER(U1165),ROUND(H1165*U1165,4),"")</x:f>
      </x:c>
      <x:c r="J1165" s="16" t="str">
        <x:f>IF(ISNUMBER(I1165),I1165,"")</x:f>
      </x:c>
      <x:c r="K1165" s="17" t="str">
        <x:f>IF(AND(ISNUMBER(Q1165),ISNUMBER(R1165),Q1165&gt;R1165),"GDP超出基准，待核查",IF(ISNUMBER(I1165),"按GDP规则计算","待核验，暂不生成区县报价"))</x:f>
        <x:v>待核验，暂不生成区县报价</x:v>
      </x:c>
      <x:c r="L1165" s="7" t="str">
        <x:v>尚未取得同年份、同口径的区县GDP和同城最高值依据；不自动套用城市或主城区系数</x:v>
      </x:c>
      <x:c r="M1165" s="15" t="str"/>
      <x:c r="N1165" s="15"/>
      <x:c r="O1165" s="15" t="str"/>
      <x:c r="P1165" s="15" t="str"/>
      <x:c r="Q1165" s="14"/>
      <x:c r="R1165" s="14"/>
      <x:c r="S1165" s="18" t="str">
        <x:f>IF(AND(ISNUMBER(Q1165),ISNUMBER(R1165),Q1165&gt;0,R1165&gt;0,Q1165&lt;=R1165,ISNUMBER(N1165),N1165=V1165,P1165&lt;&gt;"",P1165=AB1165,M1165&lt;&gt;"",W1165&lt;&gt;"",Z1165&lt;&gt;"",AA1165&lt;&gt;"",H1165&gt;0,H1165&lt;=1,X1165="是",Y1165="是"),Q1165/R1165,"")</x:f>
      </x:c>
      <x:c r="T1165" s="17" t="str">
        <x:f>IF(ISNUMBER(S1165),IF(S1165&gt;=$AE$3,"经济一档",IF(S1165&gt;=$AE$4,"经济二档","经济三档")),"待数据")</x:f>
        <x:v>待数据</x:v>
      </x:c>
      <x:c r="U1165" s="16" t="str">
        <x:f>IF(ISNUMBER(S1165),IF(S1165&gt;=$AE$3,$AE$5,IF(S1165&gt;=$AE$4,$AE$6,$AE$7)),"")</x:f>
      </x:c>
      <x:c r="V1165" s="15"/>
      <x:c r="W1165" s="15" t="str"/>
      <x:c r="X1165" s="15" t="str">
        <x:v>否</x:v>
      </x:c>
      <x:c r="Y1165" s="15" t="str">
        <x:v>否</x:v>
      </x:c>
      <x:c r="Z1165" s="15" t="str"/>
      <x:c r="AA1165" s="15" t="str"/>
      <x:c r="AB1165" s="15" t="str"/>
      <x:c r="AC1165" s="16" t="str">
        <x:f>IF(ISNUMBER(J1165),ROUND(J1165*$AE$2,2),"")</x:f>
      </x:c>
    </x:row>
    <x:row r="1166" ht="25" customHeight="1">
      <x:c r="A1166" s="7" t="str">
        <x:v>36/3601/360102</x:v>
      </x:c>
      <x:c r="B1166" s="7" t="str">
        <x:v>江西省</x:v>
      </x:c>
      <x:c r="C1166" s="7" t="str">
        <x:v>南昌市</x:v>
      </x:c>
      <x:c r="D1166" s="7" t="str">
        <x:v>东湖区</x:v>
      </x:c>
      <x:c r="E1166" s="13" t="str">
        <x:v>360102</x:v>
      </x:c>
      <x:c r="F1166" s="7" t="str">
        <x:v>行政区县选区</x:v>
      </x:c>
      <x:c r="G1166" s="7" t="str">
        <x:v>二线</x:v>
      </x:c>
      <x:c r="H1166" s="10" t="n">
        <x:v>0.6</x:v>
      </x:c>
      <x:c r="I1166" s="16" t="str">
        <x:f>IF(ISNUMBER(U1166),ROUND(H1166*U1166,4),"")</x:f>
      </x:c>
      <x:c r="J1166" s="16" t="str">
        <x:f>IF(ISNUMBER(I1166),I1166,"")</x:f>
      </x:c>
      <x:c r="K1166" s="17" t="str">
        <x:f>IF(AND(ISNUMBER(Q1166),ISNUMBER(R1166),Q1166&gt;R1166),"GDP超出基准，待核查",IF(ISNUMBER(I1166),"按GDP规则计算","待核验，暂不生成区县报价"))</x:f>
        <x:v>待核验，暂不生成区县报价</x:v>
      </x:c>
      <x:c r="L1166" s="7" t="str">
        <x:v>尚未取得同年份、同口径的区县GDP和同城最高值依据；不自动套用城市或主城区系数</x:v>
      </x:c>
      <x:c r="M1166" s="15" t="str"/>
      <x:c r="N1166" s="15"/>
      <x:c r="O1166" s="15" t="str"/>
      <x:c r="P1166" s="15" t="str"/>
      <x:c r="Q1166" s="14"/>
      <x:c r="R1166" s="14"/>
      <x:c r="S1166" s="18" t="str">
        <x:f>IF(AND(ISNUMBER(Q1166),ISNUMBER(R1166),Q1166&gt;0,R1166&gt;0,Q1166&lt;=R1166,ISNUMBER(N1166),N1166=V1166,P1166&lt;&gt;"",P1166=AB1166,M1166&lt;&gt;"",W1166&lt;&gt;"",Z1166&lt;&gt;"",AA1166&lt;&gt;"",H1166&gt;0,H1166&lt;=1,X1166="是",Y1166="是"),Q1166/R1166,"")</x:f>
      </x:c>
      <x:c r="T1166" s="17" t="str">
        <x:f>IF(ISNUMBER(S1166),IF(S1166&gt;=$AE$3,"经济一档",IF(S1166&gt;=$AE$4,"经济二档","经济三档")),"待数据")</x:f>
        <x:v>待数据</x:v>
      </x:c>
      <x:c r="U1166" s="16" t="str">
        <x:f>IF(ISNUMBER(S1166),IF(S1166&gt;=$AE$3,$AE$5,IF(S1166&gt;=$AE$4,$AE$6,$AE$7)),"")</x:f>
      </x:c>
      <x:c r="V1166" s="15"/>
      <x:c r="W1166" s="15" t="str"/>
      <x:c r="X1166" s="15" t="str">
        <x:v>否</x:v>
      </x:c>
      <x:c r="Y1166" s="15" t="str">
        <x:v>否</x:v>
      </x:c>
      <x:c r="Z1166" s="15" t="str"/>
      <x:c r="AA1166" s="15" t="str"/>
      <x:c r="AB1166" s="15" t="str"/>
      <x:c r="AC1166" s="16" t="str">
        <x:f>IF(ISNUMBER(J1166),ROUND(J1166*$AE$2,2),"")</x:f>
      </x:c>
    </x:row>
    <x:row r="1167" ht="25" customHeight="1">
      <x:c r="A1167" s="7" t="str">
        <x:v>36/3601/360103</x:v>
      </x:c>
      <x:c r="B1167" s="7" t="str">
        <x:v>江西省</x:v>
      </x:c>
      <x:c r="C1167" s="7" t="str">
        <x:v>南昌市</x:v>
      </x:c>
      <x:c r="D1167" s="7" t="str">
        <x:v>西湖区</x:v>
      </x:c>
      <x:c r="E1167" s="13" t="str">
        <x:v>360103</x:v>
      </x:c>
      <x:c r="F1167" s="7" t="str">
        <x:v>行政区县选区</x:v>
      </x:c>
      <x:c r="G1167" s="7" t="str">
        <x:v>二线</x:v>
      </x:c>
      <x:c r="H1167" s="10" t="n">
        <x:v>0.6</x:v>
      </x:c>
      <x:c r="I1167" s="16" t="str">
        <x:f>IF(ISNUMBER(U1167),ROUND(H1167*U1167,4),"")</x:f>
      </x:c>
      <x:c r="J1167" s="16" t="str">
        <x:f>IF(ISNUMBER(I1167),I1167,"")</x:f>
      </x:c>
      <x:c r="K1167" s="17" t="str">
        <x:f>IF(AND(ISNUMBER(Q1167),ISNUMBER(R1167),Q1167&gt;R1167),"GDP超出基准，待核查",IF(ISNUMBER(I1167),"按GDP规则计算","待核验，暂不生成区县报价"))</x:f>
        <x:v>待核验，暂不生成区县报价</x:v>
      </x:c>
      <x:c r="L1167" s="7" t="str">
        <x:v>尚未取得同年份、同口径的区县GDP和同城最高值依据；不自动套用城市或主城区系数</x:v>
      </x:c>
      <x:c r="M1167" s="15" t="str"/>
      <x:c r="N1167" s="15"/>
      <x:c r="O1167" s="15" t="str"/>
      <x:c r="P1167" s="15" t="str"/>
      <x:c r="Q1167" s="14"/>
      <x:c r="R1167" s="14"/>
      <x:c r="S1167" s="18" t="str">
        <x:f>IF(AND(ISNUMBER(Q1167),ISNUMBER(R1167),Q1167&gt;0,R1167&gt;0,Q1167&lt;=R1167,ISNUMBER(N1167),N1167=V1167,P1167&lt;&gt;"",P1167=AB1167,M1167&lt;&gt;"",W1167&lt;&gt;"",Z1167&lt;&gt;"",AA1167&lt;&gt;"",H1167&gt;0,H1167&lt;=1,X1167="是",Y1167="是"),Q1167/R1167,"")</x:f>
      </x:c>
      <x:c r="T1167" s="17" t="str">
        <x:f>IF(ISNUMBER(S1167),IF(S1167&gt;=$AE$3,"经济一档",IF(S1167&gt;=$AE$4,"经济二档","经济三档")),"待数据")</x:f>
        <x:v>待数据</x:v>
      </x:c>
      <x:c r="U1167" s="16" t="str">
        <x:f>IF(ISNUMBER(S1167),IF(S1167&gt;=$AE$3,$AE$5,IF(S1167&gt;=$AE$4,$AE$6,$AE$7)),"")</x:f>
      </x:c>
      <x:c r="V1167" s="15"/>
      <x:c r="W1167" s="15" t="str"/>
      <x:c r="X1167" s="15" t="str">
        <x:v>否</x:v>
      </x:c>
      <x:c r="Y1167" s="15" t="str">
        <x:v>否</x:v>
      </x:c>
      <x:c r="Z1167" s="15" t="str"/>
      <x:c r="AA1167" s="15" t="str"/>
      <x:c r="AB1167" s="15" t="str"/>
      <x:c r="AC1167" s="16" t="str">
        <x:f>IF(ISNUMBER(J1167),ROUND(J1167*$AE$2,2),"")</x:f>
      </x:c>
    </x:row>
    <x:row r="1168" ht="25" customHeight="1">
      <x:c r="A1168" s="7" t="str">
        <x:v>36/3601/360104</x:v>
      </x:c>
      <x:c r="B1168" s="7" t="str">
        <x:v>江西省</x:v>
      </x:c>
      <x:c r="C1168" s="7" t="str">
        <x:v>南昌市</x:v>
      </x:c>
      <x:c r="D1168" s="7" t="str">
        <x:v>青云谱区</x:v>
      </x:c>
      <x:c r="E1168" s="13" t="str">
        <x:v>360104</x:v>
      </x:c>
      <x:c r="F1168" s="7" t="str">
        <x:v>行政区县选区</x:v>
      </x:c>
      <x:c r="G1168" s="7" t="str">
        <x:v>二线</x:v>
      </x:c>
      <x:c r="H1168" s="10" t="n">
        <x:v>0.6</x:v>
      </x:c>
      <x:c r="I1168" s="16" t="str">
        <x:f>IF(ISNUMBER(U1168),ROUND(H1168*U1168,4),"")</x:f>
      </x:c>
      <x:c r="J1168" s="16" t="str">
        <x:f>IF(ISNUMBER(I1168),I1168,"")</x:f>
      </x:c>
      <x:c r="K1168" s="17" t="str">
        <x:f>IF(AND(ISNUMBER(Q1168),ISNUMBER(R1168),Q1168&gt;R1168),"GDP超出基准，待核查",IF(ISNUMBER(I1168),"按GDP规则计算","待核验，暂不生成区县报价"))</x:f>
        <x:v>待核验，暂不生成区县报价</x:v>
      </x:c>
      <x:c r="L1168" s="7" t="str">
        <x:v>尚未取得同年份、同口径的区县GDP和同城最高值依据；不自动套用城市或主城区系数</x:v>
      </x:c>
      <x:c r="M1168" s="15" t="str"/>
      <x:c r="N1168" s="15"/>
      <x:c r="O1168" s="15" t="str"/>
      <x:c r="P1168" s="15" t="str"/>
      <x:c r="Q1168" s="14"/>
      <x:c r="R1168" s="14"/>
      <x:c r="S1168" s="18" t="str">
        <x:f>IF(AND(ISNUMBER(Q1168),ISNUMBER(R1168),Q1168&gt;0,R1168&gt;0,Q1168&lt;=R1168,ISNUMBER(N1168),N1168=V1168,P1168&lt;&gt;"",P1168=AB1168,M1168&lt;&gt;"",W1168&lt;&gt;"",Z1168&lt;&gt;"",AA1168&lt;&gt;"",H1168&gt;0,H1168&lt;=1,X1168="是",Y1168="是"),Q1168/R1168,"")</x:f>
      </x:c>
      <x:c r="T1168" s="17" t="str">
        <x:f>IF(ISNUMBER(S1168),IF(S1168&gt;=$AE$3,"经济一档",IF(S1168&gt;=$AE$4,"经济二档","经济三档")),"待数据")</x:f>
        <x:v>待数据</x:v>
      </x:c>
      <x:c r="U1168" s="16" t="str">
        <x:f>IF(ISNUMBER(S1168),IF(S1168&gt;=$AE$3,$AE$5,IF(S1168&gt;=$AE$4,$AE$6,$AE$7)),"")</x:f>
      </x:c>
      <x:c r="V1168" s="15"/>
      <x:c r="W1168" s="15" t="str"/>
      <x:c r="X1168" s="15" t="str">
        <x:v>否</x:v>
      </x:c>
      <x:c r="Y1168" s="15" t="str">
        <x:v>否</x:v>
      </x:c>
      <x:c r="Z1168" s="15" t="str"/>
      <x:c r="AA1168" s="15" t="str"/>
      <x:c r="AB1168" s="15" t="str"/>
      <x:c r="AC1168" s="16" t="str">
        <x:f>IF(ISNUMBER(J1168),ROUND(J1168*$AE$2,2),"")</x:f>
      </x:c>
    </x:row>
    <x:row r="1169" ht="25" customHeight="1">
      <x:c r="A1169" s="7" t="str">
        <x:v>36/3601/360111</x:v>
      </x:c>
      <x:c r="B1169" s="7" t="str">
        <x:v>江西省</x:v>
      </x:c>
      <x:c r="C1169" s="7" t="str">
        <x:v>南昌市</x:v>
      </x:c>
      <x:c r="D1169" s="7" t="str">
        <x:v>青山湖区</x:v>
      </x:c>
      <x:c r="E1169" s="13" t="str">
        <x:v>360111</x:v>
      </x:c>
      <x:c r="F1169" s="7" t="str">
        <x:v>行政区县选区</x:v>
      </x:c>
      <x:c r="G1169" s="7" t="str">
        <x:v>二线</x:v>
      </x:c>
      <x:c r="H1169" s="10" t="n">
        <x:v>0.6</x:v>
      </x:c>
      <x:c r="I1169" s="16" t="str">
        <x:f>IF(ISNUMBER(U1169),ROUND(H1169*U1169,4),"")</x:f>
      </x:c>
      <x:c r="J1169" s="16" t="str">
        <x:f>IF(ISNUMBER(I1169),I1169,"")</x:f>
      </x:c>
      <x:c r="K1169" s="17" t="str">
        <x:f>IF(AND(ISNUMBER(Q1169),ISNUMBER(R1169),Q1169&gt;R1169),"GDP超出基准，待核查",IF(ISNUMBER(I1169),"按GDP规则计算","待核验，暂不生成区县报价"))</x:f>
        <x:v>待核验，暂不生成区县报价</x:v>
      </x:c>
      <x:c r="L1169" s="7" t="str">
        <x:v>尚未取得同年份、同口径的区县GDP和同城最高值依据；不自动套用城市或主城区系数</x:v>
      </x:c>
      <x:c r="M1169" s="15" t="str"/>
      <x:c r="N1169" s="15"/>
      <x:c r="O1169" s="15" t="str"/>
      <x:c r="P1169" s="15" t="str"/>
      <x:c r="Q1169" s="14"/>
      <x:c r="R1169" s="14"/>
      <x:c r="S1169" s="18" t="str">
        <x:f>IF(AND(ISNUMBER(Q1169),ISNUMBER(R1169),Q1169&gt;0,R1169&gt;0,Q1169&lt;=R1169,ISNUMBER(N1169),N1169=V1169,P1169&lt;&gt;"",P1169=AB1169,M1169&lt;&gt;"",W1169&lt;&gt;"",Z1169&lt;&gt;"",AA1169&lt;&gt;"",H1169&gt;0,H1169&lt;=1,X1169="是",Y1169="是"),Q1169/R1169,"")</x:f>
      </x:c>
      <x:c r="T1169" s="17" t="str">
        <x:f>IF(ISNUMBER(S1169),IF(S1169&gt;=$AE$3,"经济一档",IF(S1169&gt;=$AE$4,"经济二档","经济三档")),"待数据")</x:f>
        <x:v>待数据</x:v>
      </x:c>
      <x:c r="U1169" s="16" t="str">
        <x:f>IF(ISNUMBER(S1169),IF(S1169&gt;=$AE$3,$AE$5,IF(S1169&gt;=$AE$4,$AE$6,$AE$7)),"")</x:f>
      </x:c>
      <x:c r="V1169" s="15"/>
      <x:c r="W1169" s="15" t="str"/>
      <x:c r="X1169" s="15" t="str">
        <x:v>否</x:v>
      </x:c>
      <x:c r="Y1169" s="15" t="str">
        <x:v>否</x:v>
      </x:c>
      <x:c r="Z1169" s="15" t="str"/>
      <x:c r="AA1169" s="15" t="str"/>
      <x:c r="AB1169" s="15" t="str"/>
      <x:c r="AC1169" s="16" t="str">
        <x:f>IF(ISNUMBER(J1169),ROUND(J1169*$AE$2,2),"")</x:f>
      </x:c>
    </x:row>
    <x:row r="1170" ht="25" customHeight="1">
      <x:c r="A1170" s="7" t="str">
        <x:v>36/3601/360112</x:v>
      </x:c>
      <x:c r="B1170" s="7" t="str">
        <x:v>江西省</x:v>
      </x:c>
      <x:c r="C1170" s="7" t="str">
        <x:v>南昌市</x:v>
      </x:c>
      <x:c r="D1170" s="7" t="str">
        <x:v>新建区</x:v>
      </x:c>
      <x:c r="E1170" s="13" t="str">
        <x:v>360112</x:v>
      </x:c>
      <x:c r="F1170" s="7" t="str">
        <x:v>行政区县选区</x:v>
      </x:c>
      <x:c r="G1170" s="7" t="str">
        <x:v>二线</x:v>
      </x:c>
      <x:c r="H1170" s="10" t="n">
        <x:v>0.6</x:v>
      </x:c>
      <x:c r="I1170" s="16" t="str">
        <x:f>IF(ISNUMBER(U1170),ROUND(H1170*U1170,4),"")</x:f>
      </x:c>
      <x:c r="J1170" s="16" t="str">
        <x:f>IF(ISNUMBER(I1170),I1170,"")</x:f>
      </x:c>
      <x:c r="K1170" s="17" t="str">
        <x:f>IF(AND(ISNUMBER(Q1170),ISNUMBER(R1170),Q1170&gt;R1170),"GDP超出基准，待核查",IF(ISNUMBER(I1170),"按GDP规则计算","待核验，暂不生成区县报价"))</x:f>
        <x:v>待核验，暂不生成区县报价</x:v>
      </x:c>
      <x:c r="L1170" s="7" t="str">
        <x:v>尚未取得同年份、同口径的区县GDP和同城最高值依据；不自动套用城市或主城区系数</x:v>
      </x:c>
      <x:c r="M1170" s="15" t="str"/>
      <x:c r="N1170" s="15"/>
      <x:c r="O1170" s="15" t="str"/>
      <x:c r="P1170" s="15" t="str"/>
      <x:c r="Q1170" s="14"/>
      <x:c r="R1170" s="14"/>
      <x:c r="S1170" s="18" t="str">
        <x:f>IF(AND(ISNUMBER(Q1170),ISNUMBER(R1170),Q1170&gt;0,R1170&gt;0,Q1170&lt;=R1170,ISNUMBER(N1170),N1170=V1170,P1170&lt;&gt;"",P1170=AB1170,M1170&lt;&gt;"",W1170&lt;&gt;"",Z1170&lt;&gt;"",AA1170&lt;&gt;"",H1170&gt;0,H1170&lt;=1,X1170="是",Y1170="是"),Q1170/R1170,"")</x:f>
      </x:c>
      <x:c r="T1170" s="17" t="str">
        <x:f>IF(ISNUMBER(S1170),IF(S1170&gt;=$AE$3,"经济一档",IF(S1170&gt;=$AE$4,"经济二档","经济三档")),"待数据")</x:f>
        <x:v>待数据</x:v>
      </x:c>
      <x:c r="U1170" s="16" t="str">
        <x:f>IF(ISNUMBER(S1170),IF(S1170&gt;=$AE$3,$AE$5,IF(S1170&gt;=$AE$4,$AE$6,$AE$7)),"")</x:f>
      </x:c>
      <x:c r="V1170" s="15"/>
      <x:c r="W1170" s="15" t="str"/>
      <x:c r="X1170" s="15" t="str">
        <x:v>否</x:v>
      </x:c>
      <x:c r="Y1170" s="15" t="str">
        <x:v>否</x:v>
      </x:c>
      <x:c r="Z1170" s="15" t="str"/>
      <x:c r="AA1170" s="15" t="str"/>
      <x:c r="AB1170" s="15" t="str"/>
      <x:c r="AC1170" s="16" t="str">
        <x:f>IF(ISNUMBER(J1170),ROUND(J1170*$AE$2,2),"")</x:f>
      </x:c>
    </x:row>
    <x:row r="1171" ht="25" customHeight="1">
      <x:c r="A1171" s="7" t="str">
        <x:v>36/3601/360113</x:v>
      </x:c>
      <x:c r="B1171" s="7" t="str">
        <x:v>江西省</x:v>
      </x:c>
      <x:c r="C1171" s="7" t="str">
        <x:v>南昌市</x:v>
      </x:c>
      <x:c r="D1171" s="7" t="str">
        <x:v>红谷滩区</x:v>
      </x:c>
      <x:c r="E1171" s="13" t="str">
        <x:v>360113</x:v>
      </x:c>
      <x:c r="F1171" s="7" t="str">
        <x:v>行政区县选区</x:v>
      </x:c>
      <x:c r="G1171" s="7" t="str">
        <x:v>二线</x:v>
      </x:c>
      <x:c r="H1171" s="10" t="n">
        <x:v>0.6</x:v>
      </x:c>
      <x:c r="I1171" s="16" t="str">
        <x:f>IF(ISNUMBER(U1171),ROUND(H1171*U1171,4),"")</x:f>
      </x:c>
      <x:c r="J1171" s="16" t="str">
        <x:f>IF(ISNUMBER(I1171),I1171,"")</x:f>
      </x:c>
      <x:c r="K1171" s="17" t="str">
        <x:f>IF(AND(ISNUMBER(Q1171),ISNUMBER(R1171),Q1171&gt;R1171),"GDP超出基准，待核查",IF(ISNUMBER(I1171),"按GDP规则计算","待核验，暂不生成区县报价"))</x:f>
        <x:v>待核验，暂不生成区县报价</x:v>
      </x:c>
      <x:c r="L1171" s="7" t="str">
        <x:v>尚未取得同年份、同口径的区县GDP和同城最高值依据；不自动套用城市或主城区系数</x:v>
      </x:c>
      <x:c r="M1171" s="15" t="str"/>
      <x:c r="N1171" s="15"/>
      <x:c r="O1171" s="15" t="str"/>
      <x:c r="P1171" s="15" t="str"/>
      <x:c r="Q1171" s="14"/>
      <x:c r="R1171" s="14"/>
      <x:c r="S1171" s="18" t="str">
        <x:f>IF(AND(ISNUMBER(Q1171),ISNUMBER(R1171),Q1171&gt;0,R1171&gt;0,Q1171&lt;=R1171,ISNUMBER(N1171),N1171=V1171,P1171&lt;&gt;"",P1171=AB1171,M1171&lt;&gt;"",W1171&lt;&gt;"",Z1171&lt;&gt;"",AA1171&lt;&gt;"",H1171&gt;0,H1171&lt;=1,X1171="是",Y1171="是"),Q1171/R1171,"")</x:f>
      </x:c>
      <x:c r="T1171" s="17" t="str">
        <x:f>IF(ISNUMBER(S1171),IF(S1171&gt;=$AE$3,"经济一档",IF(S1171&gt;=$AE$4,"经济二档","经济三档")),"待数据")</x:f>
        <x:v>待数据</x:v>
      </x:c>
      <x:c r="U1171" s="16" t="str">
        <x:f>IF(ISNUMBER(S1171),IF(S1171&gt;=$AE$3,$AE$5,IF(S1171&gt;=$AE$4,$AE$6,$AE$7)),"")</x:f>
      </x:c>
      <x:c r="V1171" s="15"/>
      <x:c r="W1171" s="15" t="str"/>
      <x:c r="X1171" s="15" t="str">
        <x:v>否</x:v>
      </x:c>
      <x:c r="Y1171" s="15" t="str">
        <x:v>否</x:v>
      </x:c>
      <x:c r="Z1171" s="15" t="str"/>
      <x:c r="AA1171" s="15" t="str"/>
      <x:c r="AB1171" s="15" t="str"/>
      <x:c r="AC1171" s="16" t="str">
        <x:f>IF(ISNUMBER(J1171),ROUND(J1171*$AE$2,2),"")</x:f>
      </x:c>
    </x:row>
    <x:row r="1172" ht="25" customHeight="1">
      <x:c r="A1172" s="7" t="str">
        <x:v>36/3601/360121</x:v>
      </x:c>
      <x:c r="B1172" s="7" t="str">
        <x:v>江西省</x:v>
      </x:c>
      <x:c r="C1172" s="7" t="str">
        <x:v>南昌市</x:v>
      </x:c>
      <x:c r="D1172" s="7" t="str">
        <x:v>南昌县</x:v>
      </x:c>
      <x:c r="E1172" s="13" t="str">
        <x:v>360121</x:v>
      </x:c>
      <x:c r="F1172" s="7" t="str">
        <x:v>行政区县选区</x:v>
      </x:c>
      <x:c r="G1172" s="7" t="str">
        <x:v>二线</x:v>
      </x:c>
      <x:c r="H1172" s="10" t="n">
        <x:v>0.6</x:v>
      </x:c>
      <x:c r="I1172" s="16" t="str">
        <x:f>IF(ISNUMBER(U1172),ROUND(H1172*U1172,4),"")</x:f>
      </x:c>
      <x:c r="J1172" s="16" t="str">
        <x:f>IF(ISNUMBER(I1172),I1172,"")</x:f>
      </x:c>
      <x:c r="K1172" s="17" t="str">
        <x:f>IF(AND(ISNUMBER(Q1172),ISNUMBER(R1172),Q1172&gt;R1172),"GDP超出基准，待核查",IF(ISNUMBER(I1172),"按GDP规则计算","待核验，暂不生成区县报价"))</x:f>
        <x:v>待核验，暂不生成区县报价</x:v>
      </x:c>
      <x:c r="L1172" s="7" t="str">
        <x:v>尚未取得同年份、同口径的区县GDP和同城最高值依据；不自动套用城市或主城区系数</x:v>
      </x:c>
      <x:c r="M1172" s="15" t="str"/>
      <x:c r="N1172" s="15"/>
      <x:c r="O1172" s="15" t="str"/>
      <x:c r="P1172" s="15" t="str"/>
      <x:c r="Q1172" s="14"/>
      <x:c r="R1172" s="14"/>
      <x:c r="S1172" s="18" t="str">
        <x:f>IF(AND(ISNUMBER(Q1172),ISNUMBER(R1172),Q1172&gt;0,R1172&gt;0,Q1172&lt;=R1172,ISNUMBER(N1172),N1172=V1172,P1172&lt;&gt;"",P1172=AB1172,M1172&lt;&gt;"",W1172&lt;&gt;"",Z1172&lt;&gt;"",AA1172&lt;&gt;"",H1172&gt;0,H1172&lt;=1,X1172="是",Y1172="是"),Q1172/R1172,"")</x:f>
      </x:c>
      <x:c r="T1172" s="17" t="str">
        <x:f>IF(ISNUMBER(S1172),IF(S1172&gt;=$AE$3,"经济一档",IF(S1172&gt;=$AE$4,"经济二档","经济三档")),"待数据")</x:f>
        <x:v>待数据</x:v>
      </x:c>
      <x:c r="U1172" s="16" t="str">
        <x:f>IF(ISNUMBER(S1172),IF(S1172&gt;=$AE$3,$AE$5,IF(S1172&gt;=$AE$4,$AE$6,$AE$7)),"")</x:f>
      </x:c>
      <x:c r="V1172" s="15"/>
      <x:c r="W1172" s="15" t="str"/>
      <x:c r="X1172" s="15" t="str">
        <x:v>否</x:v>
      </x:c>
      <x:c r="Y1172" s="15" t="str">
        <x:v>否</x:v>
      </x:c>
      <x:c r="Z1172" s="15" t="str"/>
      <x:c r="AA1172" s="15" t="str"/>
      <x:c r="AB1172" s="15" t="str"/>
      <x:c r="AC1172" s="16" t="str">
        <x:f>IF(ISNUMBER(J1172),ROUND(J1172*$AE$2,2),"")</x:f>
      </x:c>
    </x:row>
    <x:row r="1173" ht="25" customHeight="1">
      <x:c r="A1173" s="7" t="str">
        <x:v>36/3601/360123</x:v>
      </x:c>
      <x:c r="B1173" s="7" t="str">
        <x:v>江西省</x:v>
      </x:c>
      <x:c r="C1173" s="7" t="str">
        <x:v>南昌市</x:v>
      </x:c>
      <x:c r="D1173" s="7" t="str">
        <x:v>安义县</x:v>
      </x:c>
      <x:c r="E1173" s="13" t="str">
        <x:v>360123</x:v>
      </x:c>
      <x:c r="F1173" s="7" t="str">
        <x:v>行政区县选区</x:v>
      </x:c>
      <x:c r="G1173" s="7" t="str">
        <x:v>二线</x:v>
      </x:c>
      <x:c r="H1173" s="10" t="n">
        <x:v>0.6</x:v>
      </x:c>
      <x:c r="I1173" s="16" t="str">
        <x:f>IF(ISNUMBER(U1173),ROUND(H1173*U1173,4),"")</x:f>
      </x:c>
      <x:c r="J1173" s="16" t="str">
        <x:f>IF(ISNUMBER(I1173),I1173,"")</x:f>
      </x:c>
      <x:c r="K1173" s="17" t="str">
        <x:f>IF(AND(ISNUMBER(Q1173),ISNUMBER(R1173),Q1173&gt;R1173),"GDP超出基准，待核查",IF(ISNUMBER(I1173),"按GDP规则计算","待核验，暂不生成区县报价"))</x:f>
        <x:v>待核验，暂不生成区县报价</x:v>
      </x:c>
      <x:c r="L1173" s="7" t="str">
        <x:v>尚未取得同年份、同口径的区县GDP和同城最高值依据；不自动套用城市或主城区系数</x:v>
      </x:c>
      <x:c r="M1173" s="15" t="str"/>
      <x:c r="N1173" s="15"/>
      <x:c r="O1173" s="15" t="str"/>
      <x:c r="P1173" s="15" t="str"/>
      <x:c r="Q1173" s="14"/>
      <x:c r="R1173" s="14"/>
      <x:c r="S1173" s="18" t="str">
        <x:f>IF(AND(ISNUMBER(Q1173),ISNUMBER(R1173),Q1173&gt;0,R1173&gt;0,Q1173&lt;=R1173,ISNUMBER(N1173),N1173=V1173,P1173&lt;&gt;"",P1173=AB1173,M1173&lt;&gt;"",W1173&lt;&gt;"",Z1173&lt;&gt;"",AA1173&lt;&gt;"",H1173&gt;0,H1173&lt;=1,X1173="是",Y1173="是"),Q1173/R1173,"")</x:f>
      </x:c>
      <x:c r="T1173" s="17" t="str">
        <x:f>IF(ISNUMBER(S1173),IF(S1173&gt;=$AE$3,"经济一档",IF(S1173&gt;=$AE$4,"经济二档","经济三档")),"待数据")</x:f>
        <x:v>待数据</x:v>
      </x:c>
      <x:c r="U1173" s="16" t="str">
        <x:f>IF(ISNUMBER(S1173),IF(S1173&gt;=$AE$3,$AE$5,IF(S1173&gt;=$AE$4,$AE$6,$AE$7)),"")</x:f>
      </x:c>
      <x:c r="V1173" s="15"/>
      <x:c r="W1173" s="15" t="str"/>
      <x:c r="X1173" s="15" t="str">
        <x:v>否</x:v>
      </x:c>
      <x:c r="Y1173" s="15" t="str">
        <x:v>否</x:v>
      </x:c>
      <x:c r="Z1173" s="15" t="str"/>
      <x:c r="AA1173" s="15" t="str"/>
      <x:c r="AB1173" s="15" t="str"/>
      <x:c r="AC1173" s="16" t="str">
        <x:f>IF(ISNUMBER(J1173),ROUND(J1173*$AE$2,2),"")</x:f>
      </x:c>
    </x:row>
    <x:row r="1174" ht="25" customHeight="1">
      <x:c r="A1174" s="7" t="str">
        <x:v>36/3601/360124</x:v>
      </x:c>
      <x:c r="B1174" s="7" t="str">
        <x:v>江西省</x:v>
      </x:c>
      <x:c r="C1174" s="7" t="str">
        <x:v>南昌市</x:v>
      </x:c>
      <x:c r="D1174" s="7" t="str">
        <x:v>进贤县</x:v>
      </x:c>
      <x:c r="E1174" s="13" t="str">
        <x:v>360124</x:v>
      </x:c>
      <x:c r="F1174" s="7" t="str">
        <x:v>行政区县选区</x:v>
      </x:c>
      <x:c r="G1174" s="7" t="str">
        <x:v>二线</x:v>
      </x:c>
      <x:c r="H1174" s="10" t="n">
        <x:v>0.6</x:v>
      </x:c>
      <x:c r="I1174" s="16" t="str">
        <x:f>IF(ISNUMBER(U1174),ROUND(H1174*U1174,4),"")</x:f>
      </x:c>
      <x:c r="J1174" s="16" t="str">
        <x:f>IF(ISNUMBER(I1174),I1174,"")</x:f>
      </x:c>
      <x:c r="K1174" s="17" t="str">
        <x:f>IF(AND(ISNUMBER(Q1174),ISNUMBER(R1174),Q1174&gt;R1174),"GDP超出基准，待核查",IF(ISNUMBER(I1174),"按GDP规则计算","待核验，暂不生成区县报价"))</x:f>
        <x:v>待核验，暂不生成区县报价</x:v>
      </x:c>
      <x:c r="L1174" s="7" t="str">
        <x:v>尚未取得同年份、同口径的区县GDP和同城最高值依据；不自动套用城市或主城区系数</x:v>
      </x:c>
      <x:c r="M1174" s="15" t="str"/>
      <x:c r="N1174" s="15"/>
      <x:c r="O1174" s="15" t="str"/>
      <x:c r="P1174" s="15" t="str"/>
      <x:c r="Q1174" s="14"/>
      <x:c r="R1174" s="14"/>
      <x:c r="S1174" s="18" t="str">
        <x:f>IF(AND(ISNUMBER(Q1174),ISNUMBER(R1174),Q1174&gt;0,R1174&gt;0,Q1174&lt;=R1174,ISNUMBER(N1174),N1174=V1174,P1174&lt;&gt;"",P1174=AB1174,M1174&lt;&gt;"",W1174&lt;&gt;"",Z1174&lt;&gt;"",AA1174&lt;&gt;"",H1174&gt;0,H1174&lt;=1,X1174="是",Y1174="是"),Q1174/R1174,"")</x:f>
      </x:c>
      <x:c r="T1174" s="17" t="str">
        <x:f>IF(ISNUMBER(S1174),IF(S1174&gt;=$AE$3,"经济一档",IF(S1174&gt;=$AE$4,"经济二档","经济三档")),"待数据")</x:f>
        <x:v>待数据</x:v>
      </x:c>
      <x:c r="U1174" s="16" t="str">
        <x:f>IF(ISNUMBER(S1174),IF(S1174&gt;=$AE$3,$AE$5,IF(S1174&gt;=$AE$4,$AE$6,$AE$7)),"")</x:f>
      </x:c>
      <x:c r="V1174" s="15"/>
      <x:c r="W1174" s="15" t="str"/>
      <x:c r="X1174" s="15" t="str">
        <x:v>否</x:v>
      </x:c>
      <x:c r="Y1174" s="15" t="str">
        <x:v>否</x:v>
      </x:c>
      <x:c r="Z1174" s="15" t="str"/>
      <x:c r="AA1174" s="15" t="str"/>
      <x:c r="AB1174" s="15" t="str"/>
      <x:c r="AC1174" s="16" t="str">
        <x:f>IF(ISNUMBER(J1174),ROUND(J1174*$AE$2,2),"")</x:f>
      </x:c>
    </x:row>
    <x:row r="1175" ht="25" customHeight="1">
      <x:c r="A1175" s="7" t="str">
        <x:v>36/3602/360202</x:v>
      </x:c>
      <x:c r="B1175" s="7" t="str">
        <x:v>江西省</x:v>
      </x:c>
      <x:c r="C1175" s="7" t="str">
        <x:v>景德镇市</x:v>
      </x:c>
      <x:c r="D1175" s="7" t="str">
        <x:v>昌江区</x:v>
      </x:c>
      <x:c r="E1175" s="13" t="str">
        <x:v>360202</x:v>
      </x:c>
      <x:c r="F1175" s="7" t="str">
        <x:v>行政区县选区</x:v>
      </x:c>
      <x:c r="G1175" s="7" t="str">
        <x:v>四线</x:v>
      </x:c>
      <x:c r="H1175" s="10" t="n">
        <x:v>0.4</x:v>
      </x:c>
      <x:c r="I1175" s="16" t="str">
        <x:f>IF(ISNUMBER(U1175),ROUND(H1175*U1175,4),"")</x:f>
      </x:c>
      <x:c r="J1175" s="16" t="str">
        <x:f>IF(ISNUMBER(I1175),I1175,"")</x:f>
      </x:c>
      <x:c r="K1175" s="17" t="str">
        <x:f>IF(AND(ISNUMBER(Q1175),ISNUMBER(R1175),Q1175&gt;R1175),"GDP超出基准，待核查",IF(ISNUMBER(I1175),"按GDP规则计算","待核验，暂不生成区县报价"))</x:f>
        <x:v>待核验，暂不生成区县报价</x:v>
      </x:c>
      <x:c r="L1175" s="7" t="str">
        <x:v>尚未取得同年份、同口径的区县GDP和同城最高值依据；不自动套用城市或主城区系数</x:v>
      </x:c>
      <x:c r="M1175" s="15" t="str"/>
      <x:c r="N1175" s="15"/>
      <x:c r="O1175" s="15" t="str"/>
      <x:c r="P1175" s="15" t="str"/>
      <x:c r="Q1175" s="14"/>
      <x:c r="R1175" s="14"/>
      <x:c r="S1175" s="18" t="str">
        <x:f>IF(AND(ISNUMBER(Q1175),ISNUMBER(R1175),Q1175&gt;0,R1175&gt;0,Q1175&lt;=R1175,ISNUMBER(N1175),N1175=V1175,P1175&lt;&gt;"",P1175=AB1175,M1175&lt;&gt;"",W1175&lt;&gt;"",Z1175&lt;&gt;"",AA1175&lt;&gt;"",H1175&gt;0,H1175&lt;=1,X1175="是",Y1175="是"),Q1175/R1175,"")</x:f>
      </x:c>
      <x:c r="T1175" s="17" t="str">
        <x:f>IF(ISNUMBER(S1175),IF(S1175&gt;=$AE$3,"经济一档",IF(S1175&gt;=$AE$4,"经济二档","经济三档")),"待数据")</x:f>
        <x:v>待数据</x:v>
      </x:c>
      <x:c r="U1175" s="16" t="str">
        <x:f>IF(ISNUMBER(S1175),IF(S1175&gt;=$AE$3,$AE$5,IF(S1175&gt;=$AE$4,$AE$6,$AE$7)),"")</x:f>
      </x:c>
      <x:c r="V1175" s="15"/>
      <x:c r="W1175" s="15" t="str"/>
      <x:c r="X1175" s="15" t="str">
        <x:v>否</x:v>
      </x:c>
      <x:c r="Y1175" s="15" t="str">
        <x:v>否</x:v>
      </x:c>
      <x:c r="Z1175" s="15" t="str"/>
      <x:c r="AA1175" s="15" t="str"/>
      <x:c r="AB1175" s="15" t="str"/>
      <x:c r="AC1175" s="16" t="str">
        <x:f>IF(ISNUMBER(J1175),ROUND(J1175*$AE$2,2),"")</x:f>
      </x:c>
    </x:row>
    <x:row r="1176" ht="25" customHeight="1">
      <x:c r="A1176" s="7" t="str">
        <x:v>36/3602/360203</x:v>
      </x:c>
      <x:c r="B1176" s="7" t="str">
        <x:v>江西省</x:v>
      </x:c>
      <x:c r="C1176" s="7" t="str">
        <x:v>景德镇市</x:v>
      </x:c>
      <x:c r="D1176" s="7" t="str">
        <x:v>珠山区</x:v>
      </x:c>
      <x:c r="E1176" s="13" t="str">
        <x:v>360203</x:v>
      </x:c>
      <x:c r="F1176" s="7" t="str">
        <x:v>行政区县选区</x:v>
      </x:c>
      <x:c r="G1176" s="7" t="str">
        <x:v>四线</x:v>
      </x:c>
      <x:c r="H1176" s="10" t="n">
        <x:v>0.4</x:v>
      </x:c>
      <x:c r="I1176" s="16" t="str">
        <x:f>IF(ISNUMBER(U1176),ROUND(H1176*U1176,4),"")</x:f>
      </x:c>
      <x:c r="J1176" s="16" t="str">
        <x:f>IF(ISNUMBER(I1176),I1176,"")</x:f>
      </x:c>
      <x:c r="K1176" s="17" t="str">
        <x:f>IF(AND(ISNUMBER(Q1176),ISNUMBER(R1176),Q1176&gt;R1176),"GDP超出基准，待核查",IF(ISNUMBER(I1176),"按GDP规则计算","待核验，暂不生成区县报价"))</x:f>
        <x:v>待核验，暂不生成区县报价</x:v>
      </x:c>
      <x:c r="L1176" s="7" t="str">
        <x:v>尚未取得同年份、同口径的区县GDP和同城最高值依据；不自动套用城市或主城区系数</x:v>
      </x:c>
      <x:c r="M1176" s="15" t="str"/>
      <x:c r="N1176" s="15"/>
      <x:c r="O1176" s="15" t="str"/>
      <x:c r="P1176" s="15" t="str"/>
      <x:c r="Q1176" s="14"/>
      <x:c r="R1176" s="14"/>
      <x:c r="S1176" s="18" t="str">
        <x:f>IF(AND(ISNUMBER(Q1176),ISNUMBER(R1176),Q1176&gt;0,R1176&gt;0,Q1176&lt;=R1176,ISNUMBER(N1176),N1176=V1176,P1176&lt;&gt;"",P1176=AB1176,M1176&lt;&gt;"",W1176&lt;&gt;"",Z1176&lt;&gt;"",AA1176&lt;&gt;"",H1176&gt;0,H1176&lt;=1,X1176="是",Y1176="是"),Q1176/R1176,"")</x:f>
      </x:c>
      <x:c r="T1176" s="17" t="str">
        <x:f>IF(ISNUMBER(S1176),IF(S1176&gt;=$AE$3,"经济一档",IF(S1176&gt;=$AE$4,"经济二档","经济三档")),"待数据")</x:f>
        <x:v>待数据</x:v>
      </x:c>
      <x:c r="U1176" s="16" t="str">
        <x:f>IF(ISNUMBER(S1176),IF(S1176&gt;=$AE$3,$AE$5,IF(S1176&gt;=$AE$4,$AE$6,$AE$7)),"")</x:f>
      </x:c>
      <x:c r="V1176" s="15"/>
      <x:c r="W1176" s="15" t="str"/>
      <x:c r="X1176" s="15" t="str">
        <x:v>否</x:v>
      </x:c>
      <x:c r="Y1176" s="15" t="str">
        <x:v>否</x:v>
      </x:c>
      <x:c r="Z1176" s="15" t="str"/>
      <x:c r="AA1176" s="15" t="str"/>
      <x:c r="AB1176" s="15" t="str"/>
      <x:c r="AC1176" s="16" t="str">
        <x:f>IF(ISNUMBER(J1176),ROUND(J1176*$AE$2,2),"")</x:f>
      </x:c>
    </x:row>
    <x:row r="1177" ht="25" customHeight="1">
      <x:c r="A1177" s="7" t="str">
        <x:v>36/3602/360222</x:v>
      </x:c>
      <x:c r="B1177" s="7" t="str">
        <x:v>江西省</x:v>
      </x:c>
      <x:c r="C1177" s="7" t="str">
        <x:v>景德镇市</x:v>
      </x:c>
      <x:c r="D1177" s="7" t="str">
        <x:v>浮梁县</x:v>
      </x:c>
      <x:c r="E1177" s="13" t="str">
        <x:v>360222</x:v>
      </x:c>
      <x:c r="F1177" s="7" t="str">
        <x:v>行政区县选区</x:v>
      </x:c>
      <x:c r="G1177" s="7" t="str">
        <x:v>四线</x:v>
      </x:c>
      <x:c r="H1177" s="10" t="n">
        <x:v>0.4</x:v>
      </x:c>
      <x:c r="I1177" s="16" t="str">
        <x:f>IF(ISNUMBER(U1177),ROUND(H1177*U1177,4),"")</x:f>
      </x:c>
      <x:c r="J1177" s="16" t="str">
        <x:f>IF(ISNUMBER(I1177),I1177,"")</x:f>
      </x:c>
      <x:c r="K1177" s="17" t="str">
        <x:f>IF(AND(ISNUMBER(Q1177),ISNUMBER(R1177),Q1177&gt;R1177),"GDP超出基准，待核查",IF(ISNUMBER(I1177),"按GDP规则计算","待核验，暂不生成区县报价"))</x:f>
        <x:v>待核验，暂不生成区县报价</x:v>
      </x:c>
      <x:c r="L1177" s="7" t="str">
        <x:v>尚未取得同年份、同口径的区县GDP和同城最高值依据；不自动套用城市或主城区系数</x:v>
      </x:c>
      <x:c r="M1177" s="15" t="str"/>
      <x:c r="N1177" s="15"/>
      <x:c r="O1177" s="15" t="str"/>
      <x:c r="P1177" s="15" t="str"/>
      <x:c r="Q1177" s="14"/>
      <x:c r="R1177" s="14"/>
      <x:c r="S1177" s="18" t="str">
        <x:f>IF(AND(ISNUMBER(Q1177),ISNUMBER(R1177),Q1177&gt;0,R1177&gt;0,Q1177&lt;=R1177,ISNUMBER(N1177),N1177=V1177,P1177&lt;&gt;"",P1177=AB1177,M1177&lt;&gt;"",W1177&lt;&gt;"",Z1177&lt;&gt;"",AA1177&lt;&gt;"",H1177&gt;0,H1177&lt;=1,X1177="是",Y1177="是"),Q1177/R1177,"")</x:f>
      </x:c>
      <x:c r="T1177" s="17" t="str">
        <x:f>IF(ISNUMBER(S1177),IF(S1177&gt;=$AE$3,"经济一档",IF(S1177&gt;=$AE$4,"经济二档","经济三档")),"待数据")</x:f>
        <x:v>待数据</x:v>
      </x:c>
      <x:c r="U1177" s="16" t="str">
        <x:f>IF(ISNUMBER(S1177),IF(S1177&gt;=$AE$3,$AE$5,IF(S1177&gt;=$AE$4,$AE$6,$AE$7)),"")</x:f>
      </x:c>
      <x:c r="V1177" s="15"/>
      <x:c r="W1177" s="15" t="str"/>
      <x:c r="X1177" s="15" t="str">
        <x:v>否</x:v>
      </x:c>
      <x:c r="Y1177" s="15" t="str">
        <x:v>否</x:v>
      </x:c>
      <x:c r="Z1177" s="15" t="str"/>
      <x:c r="AA1177" s="15" t="str"/>
      <x:c r="AB1177" s="15" t="str"/>
      <x:c r="AC1177" s="16" t="str">
        <x:f>IF(ISNUMBER(J1177),ROUND(J1177*$AE$2,2),"")</x:f>
      </x:c>
    </x:row>
    <x:row r="1178" ht="25" customHeight="1">
      <x:c r="A1178" s="7" t="str">
        <x:v>36/3602/360281</x:v>
      </x:c>
      <x:c r="B1178" s="7" t="str">
        <x:v>江西省</x:v>
      </x:c>
      <x:c r="C1178" s="7" t="str">
        <x:v>景德镇市</x:v>
      </x:c>
      <x:c r="D1178" s="7" t="str">
        <x:v>乐平市</x:v>
      </x:c>
      <x:c r="E1178" s="13" t="str">
        <x:v>360281</x:v>
      </x:c>
      <x:c r="F1178" s="7" t="str">
        <x:v>行政区县选区</x:v>
      </x:c>
      <x:c r="G1178" s="7" t="str">
        <x:v>四线</x:v>
      </x:c>
      <x:c r="H1178" s="10" t="n">
        <x:v>0.4</x:v>
      </x:c>
      <x:c r="I1178" s="16" t="str">
        <x:f>IF(ISNUMBER(U1178),ROUND(H1178*U1178,4),"")</x:f>
      </x:c>
      <x:c r="J1178" s="16" t="str">
        <x:f>IF(ISNUMBER(I1178),I1178,"")</x:f>
      </x:c>
      <x:c r="K1178" s="17" t="str">
        <x:f>IF(AND(ISNUMBER(Q1178),ISNUMBER(R1178),Q1178&gt;R1178),"GDP超出基准，待核查",IF(ISNUMBER(I1178),"按GDP规则计算","待核验，暂不生成区县报价"))</x:f>
        <x:v>待核验，暂不生成区县报价</x:v>
      </x:c>
      <x:c r="L1178" s="7" t="str">
        <x:v>尚未取得同年份、同口径的区县GDP和同城最高值依据；不自动套用城市或主城区系数</x:v>
      </x:c>
      <x:c r="M1178" s="15" t="str"/>
      <x:c r="N1178" s="15"/>
      <x:c r="O1178" s="15" t="str"/>
      <x:c r="P1178" s="15" t="str"/>
      <x:c r="Q1178" s="14"/>
      <x:c r="R1178" s="14"/>
      <x:c r="S1178" s="18" t="str">
        <x:f>IF(AND(ISNUMBER(Q1178),ISNUMBER(R1178),Q1178&gt;0,R1178&gt;0,Q1178&lt;=R1178,ISNUMBER(N1178),N1178=V1178,P1178&lt;&gt;"",P1178=AB1178,M1178&lt;&gt;"",W1178&lt;&gt;"",Z1178&lt;&gt;"",AA1178&lt;&gt;"",H1178&gt;0,H1178&lt;=1,X1178="是",Y1178="是"),Q1178/R1178,"")</x:f>
      </x:c>
      <x:c r="T1178" s="17" t="str">
        <x:f>IF(ISNUMBER(S1178),IF(S1178&gt;=$AE$3,"经济一档",IF(S1178&gt;=$AE$4,"经济二档","经济三档")),"待数据")</x:f>
        <x:v>待数据</x:v>
      </x:c>
      <x:c r="U1178" s="16" t="str">
        <x:f>IF(ISNUMBER(S1178),IF(S1178&gt;=$AE$3,$AE$5,IF(S1178&gt;=$AE$4,$AE$6,$AE$7)),"")</x:f>
      </x:c>
      <x:c r="V1178" s="15"/>
      <x:c r="W1178" s="15" t="str"/>
      <x:c r="X1178" s="15" t="str">
        <x:v>否</x:v>
      </x:c>
      <x:c r="Y1178" s="15" t="str">
        <x:v>否</x:v>
      </x:c>
      <x:c r="Z1178" s="15" t="str"/>
      <x:c r="AA1178" s="15" t="str"/>
      <x:c r="AB1178" s="15" t="str"/>
      <x:c r="AC1178" s="16" t="str">
        <x:f>IF(ISNUMBER(J1178),ROUND(J1178*$AE$2,2),"")</x:f>
      </x:c>
    </x:row>
    <x:row r="1179" ht="25" customHeight="1">
      <x:c r="A1179" s="7" t="str">
        <x:v>36/3603/360302</x:v>
      </x:c>
      <x:c r="B1179" s="7" t="str">
        <x:v>江西省</x:v>
      </x:c>
      <x:c r="C1179" s="7" t="str">
        <x:v>萍乡市</x:v>
      </x:c>
      <x:c r="D1179" s="7" t="str">
        <x:v>安源区</x:v>
      </x:c>
      <x:c r="E1179" s="13" t="str">
        <x:v>360302</x:v>
      </x:c>
      <x:c r="F1179" s="7" t="str">
        <x:v>行政区县选区</x:v>
      </x:c>
      <x:c r="G1179" s="7" t="str">
        <x:v>其他</x:v>
      </x:c>
      <x:c r="H1179" s="10" t="n">
        <x:v>0.2</x:v>
      </x:c>
      <x:c r="I1179" s="16" t="str">
        <x:f>IF(ISNUMBER(U1179),ROUND(H1179*U1179,4),"")</x:f>
      </x:c>
      <x:c r="J1179" s="16" t="str">
        <x:f>IF(ISNUMBER(I1179),I1179,"")</x:f>
      </x:c>
      <x:c r="K1179" s="17" t="str">
        <x:f>IF(AND(ISNUMBER(Q1179),ISNUMBER(R1179),Q1179&gt;R1179),"GDP超出基准，待核查",IF(ISNUMBER(I1179),"按GDP规则计算","待核验，暂不生成区县报价"))</x:f>
        <x:v>待核验，暂不生成区县报价</x:v>
      </x:c>
      <x:c r="L1179" s="7" t="str">
        <x:v>尚未取得同年份、同口径的区县GDP和同城最高值依据；不自动套用城市或主城区系数</x:v>
      </x:c>
      <x:c r="M1179" s="15" t="str"/>
      <x:c r="N1179" s="15"/>
      <x:c r="O1179" s="15" t="str"/>
      <x:c r="P1179" s="15" t="str"/>
      <x:c r="Q1179" s="14"/>
      <x:c r="R1179" s="14"/>
      <x:c r="S1179" s="18" t="str">
        <x:f>IF(AND(ISNUMBER(Q1179),ISNUMBER(R1179),Q1179&gt;0,R1179&gt;0,Q1179&lt;=R1179,ISNUMBER(N1179),N1179=V1179,P1179&lt;&gt;"",P1179=AB1179,M1179&lt;&gt;"",W1179&lt;&gt;"",Z1179&lt;&gt;"",AA1179&lt;&gt;"",H1179&gt;0,H1179&lt;=1,X1179="是",Y1179="是"),Q1179/R1179,"")</x:f>
      </x:c>
      <x:c r="T1179" s="17" t="str">
        <x:f>IF(ISNUMBER(S1179),IF(S1179&gt;=$AE$3,"经济一档",IF(S1179&gt;=$AE$4,"经济二档","经济三档")),"待数据")</x:f>
        <x:v>待数据</x:v>
      </x:c>
      <x:c r="U1179" s="16" t="str">
        <x:f>IF(ISNUMBER(S1179),IF(S1179&gt;=$AE$3,$AE$5,IF(S1179&gt;=$AE$4,$AE$6,$AE$7)),"")</x:f>
      </x:c>
      <x:c r="V1179" s="15"/>
      <x:c r="W1179" s="15" t="str"/>
      <x:c r="X1179" s="15" t="str">
        <x:v>否</x:v>
      </x:c>
      <x:c r="Y1179" s="15" t="str">
        <x:v>否</x:v>
      </x:c>
      <x:c r="Z1179" s="15" t="str"/>
      <x:c r="AA1179" s="15" t="str"/>
      <x:c r="AB1179" s="15" t="str"/>
      <x:c r="AC1179" s="16" t="str">
        <x:f>IF(ISNUMBER(J1179),ROUND(J1179*$AE$2,2),"")</x:f>
      </x:c>
    </x:row>
    <x:row r="1180" ht="25" customHeight="1">
      <x:c r="A1180" s="7" t="str">
        <x:v>36/3603/360313</x:v>
      </x:c>
      <x:c r="B1180" s="7" t="str">
        <x:v>江西省</x:v>
      </x:c>
      <x:c r="C1180" s="7" t="str">
        <x:v>萍乡市</x:v>
      </x:c>
      <x:c r="D1180" s="7" t="str">
        <x:v>湘东区</x:v>
      </x:c>
      <x:c r="E1180" s="13" t="str">
        <x:v>360313</x:v>
      </x:c>
      <x:c r="F1180" s="7" t="str">
        <x:v>行政区县选区</x:v>
      </x:c>
      <x:c r="G1180" s="7" t="str">
        <x:v>其他</x:v>
      </x:c>
      <x:c r="H1180" s="10" t="n">
        <x:v>0.2</x:v>
      </x:c>
      <x:c r="I1180" s="16" t="str">
        <x:f>IF(ISNUMBER(U1180),ROUND(H1180*U1180,4),"")</x:f>
      </x:c>
      <x:c r="J1180" s="16" t="str">
        <x:f>IF(ISNUMBER(I1180),I1180,"")</x:f>
      </x:c>
      <x:c r="K1180" s="17" t="str">
        <x:f>IF(AND(ISNUMBER(Q1180),ISNUMBER(R1180),Q1180&gt;R1180),"GDP超出基准，待核查",IF(ISNUMBER(I1180),"按GDP规则计算","待核验，暂不生成区县报价"))</x:f>
        <x:v>待核验，暂不生成区县报价</x:v>
      </x:c>
      <x:c r="L1180" s="7" t="str">
        <x:v>尚未取得同年份、同口径的区县GDP和同城最高值依据；不自动套用城市或主城区系数</x:v>
      </x:c>
      <x:c r="M1180" s="15" t="str"/>
      <x:c r="N1180" s="15"/>
      <x:c r="O1180" s="15" t="str"/>
      <x:c r="P1180" s="15" t="str"/>
      <x:c r="Q1180" s="14"/>
      <x:c r="R1180" s="14"/>
      <x:c r="S1180" s="18" t="str">
        <x:f>IF(AND(ISNUMBER(Q1180),ISNUMBER(R1180),Q1180&gt;0,R1180&gt;0,Q1180&lt;=R1180,ISNUMBER(N1180),N1180=V1180,P1180&lt;&gt;"",P1180=AB1180,M1180&lt;&gt;"",W1180&lt;&gt;"",Z1180&lt;&gt;"",AA1180&lt;&gt;"",H1180&gt;0,H1180&lt;=1,X1180="是",Y1180="是"),Q1180/R1180,"")</x:f>
      </x:c>
      <x:c r="T1180" s="17" t="str">
        <x:f>IF(ISNUMBER(S1180),IF(S1180&gt;=$AE$3,"经济一档",IF(S1180&gt;=$AE$4,"经济二档","经济三档")),"待数据")</x:f>
        <x:v>待数据</x:v>
      </x:c>
      <x:c r="U1180" s="16" t="str">
        <x:f>IF(ISNUMBER(S1180),IF(S1180&gt;=$AE$3,$AE$5,IF(S1180&gt;=$AE$4,$AE$6,$AE$7)),"")</x:f>
      </x:c>
      <x:c r="V1180" s="15"/>
      <x:c r="W1180" s="15" t="str"/>
      <x:c r="X1180" s="15" t="str">
        <x:v>否</x:v>
      </x:c>
      <x:c r="Y1180" s="15" t="str">
        <x:v>否</x:v>
      </x:c>
      <x:c r="Z1180" s="15" t="str"/>
      <x:c r="AA1180" s="15" t="str"/>
      <x:c r="AB1180" s="15" t="str"/>
      <x:c r="AC1180" s="16" t="str">
        <x:f>IF(ISNUMBER(J1180),ROUND(J1180*$AE$2,2),"")</x:f>
      </x:c>
    </x:row>
    <x:row r="1181" ht="25" customHeight="1">
      <x:c r="A1181" s="7" t="str">
        <x:v>36/3603/360321</x:v>
      </x:c>
      <x:c r="B1181" s="7" t="str">
        <x:v>江西省</x:v>
      </x:c>
      <x:c r="C1181" s="7" t="str">
        <x:v>萍乡市</x:v>
      </x:c>
      <x:c r="D1181" s="7" t="str">
        <x:v>莲花县</x:v>
      </x:c>
      <x:c r="E1181" s="13" t="str">
        <x:v>360321</x:v>
      </x:c>
      <x:c r="F1181" s="7" t="str">
        <x:v>行政区县选区</x:v>
      </x:c>
      <x:c r="G1181" s="7" t="str">
        <x:v>其他</x:v>
      </x:c>
      <x:c r="H1181" s="10" t="n">
        <x:v>0.2</x:v>
      </x:c>
      <x:c r="I1181" s="16" t="str">
        <x:f>IF(ISNUMBER(U1181),ROUND(H1181*U1181,4),"")</x:f>
      </x:c>
      <x:c r="J1181" s="16" t="str">
        <x:f>IF(ISNUMBER(I1181),I1181,"")</x:f>
      </x:c>
      <x:c r="K1181" s="17" t="str">
        <x:f>IF(AND(ISNUMBER(Q1181),ISNUMBER(R1181),Q1181&gt;R1181),"GDP超出基准，待核查",IF(ISNUMBER(I1181),"按GDP规则计算","待核验，暂不生成区县报价"))</x:f>
        <x:v>待核验，暂不生成区县报价</x:v>
      </x:c>
      <x:c r="L1181" s="7" t="str">
        <x:v>尚未取得同年份、同口径的区县GDP和同城最高值依据；不自动套用城市或主城区系数</x:v>
      </x:c>
      <x:c r="M1181" s="15" t="str"/>
      <x:c r="N1181" s="15"/>
      <x:c r="O1181" s="15" t="str"/>
      <x:c r="P1181" s="15" t="str"/>
      <x:c r="Q1181" s="14"/>
      <x:c r="R1181" s="14"/>
      <x:c r="S1181" s="18" t="str">
        <x:f>IF(AND(ISNUMBER(Q1181),ISNUMBER(R1181),Q1181&gt;0,R1181&gt;0,Q1181&lt;=R1181,ISNUMBER(N1181),N1181=V1181,P1181&lt;&gt;"",P1181=AB1181,M1181&lt;&gt;"",W1181&lt;&gt;"",Z1181&lt;&gt;"",AA1181&lt;&gt;"",H1181&gt;0,H1181&lt;=1,X1181="是",Y1181="是"),Q1181/R1181,"")</x:f>
      </x:c>
      <x:c r="T1181" s="17" t="str">
        <x:f>IF(ISNUMBER(S1181),IF(S1181&gt;=$AE$3,"经济一档",IF(S1181&gt;=$AE$4,"经济二档","经济三档")),"待数据")</x:f>
        <x:v>待数据</x:v>
      </x:c>
      <x:c r="U1181" s="16" t="str">
        <x:f>IF(ISNUMBER(S1181),IF(S1181&gt;=$AE$3,$AE$5,IF(S1181&gt;=$AE$4,$AE$6,$AE$7)),"")</x:f>
      </x:c>
      <x:c r="V1181" s="15"/>
      <x:c r="W1181" s="15" t="str"/>
      <x:c r="X1181" s="15" t="str">
        <x:v>否</x:v>
      </x:c>
      <x:c r="Y1181" s="15" t="str">
        <x:v>否</x:v>
      </x:c>
      <x:c r="Z1181" s="15" t="str"/>
      <x:c r="AA1181" s="15" t="str"/>
      <x:c r="AB1181" s="15" t="str"/>
      <x:c r="AC1181" s="16" t="str">
        <x:f>IF(ISNUMBER(J1181),ROUND(J1181*$AE$2,2),"")</x:f>
      </x:c>
    </x:row>
    <x:row r="1182" ht="25" customHeight="1">
      <x:c r="A1182" s="7" t="str">
        <x:v>36/3603/360322</x:v>
      </x:c>
      <x:c r="B1182" s="7" t="str">
        <x:v>江西省</x:v>
      </x:c>
      <x:c r="C1182" s="7" t="str">
        <x:v>萍乡市</x:v>
      </x:c>
      <x:c r="D1182" s="7" t="str">
        <x:v>上栗县</x:v>
      </x:c>
      <x:c r="E1182" s="13" t="str">
        <x:v>360322</x:v>
      </x:c>
      <x:c r="F1182" s="7" t="str">
        <x:v>行政区县选区</x:v>
      </x:c>
      <x:c r="G1182" s="7" t="str">
        <x:v>其他</x:v>
      </x:c>
      <x:c r="H1182" s="10" t="n">
        <x:v>0.2</x:v>
      </x:c>
      <x:c r="I1182" s="16" t="str">
        <x:f>IF(ISNUMBER(U1182),ROUND(H1182*U1182,4),"")</x:f>
      </x:c>
      <x:c r="J1182" s="16" t="str">
        <x:f>IF(ISNUMBER(I1182),I1182,"")</x:f>
      </x:c>
      <x:c r="K1182" s="17" t="str">
        <x:f>IF(AND(ISNUMBER(Q1182),ISNUMBER(R1182),Q1182&gt;R1182),"GDP超出基准，待核查",IF(ISNUMBER(I1182),"按GDP规则计算","待核验，暂不生成区县报价"))</x:f>
        <x:v>待核验，暂不生成区县报价</x:v>
      </x:c>
      <x:c r="L1182" s="7" t="str">
        <x:v>尚未取得同年份、同口径的区县GDP和同城最高值依据；不自动套用城市或主城区系数</x:v>
      </x:c>
      <x:c r="M1182" s="15" t="str"/>
      <x:c r="N1182" s="15"/>
      <x:c r="O1182" s="15" t="str"/>
      <x:c r="P1182" s="15" t="str"/>
      <x:c r="Q1182" s="14"/>
      <x:c r="R1182" s="14"/>
      <x:c r="S1182" s="18" t="str">
        <x:f>IF(AND(ISNUMBER(Q1182),ISNUMBER(R1182),Q1182&gt;0,R1182&gt;0,Q1182&lt;=R1182,ISNUMBER(N1182),N1182=V1182,P1182&lt;&gt;"",P1182=AB1182,M1182&lt;&gt;"",W1182&lt;&gt;"",Z1182&lt;&gt;"",AA1182&lt;&gt;"",H1182&gt;0,H1182&lt;=1,X1182="是",Y1182="是"),Q1182/R1182,"")</x:f>
      </x:c>
      <x:c r="T1182" s="17" t="str">
        <x:f>IF(ISNUMBER(S1182),IF(S1182&gt;=$AE$3,"经济一档",IF(S1182&gt;=$AE$4,"经济二档","经济三档")),"待数据")</x:f>
        <x:v>待数据</x:v>
      </x:c>
      <x:c r="U1182" s="16" t="str">
        <x:f>IF(ISNUMBER(S1182),IF(S1182&gt;=$AE$3,$AE$5,IF(S1182&gt;=$AE$4,$AE$6,$AE$7)),"")</x:f>
      </x:c>
      <x:c r="V1182" s="15"/>
      <x:c r="W1182" s="15" t="str"/>
      <x:c r="X1182" s="15" t="str">
        <x:v>否</x:v>
      </x:c>
      <x:c r="Y1182" s="15" t="str">
        <x:v>否</x:v>
      </x:c>
      <x:c r="Z1182" s="15" t="str"/>
      <x:c r="AA1182" s="15" t="str"/>
      <x:c r="AB1182" s="15" t="str"/>
      <x:c r="AC1182" s="16" t="str">
        <x:f>IF(ISNUMBER(J1182),ROUND(J1182*$AE$2,2),"")</x:f>
      </x:c>
    </x:row>
    <x:row r="1183" ht="25" customHeight="1">
      <x:c r="A1183" s="7" t="str">
        <x:v>36/3603/360323</x:v>
      </x:c>
      <x:c r="B1183" s="7" t="str">
        <x:v>江西省</x:v>
      </x:c>
      <x:c r="C1183" s="7" t="str">
        <x:v>萍乡市</x:v>
      </x:c>
      <x:c r="D1183" s="7" t="str">
        <x:v>芦溪县</x:v>
      </x:c>
      <x:c r="E1183" s="13" t="str">
        <x:v>360323</x:v>
      </x:c>
      <x:c r="F1183" s="7" t="str">
        <x:v>行政区县选区</x:v>
      </x:c>
      <x:c r="G1183" s="7" t="str">
        <x:v>其他</x:v>
      </x:c>
      <x:c r="H1183" s="10" t="n">
        <x:v>0.2</x:v>
      </x:c>
      <x:c r="I1183" s="16" t="str">
        <x:f>IF(ISNUMBER(U1183),ROUND(H1183*U1183,4),"")</x:f>
      </x:c>
      <x:c r="J1183" s="16" t="str">
        <x:f>IF(ISNUMBER(I1183),I1183,"")</x:f>
      </x:c>
      <x:c r="K1183" s="17" t="str">
        <x:f>IF(AND(ISNUMBER(Q1183),ISNUMBER(R1183),Q1183&gt;R1183),"GDP超出基准，待核查",IF(ISNUMBER(I1183),"按GDP规则计算","待核验，暂不生成区县报价"))</x:f>
        <x:v>待核验，暂不生成区县报价</x:v>
      </x:c>
      <x:c r="L1183" s="7" t="str">
        <x:v>尚未取得同年份、同口径的区县GDP和同城最高值依据；不自动套用城市或主城区系数</x:v>
      </x:c>
      <x:c r="M1183" s="15" t="str"/>
      <x:c r="N1183" s="15"/>
      <x:c r="O1183" s="15" t="str"/>
      <x:c r="P1183" s="15" t="str"/>
      <x:c r="Q1183" s="14"/>
      <x:c r="R1183" s="14"/>
      <x:c r="S1183" s="18" t="str">
        <x:f>IF(AND(ISNUMBER(Q1183),ISNUMBER(R1183),Q1183&gt;0,R1183&gt;0,Q1183&lt;=R1183,ISNUMBER(N1183),N1183=V1183,P1183&lt;&gt;"",P1183=AB1183,M1183&lt;&gt;"",W1183&lt;&gt;"",Z1183&lt;&gt;"",AA1183&lt;&gt;"",H1183&gt;0,H1183&lt;=1,X1183="是",Y1183="是"),Q1183/R1183,"")</x:f>
      </x:c>
      <x:c r="T1183" s="17" t="str">
        <x:f>IF(ISNUMBER(S1183),IF(S1183&gt;=$AE$3,"经济一档",IF(S1183&gt;=$AE$4,"经济二档","经济三档")),"待数据")</x:f>
        <x:v>待数据</x:v>
      </x:c>
      <x:c r="U1183" s="16" t="str">
        <x:f>IF(ISNUMBER(S1183),IF(S1183&gt;=$AE$3,$AE$5,IF(S1183&gt;=$AE$4,$AE$6,$AE$7)),"")</x:f>
      </x:c>
      <x:c r="V1183" s="15"/>
      <x:c r="W1183" s="15" t="str"/>
      <x:c r="X1183" s="15" t="str">
        <x:v>否</x:v>
      </x:c>
      <x:c r="Y1183" s="15" t="str">
        <x:v>否</x:v>
      </x:c>
      <x:c r="Z1183" s="15" t="str"/>
      <x:c r="AA1183" s="15" t="str"/>
      <x:c r="AB1183" s="15" t="str"/>
      <x:c r="AC1183" s="16" t="str">
        <x:f>IF(ISNUMBER(J1183),ROUND(J1183*$AE$2,2),"")</x:f>
      </x:c>
    </x:row>
    <x:row r="1184" ht="25" customHeight="1">
      <x:c r="A1184" s="7" t="str">
        <x:v>36/3604/360402</x:v>
      </x:c>
      <x:c r="B1184" s="7" t="str">
        <x:v>江西省</x:v>
      </x:c>
      <x:c r="C1184" s="7" t="str">
        <x:v>九江市</x:v>
      </x:c>
      <x:c r="D1184" s="7" t="str">
        <x:v>濂溪区</x:v>
      </x:c>
      <x:c r="E1184" s="13" t="str">
        <x:v>360402</x:v>
      </x:c>
      <x:c r="F1184" s="7" t="str">
        <x:v>行政区县选区</x:v>
      </x:c>
      <x:c r="G1184" s="7" t="str">
        <x:v>三线</x:v>
      </x:c>
      <x:c r="H1184" s="10" t="n">
        <x:v>0.5</x:v>
      </x:c>
      <x:c r="I1184" s="16" t="str">
        <x:f>IF(ISNUMBER(U1184),ROUND(H1184*U1184,4),"")</x:f>
      </x:c>
      <x:c r="J1184" s="16" t="str">
        <x:f>IF(ISNUMBER(I1184),I1184,"")</x:f>
      </x:c>
      <x:c r="K1184" s="17" t="str">
        <x:f>IF(AND(ISNUMBER(Q1184),ISNUMBER(R1184),Q1184&gt;R1184),"GDP超出基准，待核查",IF(ISNUMBER(I1184),"按GDP规则计算","待核验，暂不生成区县报价"))</x:f>
        <x:v>待核验，暂不生成区县报价</x:v>
      </x:c>
      <x:c r="L1184" s="7" t="str">
        <x:v>尚未取得同年份、同口径的区县GDP和同城最高值依据；不自动套用城市或主城区系数</x:v>
      </x:c>
      <x:c r="M1184" s="15" t="str"/>
      <x:c r="N1184" s="15"/>
      <x:c r="O1184" s="15" t="str"/>
      <x:c r="P1184" s="15" t="str"/>
      <x:c r="Q1184" s="14"/>
      <x:c r="R1184" s="14"/>
      <x:c r="S1184" s="18" t="str">
        <x:f>IF(AND(ISNUMBER(Q1184),ISNUMBER(R1184),Q1184&gt;0,R1184&gt;0,Q1184&lt;=R1184,ISNUMBER(N1184),N1184=V1184,P1184&lt;&gt;"",P1184=AB1184,M1184&lt;&gt;"",W1184&lt;&gt;"",Z1184&lt;&gt;"",AA1184&lt;&gt;"",H1184&gt;0,H1184&lt;=1,X1184="是",Y1184="是"),Q1184/R1184,"")</x:f>
      </x:c>
      <x:c r="T1184" s="17" t="str">
        <x:f>IF(ISNUMBER(S1184),IF(S1184&gt;=$AE$3,"经济一档",IF(S1184&gt;=$AE$4,"经济二档","经济三档")),"待数据")</x:f>
        <x:v>待数据</x:v>
      </x:c>
      <x:c r="U1184" s="16" t="str">
        <x:f>IF(ISNUMBER(S1184),IF(S1184&gt;=$AE$3,$AE$5,IF(S1184&gt;=$AE$4,$AE$6,$AE$7)),"")</x:f>
      </x:c>
      <x:c r="V1184" s="15"/>
      <x:c r="W1184" s="15" t="str"/>
      <x:c r="X1184" s="15" t="str">
        <x:v>否</x:v>
      </x:c>
      <x:c r="Y1184" s="15" t="str">
        <x:v>否</x:v>
      </x:c>
      <x:c r="Z1184" s="15" t="str"/>
      <x:c r="AA1184" s="15" t="str"/>
      <x:c r="AB1184" s="15" t="str"/>
      <x:c r="AC1184" s="16" t="str">
        <x:f>IF(ISNUMBER(J1184),ROUND(J1184*$AE$2,2),"")</x:f>
      </x:c>
    </x:row>
    <x:row r="1185" ht="25" customHeight="1">
      <x:c r="A1185" s="7" t="str">
        <x:v>36/3604/360403</x:v>
      </x:c>
      <x:c r="B1185" s="7" t="str">
        <x:v>江西省</x:v>
      </x:c>
      <x:c r="C1185" s="7" t="str">
        <x:v>九江市</x:v>
      </x:c>
      <x:c r="D1185" s="7" t="str">
        <x:v>浔阳区</x:v>
      </x:c>
      <x:c r="E1185" s="13" t="str">
        <x:v>360403</x:v>
      </x:c>
      <x:c r="F1185" s="7" t="str">
        <x:v>行政区县选区</x:v>
      </x:c>
      <x:c r="G1185" s="7" t="str">
        <x:v>三线</x:v>
      </x:c>
      <x:c r="H1185" s="10" t="n">
        <x:v>0.5</x:v>
      </x:c>
      <x:c r="I1185" s="16" t="str">
        <x:f>IF(ISNUMBER(U1185),ROUND(H1185*U1185,4),"")</x:f>
      </x:c>
      <x:c r="J1185" s="16" t="str">
        <x:f>IF(ISNUMBER(I1185),I1185,"")</x:f>
      </x:c>
      <x:c r="K1185" s="17" t="str">
        <x:f>IF(AND(ISNUMBER(Q1185),ISNUMBER(R1185),Q1185&gt;R1185),"GDP超出基准，待核查",IF(ISNUMBER(I1185),"按GDP规则计算","待核验，暂不生成区县报价"))</x:f>
        <x:v>待核验，暂不生成区县报价</x:v>
      </x:c>
      <x:c r="L1185" s="7" t="str">
        <x:v>尚未取得同年份、同口径的区县GDP和同城最高值依据；不自动套用城市或主城区系数</x:v>
      </x:c>
      <x:c r="M1185" s="15" t="str"/>
      <x:c r="N1185" s="15"/>
      <x:c r="O1185" s="15" t="str"/>
      <x:c r="P1185" s="15" t="str"/>
      <x:c r="Q1185" s="14"/>
      <x:c r="R1185" s="14"/>
      <x:c r="S1185" s="18" t="str">
        <x:f>IF(AND(ISNUMBER(Q1185),ISNUMBER(R1185),Q1185&gt;0,R1185&gt;0,Q1185&lt;=R1185,ISNUMBER(N1185),N1185=V1185,P1185&lt;&gt;"",P1185=AB1185,M1185&lt;&gt;"",W1185&lt;&gt;"",Z1185&lt;&gt;"",AA1185&lt;&gt;"",H1185&gt;0,H1185&lt;=1,X1185="是",Y1185="是"),Q1185/R1185,"")</x:f>
      </x:c>
      <x:c r="T1185" s="17" t="str">
        <x:f>IF(ISNUMBER(S1185),IF(S1185&gt;=$AE$3,"经济一档",IF(S1185&gt;=$AE$4,"经济二档","经济三档")),"待数据")</x:f>
        <x:v>待数据</x:v>
      </x:c>
      <x:c r="U1185" s="16" t="str">
        <x:f>IF(ISNUMBER(S1185),IF(S1185&gt;=$AE$3,$AE$5,IF(S1185&gt;=$AE$4,$AE$6,$AE$7)),"")</x:f>
      </x:c>
      <x:c r="V1185" s="15"/>
      <x:c r="W1185" s="15" t="str"/>
      <x:c r="X1185" s="15" t="str">
        <x:v>否</x:v>
      </x:c>
      <x:c r="Y1185" s="15" t="str">
        <x:v>否</x:v>
      </x:c>
      <x:c r="Z1185" s="15" t="str"/>
      <x:c r="AA1185" s="15" t="str"/>
      <x:c r="AB1185" s="15" t="str"/>
      <x:c r="AC1185" s="16" t="str">
        <x:f>IF(ISNUMBER(J1185),ROUND(J1185*$AE$2,2),"")</x:f>
      </x:c>
    </x:row>
    <x:row r="1186" ht="25" customHeight="1">
      <x:c r="A1186" s="7" t="str">
        <x:v>36/3604/360404</x:v>
      </x:c>
      <x:c r="B1186" s="7" t="str">
        <x:v>江西省</x:v>
      </x:c>
      <x:c r="C1186" s="7" t="str">
        <x:v>九江市</x:v>
      </x:c>
      <x:c r="D1186" s="7" t="str">
        <x:v>柴桑区</x:v>
      </x:c>
      <x:c r="E1186" s="13" t="str">
        <x:v>360404</x:v>
      </x:c>
      <x:c r="F1186" s="7" t="str">
        <x:v>行政区县选区</x:v>
      </x:c>
      <x:c r="G1186" s="7" t="str">
        <x:v>三线</x:v>
      </x:c>
      <x:c r="H1186" s="10" t="n">
        <x:v>0.5</x:v>
      </x:c>
      <x:c r="I1186" s="16" t="str">
        <x:f>IF(ISNUMBER(U1186),ROUND(H1186*U1186,4),"")</x:f>
      </x:c>
      <x:c r="J1186" s="16" t="str">
        <x:f>IF(ISNUMBER(I1186),I1186,"")</x:f>
      </x:c>
      <x:c r="K1186" s="17" t="str">
        <x:f>IF(AND(ISNUMBER(Q1186),ISNUMBER(R1186),Q1186&gt;R1186),"GDP超出基准，待核查",IF(ISNUMBER(I1186),"按GDP规则计算","待核验，暂不生成区县报价"))</x:f>
        <x:v>待核验，暂不生成区县报价</x:v>
      </x:c>
      <x:c r="L1186" s="7" t="str">
        <x:v>尚未取得同年份、同口径的区县GDP和同城最高值依据；不自动套用城市或主城区系数</x:v>
      </x:c>
      <x:c r="M1186" s="15" t="str"/>
      <x:c r="N1186" s="15"/>
      <x:c r="O1186" s="15" t="str"/>
      <x:c r="P1186" s="15" t="str"/>
      <x:c r="Q1186" s="14"/>
      <x:c r="R1186" s="14"/>
      <x:c r="S1186" s="18" t="str">
        <x:f>IF(AND(ISNUMBER(Q1186),ISNUMBER(R1186),Q1186&gt;0,R1186&gt;0,Q1186&lt;=R1186,ISNUMBER(N1186),N1186=V1186,P1186&lt;&gt;"",P1186=AB1186,M1186&lt;&gt;"",W1186&lt;&gt;"",Z1186&lt;&gt;"",AA1186&lt;&gt;"",H1186&gt;0,H1186&lt;=1,X1186="是",Y1186="是"),Q1186/R1186,"")</x:f>
      </x:c>
      <x:c r="T1186" s="17" t="str">
        <x:f>IF(ISNUMBER(S1186),IF(S1186&gt;=$AE$3,"经济一档",IF(S1186&gt;=$AE$4,"经济二档","经济三档")),"待数据")</x:f>
        <x:v>待数据</x:v>
      </x:c>
      <x:c r="U1186" s="16" t="str">
        <x:f>IF(ISNUMBER(S1186),IF(S1186&gt;=$AE$3,$AE$5,IF(S1186&gt;=$AE$4,$AE$6,$AE$7)),"")</x:f>
      </x:c>
      <x:c r="V1186" s="15"/>
      <x:c r="W1186" s="15" t="str"/>
      <x:c r="X1186" s="15" t="str">
        <x:v>否</x:v>
      </x:c>
      <x:c r="Y1186" s="15" t="str">
        <x:v>否</x:v>
      </x:c>
      <x:c r="Z1186" s="15" t="str"/>
      <x:c r="AA1186" s="15" t="str"/>
      <x:c r="AB1186" s="15" t="str"/>
      <x:c r="AC1186" s="16" t="str">
        <x:f>IF(ISNUMBER(J1186),ROUND(J1186*$AE$2,2),"")</x:f>
      </x:c>
    </x:row>
    <x:row r="1187" ht="25" customHeight="1">
      <x:c r="A1187" s="7" t="str">
        <x:v>36/3604/360423</x:v>
      </x:c>
      <x:c r="B1187" s="7" t="str">
        <x:v>江西省</x:v>
      </x:c>
      <x:c r="C1187" s="7" t="str">
        <x:v>九江市</x:v>
      </x:c>
      <x:c r="D1187" s="7" t="str">
        <x:v>武宁县</x:v>
      </x:c>
      <x:c r="E1187" s="13" t="str">
        <x:v>360423</x:v>
      </x:c>
      <x:c r="F1187" s="7" t="str">
        <x:v>行政区县选区</x:v>
      </x:c>
      <x:c r="G1187" s="7" t="str">
        <x:v>三线</x:v>
      </x:c>
      <x:c r="H1187" s="10" t="n">
        <x:v>0.5</x:v>
      </x:c>
      <x:c r="I1187" s="16" t="str">
        <x:f>IF(ISNUMBER(U1187),ROUND(H1187*U1187,4),"")</x:f>
      </x:c>
      <x:c r="J1187" s="16" t="str">
        <x:f>IF(ISNUMBER(I1187),I1187,"")</x:f>
      </x:c>
      <x:c r="K1187" s="17" t="str">
        <x:f>IF(AND(ISNUMBER(Q1187),ISNUMBER(R1187),Q1187&gt;R1187),"GDP超出基准，待核查",IF(ISNUMBER(I1187),"按GDP规则计算","待核验，暂不生成区县报价"))</x:f>
        <x:v>待核验，暂不生成区县报价</x:v>
      </x:c>
      <x:c r="L1187" s="7" t="str">
        <x:v>尚未取得同年份、同口径的区县GDP和同城最高值依据；不自动套用城市或主城区系数</x:v>
      </x:c>
      <x:c r="M1187" s="15" t="str"/>
      <x:c r="N1187" s="15"/>
      <x:c r="O1187" s="15" t="str"/>
      <x:c r="P1187" s="15" t="str"/>
      <x:c r="Q1187" s="14"/>
      <x:c r="R1187" s="14"/>
      <x:c r="S1187" s="18" t="str">
        <x:f>IF(AND(ISNUMBER(Q1187),ISNUMBER(R1187),Q1187&gt;0,R1187&gt;0,Q1187&lt;=R1187,ISNUMBER(N1187),N1187=V1187,P1187&lt;&gt;"",P1187=AB1187,M1187&lt;&gt;"",W1187&lt;&gt;"",Z1187&lt;&gt;"",AA1187&lt;&gt;"",H1187&gt;0,H1187&lt;=1,X1187="是",Y1187="是"),Q1187/R1187,"")</x:f>
      </x:c>
      <x:c r="T1187" s="17" t="str">
        <x:f>IF(ISNUMBER(S1187),IF(S1187&gt;=$AE$3,"经济一档",IF(S1187&gt;=$AE$4,"经济二档","经济三档")),"待数据")</x:f>
        <x:v>待数据</x:v>
      </x:c>
      <x:c r="U1187" s="16" t="str">
        <x:f>IF(ISNUMBER(S1187),IF(S1187&gt;=$AE$3,$AE$5,IF(S1187&gt;=$AE$4,$AE$6,$AE$7)),"")</x:f>
      </x:c>
      <x:c r="V1187" s="15"/>
      <x:c r="W1187" s="15" t="str"/>
      <x:c r="X1187" s="15" t="str">
        <x:v>否</x:v>
      </x:c>
      <x:c r="Y1187" s="15" t="str">
        <x:v>否</x:v>
      </x:c>
      <x:c r="Z1187" s="15" t="str"/>
      <x:c r="AA1187" s="15" t="str"/>
      <x:c r="AB1187" s="15" t="str"/>
      <x:c r="AC1187" s="16" t="str">
        <x:f>IF(ISNUMBER(J1187),ROUND(J1187*$AE$2,2),"")</x:f>
      </x:c>
    </x:row>
    <x:row r="1188" ht="25" customHeight="1">
      <x:c r="A1188" s="7" t="str">
        <x:v>36/3604/360424</x:v>
      </x:c>
      <x:c r="B1188" s="7" t="str">
        <x:v>江西省</x:v>
      </x:c>
      <x:c r="C1188" s="7" t="str">
        <x:v>九江市</x:v>
      </x:c>
      <x:c r="D1188" s="7" t="str">
        <x:v>修水县</x:v>
      </x:c>
      <x:c r="E1188" s="13" t="str">
        <x:v>360424</x:v>
      </x:c>
      <x:c r="F1188" s="7" t="str">
        <x:v>行政区县选区</x:v>
      </x:c>
      <x:c r="G1188" s="7" t="str">
        <x:v>三线</x:v>
      </x:c>
      <x:c r="H1188" s="10" t="n">
        <x:v>0.5</x:v>
      </x:c>
      <x:c r="I1188" s="16" t="str">
        <x:f>IF(ISNUMBER(U1188),ROUND(H1188*U1188,4),"")</x:f>
      </x:c>
      <x:c r="J1188" s="16" t="str">
        <x:f>IF(ISNUMBER(I1188),I1188,"")</x:f>
      </x:c>
      <x:c r="K1188" s="17" t="str">
        <x:f>IF(AND(ISNUMBER(Q1188),ISNUMBER(R1188),Q1188&gt;R1188),"GDP超出基准，待核查",IF(ISNUMBER(I1188),"按GDP规则计算","待核验，暂不生成区县报价"))</x:f>
        <x:v>待核验，暂不生成区县报价</x:v>
      </x:c>
      <x:c r="L1188" s="7" t="str">
        <x:v>尚未取得同年份、同口径的区县GDP和同城最高值依据；不自动套用城市或主城区系数</x:v>
      </x:c>
      <x:c r="M1188" s="15" t="str"/>
      <x:c r="N1188" s="15"/>
      <x:c r="O1188" s="15" t="str"/>
      <x:c r="P1188" s="15" t="str"/>
      <x:c r="Q1188" s="14"/>
      <x:c r="R1188" s="14"/>
      <x:c r="S1188" s="18" t="str">
        <x:f>IF(AND(ISNUMBER(Q1188),ISNUMBER(R1188),Q1188&gt;0,R1188&gt;0,Q1188&lt;=R1188,ISNUMBER(N1188),N1188=V1188,P1188&lt;&gt;"",P1188=AB1188,M1188&lt;&gt;"",W1188&lt;&gt;"",Z1188&lt;&gt;"",AA1188&lt;&gt;"",H1188&gt;0,H1188&lt;=1,X1188="是",Y1188="是"),Q1188/R1188,"")</x:f>
      </x:c>
      <x:c r="T1188" s="17" t="str">
        <x:f>IF(ISNUMBER(S1188),IF(S1188&gt;=$AE$3,"经济一档",IF(S1188&gt;=$AE$4,"经济二档","经济三档")),"待数据")</x:f>
        <x:v>待数据</x:v>
      </x:c>
      <x:c r="U1188" s="16" t="str">
        <x:f>IF(ISNUMBER(S1188),IF(S1188&gt;=$AE$3,$AE$5,IF(S1188&gt;=$AE$4,$AE$6,$AE$7)),"")</x:f>
      </x:c>
      <x:c r="V1188" s="15"/>
      <x:c r="W1188" s="15" t="str"/>
      <x:c r="X1188" s="15" t="str">
        <x:v>否</x:v>
      </x:c>
      <x:c r="Y1188" s="15" t="str">
        <x:v>否</x:v>
      </x:c>
      <x:c r="Z1188" s="15" t="str"/>
      <x:c r="AA1188" s="15" t="str"/>
      <x:c r="AB1188" s="15" t="str"/>
      <x:c r="AC1188" s="16" t="str">
        <x:f>IF(ISNUMBER(J1188),ROUND(J1188*$AE$2,2),"")</x:f>
      </x:c>
    </x:row>
    <x:row r="1189" ht="25" customHeight="1">
      <x:c r="A1189" s="7" t="str">
        <x:v>36/3604/360425</x:v>
      </x:c>
      <x:c r="B1189" s="7" t="str">
        <x:v>江西省</x:v>
      </x:c>
      <x:c r="C1189" s="7" t="str">
        <x:v>九江市</x:v>
      </x:c>
      <x:c r="D1189" s="7" t="str">
        <x:v>永修县</x:v>
      </x:c>
      <x:c r="E1189" s="13" t="str">
        <x:v>360425</x:v>
      </x:c>
      <x:c r="F1189" s="7" t="str">
        <x:v>行政区县选区</x:v>
      </x:c>
      <x:c r="G1189" s="7" t="str">
        <x:v>三线</x:v>
      </x:c>
      <x:c r="H1189" s="10" t="n">
        <x:v>0.5</x:v>
      </x:c>
      <x:c r="I1189" s="16" t="str">
        <x:f>IF(ISNUMBER(U1189),ROUND(H1189*U1189,4),"")</x:f>
      </x:c>
      <x:c r="J1189" s="16" t="str">
        <x:f>IF(ISNUMBER(I1189),I1189,"")</x:f>
      </x:c>
      <x:c r="K1189" s="17" t="str">
        <x:f>IF(AND(ISNUMBER(Q1189),ISNUMBER(R1189),Q1189&gt;R1189),"GDP超出基准，待核查",IF(ISNUMBER(I1189),"按GDP规则计算","待核验，暂不生成区县报价"))</x:f>
        <x:v>待核验，暂不生成区县报价</x:v>
      </x:c>
      <x:c r="L1189" s="7" t="str">
        <x:v>尚未取得同年份、同口径的区县GDP和同城最高值依据；不自动套用城市或主城区系数</x:v>
      </x:c>
      <x:c r="M1189" s="15" t="str"/>
      <x:c r="N1189" s="15"/>
      <x:c r="O1189" s="15" t="str"/>
      <x:c r="P1189" s="15" t="str"/>
      <x:c r="Q1189" s="14"/>
      <x:c r="R1189" s="14"/>
      <x:c r="S1189" s="18" t="str">
        <x:f>IF(AND(ISNUMBER(Q1189),ISNUMBER(R1189),Q1189&gt;0,R1189&gt;0,Q1189&lt;=R1189,ISNUMBER(N1189),N1189=V1189,P1189&lt;&gt;"",P1189=AB1189,M1189&lt;&gt;"",W1189&lt;&gt;"",Z1189&lt;&gt;"",AA1189&lt;&gt;"",H1189&gt;0,H1189&lt;=1,X1189="是",Y1189="是"),Q1189/R1189,"")</x:f>
      </x:c>
      <x:c r="T1189" s="17" t="str">
        <x:f>IF(ISNUMBER(S1189),IF(S1189&gt;=$AE$3,"经济一档",IF(S1189&gt;=$AE$4,"经济二档","经济三档")),"待数据")</x:f>
        <x:v>待数据</x:v>
      </x:c>
      <x:c r="U1189" s="16" t="str">
        <x:f>IF(ISNUMBER(S1189),IF(S1189&gt;=$AE$3,$AE$5,IF(S1189&gt;=$AE$4,$AE$6,$AE$7)),"")</x:f>
      </x:c>
      <x:c r="V1189" s="15"/>
      <x:c r="W1189" s="15" t="str"/>
      <x:c r="X1189" s="15" t="str">
        <x:v>否</x:v>
      </x:c>
      <x:c r="Y1189" s="15" t="str">
        <x:v>否</x:v>
      </x:c>
      <x:c r="Z1189" s="15" t="str"/>
      <x:c r="AA1189" s="15" t="str"/>
      <x:c r="AB1189" s="15" t="str"/>
      <x:c r="AC1189" s="16" t="str">
        <x:f>IF(ISNUMBER(J1189),ROUND(J1189*$AE$2,2),"")</x:f>
      </x:c>
    </x:row>
    <x:row r="1190" ht="25" customHeight="1">
      <x:c r="A1190" s="7" t="str">
        <x:v>36/3604/360426</x:v>
      </x:c>
      <x:c r="B1190" s="7" t="str">
        <x:v>江西省</x:v>
      </x:c>
      <x:c r="C1190" s="7" t="str">
        <x:v>九江市</x:v>
      </x:c>
      <x:c r="D1190" s="7" t="str">
        <x:v>德安县</x:v>
      </x:c>
      <x:c r="E1190" s="13" t="str">
        <x:v>360426</x:v>
      </x:c>
      <x:c r="F1190" s="7" t="str">
        <x:v>行政区县选区</x:v>
      </x:c>
      <x:c r="G1190" s="7" t="str">
        <x:v>三线</x:v>
      </x:c>
      <x:c r="H1190" s="10" t="n">
        <x:v>0.5</x:v>
      </x:c>
      <x:c r="I1190" s="16" t="str">
        <x:f>IF(ISNUMBER(U1190),ROUND(H1190*U1190,4),"")</x:f>
      </x:c>
      <x:c r="J1190" s="16" t="str">
        <x:f>IF(ISNUMBER(I1190),I1190,"")</x:f>
      </x:c>
      <x:c r="K1190" s="17" t="str">
        <x:f>IF(AND(ISNUMBER(Q1190),ISNUMBER(R1190),Q1190&gt;R1190),"GDP超出基准，待核查",IF(ISNUMBER(I1190),"按GDP规则计算","待核验，暂不生成区县报价"))</x:f>
        <x:v>待核验，暂不生成区县报价</x:v>
      </x:c>
      <x:c r="L1190" s="7" t="str">
        <x:v>尚未取得同年份、同口径的区县GDP和同城最高值依据；不自动套用城市或主城区系数</x:v>
      </x:c>
      <x:c r="M1190" s="15" t="str"/>
      <x:c r="N1190" s="15"/>
      <x:c r="O1190" s="15" t="str"/>
      <x:c r="P1190" s="15" t="str"/>
      <x:c r="Q1190" s="14"/>
      <x:c r="R1190" s="14"/>
      <x:c r="S1190" s="18" t="str">
        <x:f>IF(AND(ISNUMBER(Q1190),ISNUMBER(R1190),Q1190&gt;0,R1190&gt;0,Q1190&lt;=R1190,ISNUMBER(N1190),N1190=V1190,P1190&lt;&gt;"",P1190=AB1190,M1190&lt;&gt;"",W1190&lt;&gt;"",Z1190&lt;&gt;"",AA1190&lt;&gt;"",H1190&gt;0,H1190&lt;=1,X1190="是",Y1190="是"),Q1190/R1190,"")</x:f>
      </x:c>
      <x:c r="T1190" s="17" t="str">
        <x:f>IF(ISNUMBER(S1190),IF(S1190&gt;=$AE$3,"经济一档",IF(S1190&gt;=$AE$4,"经济二档","经济三档")),"待数据")</x:f>
        <x:v>待数据</x:v>
      </x:c>
      <x:c r="U1190" s="16" t="str">
        <x:f>IF(ISNUMBER(S1190),IF(S1190&gt;=$AE$3,$AE$5,IF(S1190&gt;=$AE$4,$AE$6,$AE$7)),"")</x:f>
      </x:c>
      <x:c r="V1190" s="15"/>
      <x:c r="W1190" s="15" t="str"/>
      <x:c r="X1190" s="15" t="str">
        <x:v>否</x:v>
      </x:c>
      <x:c r="Y1190" s="15" t="str">
        <x:v>否</x:v>
      </x:c>
      <x:c r="Z1190" s="15" t="str"/>
      <x:c r="AA1190" s="15" t="str"/>
      <x:c r="AB1190" s="15" t="str"/>
      <x:c r="AC1190" s="16" t="str">
        <x:f>IF(ISNUMBER(J1190),ROUND(J1190*$AE$2,2),"")</x:f>
      </x:c>
    </x:row>
    <x:row r="1191" ht="25" customHeight="1">
      <x:c r="A1191" s="7" t="str">
        <x:v>36/3604/360428</x:v>
      </x:c>
      <x:c r="B1191" s="7" t="str">
        <x:v>江西省</x:v>
      </x:c>
      <x:c r="C1191" s="7" t="str">
        <x:v>九江市</x:v>
      </x:c>
      <x:c r="D1191" s="7" t="str">
        <x:v>都昌县</x:v>
      </x:c>
      <x:c r="E1191" s="13" t="str">
        <x:v>360428</x:v>
      </x:c>
      <x:c r="F1191" s="7" t="str">
        <x:v>行政区县选区</x:v>
      </x:c>
      <x:c r="G1191" s="7" t="str">
        <x:v>三线</x:v>
      </x:c>
      <x:c r="H1191" s="10" t="n">
        <x:v>0.5</x:v>
      </x:c>
      <x:c r="I1191" s="16" t="str">
        <x:f>IF(ISNUMBER(U1191),ROUND(H1191*U1191,4),"")</x:f>
      </x:c>
      <x:c r="J1191" s="16" t="str">
        <x:f>IF(ISNUMBER(I1191),I1191,"")</x:f>
      </x:c>
      <x:c r="K1191" s="17" t="str">
        <x:f>IF(AND(ISNUMBER(Q1191),ISNUMBER(R1191),Q1191&gt;R1191),"GDP超出基准，待核查",IF(ISNUMBER(I1191),"按GDP规则计算","待核验，暂不生成区县报价"))</x:f>
        <x:v>待核验，暂不生成区县报价</x:v>
      </x:c>
      <x:c r="L1191" s="7" t="str">
        <x:v>尚未取得同年份、同口径的区县GDP和同城最高值依据；不自动套用城市或主城区系数</x:v>
      </x:c>
      <x:c r="M1191" s="15" t="str"/>
      <x:c r="N1191" s="15"/>
      <x:c r="O1191" s="15" t="str"/>
      <x:c r="P1191" s="15" t="str"/>
      <x:c r="Q1191" s="14"/>
      <x:c r="R1191" s="14"/>
      <x:c r="S1191" s="18" t="str">
        <x:f>IF(AND(ISNUMBER(Q1191),ISNUMBER(R1191),Q1191&gt;0,R1191&gt;0,Q1191&lt;=R1191,ISNUMBER(N1191),N1191=V1191,P1191&lt;&gt;"",P1191=AB1191,M1191&lt;&gt;"",W1191&lt;&gt;"",Z1191&lt;&gt;"",AA1191&lt;&gt;"",H1191&gt;0,H1191&lt;=1,X1191="是",Y1191="是"),Q1191/R1191,"")</x:f>
      </x:c>
      <x:c r="T1191" s="17" t="str">
        <x:f>IF(ISNUMBER(S1191),IF(S1191&gt;=$AE$3,"经济一档",IF(S1191&gt;=$AE$4,"经济二档","经济三档")),"待数据")</x:f>
        <x:v>待数据</x:v>
      </x:c>
      <x:c r="U1191" s="16" t="str">
        <x:f>IF(ISNUMBER(S1191),IF(S1191&gt;=$AE$3,$AE$5,IF(S1191&gt;=$AE$4,$AE$6,$AE$7)),"")</x:f>
      </x:c>
      <x:c r="V1191" s="15"/>
      <x:c r="W1191" s="15" t="str"/>
      <x:c r="X1191" s="15" t="str">
        <x:v>否</x:v>
      </x:c>
      <x:c r="Y1191" s="15" t="str">
        <x:v>否</x:v>
      </x:c>
      <x:c r="Z1191" s="15" t="str"/>
      <x:c r="AA1191" s="15" t="str"/>
      <x:c r="AB1191" s="15" t="str"/>
      <x:c r="AC1191" s="16" t="str">
        <x:f>IF(ISNUMBER(J1191),ROUND(J1191*$AE$2,2),"")</x:f>
      </x:c>
    </x:row>
    <x:row r="1192" ht="25" customHeight="1">
      <x:c r="A1192" s="7" t="str">
        <x:v>36/3604/360429</x:v>
      </x:c>
      <x:c r="B1192" s="7" t="str">
        <x:v>江西省</x:v>
      </x:c>
      <x:c r="C1192" s="7" t="str">
        <x:v>九江市</x:v>
      </x:c>
      <x:c r="D1192" s="7" t="str">
        <x:v>湖口县</x:v>
      </x:c>
      <x:c r="E1192" s="13" t="str">
        <x:v>360429</x:v>
      </x:c>
      <x:c r="F1192" s="7" t="str">
        <x:v>行政区县选区</x:v>
      </x:c>
      <x:c r="G1192" s="7" t="str">
        <x:v>三线</x:v>
      </x:c>
      <x:c r="H1192" s="10" t="n">
        <x:v>0.5</x:v>
      </x:c>
      <x:c r="I1192" s="16" t="str">
        <x:f>IF(ISNUMBER(U1192),ROUND(H1192*U1192,4),"")</x:f>
      </x:c>
      <x:c r="J1192" s="16" t="str">
        <x:f>IF(ISNUMBER(I1192),I1192,"")</x:f>
      </x:c>
      <x:c r="K1192" s="17" t="str">
        <x:f>IF(AND(ISNUMBER(Q1192),ISNUMBER(R1192),Q1192&gt;R1192),"GDP超出基准，待核查",IF(ISNUMBER(I1192),"按GDP规则计算","待核验，暂不生成区县报价"))</x:f>
        <x:v>待核验，暂不生成区县报价</x:v>
      </x:c>
      <x:c r="L1192" s="7" t="str">
        <x:v>尚未取得同年份、同口径的区县GDP和同城最高值依据；不自动套用城市或主城区系数</x:v>
      </x:c>
      <x:c r="M1192" s="15" t="str"/>
      <x:c r="N1192" s="15"/>
      <x:c r="O1192" s="15" t="str"/>
      <x:c r="P1192" s="15" t="str"/>
      <x:c r="Q1192" s="14"/>
      <x:c r="R1192" s="14"/>
      <x:c r="S1192" s="18" t="str">
        <x:f>IF(AND(ISNUMBER(Q1192),ISNUMBER(R1192),Q1192&gt;0,R1192&gt;0,Q1192&lt;=R1192,ISNUMBER(N1192),N1192=V1192,P1192&lt;&gt;"",P1192=AB1192,M1192&lt;&gt;"",W1192&lt;&gt;"",Z1192&lt;&gt;"",AA1192&lt;&gt;"",H1192&gt;0,H1192&lt;=1,X1192="是",Y1192="是"),Q1192/R1192,"")</x:f>
      </x:c>
      <x:c r="T1192" s="17" t="str">
        <x:f>IF(ISNUMBER(S1192),IF(S1192&gt;=$AE$3,"经济一档",IF(S1192&gt;=$AE$4,"经济二档","经济三档")),"待数据")</x:f>
        <x:v>待数据</x:v>
      </x:c>
      <x:c r="U1192" s="16" t="str">
        <x:f>IF(ISNUMBER(S1192),IF(S1192&gt;=$AE$3,$AE$5,IF(S1192&gt;=$AE$4,$AE$6,$AE$7)),"")</x:f>
      </x:c>
      <x:c r="V1192" s="15"/>
      <x:c r="W1192" s="15" t="str"/>
      <x:c r="X1192" s="15" t="str">
        <x:v>否</x:v>
      </x:c>
      <x:c r="Y1192" s="15" t="str">
        <x:v>否</x:v>
      </x:c>
      <x:c r="Z1192" s="15" t="str"/>
      <x:c r="AA1192" s="15" t="str"/>
      <x:c r="AB1192" s="15" t="str"/>
      <x:c r="AC1192" s="16" t="str">
        <x:f>IF(ISNUMBER(J1192),ROUND(J1192*$AE$2,2),"")</x:f>
      </x:c>
    </x:row>
    <x:row r="1193" ht="25" customHeight="1">
      <x:c r="A1193" s="7" t="str">
        <x:v>36/3604/360430</x:v>
      </x:c>
      <x:c r="B1193" s="7" t="str">
        <x:v>江西省</x:v>
      </x:c>
      <x:c r="C1193" s="7" t="str">
        <x:v>九江市</x:v>
      </x:c>
      <x:c r="D1193" s="7" t="str">
        <x:v>彭泽县</x:v>
      </x:c>
      <x:c r="E1193" s="13" t="str">
        <x:v>360430</x:v>
      </x:c>
      <x:c r="F1193" s="7" t="str">
        <x:v>行政区县选区</x:v>
      </x:c>
      <x:c r="G1193" s="7" t="str">
        <x:v>三线</x:v>
      </x:c>
      <x:c r="H1193" s="10" t="n">
        <x:v>0.5</x:v>
      </x:c>
      <x:c r="I1193" s="16" t="str">
        <x:f>IF(ISNUMBER(U1193),ROUND(H1193*U1193,4),"")</x:f>
      </x:c>
      <x:c r="J1193" s="16" t="str">
        <x:f>IF(ISNUMBER(I1193),I1193,"")</x:f>
      </x:c>
      <x:c r="K1193" s="17" t="str">
        <x:f>IF(AND(ISNUMBER(Q1193),ISNUMBER(R1193),Q1193&gt;R1193),"GDP超出基准，待核查",IF(ISNUMBER(I1193),"按GDP规则计算","待核验，暂不生成区县报价"))</x:f>
        <x:v>待核验，暂不生成区县报价</x:v>
      </x:c>
      <x:c r="L1193" s="7" t="str">
        <x:v>尚未取得同年份、同口径的区县GDP和同城最高值依据；不自动套用城市或主城区系数</x:v>
      </x:c>
      <x:c r="M1193" s="15" t="str"/>
      <x:c r="N1193" s="15"/>
      <x:c r="O1193" s="15" t="str"/>
      <x:c r="P1193" s="15" t="str"/>
      <x:c r="Q1193" s="14"/>
      <x:c r="R1193" s="14"/>
      <x:c r="S1193" s="18" t="str">
        <x:f>IF(AND(ISNUMBER(Q1193),ISNUMBER(R1193),Q1193&gt;0,R1193&gt;0,Q1193&lt;=R1193,ISNUMBER(N1193),N1193=V1193,P1193&lt;&gt;"",P1193=AB1193,M1193&lt;&gt;"",W1193&lt;&gt;"",Z1193&lt;&gt;"",AA1193&lt;&gt;"",H1193&gt;0,H1193&lt;=1,X1193="是",Y1193="是"),Q1193/R1193,"")</x:f>
      </x:c>
      <x:c r="T1193" s="17" t="str">
        <x:f>IF(ISNUMBER(S1193),IF(S1193&gt;=$AE$3,"经济一档",IF(S1193&gt;=$AE$4,"经济二档","经济三档")),"待数据")</x:f>
        <x:v>待数据</x:v>
      </x:c>
      <x:c r="U1193" s="16" t="str">
        <x:f>IF(ISNUMBER(S1193),IF(S1193&gt;=$AE$3,$AE$5,IF(S1193&gt;=$AE$4,$AE$6,$AE$7)),"")</x:f>
      </x:c>
      <x:c r="V1193" s="15"/>
      <x:c r="W1193" s="15" t="str"/>
      <x:c r="X1193" s="15" t="str">
        <x:v>否</x:v>
      </x:c>
      <x:c r="Y1193" s="15" t="str">
        <x:v>否</x:v>
      </x:c>
      <x:c r="Z1193" s="15" t="str"/>
      <x:c r="AA1193" s="15" t="str"/>
      <x:c r="AB1193" s="15" t="str"/>
      <x:c r="AC1193" s="16" t="str">
        <x:f>IF(ISNUMBER(J1193),ROUND(J1193*$AE$2,2),"")</x:f>
      </x:c>
    </x:row>
    <x:row r="1194" ht="25" customHeight="1">
      <x:c r="A1194" s="7" t="str">
        <x:v>36/3604/360481</x:v>
      </x:c>
      <x:c r="B1194" s="7" t="str">
        <x:v>江西省</x:v>
      </x:c>
      <x:c r="C1194" s="7" t="str">
        <x:v>九江市</x:v>
      </x:c>
      <x:c r="D1194" s="7" t="str">
        <x:v>瑞昌市</x:v>
      </x:c>
      <x:c r="E1194" s="13" t="str">
        <x:v>360481</x:v>
      </x:c>
      <x:c r="F1194" s="7" t="str">
        <x:v>行政区县选区</x:v>
      </x:c>
      <x:c r="G1194" s="7" t="str">
        <x:v>三线</x:v>
      </x:c>
      <x:c r="H1194" s="10" t="n">
        <x:v>0.5</x:v>
      </x:c>
      <x:c r="I1194" s="16" t="str">
        <x:f>IF(ISNUMBER(U1194),ROUND(H1194*U1194,4),"")</x:f>
      </x:c>
      <x:c r="J1194" s="16" t="str">
        <x:f>IF(ISNUMBER(I1194),I1194,"")</x:f>
      </x:c>
      <x:c r="K1194" s="17" t="str">
        <x:f>IF(AND(ISNUMBER(Q1194),ISNUMBER(R1194),Q1194&gt;R1194),"GDP超出基准，待核查",IF(ISNUMBER(I1194),"按GDP规则计算","待核验，暂不生成区县报价"))</x:f>
        <x:v>待核验，暂不生成区县报价</x:v>
      </x:c>
      <x:c r="L1194" s="7" t="str">
        <x:v>尚未取得同年份、同口径的区县GDP和同城最高值依据；不自动套用城市或主城区系数</x:v>
      </x:c>
      <x:c r="M1194" s="15" t="str"/>
      <x:c r="N1194" s="15"/>
      <x:c r="O1194" s="15" t="str"/>
      <x:c r="P1194" s="15" t="str"/>
      <x:c r="Q1194" s="14"/>
      <x:c r="R1194" s="14"/>
      <x:c r="S1194" s="18" t="str">
        <x:f>IF(AND(ISNUMBER(Q1194),ISNUMBER(R1194),Q1194&gt;0,R1194&gt;0,Q1194&lt;=R1194,ISNUMBER(N1194),N1194=V1194,P1194&lt;&gt;"",P1194=AB1194,M1194&lt;&gt;"",W1194&lt;&gt;"",Z1194&lt;&gt;"",AA1194&lt;&gt;"",H1194&gt;0,H1194&lt;=1,X1194="是",Y1194="是"),Q1194/R1194,"")</x:f>
      </x:c>
      <x:c r="T1194" s="17" t="str">
        <x:f>IF(ISNUMBER(S1194),IF(S1194&gt;=$AE$3,"经济一档",IF(S1194&gt;=$AE$4,"经济二档","经济三档")),"待数据")</x:f>
        <x:v>待数据</x:v>
      </x:c>
      <x:c r="U1194" s="16" t="str">
        <x:f>IF(ISNUMBER(S1194),IF(S1194&gt;=$AE$3,$AE$5,IF(S1194&gt;=$AE$4,$AE$6,$AE$7)),"")</x:f>
      </x:c>
      <x:c r="V1194" s="15"/>
      <x:c r="W1194" s="15" t="str"/>
      <x:c r="X1194" s="15" t="str">
        <x:v>否</x:v>
      </x:c>
      <x:c r="Y1194" s="15" t="str">
        <x:v>否</x:v>
      </x:c>
      <x:c r="Z1194" s="15" t="str"/>
      <x:c r="AA1194" s="15" t="str"/>
      <x:c r="AB1194" s="15" t="str"/>
      <x:c r="AC1194" s="16" t="str">
        <x:f>IF(ISNUMBER(J1194),ROUND(J1194*$AE$2,2),"")</x:f>
      </x:c>
    </x:row>
    <x:row r="1195" ht="25" customHeight="1">
      <x:c r="A1195" s="7" t="str">
        <x:v>36/3604/360482</x:v>
      </x:c>
      <x:c r="B1195" s="7" t="str">
        <x:v>江西省</x:v>
      </x:c>
      <x:c r="C1195" s="7" t="str">
        <x:v>九江市</x:v>
      </x:c>
      <x:c r="D1195" s="7" t="str">
        <x:v>共青城市</x:v>
      </x:c>
      <x:c r="E1195" s="13" t="str">
        <x:v>360482</x:v>
      </x:c>
      <x:c r="F1195" s="7" t="str">
        <x:v>行政区县选区</x:v>
      </x:c>
      <x:c r="G1195" s="7" t="str">
        <x:v>三线</x:v>
      </x:c>
      <x:c r="H1195" s="10" t="n">
        <x:v>0.5</x:v>
      </x:c>
      <x:c r="I1195" s="16" t="str">
        <x:f>IF(ISNUMBER(U1195),ROUND(H1195*U1195,4),"")</x:f>
      </x:c>
      <x:c r="J1195" s="16" t="str">
        <x:f>IF(ISNUMBER(I1195),I1195,"")</x:f>
      </x:c>
      <x:c r="K1195" s="17" t="str">
        <x:f>IF(AND(ISNUMBER(Q1195),ISNUMBER(R1195),Q1195&gt;R1195),"GDP超出基准，待核查",IF(ISNUMBER(I1195),"按GDP规则计算","待核验，暂不生成区县报价"))</x:f>
        <x:v>待核验，暂不生成区县报价</x:v>
      </x:c>
      <x:c r="L1195" s="7" t="str">
        <x:v>尚未取得同年份、同口径的区县GDP和同城最高值依据；不自动套用城市或主城区系数</x:v>
      </x:c>
      <x:c r="M1195" s="15" t="str"/>
      <x:c r="N1195" s="15"/>
      <x:c r="O1195" s="15" t="str"/>
      <x:c r="P1195" s="15" t="str"/>
      <x:c r="Q1195" s="14"/>
      <x:c r="R1195" s="14"/>
      <x:c r="S1195" s="18" t="str">
        <x:f>IF(AND(ISNUMBER(Q1195),ISNUMBER(R1195),Q1195&gt;0,R1195&gt;0,Q1195&lt;=R1195,ISNUMBER(N1195),N1195=V1195,P1195&lt;&gt;"",P1195=AB1195,M1195&lt;&gt;"",W1195&lt;&gt;"",Z1195&lt;&gt;"",AA1195&lt;&gt;"",H1195&gt;0,H1195&lt;=1,X1195="是",Y1195="是"),Q1195/R1195,"")</x:f>
      </x:c>
      <x:c r="T1195" s="17" t="str">
        <x:f>IF(ISNUMBER(S1195),IF(S1195&gt;=$AE$3,"经济一档",IF(S1195&gt;=$AE$4,"经济二档","经济三档")),"待数据")</x:f>
        <x:v>待数据</x:v>
      </x:c>
      <x:c r="U1195" s="16" t="str">
        <x:f>IF(ISNUMBER(S1195),IF(S1195&gt;=$AE$3,$AE$5,IF(S1195&gt;=$AE$4,$AE$6,$AE$7)),"")</x:f>
      </x:c>
      <x:c r="V1195" s="15"/>
      <x:c r="W1195" s="15" t="str"/>
      <x:c r="X1195" s="15" t="str">
        <x:v>否</x:v>
      </x:c>
      <x:c r="Y1195" s="15" t="str">
        <x:v>否</x:v>
      </x:c>
      <x:c r="Z1195" s="15" t="str"/>
      <x:c r="AA1195" s="15" t="str"/>
      <x:c r="AB1195" s="15" t="str"/>
      <x:c r="AC1195" s="16" t="str">
        <x:f>IF(ISNUMBER(J1195),ROUND(J1195*$AE$2,2),"")</x:f>
      </x:c>
    </x:row>
    <x:row r="1196" ht="25" customHeight="1">
      <x:c r="A1196" s="7" t="str">
        <x:v>36/3604/360483</x:v>
      </x:c>
      <x:c r="B1196" s="7" t="str">
        <x:v>江西省</x:v>
      </x:c>
      <x:c r="C1196" s="7" t="str">
        <x:v>九江市</x:v>
      </x:c>
      <x:c r="D1196" s="7" t="str">
        <x:v>庐山市</x:v>
      </x:c>
      <x:c r="E1196" s="13" t="str">
        <x:v>360483</x:v>
      </x:c>
      <x:c r="F1196" s="7" t="str">
        <x:v>行政区县选区</x:v>
      </x:c>
      <x:c r="G1196" s="7" t="str">
        <x:v>三线</x:v>
      </x:c>
      <x:c r="H1196" s="10" t="n">
        <x:v>0.5</x:v>
      </x:c>
      <x:c r="I1196" s="16" t="str">
        <x:f>IF(ISNUMBER(U1196),ROUND(H1196*U1196,4),"")</x:f>
      </x:c>
      <x:c r="J1196" s="16" t="str">
        <x:f>IF(ISNUMBER(I1196),I1196,"")</x:f>
      </x:c>
      <x:c r="K1196" s="17" t="str">
        <x:f>IF(AND(ISNUMBER(Q1196),ISNUMBER(R1196),Q1196&gt;R1196),"GDP超出基准，待核查",IF(ISNUMBER(I1196),"按GDP规则计算","待核验，暂不生成区县报价"))</x:f>
        <x:v>待核验，暂不生成区县报价</x:v>
      </x:c>
      <x:c r="L1196" s="7" t="str">
        <x:v>尚未取得同年份、同口径的区县GDP和同城最高值依据；不自动套用城市或主城区系数</x:v>
      </x:c>
      <x:c r="M1196" s="15" t="str"/>
      <x:c r="N1196" s="15"/>
      <x:c r="O1196" s="15" t="str"/>
      <x:c r="P1196" s="15" t="str"/>
      <x:c r="Q1196" s="14"/>
      <x:c r="R1196" s="14"/>
      <x:c r="S1196" s="18" t="str">
        <x:f>IF(AND(ISNUMBER(Q1196),ISNUMBER(R1196),Q1196&gt;0,R1196&gt;0,Q1196&lt;=R1196,ISNUMBER(N1196),N1196=V1196,P1196&lt;&gt;"",P1196=AB1196,M1196&lt;&gt;"",W1196&lt;&gt;"",Z1196&lt;&gt;"",AA1196&lt;&gt;"",H1196&gt;0,H1196&lt;=1,X1196="是",Y1196="是"),Q1196/R1196,"")</x:f>
      </x:c>
      <x:c r="T1196" s="17" t="str">
        <x:f>IF(ISNUMBER(S1196),IF(S1196&gt;=$AE$3,"经济一档",IF(S1196&gt;=$AE$4,"经济二档","经济三档")),"待数据")</x:f>
        <x:v>待数据</x:v>
      </x:c>
      <x:c r="U1196" s="16" t="str">
        <x:f>IF(ISNUMBER(S1196),IF(S1196&gt;=$AE$3,$AE$5,IF(S1196&gt;=$AE$4,$AE$6,$AE$7)),"")</x:f>
      </x:c>
      <x:c r="V1196" s="15"/>
      <x:c r="W1196" s="15" t="str"/>
      <x:c r="X1196" s="15" t="str">
        <x:v>否</x:v>
      </x:c>
      <x:c r="Y1196" s="15" t="str">
        <x:v>否</x:v>
      </x:c>
      <x:c r="Z1196" s="15" t="str"/>
      <x:c r="AA1196" s="15" t="str"/>
      <x:c r="AB1196" s="15" t="str"/>
      <x:c r="AC1196" s="16" t="str">
        <x:f>IF(ISNUMBER(J1196),ROUND(J1196*$AE$2,2),"")</x:f>
      </x:c>
    </x:row>
    <x:row r="1197" ht="25" customHeight="1">
      <x:c r="A1197" s="7" t="str">
        <x:v>36/3605/360502</x:v>
      </x:c>
      <x:c r="B1197" s="7" t="str">
        <x:v>江西省</x:v>
      </x:c>
      <x:c r="C1197" s="7" t="str">
        <x:v>新余市</x:v>
      </x:c>
      <x:c r="D1197" s="7" t="str">
        <x:v>渝水区</x:v>
      </x:c>
      <x:c r="E1197" s="13" t="str">
        <x:v>360502</x:v>
      </x:c>
      <x:c r="F1197" s="7" t="str">
        <x:v>行政区县选区</x:v>
      </x:c>
      <x:c r="G1197" s="7" t="str">
        <x:v>其他</x:v>
      </x:c>
      <x:c r="H1197" s="10" t="n">
        <x:v>0.2</x:v>
      </x:c>
      <x:c r="I1197" s="16" t="str">
        <x:f>IF(ISNUMBER(U1197),ROUND(H1197*U1197,4),"")</x:f>
      </x:c>
      <x:c r="J1197" s="16" t="str">
        <x:f>IF(ISNUMBER(I1197),I1197,"")</x:f>
      </x:c>
      <x:c r="K1197" s="17" t="str">
        <x:f>IF(AND(ISNUMBER(Q1197),ISNUMBER(R1197),Q1197&gt;R1197),"GDP超出基准，待核查",IF(ISNUMBER(I1197),"按GDP规则计算","待核验，暂不生成区县报价"))</x:f>
        <x:v>待核验，暂不生成区县报价</x:v>
      </x:c>
      <x:c r="L1197" s="7" t="str">
        <x:v>尚未取得同年份、同口径的区县GDP和同城最高值依据；不自动套用城市或主城区系数</x:v>
      </x:c>
      <x:c r="M1197" s="15" t="str"/>
      <x:c r="N1197" s="15"/>
      <x:c r="O1197" s="15" t="str"/>
      <x:c r="P1197" s="15" t="str"/>
      <x:c r="Q1197" s="14"/>
      <x:c r="R1197" s="14"/>
      <x:c r="S1197" s="18" t="str">
        <x:f>IF(AND(ISNUMBER(Q1197),ISNUMBER(R1197),Q1197&gt;0,R1197&gt;0,Q1197&lt;=R1197,ISNUMBER(N1197),N1197=V1197,P1197&lt;&gt;"",P1197=AB1197,M1197&lt;&gt;"",W1197&lt;&gt;"",Z1197&lt;&gt;"",AA1197&lt;&gt;"",H1197&gt;0,H1197&lt;=1,X1197="是",Y1197="是"),Q1197/R1197,"")</x:f>
      </x:c>
      <x:c r="T1197" s="17" t="str">
        <x:f>IF(ISNUMBER(S1197),IF(S1197&gt;=$AE$3,"经济一档",IF(S1197&gt;=$AE$4,"经济二档","经济三档")),"待数据")</x:f>
        <x:v>待数据</x:v>
      </x:c>
      <x:c r="U1197" s="16" t="str">
        <x:f>IF(ISNUMBER(S1197),IF(S1197&gt;=$AE$3,$AE$5,IF(S1197&gt;=$AE$4,$AE$6,$AE$7)),"")</x:f>
      </x:c>
      <x:c r="V1197" s="15"/>
      <x:c r="W1197" s="15" t="str"/>
      <x:c r="X1197" s="15" t="str">
        <x:v>否</x:v>
      </x:c>
      <x:c r="Y1197" s="15" t="str">
        <x:v>否</x:v>
      </x:c>
      <x:c r="Z1197" s="15" t="str"/>
      <x:c r="AA1197" s="15" t="str"/>
      <x:c r="AB1197" s="15" t="str"/>
      <x:c r="AC1197" s="16" t="str">
        <x:f>IF(ISNUMBER(J1197),ROUND(J1197*$AE$2,2),"")</x:f>
      </x:c>
    </x:row>
    <x:row r="1198" ht="25" customHeight="1">
      <x:c r="A1198" s="7" t="str">
        <x:v>36/3605/360521</x:v>
      </x:c>
      <x:c r="B1198" s="7" t="str">
        <x:v>江西省</x:v>
      </x:c>
      <x:c r="C1198" s="7" t="str">
        <x:v>新余市</x:v>
      </x:c>
      <x:c r="D1198" s="7" t="str">
        <x:v>分宜县</x:v>
      </x:c>
      <x:c r="E1198" s="13" t="str">
        <x:v>360521</x:v>
      </x:c>
      <x:c r="F1198" s="7" t="str">
        <x:v>行政区县选区</x:v>
      </x:c>
      <x:c r="G1198" s="7" t="str">
        <x:v>其他</x:v>
      </x:c>
      <x:c r="H1198" s="10" t="n">
        <x:v>0.2</x:v>
      </x:c>
      <x:c r="I1198" s="16" t="str">
        <x:f>IF(ISNUMBER(U1198),ROUND(H1198*U1198,4),"")</x:f>
      </x:c>
      <x:c r="J1198" s="16" t="str">
        <x:f>IF(ISNUMBER(I1198),I1198,"")</x:f>
      </x:c>
      <x:c r="K1198" s="17" t="str">
        <x:f>IF(AND(ISNUMBER(Q1198),ISNUMBER(R1198),Q1198&gt;R1198),"GDP超出基准，待核查",IF(ISNUMBER(I1198),"按GDP规则计算","待核验，暂不生成区县报价"))</x:f>
        <x:v>待核验，暂不生成区县报价</x:v>
      </x:c>
      <x:c r="L1198" s="7" t="str">
        <x:v>尚未取得同年份、同口径的区县GDP和同城最高值依据；不自动套用城市或主城区系数</x:v>
      </x:c>
      <x:c r="M1198" s="15" t="str"/>
      <x:c r="N1198" s="15"/>
      <x:c r="O1198" s="15" t="str"/>
      <x:c r="P1198" s="15" t="str"/>
      <x:c r="Q1198" s="14"/>
      <x:c r="R1198" s="14"/>
      <x:c r="S1198" s="18" t="str">
        <x:f>IF(AND(ISNUMBER(Q1198),ISNUMBER(R1198),Q1198&gt;0,R1198&gt;0,Q1198&lt;=R1198,ISNUMBER(N1198),N1198=V1198,P1198&lt;&gt;"",P1198=AB1198,M1198&lt;&gt;"",W1198&lt;&gt;"",Z1198&lt;&gt;"",AA1198&lt;&gt;"",H1198&gt;0,H1198&lt;=1,X1198="是",Y1198="是"),Q1198/R1198,"")</x:f>
      </x:c>
      <x:c r="T1198" s="17" t="str">
        <x:f>IF(ISNUMBER(S1198),IF(S1198&gt;=$AE$3,"经济一档",IF(S1198&gt;=$AE$4,"经济二档","经济三档")),"待数据")</x:f>
        <x:v>待数据</x:v>
      </x:c>
      <x:c r="U1198" s="16" t="str">
        <x:f>IF(ISNUMBER(S1198),IF(S1198&gt;=$AE$3,$AE$5,IF(S1198&gt;=$AE$4,$AE$6,$AE$7)),"")</x:f>
      </x:c>
      <x:c r="V1198" s="15"/>
      <x:c r="W1198" s="15" t="str"/>
      <x:c r="X1198" s="15" t="str">
        <x:v>否</x:v>
      </x:c>
      <x:c r="Y1198" s="15" t="str">
        <x:v>否</x:v>
      </x:c>
      <x:c r="Z1198" s="15" t="str"/>
      <x:c r="AA1198" s="15" t="str"/>
      <x:c r="AB1198" s="15" t="str"/>
      <x:c r="AC1198" s="16" t="str">
        <x:f>IF(ISNUMBER(J1198),ROUND(J1198*$AE$2,2),"")</x:f>
      </x:c>
    </x:row>
    <x:row r="1199" ht="25" customHeight="1">
      <x:c r="A1199" s="7" t="str">
        <x:v>36/3606/360602</x:v>
      </x:c>
      <x:c r="B1199" s="7" t="str">
        <x:v>江西省</x:v>
      </x:c>
      <x:c r="C1199" s="7" t="str">
        <x:v>鹰潭市</x:v>
      </x:c>
      <x:c r="D1199" s="7" t="str">
        <x:v>月湖区</x:v>
      </x:c>
      <x:c r="E1199" s="13" t="str">
        <x:v>360602</x:v>
      </x:c>
      <x:c r="F1199" s="7" t="str">
        <x:v>行政区县选区</x:v>
      </x:c>
      <x:c r="G1199" s="7" t="str">
        <x:v>其他</x:v>
      </x:c>
      <x:c r="H1199" s="10" t="n">
        <x:v>0.2</x:v>
      </x:c>
      <x:c r="I1199" s="16" t="str">
        <x:f>IF(ISNUMBER(U1199),ROUND(H1199*U1199,4),"")</x:f>
      </x:c>
      <x:c r="J1199" s="16" t="str">
        <x:f>IF(ISNUMBER(I1199),I1199,"")</x:f>
      </x:c>
      <x:c r="K1199" s="17" t="str">
        <x:f>IF(AND(ISNUMBER(Q1199),ISNUMBER(R1199),Q1199&gt;R1199),"GDP超出基准，待核查",IF(ISNUMBER(I1199),"按GDP规则计算","待核验，暂不生成区县报价"))</x:f>
        <x:v>待核验，暂不生成区县报价</x:v>
      </x:c>
      <x:c r="L1199" s="7" t="str">
        <x:v>尚未取得同年份、同口径的区县GDP和同城最高值依据；不自动套用城市或主城区系数</x:v>
      </x:c>
      <x:c r="M1199" s="15" t="str"/>
      <x:c r="N1199" s="15"/>
      <x:c r="O1199" s="15" t="str"/>
      <x:c r="P1199" s="15" t="str"/>
      <x:c r="Q1199" s="14"/>
      <x:c r="R1199" s="14"/>
      <x:c r="S1199" s="18" t="str">
        <x:f>IF(AND(ISNUMBER(Q1199),ISNUMBER(R1199),Q1199&gt;0,R1199&gt;0,Q1199&lt;=R1199,ISNUMBER(N1199),N1199=V1199,P1199&lt;&gt;"",P1199=AB1199,M1199&lt;&gt;"",W1199&lt;&gt;"",Z1199&lt;&gt;"",AA1199&lt;&gt;"",H1199&gt;0,H1199&lt;=1,X1199="是",Y1199="是"),Q1199/R1199,"")</x:f>
      </x:c>
      <x:c r="T1199" s="17" t="str">
        <x:f>IF(ISNUMBER(S1199),IF(S1199&gt;=$AE$3,"经济一档",IF(S1199&gt;=$AE$4,"经济二档","经济三档")),"待数据")</x:f>
        <x:v>待数据</x:v>
      </x:c>
      <x:c r="U1199" s="16" t="str">
        <x:f>IF(ISNUMBER(S1199),IF(S1199&gt;=$AE$3,$AE$5,IF(S1199&gt;=$AE$4,$AE$6,$AE$7)),"")</x:f>
      </x:c>
      <x:c r="V1199" s="15"/>
      <x:c r="W1199" s="15" t="str"/>
      <x:c r="X1199" s="15" t="str">
        <x:v>否</x:v>
      </x:c>
      <x:c r="Y1199" s="15" t="str">
        <x:v>否</x:v>
      </x:c>
      <x:c r="Z1199" s="15" t="str"/>
      <x:c r="AA1199" s="15" t="str"/>
      <x:c r="AB1199" s="15" t="str"/>
      <x:c r="AC1199" s="16" t="str">
        <x:f>IF(ISNUMBER(J1199),ROUND(J1199*$AE$2,2),"")</x:f>
      </x:c>
    </x:row>
    <x:row r="1200" ht="25" customHeight="1">
      <x:c r="A1200" s="7" t="str">
        <x:v>36/3606/360603</x:v>
      </x:c>
      <x:c r="B1200" s="7" t="str">
        <x:v>江西省</x:v>
      </x:c>
      <x:c r="C1200" s="7" t="str">
        <x:v>鹰潭市</x:v>
      </x:c>
      <x:c r="D1200" s="7" t="str">
        <x:v>余江区</x:v>
      </x:c>
      <x:c r="E1200" s="13" t="str">
        <x:v>360603</x:v>
      </x:c>
      <x:c r="F1200" s="7" t="str">
        <x:v>行政区县选区</x:v>
      </x:c>
      <x:c r="G1200" s="7" t="str">
        <x:v>其他</x:v>
      </x:c>
      <x:c r="H1200" s="10" t="n">
        <x:v>0.2</x:v>
      </x:c>
      <x:c r="I1200" s="16" t="str">
        <x:f>IF(ISNUMBER(U1200),ROUND(H1200*U1200,4),"")</x:f>
      </x:c>
      <x:c r="J1200" s="16" t="str">
        <x:f>IF(ISNUMBER(I1200),I1200,"")</x:f>
      </x:c>
      <x:c r="K1200" s="17" t="str">
        <x:f>IF(AND(ISNUMBER(Q1200),ISNUMBER(R1200),Q1200&gt;R1200),"GDP超出基准，待核查",IF(ISNUMBER(I1200),"按GDP规则计算","待核验，暂不生成区县报价"))</x:f>
        <x:v>待核验，暂不生成区县报价</x:v>
      </x:c>
      <x:c r="L1200" s="7" t="str">
        <x:v>尚未取得同年份、同口径的区县GDP和同城最高值依据；不自动套用城市或主城区系数</x:v>
      </x:c>
      <x:c r="M1200" s="15" t="str"/>
      <x:c r="N1200" s="15"/>
      <x:c r="O1200" s="15" t="str"/>
      <x:c r="P1200" s="15" t="str"/>
      <x:c r="Q1200" s="14"/>
      <x:c r="R1200" s="14"/>
      <x:c r="S1200" s="18" t="str">
        <x:f>IF(AND(ISNUMBER(Q1200),ISNUMBER(R1200),Q1200&gt;0,R1200&gt;0,Q1200&lt;=R1200,ISNUMBER(N1200),N1200=V1200,P1200&lt;&gt;"",P1200=AB1200,M1200&lt;&gt;"",W1200&lt;&gt;"",Z1200&lt;&gt;"",AA1200&lt;&gt;"",H1200&gt;0,H1200&lt;=1,X1200="是",Y1200="是"),Q1200/R1200,"")</x:f>
      </x:c>
      <x:c r="T1200" s="17" t="str">
        <x:f>IF(ISNUMBER(S1200),IF(S1200&gt;=$AE$3,"经济一档",IF(S1200&gt;=$AE$4,"经济二档","经济三档")),"待数据")</x:f>
        <x:v>待数据</x:v>
      </x:c>
      <x:c r="U1200" s="16" t="str">
        <x:f>IF(ISNUMBER(S1200),IF(S1200&gt;=$AE$3,$AE$5,IF(S1200&gt;=$AE$4,$AE$6,$AE$7)),"")</x:f>
      </x:c>
      <x:c r="V1200" s="15"/>
      <x:c r="W1200" s="15" t="str"/>
      <x:c r="X1200" s="15" t="str">
        <x:v>否</x:v>
      </x:c>
      <x:c r="Y1200" s="15" t="str">
        <x:v>否</x:v>
      </x:c>
      <x:c r="Z1200" s="15" t="str"/>
      <x:c r="AA1200" s="15" t="str"/>
      <x:c r="AB1200" s="15" t="str"/>
      <x:c r="AC1200" s="16" t="str">
        <x:f>IF(ISNUMBER(J1200),ROUND(J1200*$AE$2,2),"")</x:f>
      </x:c>
    </x:row>
    <x:row r="1201" ht="25" customHeight="1">
      <x:c r="A1201" s="7" t="str">
        <x:v>36/3606/360681</x:v>
      </x:c>
      <x:c r="B1201" s="7" t="str">
        <x:v>江西省</x:v>
      </x:c>
      <x:c r="C1201" s="7" t="str">
        <x:v>鹰潭市</x:v>
      </x:c>
      <x:c r="D1201" s="7" t="str">
        <x:v>贵溪市</x:v>
      </x:c>
      <x:c r="E1201" s="13" t="str">
        <x:v>360681</x:v>
      </x:c>
      <x:c r="F1201" s="7" t="str">
        <x:v>行政区县选区</x:v>
      </x:c>
      <x:c r="G1201" s="7" t="str">
        <x:v>其他</x:v>
      </x:c>
      <x:c r="H1201" s="10" t="n">
        <x:v>0.2</x:v>
      </x:c>
      <x:c r="I1201" s="16" t="str">
        <x:f>IF(ISNUMBER(U1201),ROUND(H1201*U1201,4),"")</x:f>
      </x:c>
      <x:c r="J1201" s="16" t="str">
        <x:f>IF(ISNUMBER(I1201),I1201,"")</x:f>
      </x:c>
      <x:c r="K1201" s="17" t="str">
        <x:f>IF(AND(ISNUMBER(Q1201),ISNUMBER(R1201),Q1201&gt;R1201),"GDP超出基准，待核查",IF(ISNUMBER(I1201),"按GDP规则计算","待核验，暂不生成区县报价"))</x:f>
        <x:v>待核验，暂不生成区县报价</x:v>
      </x:c>
      <x:c r="L1201" s="7" t="str">
        <x:v>尚未取得同年份、同口径的区县GDP和同城最高值依据；不自动套用城市或主城区系数</x:v>
      </x:c>
      <x:c r="M1201" s="15" t="str"/>
      <x:c r="N1201" s="15"/>
      <x:c r="O1201" s="15" t="str"/>
      <x:c r="P1201" s="15" t="str"/>
      <x:c r="Q1201" s="14"/>
      <x:c r="R1201" s="14"/>
      <x:c r="S1201" s="18" t="str">
        <x:f>IF(AND(ISNUMBER(Q1201),ISNUMBER(R1201),Q1201&gt;0,R1201&gt;0,Q1201&lt;=R1201,ISNUMBER(N1201),N1201=V1201,P1201&lt;&gt;"",P1201=AB1201,M1201&lt;&gt;"",W1201&lt;&gt;"",Z1201&lt;&gt;"",AA1201&lt;&gt;"",H1201&gt;0,H1201&lt;=1,X1201="是",Y1201="是"),Q1201/R1201,"")</x:f>
      </x:c>
      <x:c r="T1201" s="17" t="str">
        <x:f>IF(ISNUMBER(S1201),IF(S1201&gt;=$AE$3,"经济一档",IF(S1201&gt;=$AE$4,"经济二档","经济三档")),"待数据")</x:f>
        <x:v>待数据</x:v>
      </x:c>
      <x:c r="U1201" s="16" t="str">
        <x:f>IF(ISNUMBER(S1201),IF(S1201&gt;=$AE$3,$AE$5,IF(S1201&gt;=$AE$4,$AE$6,$AE$7)),"")</x:f>
      </x:c>
      <x:c r="V1201" s="15"/>
      <x:c r="W1201" s="15" t="str"/>
      <x:c r="X1201" s="15" t="str">
        <x:v>否</x:v>
      </x:c>
      <x:c r="Y1201" s="15" t="str">
        <x:v>否</x:v>
      </x:c>
      <x:c r="Z1201" s="15" t="str"/>
      <x:c r="AA1201" s="15" t="str"/>
      <x:c r="AB1201" s="15" t="str"/>
      <x:c r="AC1201" s="16" t="str">
        <x:f>IF(ISNUMBER(J1201),ROUND(J1201*$AE$2,2),"")</x:f>
      </x:c>
    </x:row>
    <x:row r="1202" ht="25" customHeight="1">
      <x:c r="A1202" s="7" t="str">
        <x:v>36/3607/360702</x:v>
      </x:c>
      <x:c r="B1202" s="7" t="str">
        <x:v>江西省</x:v>
      </x:c>
      <x:c r="C1202" s="7" t="str">
        <x:v>赣州市</x:v>
      </x:c>
      <x:c r="D1202" s="7" t="str">
        <x:v>章贡区</x:v>
      </x:c>
      <x:c r="E1202" s="13" t="str">
        <x:v>360702</x:v>
      </x:c>
      <x:c r="F1202" s="7" t="str">
        <x:v>行政区县选区</x:v>
      </x:c>
      <x:c r="G1202" s="7" t="str">
        <x:v>三线</x:v>
      </x:c>
      <x:c r="H1202" s="10" t="n">
        <x:v>0.5</x:v>
      </x:c>
      <x:c r="I1202" s="16" t="str">
        <x:f>IF(ISNUMBER(U1202),ROUND(H1202*U1202,4),"")</x:f>
      </x:c>
      <x:c r="J1202" s="16" t="str">
        <x:f>IF(ISNUMBER(I1202),I1202,"")</x:f>
      </x:c>
      <x:c r="K1202" s="17" t="str">
        <x:f>IF(AND(ISNUMBER(Q1202),ISNUMBER(R1202),Q1202&gt;R1202),"GDP超出基准，待核查",IF(ISNUMBER(I1202),"按GDP规则计算","待核验，暂不生成区县报价"))</x:f>
        <x:v>待核验，暂不生成区县报价</x:v>
      </x:c>
      <x:c r="L1202" s="7" t="str">
        <x:v>尚未取得同年份、同口径的区县GDP和同城最高值依据；不自动套用城市或主城区系数</x:v>
      </x:c>
      <x:c r="M1202" s="15" t="str"/>
      <x:c r="N1202" s="15"/>
      <x:c r="O1202" s="15" t="str"/>
      <x:c r="P1202" s="15" t="str"/>
      <x:c r="Q1202" s="14"/>
      <x:c r="R1202" s="14"/>
      <x:c r="S1202" s="18" t="str">
        <x:f>IF(AND(ISNUMBER(Q1202),ISNUMBER(R1202),Q1202&gt;0,R1202&gt;0,Q1202&lt;=R1202,ISNUMBER(N1202),N1202=V1202,P1202&lt;&gt;"",P1202=AB1202,M1202&lt;&gt;"",W1202&lt;&gt;"",Z1202&lt;&gt;"",AA1202&lt;&gt;"",H1202&gt;0,H1202&lt;=1,X1202="是",Y1202="是"),Q1202/R1202,"")</x:f>
      </x:c>
      <x:c r="T1202" s="17" t="str">
        <x:f>IF(ISNUMBER(S1202),IF(S1202&gt;=$AE$3,"经济一档",IF(S1202&gt;=$AE$4,"经济二档","经济三档")),"待数据")</x:f>
        <x:v>待数据</x:v>
      </x:c>
      <x:c r="U1202" s="16" t="str">
        <x:f>IF(ISNUMBER(S1202),IF(S1202&gt;=$AE$3,$AE$5,IF(S1202&gt;=$AE$4,$AE$6,$AE$7)),"")</x:f>
      </x:c>
      <x:c r="V1202" s="15"/>
      <x:c r="W1202" s="15" t="str"/>
      <x:c r="X1202" s="15" t="str">
        <x:v>否</x:v>
      </x:c>
      <x:c r="Y1202" s="15" t="str">
        <x:v>否</x:v>
      </x:c>
      <x:c r="Z1202" s="15" t="str"/>
      <x:c r="AA1202" s="15" t="str"/>
      <x:c r="AB1202" s="15" t="str"/>
      <x:c r="AC1202" s="16" t="str">
        <x:f>IF(ISNUMBER(J1202),ROUND(J1202*$AE$2,2),"")</x:f>
      </x:c>
    </x:row>
    <x:row r="1203" ht="25" customHeight="1">
      <x:c r="A1203" s="7" t="str">
        <x:v>36/3607/360703</x:v>
      </x:c>
      <x:c r="B1203" s="7" t="str">
        <x:v>江西省</x:v>
      </x:c>
      <x:c r="C1203" s="7" t="str">
        <x:v>赣州市</x:v>
      </x:c>
      <x:c r="D1203" s="7" t="str">
        <x:v>南康区</x:v>
      </x:c>
      <x:c r="E1203" s="13" t="str">
        <x:v>360703</x:v>
      </x:c>
      <x:c r="F1203" s="7" t="str">
        <x:v>行政区县选区</x:v>
      </x:c>
      <x:c r="G1203" s="7" t="str">
        <x:v>三线</x:v>
      </x:c>
      <x:c r="H1203" s="10" t="n">
        <x:v>0.5</x:v>
      </x:c>
      <x:c r="I1203" s="16" t="str">
        <x:f>IF(ISNUMBER(U1203),ROUND(H1203*U1203,4),"")</x:f>
      </x:c>
      <x:c r="J1203" s="16" t="str">
        <x:f>IF(ISNUMBER(I1203),I1203,"")</x:f>
      </x:c>
      <x:c r="K1203" s="17" t="str">
        <x:f>IF(AND(ISNUMBER(Q1203),ISNUMBER(R1203),Q1203&gt;R1203),"GDP超出基准，待核查",IF(ISNUMBER(I1203),"按GDP规则计算","待核验，暂不生成区县报价"))</x:f>
        <x:v>待核验，暂不生成区县报价</x:v>
      </x:c>
      <x:c r="L1203" s="7" t="str">
        <x:v>尚未取得同年份、同口径的区县GDP和同城最高值依据；不自动套用城市或主城区系数</x:v>
      </x:c>
      <x:c r="M1203" s="15" t="str"/>
      <x:c r="N1203" s="15"/>
      <x:c r="O1203" s="15" t="str"/>
      <x:c r="P1203" s="15" t="str"/>
      <x:c r="Q1203" s="14"/>
      <x:c r="R1203" s="14"/>
      <x:c r="S1203" s="18" t="str">
        <x:f>IF(AND(ISNUMBER(Q1203),ISNUMBER(R1203),Q1203&gt;0,R1203&gt;0,Q1203&lt;=R1203,ISNUMBER(N1203),N1203=V1203,P1203&lt;&gt;"",P1203=AB1203,M1203&lt;&gt;"",W1203&lt;&gt;"",Z1203&lt;&gt;"",AA1203&lt;&gt;"",H1203&gt;0,H1203&lt;=1,X1203="是",Y1203="是"),Q1203/R1203,"")</x:f>
      </x:c>
      <x:c r="T1203" s="17" t="str">
        <x:f>IF(ISNUMBER(S1203),IF(S1203&gt;=$AE$3,"经济一档",IF(S1203&gt;=$AE$4,"经济二档","经济三档")),"待数据")</x:f>
        <x:v>待数据</x:v>
      </x:c>
      <x:c r="U1203" s="16" t="str">
        <x:f>IF(ISNUMBER(S1203),IF(S1203&gt;=$AE$3,$AE$5,IF(S1203&gt;=$AE$4,$AE$6,$AE$7)),"")</x:f>
      </x:c>
      <x:c r="V1203" s="15"/>
      <x:c r="W1203" s="15" t="str"/>
      <x:c r="X1203" s="15" t="str">
        <x:v>否</x:v>
      </x:c>
      <x:c r="Y1203" s="15" t="str">
        <x:v>否</x:v>
      </x:c>
      <x:c r="Z1203" s="15" t="str"/>
      <x:c r="AA1203" s="15" t="str"/>
      <x:c r="AB1203" s="15" t="str"/>
      <x:c r="AC1203" s="16" t="str">
        <x:f>IF(ISNUMBER(J1203),ROUND(J1203*$AE$2,2),"")</x:f>
      </x:c>
    </x:row>
    <x:row r="1204" ht="25" customHeight="1">
      <x:c r="A1204" s="7" t="str">
        <x:v>36/3607/360704</x:v>
      </x:c>
      <x:c r="B1204" s="7" t="str">
        <x:v>江西省</x:v>
      </x:c>
      <x:c r="C1204" s="7" t="str">
        <x:v>赣州市</x:v>
      </x:c>
      <x:c r="D1204" s="7" t="str">
        <x:v>赣县区</x:v>
      </x:c>
      <x:c r="E1204" s="13" t="str">
        <x:v>360704</x:v>
      </x:c>
      <x:c r="F1204" s="7" t="str">
        <x:v>行政区县选区</x:v>
      </x:c>
      <x:c r="G1204" s="7" t="str">
        <x:v>三线</x:v>
      </x:c>
      <x:c r="H1204" s="10" t="n">
        <x:v>0.5</x:v>
      </x:c>
      <x:c r="I1204" s="16" t="str">
        <x:f>IF(ISNUMBER(U1204),ROUND(H1204*U1204,4),"")</x:f>
      </x:c>
      <x:c r="J1204" s="16" t="str">
        <x:f>IF(ISNUMBER(I1204),I1204,"")</x:f>
      </x:c>
      <x:c r="K1204" s="17" t="str">
        <x:f>IF(AND(ISNUMBER(Q1204),ISNUMBER(R1204),Q1204&gt;R1204),"GDP超出基准，待核查",IF(ISNUMBER(I1204),"按GDP规则计算","待核验，暂不生成区县报价"))</x:f>
        <x:v>待核验，暂不生成区县报价</x:v>
      </x:c>
      <x:c r="L1204" s="7" t="str">
        <x:v>尚未取得同年份、同口径的区县GDP和同城最高值依据；不自动套用城市或主城区系数</x:v>
      </x:c>
      <x:c r="M1204" s="15" t="str"/>
      <x:c r="N1204" s="15"/>
      <x:c r="O1204" s="15" t="str"/>
      <x:c r="P1204" s="15" t="str"/>
      <x:c r="Q1204" s="14"/>
      <x:c r="R1204" s="14"/>
      <x:c r="S1204" s="18" t="str">
        <x:f>IF(AND(ISNUMBER(Q1204),ISNUMBER(R1204),Q1204&gt;0,R1204&gt;0,Q1204&lt;=R1204,ISNUMBER(N1204),N1204=V1204,P1204&lt;&gt;"",P1204=AB1204,M1204&lt;&gt;"",W1204&lt;&gt;"",Z1204&lt;&gt;"",AA1204&lt;&gt;"",H1204&gt;0,H1204&lt;=1,X1204="是",Y1204="是"),Q1204/R1204,"")</x:f>
      </x:c>
      <x:c r="T1204" s="17" t="str">
        <x:f>IF(ISNUMBER(S1204),IF(S1204&gt;=$AE$3,"经济一档",IF(S1204&gt;=$AE$4,"经济二档","经济三档")),"待数据")</x:f>
        <x:v>待数据</x:v>
      </x:c>
      <x:c r="U1204" s="16" t="str">
        <x:f>IF(ISNUMBER(S1204),IF(S1204&gt;=$AE$3,$AE$5,IF(S1204&gt;=$AE$4,$AE$6,$AE$7)),"")</x:f>
      </x:c>
      <x:c r="V1204" s="15"/>
      <x:c r="W1204" s="15" t="str"/>
      <x:c r="X1204" s="15" t="str">
        <x:v>否</x:v>
      </x:c>
      <x:c r="Y1204" s="15" t="str">
        <x:v>否</x:v>
      </x:c>
      <x:c r="Z1204" s="15" t="str"/>
      <x:c r="AA1204" s="15" t="str"/>
      <x:c r="AB1204" s="15" t="str"/>
      <x:c r="AC1204" s="16" t="str">
        <x:f>IF(ISNUMBER(J1204),ROUND(J1204*$AE$2,2),"")</x:f>
      </x:c>
    </x:row>
    <x:row r="1205" ht="25" customHeight="1">
      <x:c r="A1205" s="7" t="str">
        <x:v>36/3607/360722</x:v>
      </x:c>
      <x:c r="B1205" s="7" t="str">
        <x:v>江西省</x:v>
      </x:c>
      <x:c r="C1205" s="7" t="str">
        <x:v>赣州市</x:v>
      </x:c>
      <x:c r="D1205" s="7" t="str">
        <x:v>信丰县</x:v>
      </x:c>
      <x:c r="E1205" s="13" t="str">
        <x:v>360722</x:v>
      </x:c>
      <x:c r="F1205" s="7" t="str">
        <x:v>行政区县选区</x:v>
      </x:c>
      <x:c r="G1205" s="7" t="str">
        <x:v>三线</x:v>
      </x:c>
      <x:c r="H1205" s="10" t="n">
        <x:v>0.5</x:v>
      </x:c>
      <x:c r="I1205" s="16" t="str">
        <x:f>IF(ISNUMBER(U1205),ROUND(H1205*U1205,4),"")</x:f>
      </x:c>
      <x:c r="J1205" s="16" t="str">
        <x:f>IF(ISNUMBER(I1205),I1205,"")</x:f>
      </x:c>
      <x:c r="K1205" s="17" t="str">
        <x:f>IF(AND(ISNUMBER(Q1205),ISNUMBER(R1205),Q1205&gt;R1205),"GDP超出基准，待核查",IF(ISNUMBER(I1205),"按GDP规则计算","待核验，暂不生成区县报价"))</x:f>
        <x:v>待核验，暂不生成区县报价</x:v>
      </x:c>
      <x:c r="L1205" s="7" t="str">
        <x:v>尚未取得同年份、同口径的区县GDP和同城最高值依据；不自动套用城市或主城区系数</x:v>
      </x:c>
      <x:c r="M1205" s="15" t="str"/>
      <x:c r="N1205" s="15"/>
      <x:c r="O1205" s="15" t="str"/>
      <x:c r="P1205" s="15" t="str"/>
      <x:c r="Q1205" s="14"/>
      <x:c r="R1205" s="14"/>
      <x:c r="S1205" s="18" t="str">
        <x:f>IF(AND(ISNUMBER(Q1205),ISNUMBER(R1205),Q1205&gt;0,R1205&gt;0,Q1205&lt;=R1205,ISNUMBER(N1205),N1205=V1205,P1205&lt;&gt;"",P1205=AB1205,M1205&lt;&gt;"",W1205&lt;&gt;"",Z1205&lt;&gt;"",AA1205&lt;&gt;"",H1205&gt;0,H1205&lt;=1,X1205="是",Y1205="是"),Q1205/R1205,"")</x:f>
      </x:c>
      <x:c r="T1205" s="17" t="str">
        <x:f>IF(ISNUMBER(S1205),IF(S1205&gt;=$AE$3,"经济一档",IF(S1205&gt;=$AE$4,"经济二档","经济三档")),"待数据")</x:f>
        <x:v>待数据</x:v>
      </x:c>
      <x:c r="U1205" s="16" t="str">
        <x:f>IF(ISNUMBER(S1205),IF(S1205&gt;=$AE$3,$AE$5,IF(S1205&gt;=$AE$4,$AE$6,$AE$7)),"")</x:f>
      </x:c>
      <x:c r="V1205" s="15"/>
      <x:c r="W1205" s="15" t="str"/>
      <x:c r="X1205" s="15" t="str">
        <x:v>否</x:v>
      </x:c>
      <x:c r="Y1205" s="15" t="str">
        <x:v>否</x:v>
      </x:c>
      <x:c r="Z1205" s="15" t="str"/>
      <x:c r="AA1205" s="15" t="str"/>
      <x:c r="AB1205" s="15" t="str"/>
      <x:c r="AC1205" s="16" t="str">
        <x:f>IF(ISNUMBER(J1205),ROUND(J1205*$AE$2,2),"")</x:f>
      </x:c>
    </x:row>
    <x:row r="1206" ht="25" customHeight="1">
      <x:c r="A1206" s="7" t="str">
        <x:v>36/3607/360723</x:v>
      </x:c>
      <x:c r="B1206" s="7" t="str">
        <x:v>江西省</x:v>
      </x:c>
      <x:c r="C1206" s="7" t="str">
        <x:v>赣州市</x:v>
      </x:c>
      <x:c r="D1206" s="7" t="str">
        <x:v>大余县</x:v>
      </x:c>
      <x:c r="E1206" s="13" t="str">
        <x:v>360723</x:v>
      </x:c>
      <x:c r="F1206" s="7" t="str">
        <x:v>行政区县选区</x:v>
      </x:c>
      <x:c r="G1206" s="7" t="str">
        <x:v>三线</x:v>
      </x:c>
      <x:c r="H1206" s="10" t="n">
        <x:v>0.5</x:v>
      </x:c>
      <x:c r="I1206" s="16" t="str">
        <x:f>IF(ISNUMBER(U1206),ROUND(H1206*U1206,4),"")</x:f>
      </x:c>
      <x:c r="J1206" s="16" t="str">
        <x:f>IF(ISNUMBER(I1206),I1206,"")</x:f>
      </x:c>
      <x:c r="K1206" s="17" t="str">
        <x:f>IF(AND(ISNUMBER(Q1206),ISNUMBER(R1206),Q1206&gt;R1206),"GDP超出基准，待核查",IF(ISNUMBER(I1206),"按GDP规则计算","待核验，暂不生成区县报价"))</x:f>
        <x:v>待核验，暂不生成区县报价</x:v>
      </x:c>
      <x:c r="L1206" s="7" t="str">
        <x:v>尚未取得同年份、同口径的区县GDP和同城最高值依据；不自动套用城市或主城区系数</x:v>
      </x:c>
      <x:c r="M1206" s="15" t="str"/>
      <x:c r="N1206" s="15"/>
      <x:c r="O1206" s="15" t="str"/>
      <x:c r="P1206" s="15" t="str"/>
      <x:c r="Q1206" s="14"/>
      <x:c r="R1206" s="14"/>
      <x:c r="S1206" s="18" t="str">
        <x:f>IF(AND(ISNUMBER(Q1206),ISNUMBER(R1206),Q1206&gt;0,R1206&gt;0,Q1206&lt;=R1206,ISNUMBER(N1206),N1206=V1206,P1206&lt;&gt;"",P1206=AB1206,M1206&lt;&gt;"",W1206&lt;&gt;"",Z1206&lt;&gt;"",AA1206&lt;&gt;"",H1206&gt;0,H1206&lt;=1,X1206="是",Y1206="是"),Q1206/R1206,"")</x:f>
      </x:c>
      <x:c r="T1206" s="17" t="str">
        <x:f>IF(ISNUMBER(S1206),IF(S1206&gt;=$AE$3,"经济一档",IF(S1206&gt;=$AE$4,"经济二档","经济三档")),"待数据")</x:f>
        <x:v>待数据</x:v>
      </x:c>
      <x:c r="U1206" s="16" t="str">
        <x:f>IF(ISNUMBER(S1206),IF(S1206&gt;=$AE$3,$AE$5,IF(S1206&gt;=$AE$4,$AE$6,$AE$7)),"")</x:f>
      </x:c>
      <x:c r="V1206" s="15"/>
      <x:c r="W1206" s="15" t="str"/>
      <x:c r="X1206" s="15" t="str">
        <x:v>否</x:v>
      </x:c>
      <x:c r="Y1206" s="15" t="str">
        <x:v>否</x:v>
      </x:c>
      <x:c r="Z1206" s="15" t="str"/>
      <x:c r="AA1206" s="15" t="str"/>
      <x:c r="AB1206" s="15" t="str"/>
      <x:c r="AC1206" s="16" t="str">
        <x:f>IF(ISNUMBER(J1206),ROUND(J1206*$AE$2,2),"")</x:f>
      </x:c>
    </x:row>
    <x:row r="1207" ht="25" customHeight="1">
      <x:c r="A1207" s="7" t="str">
        <x:v>36/3607/360724</x:v>
      </x:c>
      <x:c r="B1207" s="7" t="str">
        <x:v>江西省</x:v>
      </x:c>
      <x:c r="C1207" s="7" t="str">
        <x:v>赣州市</x:v>
      </x:c>
      <x:c r="D1207" s="7" t="str">
        <x:v>上犹县</x:v>
      </x:c>
      <x:c r="E1207" s="13" t="str">
        <x:v>360724</x:v>
      </x:c>
      <x:c r="F1207" s="7" t="str">
        <x:v>行政区县选区</x:v>
      </x:c>
      <x:c r="G1207" s="7" t="str">
        <x:v>三线</x:v>
      </x:c>
      <x:c r="H1207" s="10" t="n">
        <x:v>0.5</x:v>
      </x:c>
      <x:c r="I1207" s="16" t="str">
        <x:f>IF(ISNUMBER(U1207),ROUND(H1207*U1207,4),"")</x:f>
      </x:c>
      <x:c r="J1207" s="16" t="str">
        <x:f>IF(ISNUMBER(I1207),I1207,"")</x:f>
      </x:c>
      <x:c r="K1207" s="17" t="str">
        <x:f>IF(AND(ISNUMBER(Q1207),ISNUMBER(R1207),Q1207&gt;R1207),"GDP超出基准，待核查",IF(ISNUMBER(I1207),"按GDP规则计算","待核验，暂不生成区县报价"))</x:f>
        <x:v>待核验，暂不生成区县报价</x:v>
      </x:c>
      <x:c r="L1207" s="7" t="str">
        <x:v>尚未取得同年份、同口径的区县GDP和同城最高值依据；不自动套用城市或主城区系数</x:v>
      </x:c>
      <x:c r="M1207" s="15" t="str"/>
      <x:c r="N1207" s="15"/>
      <x:c r="O1207" s="15" t="str"/>
      <x:c r="P1207" s="15" t="str"/>
      <x:c r="Q1207" s="14"/>
      <x:c r="R1207" s="14"/>
      <x:c r="S1207" s="18" t="str">
        <x:f>IF(AND(ISNUMBER(Q1207),ISNUMBER(R1207),Q1207&gt;0,R1207&gt;0,Q1207&lt;=R1207,ISNUMBER(N1207),N1207=V1207,P1207&lt;&gt;"",P1207=AB1207,M1207&lt;&gt;"",W1207&lt;&gt;"",Z1207&lt;&gt;"",AA1207&lt;&gt;"",H1207&gt;0,H1207&lt;=1,X1207="是",Y1207="是"),Q1207/R1207,"")</x:f>
      </x:c>
      <x:c r="T1207" s="17" t="str">
        <x:f>IF(ISNUMBER(S1207),IF(S1207&gt;=$AE$3,"经济一档",IF(S1207&gt;=$AE$4,"经济二档","经济三档")),"待数据")</x:f>
        <x:v>待数据</x:v>
      </x:c>
      <x:c r="U1207" s="16" t="str">
        <x:f>IF(ISNUMBER(S1207),IF(S1207&gt;=$AE$3,$AE$5,IF(S1207&gt;=$AE$4,$AE$6,$AE$7)),"")</x:f>
      </x:c>
      <x:c r="V1207" s="15"/>
      <x:c r="W1207" s="15" t="str"/>
      <x:c r="X1207" s="15" t="str">
        <x:v>否</x:v>
      </x:c>
      <x:c r="Y1207" s="15" t="str">
        <x:v>否</x:v>
      </x:c>
      <x:c r="Z1207" s="15" t="str"/>
      <x:c r="AA1207" s="15" t="str"/>
      <x:c r="AB1207" s="15" t="str"/>
      <x:c r="AC1207" s="16" t="str">
        <x:f>IF(ISNUMBER(J1207),ROUND(J1207*$AE$2,2),"")</x:f>
      </x:c>
    </x:row>
    <x:row r="1208" ht="25" customHeight="1">
      <x:c r="A1208" s="7" t="str">
        <x:v>36/3607/360725</x:v>
      </x:c>
      <x:c r="B1208" s="7" t="str">
        <x:v>江西省</x:v>
      </x:c>
      <x:c r="C1208" s="7" t="str">
        <x:v>赣州市</x:v>
      </x:c>
      <x:c r="D1208" s="7" t="str">
        <x:v>崇义县</x:v>
      </x:c>
      <x:c r="E1208" s="13" t="str">
        <x:v>360725</x:v>
      </x:c>
      <x:c r="F1208" s="7" t="str">
        <x:v>行政区县选区</x:v>
      </x:c>
      <x:c r="G1208" s="7" t="str">
        <x:v>三线</x:v>
      </x:c>
      <x:c r="H1208" s="10" t="n">
        <x:v>0.5</x:v>
      </x:c>
      <x:c r="I1208" s="16" t="str">
        <x:f>IF(ISNUMBER(U1208),ROUND(H1208*U1208,4),"")</x:f>
      </x:c>
      <x:c r="J1208" s="16" t="str">
        <x:f>IF(ISNUMBER(I1208),I1208,"")</x:f>
      </x:c>
      <x:c r="K1208" s="17" t="str">
        <x:f>IF(AND(ISNUMBER(Q1208),ISNUMBER(R1208),Q1208&gt;R1208),"GDP超出基准，待核查",IF(ISNUMBER(I1208),"按GDP规则计算","待核验，暂不生成区县报价"))</x:f>
        <x:v>待核验，暂不生成区县报价</x:v>
      </x:c>
      <x:c r="L1208" s="7" t="str">
        <x:v>尚未取得同年份、同口径的区县GDP和同城最高值依据；不自动套用城市或主城区系数</x:v>
      </x:c>
      <x:c r="M1208" s="15" t="str"/>
      <x:c r="N1208" s="15"/>
      <x:c r="O1208" s="15" t="str"/>
      <x:c r="P1208" s="15" t="str"/>
      <x:c r="Q1208" s="14"/>
      <x:c r="R1208" s="14"/>
      <x:c r="S1208" s="18" t="str">
        <x:f>IF(AND(ISNUMBER(Q1208),ISNUMBER(R1208),Q1208&gt;0,R1208&gt;0,Q1208&lt;=R1208,ISNUMBER(N1208),N1208=V1208,P1208&lt;&gt;"",P1208=AB1208,M1208&lt;&gt;"",W1208&lt;&gt;"",Z1208&lt;&gt;"",AA1208&lt;&gt;"",H1208&gt;0,H1208&lt;=1,X1208="是",Y1208="是"),Q1208/R1208,"")</x:f>
      </x:c>
      <x:c r="T1208" s="17" t="str">
        <x:f>IF(ISNUMBER(S1208),IF(S1208&gt;=$AE$3,"经济一档",IF(S1208&gt;=$AE$4,"经济二档","经济三档")),"待数据")</x:f>
        <x:v>待数据</x:v>
      </x:c>
      <x:c r="U1208" s="16" t="str">
        <x:f>IF(ISNUMBER(S1208),IF(S1208&gt;=$AE$3,$AE$5,IF(S1208&gt;=$AE$4,$AE$6,$AE$7)),"")</x:f>
      </x:c>
      <x:c r="V1208" s="15"/>
      <x:c r="W1208" s="15" t="str"/>
      <x:c r="X1208" s="15" t="str">
        <x:v>否</x:v>
      </x:c>
      <x:c r="Y1208" s="15" t="str">
        <x:v>否</x:v>
      </x:c>
      <x:c r="Z1208" s="15" t="str"/>
      <x:c r="AA1208" s="15" t="str"/>
      <x:c r="AB1208" s="15" t="str"/>
      <x:c r="AC1208" s="16" t="str">
        <x:f>IF(ISNUMBER(J1208),ROUND(J1208*$AE$2,2),"")</x:f>
      </x:c>
    </x:row>
    <x:row r="1209" ht="25" customHeight="1">
      <x:c r="A1209" s="7" t="str">
        <x:v>36/3607/360726</x:v>
      </x:c>
      <x:c r="B1209" s="7" t="str">
        <x:v>江西省</x:v>
      </x:c>
      <x:c r="C1209" s="7" t="str">
        <x:v>赣州市</x:v>
      </x:c>
      <x:c r="D1209" s="7" t="str">
        <x:v>安远县</x:v>
      </x:c>
      <x:c r="E1209" s="13" t="str">
        <x:v>360726</x:v>
      </x:c>
      <x:c r="F1209" s="7" t="str">
        <x:v>行政区县选区</x:v>
      </x:c>
      <x:c r="G1209" s="7" t="str">
        <x:v>三线</x:v>
      </x:c>
      <x:c r="H1209" s="10" t="n">
        <x:v>0.5</x:v>
      </x:c>
      <x:c r="I1209" s="16" t="str">
        <x:f>IF(ISNUMBER(U1209),ROUND(H1209*U1209,4),"")</x:f>
      </x:c>
      <x:c r="J1209" s="16" t="str">
        <x:f>IF(ISNUMBER(I1209),I1209,"")</x:f>
      </x:c>
      <x:c r="K1209" s="17" t="str">
        <x:f>IF(AND(ISNUMBER(Q1209),ISNUMBER(R1209),Q1209&gt;R1209),"GDP超出基准，待核查",IF(ISNUMBER(I1209),"按GDP规则计算","待核验，暂不生成区县报价"))</x:f>
        <x:v>待核验，暂不生成区县报价</x:v>
      </x:c>
      <x:c r="L1209" s="7" t="str">
        <x:v>尚未取得同年份、同口径的区县GDP和同城最高值依据；不自动套用城市或主城区系数</x:v>
      </x:c>
      <x:c r="M1209" s="15" t="str"/>
      <x:c r="N1209" s="15"/>
      <x:c r="O1209" s="15" t="str"/>
      <x:c r="P1209" s="15" t="str"/>
      <x:c r="Q1209" s="14"/>
      <x:c r="R1209" s="14"/>
      <x:c r="S1209" s="18" t="str">
        <x:f>IF(AND(ISNUMBER(Q1209),ISNUMBER(R1209),Q1209&gt;0,R1209&gt;0,Q1209&lt;=R1209,ISNUMBER(N1209),N1209=V1209,P1209&lt;&gt;"",P1209=AB1209,M1209&lt;&gt;"",W1209&lt;&gt;"",Z1209&lt;&gt;"",AA1209&lt;&gt;"",H1209&gt;0,H1209&lt;=1,X1209="是",Y1209="是"),Q1209/R1209,"")</x:f>
      </x:c>
      <x:c r="T1209" s="17" t="str">
        <x:f>IF(ISNUMBER(S1209),IF(S1209&gt;=$AE$3,"经济一档",IF(S1209&gt;=$AE$4,"经济二档","经济三档")),"待数据")</x:f>
        <x:v>待数据</x:v>
      </x:c>
      <x:c r="U1209" s="16" t="str">
        <x:f>IF(ISNUMBER(S1209),IF(S1209&gt;=$AE$3,$AE$5,IF(S1209&gt;=$AE$4,$AE$6,$AE$7)),"")</x:f>
      </x:c>
      <x:c r="V1209" s="15"/>
      <x:c r="W1209" s="15" t="str"/>
      <x:c r="X1209" s="15" t="str">
        <x:v>否</x:v>
      </x:c>
      <x:c r="Y1209" s="15" t="str">
        <x:v>否</x:v>
      </x:c>
      <x:c r="Z1209" s="15" t="str"/>
      <x:c r="AA1209" s="15" t="str"/>
      <x:c r="AB1209" s="15" t="str"/>
      <x:c r="AC1209" s="16" t="str">
        <x:f>IF(ISNUMBER(J1209),ROUND(J1209*$AE$2,2),"")</x:f>
      </x:c>
    </x:row>
    <x:row r="1210" ht="25" customHeight="1">
      <x:c r="A1210" s="7" t="str">
        <x:v>36/3607/360728</x:v>
      </x:c>
      <x:c r="B1210" s="7" t="str">
        <x:v>江西省</x:v>
      </x:c>
      <x:c r="C1210" s="7" t="str">
        <x:v>赣州市</x:v>
      </x:c>
      <x:c r="D1210" s="7" t="str">
        <x:v>定南县</x:v>
      </x:c>
      <x:c r="E1210" s="13" t="str">
        <x:v>360728</x:v>
      </x:c>
      <x:c r="F1210" s="7" t="str">
        <x:v>行政区县选区</x:v>
      </x:c>
      <x:c r="G1210" s="7" t="str">
        <x:v>三线</x:v>
      </x:c>
      <x:c r="H1210" s="10" t="n">
        <x:v>0.5</x:v>
      </x:c>
      <x:c r="I1210" s="16" t="str">
        <x:f>IF(ISNUMBER(U1210),ROUND(H1210*U1210,4),"")</x:f>
      </x:c>
      <x:c r="J1210" s="16" t="str">
        <x:f>IF(ISNUMBER(I1210),I1210,"")</x:f>
      </x:c>
      <x:c r="K1210" s="17" t="str">
        <x:f>IF(AND(ISNUMBER(Q1210),ISNUMBER(R1210),Q1210&gt;R1210),"GDP超出基准，待核查",IF(ISNUMBER(I1210),"按GDP规则计算","待核验，暂不生成区县报价"))</x:f>
        <x:v>待核验，暂不生成区县报价</x:v>
      </x:c>
      <x:c r="L1210" s="7" t="str">
        <x:v>尚未取得同年份、同口径的区县GDP和同城最高值依据；不自动套用城市或主城区系数</x:v>
      </x:c>
      <x:c r="M1210" s="15" t="str"/>
      <x:c r="N1210" s="15"/>
      <x:c r="O1210" s="15" t="str"/>
      <x:c r="P1210" s="15" t="str"/>
      <x:c r="Q1210" s="14"/>
      <x:c r="R1210" s="14"/>
      <x:c r="S1210" s="18" t="str">
        <x:f>IF(AND(ISNUMBER(Q1210),ISNUMBER(R1210),Q1210&gt;0,R1210&gt;0,Q1210&lt;=R1210,ISNUMBER(N1210),N1210=V1210,P1210&lt;&gt;"",P1210=AB1210,M1210&lt;&gt;"",W1210&lt;&gt;"",Z1210&lt;&gt;"",AA1210&lt;&gt;"",H1210&gt;0,H1210&lt;=1,X1210="是",Y1210="是"),Q1210/R1210,"")</x:f>
      </x:c>
      <x:c r="T1210" s="17" t="str">
        <x:f>IF(ISNUMBER(S1210),IF(S1210&gt;=$AE$3,"经济一档",IF(S1210&gt;=$AE$4,"经济二档","经济三档")),"待数据")</x:f>
        <x:v>待数据</x:v>
      </x:c>
      <x:c r="U1210" s="16" t="str">
        <x:f>IF(ISNUMBER(S1210),IF(S1210&gt;=$AE$3,$AE$5,IF(S1210&gt;=$AE$4,$AE$6,$AE$7)),"")</x:f>
      </x:c>
      <x:c r="V1210" s="15"/>
      <x:c r="W1210" s="15" t="str"/>
      <x:c r="X1210" s="15" t="str">
        <x:v>否</x:v>
      </x:c>
      <x:c r="Y1210" s="15" t="str">
        <x:v>否</x:v>
      </x:c>
      <x:c r="Z1210" s="15" t="str"/>
      <x:c r="AA1210" s="15" t="str"/>
      <x:c r="AB1210" s="15" t="str"/>
      <x:c r="AC1210" s="16" t="str">
        <x:f>IF(ISNUMBER(J1210),ROUND(J1210*$AE$2,2),"")</x:f>
      </x:c>
    </x:row>
    <x:row r="1211" ht="25" customHeight="1">
      <x:c r="A1211" s="7" t="str">
        <x:v>36/3607/360729</x:v>
      </x:c>
      <x:c r="B1211" s="7" t="str">
        <x:v>江西省</x:v>
      </x:c>
      <x:c r="C1211" s="7" t="str">
        <x:v>赣州市</x:v>
      </x:c>
      <x:c r="D1211" s="7" t="str">
        <x:v>全南县</x:v>
      </x:c>
      <x:c r="E1211" s="13" t="str">
        <x:v>360729</x:v>
      </x:c>
      <x:c r="F1211" s="7" t="str">
        <x:v>行政区县选区</x:v>
      </x:c>
      <x:c r="G1211" s="7" t="str">
        <x:v>三线</x:v>
      </x:c>
      <x:c r="H1211" s="10" t="n">
        <x:v>0.5</x:v>
      </x:c>
      <x:c r="I1211" s="16" t="str">
        <x:f>IF(ISNUMBER(U1211),ROUND(H1211*U1211,4),"")</x:f>
      </x:c>
      <x:c r="J1211" s="16" t="str">
        <x:f>IF(ISNUMBER(I1211),I1211,"")</x:f>
      </x:c>
      <x:c r="K1211" s="17" t="str">
        <x:f>IF(AND(ISNUMBER(Q1211),ISNUMBER(R1211),Q1211&gt;R1211),"GDP超出基准，待核查",IF(ISNUMBER(I1211),"按GDP规则计算","待核验，暂不生成区县报价"))</x:f>
        <x:v>待核验，暂不生成区县报价</x:v>
      </x:c>
      <x:c r="L1211" s="7" t="str">
        <x:v>尚未取得同年份、同口径的区县GDP和同城最高值依据；不自动套用城市或主城区系数</x:v>
      </x:c>
      <x:c r="M1211" s="15" t="str"/>
      <x:c r="N1211" s="15"/>
      <x:c r="O1211" s="15" t="str"/>
      <x:c r="P1211" s="15" t="str"/>
      <x:c r="Q1211" s="14"/>
      <x:c r="R1211" s="14"/>
      <x:c r="S1211" s="18" t="str">
        <x:f>IF(AND(ISNUMBER(Q1211),ISNUMBER(R1211),Q1211&gt;0,R1211&gt;0,Q1211&lt;=R1211,ISNUMBER(N1211),N1211=V1211,P1211&lt;&gt;"",P1211=AB1211,M1211&lt;&gt;"",W1211&lt;&gt;"",Z1211&lt;&gt;"",AA1211&lt;&gt;"",H1211&gt;0,H1211&lt;=1,X1211="是",Y1211="是"),Q1211/R1211,"")</x:f>
      </x:c>
      <x:c r="T1211" s="17" t="str">
        <x:f>IF(ISNUMBER(S1211),IF(S1211&gt;=$AE$3,"经济一档",IF(S1211&gt;=$AE$4,"经济二档","经济三档")),"待数据")</x:f>
        <x:v>待数据</x:v>
      </x:c>
      <x:c r="U1211" s="16" t="str">
        <x:f>IF(ISNUMBER(S1211),IF(S1211&gt;=$AE$3,$AE$5,IF(S1211&gt;=$AE$4,$AE$6,$AE$7)),"")</x:f>
      </x:c>
      <x:c r="V1211" s="15"/>
      <x:c r="W1211" s="15" t="str"/>
      <x:c r="X1211" s="15" t="str">
        <x:v>否</x:v>
      </x:c>
      <x:c r="Y1211" s="15" t="str">
        <x:v>否</x:v>
      </x:c>
      <x:c r="Z1211" s="15" t="str"/>
      <x:c r="AA1211" s="15" t="str"/>
      <x:c r="AB1211" s="15" t="str"/>
      <x:c r="AC1211" s="16" t="str">
        <x:f>IF(ISNUMBER(J1211),ROUND(J1211*$AE$2,2),"")</x:f>
      </x:c>
    </x:row>
    <x:row r="1212" ht="25" customHeight="1">
      <x:c r="A1212" s="7" t="str">
        <x:v>36/3607/360730</x:v>
      </x:c>
      <x:c r="B1212" s="7" t="str">
        <x:v>江西省</x:v>
      </x:c>
      <x:c r="C1212" s="7" t="str">
        <x:v>赣州市</x:v>
      </x:c>
      <x:c r="D1212" s="7" t="str">
        <x:v>宁都县</x:v>
      </x:c>
      <x:c r="E1212" s="13" t="str">
        <x:v>360730</x:v>
      </x:c>
      <x:c r="F1212" s="7" t="str">
        <x:v>行政区县选区</x:v>
      </x:c>
      <x:c r="G1212" s="7" t="str">
        <x:v>三线</x:v>
      </x:c>
      <x:c r="H1212" s="10" t="n">
        <x:v>0.5</x:v>
      </x:c>
      <x:c r="I1212" s="16" t="str">
        <x:f>IF(ISNUMBER(U1212),ROUND(H1212*U1212,4),"")</x:f>
      </x:c>
      <x:c r="J1212" s="16" t="str">
        <x:f>IF(ISNUMBER(I1212),I1212,"")</x:f>
      </x:c>
      <x:c r="K1212" s="17" t="str">
        <x:f>IF(AND(ISNUMBER(Q1212),ISNUMBER(R1212),Q1212&gt;R1212),"GDP超出基准，待核查",IF(ISNUMBER(I1212),"按GDP规则计算","待核验，暂不生成区县报价"))</x:f>
        <x:v>待核验，暂不生成区县报价</x:v>
      </x:c>
      <x:c r="L1212" s="7" t="str">
        <x:v>尚未取得同年份、同口径的区县GDP和同城最高值依据；不自动套用城市或主城区系数</x:v>
      </x:c>
      <x:c r="M1212" s="15" t="str"/>
      <x:c r="N1212" s="15"/>
      <x:c r="O1212" s="15" t="str"/>
      <x:c r="P1212" s="15" t="str"/>
      <x:c r="Q1212" s="14"/>
      <x:c r="R1212" s="14"/>
      <x:c r="S1212" s="18" t="str">
        <x:f>IF(AND(ISNUMBER(Q1212),ISNUMBER(R1212),Q1212&gt;0,R1212&gt;0,Q1212&lt;=R1212,ISNUMBER(N1212),N1212=V1212,P1212&lt;&gt;"",P1212=AB1212,M1212&lt;&gt;"",W1212&lt;&gt;"",Z1212&lt;&gt;"",AA1212&lt;&gt;"",H1212&gt;0,H1212&lt;=1,X1212="是",Y1212="是"),Q1212/R1212,"")</x:f>
      </x:c>
      <x:c r="T1212" s="17" t="str">
        <x:f>IF(ISNUMBER(S1212),IF(S1212&gt;=$AE$3,"经济一档",IF(S1212&gt;=$AE$4,"经济二档","经济三档")),"待数据")</x:f>
        <x:v>待数据</x:v>
      </x:c>
      <x:c r="U1212" s="16" t="str">
        <x:f>IF(ISNUMBER(S1212),IF(S1212&gt;=$AE$3,$AE$5,IF(S1212&gt;=$AE$4,$AE$6,$AE$7)),"")</x:f>
      </x:c>
      <x:c r="V1212" s="15"/>
      <x:c r="W1212" s="15" t="str"/>
      <x:c r="X1212" s="15" t="str">
        <x:v>否</x:v>
      </x:c>
      <x:c r="Y1212" s="15" t="str">
        <x:v>否</x:v>
      </x:c>
      <x:c r="Z1212" s="15" t="str"/>
      <x:c r="AA1212" s="15" t="str"/>
      <x:c r="AB1212" s="15" t="str"/>
      <x:c r="AC1212" s="16" t="str">
        <x:f>IF(ISNUMBER(J1212),ROUND(J1212*$AE$2,2),"")</x:f>
      </x:c>
    </x:row>
    <x:row r="1213" ht="25" customHeight="1">
      <x:c r="A1213" s="7" t="str">
        <x:v>36/3607/360731</x:v>
      </x:c>
      <x:c r="B1213" s="7" t="str">
        <x:v>江西省</x:v>
      </x:c>
      <x:c r="C1213" s="7" t="str">
        <x:v>赣州市</x:v>
      </x:c>
      <x:c r="D1213" s="7" t="str">
        <x:v>于都县</x:v>
      </x:c>
      <x:c r="E1213" s="13" t="str">
        <x:v>360731</x:v>
      </x:c>
      <x:c r="F1213" s="7" t="str">
        <x:v>行政区县选区</x:v>
      </x:c>
      <x:c r="G1213" s="7" t="str">
        <x:v>三线</x:v>
      </x:c>
      <x:c r="H1213" s="10" t="n">
        <x:v>0.5</x:v>
      </x:c>
      <x:c r="I1213" s="16" t="str">
        <x:f>IF(ISNUMBER(U1213),ROUND(H1213*U1213,4),"")</x:f>
      </x:c>
      <x:c r="J1213" s="16" t="str">
        <x:f>IF(ISNUMBER(I1213),I1213,"")</x:f>
      </x:c>
      <x:c r="K1213" s="17" t="str">
        <x:f>IF(AND(ISNUMBER(Q1213),ISNUMBER(R1213),Q1213&gt;R1213),"GDP超出基准，待核查",IF(ISNUMBER(I1213),"按GDP规则计算","待核验，暂不生成区县报价"))</x:f>
        <x:v>待核验，暂不生成区县报价</x:v>
      </x:c>
      <x:c r="L1213" s="7" t="str">
        <x:v>尚未取得同年份、同口径的区县GDP和同城最高值依据；不自动套用城市或主城区系数</x:v>
      </x:c>
      <x:c r="M1213" s="15" t="str"/>
      <x:c r="N1213" s="15"/>
      <x:c r="O1213" s="15" t="str"/>
      <x:c r="P1213" s="15" t="str"/>
      <x:c r="Q1213" s="14"/>
      <x:c r="R1213" s="14"/>
      <x:c r="S1213" s="18" t="str">
        <x:f>IF(AND(ISNUMBER(Q1213),ISNUMBER(R1213),Q1213&gt;0,R1213&gt;0,Q1213&lt;=R1213,ISNUMBER(N1213),N1213=V1213,P1213&lt;&gt;"",P1213=AB1213,M1213&lt;&gt;"",W1213&lt;&gt;"",Z1213&lt;&gt;"",AA1213&lt;&gt;"",H1213&gt;0,H1213&lt;=1,X1213="是",Y1213="是"),Q1213/R1213,"")</x:f>
      </x:c>
      <x:c r="T1213" s="17" t="str">
        <x:f>IF(ISNUMBER(S1213),IF(S1213&gt;=$AE$3,"经济一档",IF(S1213&gt;=$AE$4,"经济二档","经济三档")),"待数据")</x:f>
        <x:v>待数据</x:v>
      </x:c>
      <x:c r="U1213" s="16" t="str">
        <x:f>IF(ISNUMBER(S1213),IF(S1213&gt;=$AE$3,$AE$5,IF(S1213&gt;=$AE$4,$AE$6,$AE$7)),"")</x:f>
      </x:c>
      <x:c r="V1213" s="15"/>
      <x:c r="W1213" s="15" t="str"/>
      <x:c r="X1213" s="15" t="str">
        <x:v>否</x:v>
      </x:c>
      <x:c r="Y1213" s="15" t="str">
        <x:v>否</x:v>
      </x:c>
      <x:c r="Z1213" s="15" t="str"/>
      <x:c r="AA1213" s="15" t="str"/>
      <x:c r="AB1213" s="15" t="str"/>
      <x:c r="AC1213" s="16" t="str">
        <x:f>IF(ISNUMBER(J1213),ROUND(J1213*$AE$2,2),"")</x:f>
      </x:c>
    </x:row>
    <x:row r="1214" ht="25" customHeight="1">
      <x:c r="A1214" s="7" t="str">
        <x:v>36/3607/360732</x:v>
      </x:c>
      <x:c r="B1214" s="7" t="str">
        <x:v>江西省</x:v>
      </x:c>
      <x:c r="C1214" s="7" t="str">
        <x:v>赣州市</x:v>
      </x:c>
      <x:c r="D1214" s="7" t="str">
        <x:v>兴国县</x:v>
      </x:c>
      <x:c r="E1214" s="13" t="str">
        <x:v>360732</x:v>
      </x:c>
      <x:c r="F1214" s="7" t="str">
        <x:v>行政区县选区</x:v>
      </x:c>
      <x:c r="G1214" s="7" t="str">
        <x:v>三线</x:v>
      </x:c>
      <x:c r="H1214" s="10" t="n">
        <x:v>0.5</x:v>
      </x:c>
      <x:c r="I1214" s="16" t="str">
        <x:f>IF(ISNUMBER(U1214),ROUND(H1214*U1214,4),"")</x:f>
      </x:c>
      <x:c r="J1214" s="16" t="str">
        <x:f>IF(ISNUMBER(I1214),I1214,"")</x:f>
      </x:c>
      <x:c r="K1214" s="17" t="str">
        <x:f>IF(AND(ISNUMBER(Q1214),ISNUMBER(R1214),Q1214&gt;R1214),"GDP超出基准，待核查",IF(ISNUMBER(I1214),"按GDP规则计算","待核验，暂不生成区县报价"))</x:f>
        <x:v>待核验，暂不生成区县报价</x:v>
      </x:c>
      <x:c r="L1214" s="7" t="str">
        <x:v>尚未取得同年份、同口径的区县GDP和同城最高值依据；不自动套用城市或主城区系数</x:v>
      </x:c>
      <x:c r="M1214" s="15" t="str"/>
      <x:c r="N1214" s="15"/>
      <x:c r="O1214" s="15" t="str"/>
      <x:c r="P1214" s="15" t="str"/>
      <x:c r="Q1214" s="14"/>
      <x:c r="R1214" s="14"/>
      <x:c r="S1214" s="18" t="str">
        <x:f>IF(AND(ISNUMBER(Q1214),ISNUMBER(R1214),Q1214&gt;0,R1214&gt;0,Q1214&lt;=R1214,ISNUMBER(N1214),N1214=V1214,P1214&lt;&gt;"",P1214=AB1214,M1214&lt;&gt;"",W1214&lt;&gt;"",Z1214&lt;&gt;"",AA1214&lt;&gt;"",H1214&gt;0,H1214&lt;=1,X1214="是",Y1214="是"),Q1214/R1214,"")</x:f>
      </x:c>
      <x:c r="T1214" s="17" t="str">
        <x:f>IF(ISNUMBER(S1214),IF(S1214&gt;=$AE$3,"经济一档",IF(S1214&gt;=$AE$4,"经济二档","经济三档")),"待数据")</x:f>
        <x:v>待数据</x:v>
      </x:c>
      <x:c r="U1214" s="16" t="str">
        <x:f>IF(ISNUMBER(S1214),IF(S1214&gt;=$AE$3,$AE$5,IF(S1214&gt;=$AE$4,$AE$6,$AE$7)),"")</x:f>
      </x:c>
      <x:c r="V1214" s="15"/>
      <x:c r="W1214" s="15" t="str"/>
      <x:c r="X1214" s="15" t="str">
        <x:v>否</x:v>
      </x:c>
      <x:c r="Y1214" s="15" t="str">
        <x:v>否</x:v>
      </x:c>
      <x:c r="Z1214" s="15" t="str"/>
      <x:c r="AA1214" s="15" t="str"/>
      <x:c r="AB1214" s="15" t="str"/>
      <x:c r="AC1214" s="16" t="str">
        <x:f>IF(ISNUMBER(J1214),ROUND(J1214*$AE$2,2),"")</x:f>
      </x:c>
    </x:row>
    <x:row r="1215" ht="25" customHeight="1">
      <x:c r="A1215" s="7" t="str">
        <x:v>36/3607/360733</x:v>
      </x:c>
      <x:c r="B1215" s="7" t="str">
        <x:v>江西省</x:v>
      </x:c>
      <x:c r="C1215" s="7" t="str">
        <x:v>赣州市</x:v>
      </x:c>
      <x:c r="D1215" s="7" t="str">
        <x:v>会昌县</x:v>
      </x:c>
      <x:c r="E1215" s="13" t="str">
        <x:v>360733</x:v>
      </x:c>
      <x:c r="F1215" s="7" t="str">
        <x:v>行政区县选区</x:v>
      </x:c>
      <x:c r="G1215" s="7" t="str">
        <x:v>三线</x:v>
      </x:c>
      <x:c r="H1215" s="10" t="n">
        <x:v>0.5</x:v>
      </x:c>
      <x:c r="I1215" s="16" t="str">
        <x:f>IF(ISNUMBER(U1215),ROUND(H1215*U1215,4),"")</x:f>
      </x:c>
      <x:c r="J1215" s="16" t="str">
        <x:f>IF(ISNUMBER(I1215),I1215,"")</x:f>
      </x:c>
      <x:c r="K1215" s="17" t="str">
        <x:f>IF(AND(ISNUMBER(Q1215),ISNUMBER(R1215),Q1215&gt;R1215),"GDP超出基准，待核查",IF(ISNUMBER(I1215),"按GDP规则计算","待核验，暂不生成区县报价"))</x:f>
        <x:v>待核验，暂不生成区县报价</x:v>
      </x:c>
      <x:c r="L1215" s="7" t="str">
        <x:v>尚未取得同年份、同口径的区县GDP和同城最高值依据；不自动套用城市或主城区系数</x:v>
      </x:c>
      <x:c r="M1215" s="15" t="str"/>
      <x:c r="N1215" s="15"/>
      <x:c r="O1215" s="15" t="str"/>
      <x:c r="P1215" s="15" t="str"/>
      <x:c r="Q1215" s="14"/>
      <x:c r="R1215" s="14"/>
      <x:c r="S1215" s="18" t="str">
        <x:f>IF(AND(ISNUMBER(Q1215),ISNUMBER(R1215),Q1215&gt;0,R1215&gt;0,Q1215&lt;=R1215,ISNUMBER(N1215),N1215=V1215,P1215&lt;&gt;"",P1215=AB1215,M1215&lt;&gt;"",W1215&lt;&gt;"",Z1215&lt;&gt;"",AA1215&lt;&gt;"",H1215&gt;0,H1215&lt;=1,X1215="是",Y1215="是"),Q1215/R1215,"")</x:f>
      </x:c>
      <x:c r="T1215" s="17" t="str">
        <x:f>IF(ISNUMBER(S1215),IF(S1215&gt;=$AE$3,"经济一档",IF(S1215&gt;=$AE$4,"经济二档","经济三档")),"待数据")</x:f>
        <x:v>待数据</x:v>
      </x:c>
      <x:c r="U1215" s="16" t="str">
        <x:f>IF(ISNUMBER(S1215),IF(S1215&gt;=$AE$3,$AE$5,IF(S1215&gt;=$AE$4,$AE$6,$AE$7)),"")</x:f>
      </x:c>
      <x:c r="V1215" s="15"/>
      <x:c r="W1215" s="15" t="str"/>
      <x:c r="X1215" s="15" t="str">
        <x:v>否</x:v>
      </x:c>
      <x:c r="Y1215" s="15" t="str">
        <x:v>否</x:v>
      </x:c>
      <x:c r="Z1215" s="15" t="str"/>
      <x:c r="AA1215" s="15" t="str"/>
      <x:c r="AB1215" s="15" t="str"/>
      <x:c r="AC1215" s="16" t="str">
        <x:f>IF(ISNUMBER(J1215),ROUND(J1215*$AE$2,2),"")</x:f>
      </x:c>
    </x:row>
    <x:row r="1216" ht="25" customHeight="1">
      <x:c r="A1216" s="7" t="str">
        <x:v>36/3607/360734</x:v>
      </x:c>
      <x:c r="B1216" s="7" t="str">
        <x:v>江西省</x:v>
      </x:c>
      <x:c r="C1216" s="7" t="str">
        <x:v>赣州市</x:v>
      </x:c>
      <x:c r="D1216" s="7" t="str">
        <x:v>寻乌县</x:v>
      </x:c>
      <x:c r="E1216" s="13" t="str">
        <x:v>360734</x:v>
      </x:c>
      <x:c r="F1216" s="7" t="str">
        <x:v>行政区县选区</x:v>
      </x:c>
      <x:c r="G1216" s="7" t="str">
        <x:v>三线</x:v>
      </x:c>
      <x:c r="H1216" s="10" t="n">
        <x:v>0.5</x:v>
      </x:c>
      <x:c r="I1216" s="16" t="str">
        <x:f>IF(ISNUMBER(U1216),ROUND(H1216*U1216,4),"")</x:f>
      </x:c>
      <x:c r="J1216" s="16" t="str">
        <x:f>IF(ISNUMBER(I1216),I1216,"")</x:f>
      </x:c>
      <x:c r="K1216" s="17" t="str">
        <x:f>IF(AND(ISNUMBER(Q1216),ISNUMBER(R1216),Q1216&gt;R1216),"GDP超出基准，待核查",IF(ISNUMBER(I1216),"按GDP规则计算","待核验，暂不生成区县报价"))</x:f>
        <x:v>待核验，暂不生成区县报价</x:v>
      </x:c>
      <x:c r="L1216" s="7" t="str">
        <x:v>尚未取得同年份、同口径的区县GDP和同城最高值依据；不自动套用城市或主城区系数</x:v>
      </x:c>
      <x:c r="M1216" s="15" t="str"/>
      <x:c r="N1216" s="15"/>
      <x:c r="O1216" s="15" t="str"/>
      <x:c r="P1216" s="15" t="str"/>
      <x:c r="Q1216" s="14"/>
      <x:c r="R1216" s="14"/>
      <x:c r="S1216" s="18" t="str">
        <x:f>IF(AND(ISNUMBER(Q1216),ISNUMBER(R1216),Q1216&gt;0,R1216&gt;0,Q1216&lt;=R1216,ISNUMBER(N1216),N1216=V1216,P1216&lt;&gt;"",P1216=AB1216,M1216&lt;&gt;"",W1216&lt;&gt;"",Z1216&lt;&gt;"",AA1216&lt;&gt;"",H1216&gt;0,H1216&lt;=1,X1216="是",Y1216="是"),Q1216/R1216,"")</x:f>
      </x:c>
      <x:c r="T1216" s="17" t="str">
        <x:f>IF(ISNUMBER(S1216),IF(S1216&gt;=$AE$3,"经济一档",IF(S1216&gt;=$AE$4,"经济二档","经济三档")),"待数据")</x:f>
        <x:v>待数据</x:v>
      </x:c>
      <x:c r="U1216" s="16" t="str">
        <x:f>IF(ISNUMBER(S1216),IF(S1216&gt;=$AE$3,$AE$5,IF(S1216&gt;=$AE$4,$AE$6,$AE$7)),"")</x:f>
      </x:c>
      <x:c r="V1216" s="15"/>
      <x:c r="W1216" s="15" t="str"/>
      <x:c r="X1216" s="15" t="str">
        <x:v>否</x:v>
      </x:c>
      <x:c r="Y1216" s="15" t="str">
        <x:v>否</x:v>
      </x:c>
      <x:c r="Z1216" s="15" t="str"/>
      <x:c r="AA1216" s="15" t="str"/>
      <x:c r="AB1216" s="15" t="str"/>
      <x:c r="AC1216" s="16" t="str">
        <x:f>IF(ISNUMBER(J1216),ROUND(J1216*$AE$2,2),"")</x:f>
      </x:c>
    </x:row>
    <x:row r="1217" ht="25" customHeight="1">
      <x:c r="A1217" s="7" t="str">
        <x:v>36/3607/360735</x:v>
      </x:c>
      <x:c r="B1217" s="7" t="str">
        <x:v>江西省</x:v>
      </x:c>
      <x:c r="C1217" s="7" t="str">
        <x:v>赣州市</x:v>
      </x:c>
      <x:c r="D1217" s="7" t="str">
        <x:v>石城县</x:v>
      </x:c>
      <x:c r="E1217" s="13" t="str">
        <x:v>360735</x:v>
      </x:c>
      <x:c r="F1217" s="7" t="str">
        <x:v>行政区县选区</x:v>
      </x:c>
      <x:c r="G1217" s="7" t="str">
        <x:v>三线</x:v>
      </x:c>
      <x:c r="H1217" s="10" t="n">
        <x:v>0.5</x:v>
      </x:c>
      <x:c r="I1217" s="16" t="str">
        <x:f>IF(ISNUMBER(U1217),ROUND(H1217*U1217,4),"")</x:f>
      </x:c>
      <x:c r="J1217" s="16" t="str">
        <x:f>IF(ISNUMBER(I1217),I1217,"")</x:f>
      </x:c>
      <x:c r="K1217" s="17" t="str">
        <x:f>IF(AND(ISNUMBER(Q1217),ISNUMBER(R1217),Q1217&gt;R1217),"GDP超出基准，待核查",IF(ISNUMBER(I1217),"按GDP规则计算","待核验，暂不生成区县报价"))</x:f>
        <x:v>待核验，暂不生成区县报价</x:v>
      </x:c>
      <x:c r="L1217" s="7" t="str">
        <x:v>尚未取得同年份、同口径的区县GDP和同城最高值依据；不自动套用城市或主城区系数</x:v>
      </x:c>
      <x:c r="M1217" s="15" t="str"/>
      <x:c r="N1217" s="15"/>
      <x:c r="O1217" s="15" t="str"/>
      <x:c r="P1217" s="15" t="str"/>
      <x:c r="Q1217" s="14"/>
      <x:c r="R1217" s="14"/>
      <x:c r="S1217" s="18" t="str">
        <x:f>IF(AND(ISNUMBER(Q1217),ISNUMBER(R1217),Q1217&gt;0,R1217&gt;0,Q1217&lt;=R1217,ISNUMBER(N1217),N1217=V1217,P1217&lt;&gt;"",P1217=AB1217,M1217&lt;&gt;"",W1217&lt;&gt;"",Z1217&lt;&gt;"",AA1217&lt;&gt;"",H1217&gt;0,H1217&lt;=1,X1217="是",Y1217="是"),Q1217/R1217,"")</x:f>
      </x:c>
      <x:c r="T1217" s="17" t="str">
        <x:f>IF(ISNUMBER(S1217),IF(S1217&gt;=$AE$3,"经济一档",IF(S1217&gt;=$AE$4,"经济二档","经济三档")),"待数据")</x:f>
        <x:v>待数据</x:v>
      </x:c>
      <x:c r="U1217" s="16" t="str">
        <x:f>IF(ISNUMBER(S1217),IF(S1217&gt;=$AE$3,$AE$5,IF(S1217&gt;=$AE$4,$AE$6,$AE$7)),"")</x:f>
      </x:c>
      <x:c r="V1217" s="15"/>
      <x:c r="W1217" s="15" t="str"/>
      <x:c r="X1217" s="15" t="str">
        <x:v>否</x:v>
      </x:c>
      <x:c r="Y1217" s="15" t="str">
        <x:v>否</x:v>
      </x:c>
      <x:c r="Z1217" s="15" t="str"/>
      <x:c r="AA1217" s="15" t="str"/>
      <x:c r="AB1217" s="15" t="str"/>
      <x:c r="AC1217" s="16" t="str">
        <x:f>IF(ISNUMBER(J1217),ROUND(J1217*$AE$2,2),"")</x:f>
      </x:c>
    </x:row>
    <x:row r="1218" ht="25" customHeight="1">
      <x:c r="A1218" s="7" t="str">
        <x:v>36/3607/360781</x:v>
      </x:c>
      <x:c r="B1218" s="7" t="str">
        <x:v>江西省</x:v>
      </x:c>
      <x:c r="C1218" s="7" t="str">
        <x:v>赣州市</x:v>
      </x:c>
      <x:c r="D1218" s="7" t="str">
        <x:v>瑞金市</x:v>
      </x:c>
      <x:c r="E1218" s="13" t="str">
        <x:v>360781</x:v>
      </x:c>
      <x:c r="F1218" s="7" t="str">
        <x:v>行政区县选区</x:v>
      </x:c>
      <x:c r="G1218" s="7" t="str">
        <x:v>三线</x:v>
      </x:c>
      <x:c r="H1218" s="10" t="n">
        <x:v>0.5</x:v>
      </x:c>
      <x:c r="I1218" s="16" t="str">
        <x:f>IF(ISNUMBER(U1218),ROUND(H1218*U1218,4),"")</x:f>
      </x:c>
      <x:c r="J1218" s="16" t="str">
        <x:f>IF(ISNUMBER(I1218),I1218,"")</x:f>
      </x:c>
      <x:c r="K1218" s="17" t="str">
        <x:f>IF(AND(ISNUMBER(Q1218),ISNUMBER(R1218),Q1218&gt;R1218),"GDP超出基准，待核查",IF(ISNUMBER(I1218),"按GDP规则计算","待核验，暂不生成区县报价"))</x:f>
        <x:v>待核验，暂不生成区县报价</x:v>
      </x:c>
      <x:c r="L1218" s="7" t="str">
        <x:v>尚未取得同年份、同口径的区县GDP和同城最高值依据；不自动套用城市或主城区系数</x:v>
      </x:c>
      <x:c r="M1218" s="15" t="str"/>
      <x:c r="N1218" s="15"/>
      <x:c r="O1218" s="15" t="str"/>
      <x:c r="P1218" s="15" t="str"/>
      <x:c r="Q1218" s="14"/>
      <x:c r="R1218" s="14"/>
      <x:c r="S1218" s="18" t="str">
        <x:f>IF(AND(ISNUMBER(Q1218),ISNUMBER(R1218),Q1218&gt;0,R1218&gt;0,Q1218&lt;=R1218,ISNUMBER(N1218),N1218=V1218,P1218&lt;&gt;"",P1218=AB1218,M1218&lt;&gt;"",W1218&lt;&gt;"",Z1218&lt;&gt;"",AA1218&lt;&gt;"",H1218&gt;0,H1218&lt;=1,X1218="是",Y1218="是"),Q1218/R1218,"")</x:f>
      </x:c>
      <x:c r="T1218" s="17" t="str">
        <x:f>IF(ISNUMBER(S1218),IF(S1218&gt;=$AE$3,"经济一档",IF(S1218&gt;=$AE$4,"经济二档","经济三档")),"待数据")</x:f>
        <x:v>待数据</x:v>
      </x:c>
      <x:c r="U1218" s="16" t="str">
        <x:f>IF(ISNUMBER(S1218),IF(S1218&gt;=$AE$3,$AE$5,IF(S1218&gt;=$AE$4,$AE$6,$AE$7)),"")</x:f>
      </x:c>
      <x:c r="V1218" s="15"/>
      <x:c r="W1218" s="15" t="str"/>
      <x:c r="X1218" s="15" t="str">
        <x:v>否</x:v>
      </x:c>
      <x:c r="Y1218" s="15" t="str">
        <x:v>否</x:v>
      </x:c>
      <x:c r="Z1218" s="15" t="str"/>
      <x:c r="AA1218" s="15" t="str"/>
      <x:c r="AB1218" s="15" t="str"/>
      <x:c r="AC1218" s="16" t="str">
        <x:f>IF(ISNUMBER(J1218),ROUND(J1218*$AE$2,2),"")</x:f>
      </x:c>
    </x:row>
    <x:row r="1219" ht="25" customHeight="1">
      <x:c r="A1219" s="7" t="str">
        <x:v>36/3607/360783</x:v>
      </x:c>
      <x:c r="B1219" s="7" t="str">
        <x:v>江西省</x:v>
      </x:c>
      <x:c r="C1219" s="7" t="str">
        <x:v>赣州市</x:v>
      </x:c>
      <x:c r="D1219" s="7" t="str">
        <x:v>龙南市</x:v>
      </x:c>
      <x:c r="E1219" s="13" t="str">
        <x:v>360783</x:v>
      </x:c>
      <x:c r="F1219" s="7" t="str">
        <x:v>行政区县选区</x:v>
      </x:c>
      <x:c r="G1219" s="7" t="str">
        <x:v>三线</x:v>
      </x:c>
      <x:c r="H1219" s="10" t="n">
        <x:v>0.5</x:v>
      </x:c>
      <x:c r="I1219" s="16" t="str">
        <x:f>IF(ISNUMBER(U1219),ROUND(H1219*U1219,4),"")</x:f>
      </x:c>
      <x:c r="J1219" s="16" t="str">
        <x:f>IF(ISNUMBER(I1219),I1219,"")</x:f>
      </x:c>
      <x:c r="K1219" s="17" t="str">
        <x:f>IF(AND(ISNUMBER(Q1219),ISNUMBER(R1219),Q1219&gt;R1219),"GDP超出基准，待核查",IF(ISNUMBER(I1219),"按GDP规则计算","待核验，暂不生成区县报价"))</x:f>
        <x:v>待核验，暂不生成区县报价</x:v>
      </x:c>
      <x:c r="L1219" s="7" t="str">
        <x:v>尚未取得同年份、同口径的区县GDP和同城最高值依据；不自动套用城市或主城区系数</x:v>
      </x:c>
      <x:c r="M1219" s="15" t="str"/>
      <x:c r="N1219" s="15"/>
      <x:c r="O1219" s="15" t="str"/>
      <x:c r="P1219" s="15" t="str"/>
      <x:c r="Q1219" s="14"/>
      <x:c r="R1219" s="14"/>
      <x:c r="S1219" s="18" t="str">
        <x:f>IF(AND(ISNUMBER(Q1219),ISNUMBER(R1219),Q1219&gt;0,R1219&gt;0,Q1219&lt;=R1219,ISNUMBER(N1219),N1219=V1219,P1219&lt;&gt;"",P1219=AB1219,M1219&lt;&gt;"",W1219&lt;&gt;"",Z1219&lt;&gt;"",AA1219&lt;&gt;"",H1219&gt;0,H1219&lt;=1,X1219="是",Y1219="是"),Q1219/R1219,"")</x:f>
      </x:c>
      <x:c r="T1219" s="17" t="str">
        <x:f>IF(ISNUMBER(S1219),IF(S1219&gt;=$AE$3,"经济一档",IF(S1219&gt;=$AE$4,"经济二档","经济三档")),"待数据")</x:f>
        <x:v>待数据</x:v>
      </x:c>
      <x:c r="U1219" s="16" t="str">
        <x:f>IF(ISNUMBER(S1219),IF(S1219&gt;=$AE$3,$AE$5,IF(S1219&gt;=$AE$4,$AE$6,$AE$7)),"")</x:f>
      </x:c>
      <x:c r="V1219" s="15"/>
      <x:c r="W1219" s="15" t="str"/>
      <x:c r="X1219" s="15" t="str">
        <x:v>否</x:v>
      </x:c>
      <x:c r="Y1219" s="15" t="str">
        <x:v>否</x:v>
      </x:c>
      <x:c r="Z1219" s="15" t="str"/>
      <x:c r="AA1219" s="15" t="str"/>
      <x:c r="AB1219" s="15" t="str"/>
      <x:c r="AC1219" s="16" t="str">
        <x:f>IF(ISNUMBER(J1219),ROUND(J1219*$AE$2,2),"")</x:f>
      </x:c>
    </x:row>
    <x:row r="1220" ht="25" customHeight="1">
      <x:c r="A1220" s="7" t="str">
        <x:v>36/3608/360802</x:v>
      </x:c>
      <x:c r="B1220" s="7" t="str">
        <x:v>江西省</x:v>
      </x:c>
      <x:c r="C1220" s="7" t="str">
        <x:v>吉安市</x:v>
      </x:c>
      <x:c r="D1220" s="7" t="str">
        <x:v>吉州区</x:v>
      </x:c>
      <x:c r="E1220" s="13" t="str">
        <x:v>360802</x:v>
      </x:c>
      <x:c r="F1220" s="7" t="str">
        <x:v>行政区县选区</x:v>
      </x:c>
      <x:c r="G1220" s="7" t="str">
        <x:v>四线</x:v>
      </x:c>
      <x:c r="H1220" s="10" t="n">
        <x:v>0.4</x:v>
      </x:c>
      <x:c r="I1220" s="16" t="str">
        <x:f>IF(ISNUMBER(U1220),ROUND(H1220*U1220,4),"")</x:f>
      </x:c>
      <x:c r="J1220" s="16" t="str">
        <x:f>IF(ISNUMBER(I1220),I1220,"")</x:f>
      </x:c>
      <x:c r="K1220" s="17" t="str">
        <x:f>IF(AND(ISNUMBER(Q1220),ISNUMBER(R1220),Q1220&gt;R1220),"GDP超出基准，待核查",IF(ISNUMBER(I1220),"按GDP规则计算","待核验，暂不生成区县报价"))</x:f>
        <x:v>待核验，暂不生成区县报价</x:v>
      </x:c>
      <x:c r="L1220" s="7" t="str">
        <x:v>尚未取得同年份、同口径的区县GDP和同城最高值依据；不自动套用城市或主城区系数</x:v>
      </x:c>
      <x:c r="M1220" s="15" t="str"/>
      <x:c r="N1220" s="15"/>
      <x:c r="O1220" s="15" t="str"/>
      <x:c r="P1220" s="15" t="str"/>
      <x:c r="Q1220" s="14"/>
      <x:c r="R1220" s="14"/>
      <x:c r="S1220" s="18" t="str">
        <x:f>IF(AND(ISNUMBER(Q1220),ISNUMBER(R1220),Q1220&gt;0,R1220&gt;0,Q1220&lt;=R1220,ISNUMBER(N1220),N1220=V1220,P1220&lt;&gt;"",P1220=AB1220,M1220&lt;&gt;"",W1220&lt;&gt;"",Z1220&lt;&gt;"",AA1220&lt;&gt;"",H1220&gt;0,H1220&lt;=1,X1220="是",Y1220="是"),Q1220/R1220,"")</x:f>
      </x:c>
      <x:c r="T1220" s="17" t="str">
        <x:f>IF(ISNUMBER(S1220),IF(S1220&gt;=$AE$3,"经济一档",IF(S1220&gt;=$AE$4,"经济二档","经济三档")),"待数据")</x:f>
        <x:v>待数据</x:v>
      </x:c>
      <x:c r="U1220" s="16" t="str">
        <x:f>IF(ISNUMBER(S1220),IF(S1220&gt;=$AE$3,$AE$5,IF(S1220&gt;=$AE$4,$AE$6,$AE$7)),"")</x:f>
      </x:c>
      <x:c r="V1220" s="15"/>
      <x:c r="W1220" s="15" t="str"/>
      <x:c r="X1220" s="15" t="str">
        <x:v>否</x:v>
      </x:c>
      <x:c r="Y1220" s="15" t="str">
        <x:v>否</x:v>
      </x:c>
      <x:c r="Z1220" s="15" t="str"/>
      <x:c r="AA1220" s="15" t="str"/>
      <x:c r="AB1220" s="15" t="str"/>
      <x:c r="AC1220" s="16" t="str">
        <x:f>IF(ISNUMBER(J1220),ROUND(J1220*$AE$2,2),"")</x:f>
      </x:c>
    </x:row>
    <x:row r="1221" ht="25" customHeight="1">
      <x:c r="A1221" s="7" t="str">
        <x:v>36/3608/360803</x:v>
      </x:c>
      <x:c r="B1221" s="7" t="str">
        <x:v>江西省</x:v>
      </x:c>
      <x:c r="C1221" s="7" t="str">
        <x:v>吉安市</x:v>
      </x:c>
      <x:c r="D1221" s="7" t="str">
        <x:v>青原区</x:v>
      </x:c>
      <x:c r="E1221" s="13" t="str">
        <x:v>360803</x:v>
      </x:c>
      <x:c r="F1221" s="7" t="str">
        <x:v>行政区县选区</x:v>
      </x:c>
      <x:c r="G1221" s="7" t="str">
        <x:v>四线</x:v>
      </x:c>
      <x:c r="H1221" s="10" t="n">
        <x:v>0.4</x:v>
      </x:c>
      <x:c r="I1221" s="16" t="str">
        <x:f>IF(ISNUMBER(U1221),ROUND(H1221*U1221,4),"")</x:f>
      </x:c>
      <x:c r="J1221" s="16" t="str">
        <x:f>IF(ISNUMBER(I1221),I1221,"")</x:f>
      </x:c>
      <x:c r="K1221" s="17" t="str">
        <x:f>IF(AND(ISNUMBER(Q1221),ISNUMBER(R1221),Q1221&gt;R1221),"GDP超出基准，待核查",IF(ISNUMBER(I1221),"按GDP规则计算","待核验，暂不生成区县报价"))</x:f>
        <x:v>待核验，暂不生成区县报价</x:v>
      </x:c>
      <x:c r="L1221" s="7" t="str">
        <x:v>尚未取得同年份、同口径的区县GDP和同城最高值依据；不自动套用城市或主城区系数</x:v>
      </x:c>
      <x:c r="M1221" s="15" t="str"/>
      <x:c r="N1221" s="15"/>
      <x:c r="O1221" s="15" t="str"/>
      <x:c r="P1221" s="15" t="str"/>
      <x:c r="Q1221" s="14"/>
      <x:c r="R1221" s="14"/>
      <x:c r="S1221" s="18" t="str">
        <x:f>IF(AND(ISNUMBER(Q1221),ISNUMBER(R1221),Q1221&gt;0,R1221&gt;0,Q1221&lt;=R1221,ISNUMBER(N1221),N1221=V1221,P1221&lt;&gt;"",P1221=AB1221,M1221&lt;&gt;"",W1221&lt;&gt;"",Z1221&lt;&gt;"",AA1221&lt;&gt;"",H1221&gt;0,H1221&lt;=1,X1221="是",Y1221="是"),Q1221/R1221,"")</x:f>
      </x:c>
      <x:c r="T1221" s="17" t="str">
        <x:f>IF(ISNUMBER(S1221),IF(S1221&gt;=$AE$3,"经济一档",IF(S1221&gt;=$AE$4,"经济二档","经济三档")),"待数据")</x:f>
        <x:v>待数据</x:v>
      </x:c>
      <x:c r="U1221" s="16" t="str">
        <x:f>IF(ISNUMBER(S1221),IF(S1221&gt;=$AE$3,$AE$5,IF(S1221&gt;=$AE$4,$AE$6,$AE$7)),"")</x:f>
      </x:c>
      <x:c r="V1221" s="15"/>
      <x:c r="W1221" s="15" t="str"/>
      <x:c r="X1221" s="15" t="str">
        <x:v>否</x:v>
      </x:c>
      <x:c r="Y1221" s="15" t="str">
        <x:v>否</x:v>
      </x:c>
      <x:c r="Z1221" s="15" t="str"/>
      <x:c r="AA1221" s="15" t="str"/>
      <x:c r="AB1221" s="15" t="str"/>
      <x:c r="AC1221" s="16" t="str">
        <x:f>IF(ISNUMBER(J1221),ROUND(J1221*$AE$2,2),"")</x:f>
      </x:c>
    </x:row>
    <x:row r="1222" ht="25" customHeight="1">
      <x:c r="A1222" s="7" t="str">
        <x:v>36/3608/360821</x:v>
      </x:c>
      <x:c r="B1222" s="7" t="str">
        <x:v>江西省</x:v>
      </x:c>
      <x:c r="C1222" s="7" t="str">
        <x:v>吉安市</x:v>
      </x:c>
      <x:c r="D1222" s="7" t="str">
        <x:v>吉安县</x:v>
      </x:c>
      <x:c r="E1222" s="13" t="str">
        <x:v>360821</x:v>
      </x:c>
      <x:c r="F1222" s="7" t="str">
        <x:v>行政区县选区</x:v>
      </x:c>
      <x:c r="G1222" s="7" t="str">
        <x:v>四线</x:v>
      </x:c>
      <x:c r="H1222" s="10" t="n">
        <x:v>0.4</x:v>
      </x:c>
      <x:c r="I1222" s="16" t="str">
        <x:f>IF(ISNUMBER(U1222),ROUND(H1222*U1222,4),"")</x:f>
      </x:c>
      <x:c r="J1222" s="16" t="str">
        <x:f>IF(ISNUMBER(I1222),I1222,"")</x:f>
      </x:c>
      <x:c r="K1222" s="17" t="str">
        <x:f>IF(AND(ISNUMBER(Q1222),ISNUMBER(R1222),Q1222&gt;R1222),"GDP超出基准，待核查",IF(ISNUMBER(I1222),"按GDP规则计算","待核验，暂不生成区县报价"))</x:f>
        <x:v>待核验，暂不生成区县报价</x:v>
      </x:c>
      <x:c r="L1222" s="7" t="str">
        <x:v>尚未取得同年份、同口径的区县GDP和同城最高值依据；不自动套用城市或主城区系数</x:v>
      </x:c>
      <x:c r="M1222" s="15" t="str"/>
      <x:c r="N1222" s="15"/>
      <x:c r="O1222" s="15" t="str"/>
      <x:c r="P1222" s="15" t="str"/>
      <x:c r="Q1222" s="14"/>
      <x:c r="R1222" s="14"/>
      <x:c r="S1222" s="18" t="str">
        <x:f>IF(AND(ISNUMBER(Q1222),ISNUMBER(R1222),Q1222&gt;0,R1222&gt;0,Q1222&lt;=R1222,ISNUMBER(N1222),N1222=V1222,P1222&lt;&gt;"",P1222=AB1222,M1222&lt;&gt;"",W1222&lt;&gt;"",Z1222&lt;&gt;"",AA1222&lt;&gt;"",H1222&gt;0,H1222&lt;=1,X1222="是",Y1222="是"),Q1222/R1222,"")</x:f>
      </x:c>
      <x:c r="T1222" s="17" t="str">
        <x:f>IF(ISNUMBER(S1222),IF(S1222&gt;=$AE$3,"经济一档",IF(S1222&gt;=$AE$4,"经济二档","经济三档")),"待数据")</x:f>
        <x:v>待数据</x:v>
      </x:c>
      <x:c r="U1222" s="16" t="str">
        <x:f>IF(ISNUMBER(S1222),IF(S1222&gt;=$AE$3,$AE$5,IF(S1222&gt;=$AE$4,$AE$6,$AE$7)),"")</x:f>
      </x:c>
      <x:c r="V1222" s="15"/>
      <x:c r="W1222" s="15" t="str"/>
      <x:c r="X1222" s="15" t="str">
        <x:v>否</x:v>
      </x:c>
      <x:c r="Y1222" s="15" t="str">
        <x:v>否</x:v>
      </x:c>
      <x:c r="Z1222" s="15" t="str"/>
      <x:c r="AA1222" s="15" t="str"/>
      <x:c r="AB1222" s="15" t="str"/>
      <x:c r="AC1222" s="16" t="str">
        <x:f>IF(ISNUMBER(J1222),ROUND(J1222*$AE$2,2),"")</x:f>
      </x:c>
    </x:row>
    <x:row r="1223" ht="25" customHeight="1">
      <x:c r="A1223" s="7" t="str">
        <x:v>36/3608/360822</x:v>
      </x:c>
      <x:c r="B1223" s="7" t="str">
        <x:v>江西省</x:v>
      </x:c>
      <x:c r="C1223" s="7" t="str">
        <x:v>吉安市</x:v>
      </x:c>
      <x:c r="D1223" s="7" t="str">
        <x:v>吉水县</x:v>
      </x:c>
      <x:c r="E1223" s="13" t="str">
        <x:v>360822</x:v>
      </x:c>
      <x:c r="F1223" s="7" t="str">
        <x:v>行政区县选区</x:v>
      </x:c>
      <x:c r="G1223" s="7" t="str">
        <x:v>四线</x:v>
      </x:c>
      <x:c r="H1223" s="10" t="n">
        <x:v>0.4</x:v>
      </x:c>
      <x:c r="I1223" s="16" t="str">
        <x:f>IF(ISNUMBER(U1223),ROUND(H1223*U1223,4),"")</x:f>
      </x:c>
      <x:c r="J1223" s="16" t="str">
        <x:f>IF(ISNUMBER(I1223),I1223,"")</x:f>
      </x:c>
      <x:c r="K1223" s="17" t="str">
        <x:f>IF(AND(ISNUMBER(Q1223),ISNUMBER(R1223),Q1223&gt;R1223),"GDP超出基准，待核查",IF(ISNUMBER(I1223),"按GDP规则计算","待核验，暂不生成区县报价"))</x:f>
        <x:v>待核验，暂不生成区县报价</x:v>
      </x:c>
      <x:c r="L1223" s="7" t="str">
        <x:v>尚未取得同年份、同口径的区县GDP和同城最高值依据；不自动套用城市或主城区系数</x:v>
      </x:c>
      <x:c r="M1223" s="15" t="str"/>
      <x:c r="N1223" s="15"/>
      <x:c r="O1223" s="15" t="str"/>
      <x:c r="P1223" s="15" t="str"/>
      <x:c r="Q1223" s="14"/>
      <x:c r="R1223" s="14"/>
      <x:c r="S1223" s="18" t="str">
        <x:f>IF(AND(ISNUMBER(Q1223),ISNUMBER(R1223),Q1223&gt;0,R1223&gt;0,Q1223&lt;=R1223,ISNUMBER(N1223),N1223=V1223,P1223&lt;&gt;"",P1223=AB1223,M1223&lt;&gt;"",W1223&lt;&gt;"",Z1223&lt;&gt;"",AA1223&lt;&gt;"",H1223&gt;0,H1223&lt;=1,X1223="是",Y1223="是"),Q1223/R1223,"")</x:f>
      </x:c>
      <x:c r="T1223" s="17" t="str">
        <x:f>IF(ISNUMBER(S1223),IF(S1223&gt;=$AE$3,"经济一档",IF(S1223&gt;=$AE$4,"经济二档","经济三档")),"待数据")</x:f>
        <x:v>待数据</x:v>
      </x:c>
      <x:c r="U1223" s="16" t="str">
        <x:f>IF(ISNUMBER(S1223),IF(S1223&gt;=$AE$3,$AE$5,IF(S1223&gt;=$AE$4,$AE$6,$AE$7)),"")</x:f>
      </x:c>
      <x:c r="V1223" s="15"/>
      <x:c r="W1223" s="15" t="str"/>
      <x:c r="X1223" s="15" t="str">
        <x:v>否</x:v>
      </x:c>
      <x:c r="Y1223" s="15" t="str">
        <x:v>否</x:v>
      </x:c>
      <x:c r="Z1223" s="15" t="str"/>
      <x:c r="AA1223" s="15" t="str"/>
      <x:c r="AB1223" s="15" t="str"/>
      <x:c r="AC1223" s="16" t="str">
        <x:f>IF(ISNUMBER(J1223),ROUND(J1223*$AE$2,2),"")</x:f>
      </x:c>
    </x:row>
    <x:row r="1224" ht="25" customHeight="1">
      <x:c r="A1224" s="7" t="str">
        <x:v>36/3608/360823</x:v>
      </x:c>
      <x:c r="B1224" s="7" t="str">
        <x:v>江西省</x:v>
      </x:c>
      <x:c r="C1224" s="7" t="str">
        <x:v>吉安市</x:v>
      </x:c>
      <x:c r="D1224" s="7" t="str">
        <x:v>峡江县</x:v>
      </x:c>
      <x:c r="E1224" s="13" t="str">
        <x:v>360823</x:v>
      </x:c>
      <x:c r="F1224" s="7" t="str">
        <x:v>行政区县选区</x:v>
      </x:c>
      <x:c r="G1224" s="7" t="str">
        <x:v>四线</x:v>
      </x:c>
      <x:c r="H1224" s="10" t="n">
        <x:v>0.4</x:v>
      </x:c>
      <x:c r="I1224" s="16" t="str">
        <x:f>IF(ISNUMBER(U1224),ROUND(H1224*U1224,4),"")</x:f>
      </x:c>
      <x:c r="J1224" s="16" t="str">
        <x:f>IF(ISNUMBER(I1224),I1224,"")</x:f>
      </x:c>
      <x:c r="K1224" s="17" t="str">
        <x:f>IF(AND(ISNUMBER(Q1224),ISNUMBER(R1224),Q1224&gt;R1224),"GDP超出基准，待核查",IF(ISNUMBER(I1224),"按GDP规则计算","待核验，暂不生成区县报价"))</x:f>
        <x:v>待核验，暂不生成区县报价</x:v>
      </x:c>
      <x:c r="L1224" s="7" t="str">
        <x:v>尚未取得同年份、同口径的区县GDP和同城最高值依据；不自动套用城市或主城区系数</x:v>
      </x:c>
      <x:c r="M1224" s="15" t="str"/>
      <x:c r="N1224" s="15"/>
      <x:c r="O1224" s="15" t="str"/>
      <x:c r="P1224" s="15" t="str"/>
      <x:c r="Q1224" s="14"/>
      <x:c r="R1224" s="14"/>
      <x:c r="S1224" s="18" t="str">
        <x:f>IF(AND(ISNUMBER(Q1224),ISNUMBER(R1224),Q1224&gt;0,R1224&gt;0,Q1224&lt;=R1224,ISNUMBER(N1224),N1224=V1224,P1224&lt;&gt;"",P1224=AB1224,M1224&lt;&gt;"",W1224&lt;&gt;"",Z1224&lt;&gt;"",AA1224&lt;&gt;"",H1224&gt;0,H1224&lt;=1,X1224="是",Y1224="是"),Q1224/R1224,"")</x:f>
      </x:c>
      <x:c r="T1224" s="17" t="str">
        <x:f>IF(ISNUMBER(S1224),IF(S1224&gt;=$AE$3,"经济一档",IF(S1224&gt;=$AE$4,"经济二档","经济三档")),"待数据")</x:f>
        <x:v>待数据</x:v>
      </x:c>
      <x:c r="U1224" s="16" t="str">
        <x:f>IF(ISNUMBER(S1224),IF(S1224&gt;=$AE$3,$AE$5,IF(S1224&gt;=$AE$4,$AE$6,$AE$7)),"")</x:f>
      </x:c>
      <x:c r="V1224" s="15"/>
      <x:c r="W1224" s="15" t="str"/>
      <x:c r="X1224" s="15" t="str">
        <x:v>否</x:v>
      </x:c>
      <x:c r="Y1224" s="15" t="str">
        <x:v>否</x:v>
      </x:c>
      <x:c r="Z1224" s="15" t="str"/>
      <x:c r="AA1224" s="15" t="str"/>
      <x:c r="AB1224" s="15" t="str"/>
      <x:c r="AC1224" s="16" t="str">
        <x:f>IF(ISNUMBER(J1224),ROUND(J1224*$AE$2,2),"")</x:f>
      </x:c>
    </x:row>
    <x:row r="1225" ht="25" customHeight="1">
      <x:c r="A1225" s="7" t="str">
        <x:v>36/3608/360824</x:v>
      </x:c>
      <x:c r="B1225" s="7" t="str">
        <x:v>江西省</x:v>
      </x:c>
      <x:c r="C1225" s="7" t="str">
        <x:v>吉安市</x:v>
      </x:c>
      <x:c r="D1225" s="7" t="str">
        <x:v>新干县</x:v>
      </x:c>
      <x:c r="E1225" s="13" t="str">
        <x:v>360824</x:v>
      </x:c>
      <x:c r="F1225" s="7" t="str">
        <x:v>行政区县选区</x:v>
      </x:c>
      <x:c r="G1225" s="7" t="str">
        <x:v>四线</x:v>
      </x:c>
      <x:c r="H1225" s="10" t="n">
        <x:v>0.4</x:v>
      </x:c>
      <x:c r="I1225" s="16" t="str">
        <x:f>IF(ISNUMBER(U1225),ROUND(H1225*U1225,4),"")</x:f>
      </x:c>
      <x:c r="J1225" s="16" t="str">
        <x:f>IF(ISNUMBER(I1225),I1225,"")</x:f>
      </x:c>
      <x:c r="K1225" s="17" t="str">
        <x:f>IF(AND(ISNUMBER(Q1225),ISNUMBER(R1225),Q1225&gt;R1225),"GDP超出基准，待核查",IF(ISNUMBER(I1225),"按GDP规则计算","待核验，暂不生成区县报价"))</x:f>
        <x:v>待核验，暂不生成区县报价</x:v>
      </x:c>
      <x:c r="L1225" s="7" t="str">
        <x:v>尚未取得同年份、同口径的区县GDP和同城最高值依据；不自动套用城市或主城区系数</x:v>
      </x:c>
      <x:c r="M1225" s="15" t="str"/>
      <x:c r="N1225" s="15"/>
      <x:c r="O1225" s="15" t="str"/>
      <x:c r="P1225" s="15" t="str"/>
      <x:c r="Q1225" s="14"/>
      <x:c r="R1225" s="14"/>
      <x:c r="S1225" s="18" t="str">
        <x:f>IF(AND(ISNUMBER(Q1225),ISNUMBER(R1225),Q1225&gt;0,R1225&gt;0,Q1225&lt;=R1225,ISNUMBER(N1225),N1225=V1225,P1225&lt;&gt;"",P1225=AB1225,M1225&lt;&gt;"",W1225&lt;&gt;"",Z1225&lt;&gt;"",AA1225&lt;&gt;"",H1225&gt;0,H1225&lt;=1,X1225="是",Y1225="是"),Q1225/R1225,"")</x:f>
      </x:c>
      <x:c r="T1225" s="17" t="str">
        <x:f>IF(ISNUMBER(S1225),IF(S1225&gt;=$AE$3,"经济一档",IF(S1225&gt;=$AE$4,"经济二档","经济三档")),"待数据")</x:f>
        <x:v>待数据</x:v>
      </x:c>
      <x:c r="U1225" s="16" t="str">
        <x:f>IF(ISNUMBER(S1225),IF(S1225&gt;=$AE$3,$AE$5,IF(S1225&gt;=$AE$4,$AE$6,$AE$7)),"")</x:f>
      </x:c>
      <x:c r="V1225" s="15"/>
      <x:c r="W1225" s="15" t="str"/>
      <x:c r="X1225" s="15" t="str">
        <x:v>否</x:v>
      </x:c>
      <x:c r="Y1225" s="15" t="str">
        <x:v>否</x:v>
      </x:c>
      <x:c r="Z1225" s="15" t="str"/>
      <x:c r="AA1225" s="15" t="str"/>
      <x:c r="AB1225" s="15" t="str"/>
      <x:c r="AC1225" s="16" t="str">
        <x:f>IF(ISNUMBER(J1225),ROUND(J1225*$AE$2,2),"")</x:f>
      </x:c>
    </x:row>
    <x:row r="1226" ht="25" customHeight="1">
      <x:c r="A1226" s="7" t="str">
        <x:v>36/3608/360825</x:v>
      </x:c>
      <x:c r="B1226" s="7" t="str">
        <x:v>江西省</x:v>
      </x:c>
      <x:c r="C1226" s="7" t="str">
        <x:v>吉安市</x:v>
      </x:c>
      <x:c r="D1226" s="7" t="str">
        <x:v>永丰县</x:v>
      </x:c>
      <x:c r="E1226" s="13" t="str">
        <x:v>360825</x:v>
      </x:c>
      <x:c r="F1226" s="7" t="str">
        <x:v>行政区县选区</x:v>
      </x:c>
      <x:c r="G1226" s="7" t="str">
        <x:v>四线</x:v>
      </x:c>
      <x:c r="H1226" s="10" t="n">
        <x:v>0.4</x:v>
      </x:c>
      <x:c r="I1226" s="16" t="str">
        <x:f>IF(ISNUMBER(U1226),ROUND(H1226*U1226,4),"")</x:f>
      </x:c>
      <x:c r="J1226" s="16" t="str">
        <x:f>IF(ISNUMBER(I1226),I1226,"")</x:f>
      </x:c>
      <x:c r="K1226" s="17" t="str">
        <x:f>IF(AND(ISNUMBER(Q1226),ISNUMBER(R1226),Q1226&gt;R1226),"GDP超出基准，待核查",IF(ISNUMBER(I1226),"按GDP规则计算","待核验，暂不生成区县报价"))</x:f>
        <x:v>待核验，暂不生成区县报价</x:v>
      </x:c>
      <x:c r="L1226" s="7" t="str">
        <x:v>尚未取得同年份、同口径的区县GDP和同城最高值依据；不自动套用城市或主城区系数</x:v>
      </x:c>
      <x:c r="M1226" s="15" t="str"/>
      <x:c r="N1226" s="15"/>
      <x:c r="O1226" s="15" t="str"/>
      <x:c r="P1226" s="15" t="str"/>
      <x:c r="Q1226" s="14"/>
      <x:c r="R1226" s="14"/>
      <x:c r="S1226" s="18" t="str">
        <x:f>IF(AND(ISNUMBER(Q1226),ISNUMBER(R1226),Q1226&gt;0,R1226&gt;0,Q1226&lt;=R1226,ISNUMBER(N1226),N1226=V1226,P1226&lt;&gt;"",P1226=AB1226,M1226&lt;&gt;"",W1226&lt;&gt;"",Z1226&lt;&gt;"",AA1226&lt;&gt;"",H1226&gt;0,H1226&lt;=1,X1226="是",Y1226="是"),Q1226/R1226,"")</x:f>
      </x:c>
      <x:c r="T1226" s="17" t="str">
        <x:f>IF(ISNUMBER(S1226),IF(S1226&gt;=$AE$3,"经济一档",IF(S1226&gt;=$AE$4,"经济二档","经济三档")),"待数据")</x:f>
        <x:v>待数据</x:v>
      </x:c>
      <x:c r="U1226" s="16" t="str">
        <x:f>IF(ISNUMBER(S1226),IF(S1226&gt;=$AE$3,$AE$5,IF(S1226&gt;=$AE$4,$AE$6,$AE$7)),"")</x:f>
      </x:c>
      <x:c r="V1226" s="15"/>
      <x:c r="W1226" s="15" t="str"/>
      <x:c r="X1226" s="15" t="str">
        <x:v>否</x:v>
      </x:c>
      <x:c r="Y1226" s="15" t="str">
        <x:v>否</x:v>
      </x:c>
      <x:c r="Z1226" s="15" t="str"/>
      <x:c r="AA1226" s="15" t="str"/>
      <x:c r="AB1226" s="15" t="str"/>
      <x:c r="AC1226" s="16" t="str">
        <x:f>IF(ISNUMBER(J1226),ROUND(J1226*$AE$2,2),"")</x:f>
      </x:c>
    </x:row>
    <x:row r="1227" ht="25" customHeight="1">
      <x:c r="A1227" s="7" t="str">
        <x:v>36/3608/360826</x:v>
      </x:c>
      <x:c r="B1227" s="7" t="str">
        <x:v>江西省</x:v>
      </x:c>
      <x:c r="C1227" s="7" t="str">
        <x:v>吉安市</x:v>
      </x:c>
      <x:c r="D1227" s="7" t="str">
        <x:v>泰和县</x:v>
      </x:c>
      <x:c r="E1227" s="13" t="str">
        <x:v>360826</x:v>
      </x:c>
      <x:c r="F1227" s="7" t="str">
        <x:v>行政区县选区</x:v>
      </x:c>
      <x:c r="G1227" s="7" t="str">
        <x:v>四线</x:v>
      </x:c>
      <x:c r="H1227" s="10" t="n">
        <x:v>0.4</x:v>
      </x:c>
      <x:c r="I1227" s="16" t="str">
        <x:f>IF(ISNUMBER(U1227),ROUND(H1227*U1227,4),"")</x:f>
      </x:c>
      <x:c r="J1227" s="16" t="str">
        <x:f>IF(ISNUMBER(I1227),I1227,"")</x:f>
      </x:c>
      <x:c r="K1227" s="17" t="str">
        <x:f>IF(AND(ISNUMBER(Q1227),ISNUMBER(R1227),Q1227&gt;R1227),"GDP超出基准，待核查",IF(ISNUMBER(I1227),"按GDP规则计算","待核验，暂不生成区县报价"))</x:f>
        <x:v>待核验，暂不生成区县报价</x:v>
      </x:c>
      <x:c r="L1227" s="7" t="str">
        <x:v>尚未取得同年份、同口径的区县GDP和同城最高值依据；不自动套用城市或主城区系数</x:v>
      </x:c>
      <x:c r="M1227" s="15" t="str"/>
      <x:c r="N1227" s="15"/>
      <x:c r="O1227" s="15" t="str"/>
      <x:c r="P1227" s="15" t="str"/>
      <x:c r="Q1227" s="14"/>
      <x:c r="R1227" s="14"/>
      <x:c r="S1227" s="18" t="str">
        <x:f>IF(AND(ISNUMBER(Q1227),ISNUMBER(R1227),Q1227&gt;0,R1227&gt;0,Q1227&lt;=R1227,ISNUMBER(N1227),N1227=V1227,P1227&lt;&gt;"",P1227=AB1227,M1227&lt;&gt;"",W1227&lt;&gt;"",Z1227&lt;&gt;"",AA1227&lt;&gt;"",H1227&gt;0,H1227&lt;=1,X1227="是",Y1227="是"),Q1227/R1227,"")</x:f>
      </x:c>
      <x:c r="T1227" s="17" t="str">
        <x:f>IF(ISNUMBER(S1227),IF(S1227&gt;=$AE$3,"经济一档",IF(S1227&gt;=$AE$4,"经济二档","经济三档")),"待数据")</x:f>
        <x:v>待数据</x:v>
      </x:c>
      <x:c r="U1227" s="16" t="str">
        <x:f>IF(ISNUMBER(S1227),IF(S1227&gt;=$AE$3,$AE$5,IF(S1227&gt;=$AE$4,$AE$6,$AE$7)),"")</x:f>
      </x:c>
      <x:c r="V1227" s="15"/>
      <x:c r="W1227" s="15" t="str"/>
      <x:c r="X1227" s="15" t="str">
        <x:v>否</x:v>
      </x:c>
      <x:c r="Y1227" s="15" t="str">
        <x:v>否</x:v>
      </x:c>
      <x:c r="Z1227" s="15" t="str"/>
      <x:c r="AA1227" s="15" t="str"/>
      <x:c r="AB1227" s="15" t="str"/>
      <x:c r="AC1227" s="16" t="str">
        <x:f>IF(ISNUMBER(J1227),ROUND(J1227*$AE$2,2),"")</x:f>
      </x:c>
    </x:row>
    <x:row r="1228" ht="25" customHeight="1">
      <x:c r="A1228" s="7" t="str">
        <x:v>36/3608/360827</x:v>
      </x:c>
      <x:c r="B1228" s="7" t="str">
        <x:v>江西省</x:v>
      </x:c>
      <x:c r="C1228" s="7" t="str">
        <x:v>吉安市</x:v>
      </x:c>
      <x:c r="D1228" s="7" t="str">
        <x:v>遂川县</x:v>
      </x:c>
      <x:c r="E1228" s="13" t="str">
        <x:v>360827</x:v>
      </x:c>
      <x:c r="F1228" s="7" t="str">
        <x:v>行政区县选区</x:v>
      </x:c>
      <x:c r="G1228" s="7" t="str">
        <x:v>四线</x:v>
      </x:c>
      <x:c r="H1228" s="10" t="n">
        <x:v>0.4</x:v>
      </x:c>
      <x:c r="I1228" s="16" t="str">
        <x:f>IF(ISNUMBER(U1228),ROUND(H1228*U1228,4),"")</x:f>
      </x:c>
      <x:c r="J1228" s="16" t="str">
        <x:f>IF(ISNUMBER(I1228),I1228,"")</x:f>
      </x:c>
      <x:c r="K1228" s="17" t="str">
        <x:f>IF(AND(ISNUMBER(Q1228),ISNUMBER(R1228),Q1228&gt;R1228),"GDP超出基准，待核查",IF(ISNUMBER(I1228),"按GDP规则计算","待核验，暂不生成区县报价"))</x:f>
        <x:v>待核验，暂不生成区县报价</x:v>
      </x:c>
      <x:c r="L1228" s="7" t="str">
        <x:v>尚未取得同年份、同口径的区县GDP和同城最高值依据；不自动套用城市或主城区系数</x:v>
      </x:c>
      <x:c r="M1228" s="15" t="str"/>
      <x:c r="N1228" s="15"/>
      <x:c r="O1228" s="15" t="str"/>
      <x:c r="P1228" s="15" t="str"/>
      <x:c r="Q1228" s="14"/>
      <x:c r="R1228" s="14"/>
      <x:c r="S1228" s="18" t="str">
        <x:f>IF(AND(ISNUMBER(Q1228),ISNUMBER(R1228),Q1228&gt;0,R1228&gt;0,Q1228&lt;=R1228,ISNUMBER(N1228),N1228=V1228,P1228&lt;&gt;"",P1228=AB1228,M1228&lt;&gt;"",W1228&lt;&gt;"",Z1228&lt;&gt;"",AA1228&lt;&gt;"",H1228&gt;0,H1228&lt;=1,X1228="是",Y1228="是"),Q1228/R1228,"")</x:f>
      </x:c>
      <x:c r="T1228" s="17" t="str">
        <x:f>IF(ISNUMBER(S1228),IF(S1228&gt;=$AE$3,"经济一档",IF(S1228&gt;=$AE$4,"经济二档","经济三档")),"待数据")</x:f>
        <x:v>待数据</x:v>
      </x:c>
      <x:c r="U1228" s="16" t="str">
        <x:f>IF(ISNUMBER(S1228),IF(S1228&gt;=$AE$3,$AE$5,IF(S1228&gt;=$AE$4,$AE$6,$AE$7)),"")</x:f>
      </x:c>
      <x:c r="V1228" s="15"/>
      <x:c r="W1228" s="15" t="str"/>
      <x:c r="X1228" s="15" t="str">
        <x:v>否</x:v>
      </x:c>
      <x:c r="Y1228" s="15" t="str">
        <x:v>否</x:v>
      </x:c>
      <x:c r="Z1228" s="15" t="str"/>
      <x:c r="AA1228" s="15" t="str"/>
      <x:c r="AB1228" s="15" t="str"/>
      <x:c r="AC1228" s="16" t="str">
        <x:f>IF(ISNUMBER(J1228),ROUND(J1228*$AE$2,2),"")</x:f>
      </x:c>
    </x:row>
    <x:row r="1229" ht="25" customHeight="1">
      <x:c r="A1229" s="7" t="str">
        <x:v>36/3608/360828</x:v>
      </x:c>
      <x:c r="B1229" s="7" t="str">
        <x:v>江西省</x:v>
      </x:c>
      <x:c r="C1229" s="7" t="str">
        <x:v>吉安市</x:v>
      </x:c>
      <x:c r="D1229" s="7" t="str">
        <x:v>万安县</x:v>
      </x:c>
      <x:c r="E1229" s="13" t="str">
        <x:v>360828</x:v>
      </x:c>
      <x:c r="F1229" s="7" t="str">
        <x:v>行政区县选区</x:v>
      </x:c>
      <x:c r="G1229" s="7" t="str">
        <x:v>四线</x:v>
      </x:c>
      <x:c r="H1229" s="10" t="n">
        <x:v>0.4</x:v>
      </x:c>
      <x:c r="I1229" s="16" t="str">
        <x:f>IF(ISNUMBER(U1229),ROUND(H1229*U1229,4),"")</x:f>
      </x:c>
      <x:c r="J1229" s="16" t="str">
        <x:f>IF(ISNUMBER(I1229),I1229,"")</x:f>
      </x:c>
      <x:c r="K1229" s="17" t="str">
        <x:f>IF(AND(ISNUMBER(Q1229),ISNUMBER(R1229),Q1229&gt;R1229),"GDP超出基准，待核查",IF(ISNUMBER(I1229),"按GDP规则计算","待核验，暂不生成区县报价"))</x:f>
        <x:v>待核验，暂不生成区县报价</x:v>
      </x:c>
      <x:c r="L1229" s="7" t="str">
        <x:v>尚未取得同年份、同口径的区县GDP和同城最高值依据；不自动套用城市或主城区系数</x:v>
      </x:c>
      <x:c r="M1229" s="15" t="str"/>
      <x:c r="N1229" s="15"/>
      <x:c r="O1229" s="15" t="str"/>
      <x:c r="P1229" s="15" t="str"/>
      <x:c r="Q1229" s="14"/>
      <x:c r="R1229" s="14"/>
      <x:c r="S1229" s="18" t="str">
        <x:f>IF(AND(ISNUMBER(Q1229),ISNUMBER(R1229),Q1229&gt;0,R1229&gt;0,Q1229&lt;=R1229,ISNUMBER(N1229),N1229=V1229,P1229&lt;&gt;"",P1229=AB1229,M1229&lt;&gt;"",W1229&lt;&gt;"",Z1229&lt;&gt;"",AA1229&lt;&gt;"",H1229&gt;0,H1229&lt;=1,X1229="是",Y1229="是"),Q1229/R1229,"")</x:f>
      </x:c>
      <x:c r="T1229" s="17" t="str">
        <x:f>IF(ISNUMBER(S1229),IF(S1229&gt;=$AE$3,"经济一档",IF(S1229&gt;=$AE$4,"经济二档","经济三档")),"待数据")</x:f>
        <x:v>待数据</x:v>
      </x:c>
      <x:c r="U1229" s="16" t="str">
        <x:f>IF(ISNUMBER(S1229),IF(S1229&gt;=$AE$3,$AE$5,IF(S1229&gt;=$AE$4,$AE$6,$AE$7)),"")</x:f>
      </x:c>
      <x:c r="V1229" s="15"/>
      <x:c r="W1229" s="15" t="str"/>
      <x:c r="X1229" s="15" t="str">
        <x:v>否</x:v>
      </x:c>
      <x:c r="Y1229" s="15" t="str">
        <x:v>否</x:v>
      </x:c>
      <x:c r="Z1229" s="15" t="str"/>
      <x:c r="AA1229" s="15" t="str"/>
      <x:c r="AB1229" s="15" t="str"/>
      <x:c r="AC1229" s="16" t="str">
        <x:f>IF(ISNUMBER(J1229),ROUND(J1229*$AE$2,2),"")</x:f>
      </x:c>
    </x:row>
    <x:row r="1230" ht="25" customHeight="1">
      <x:c r="A1230" s="7" t="str">
        <x:v>36/3608/360829</x:v>
      </x:c>
      <x:c r="B1230" s="7" t="str">
        <x:v>江西省</x:v>
      </x:c>
      <x:c r="C1230" s="7" t="str">
        <x:v>吉安市</x:v>
      </x:c>
      <x:c r="D1230" s="7" t="str">
        <x:v>安福县</x:v>
      </x:c>
      <x:c r="E1230" s="13" t="str">
        <x:v>360829</x:v>
      </x:c>
      <x:c r="F1230" s="7" t="str">
        <x:v>行政区县选区</x:v>
      </x:c>
      <x:c r="G1230" s="7" t="str">
        <x:v>四线</x:v>
      </x:c>
      <x:c r="H1230" s="10" t="n">
        <x:v>0.4</x:v>
      </x:c>
      <x:c r="I1230" s="16" t="str">
        <x:f>IF(ISNUMBER(U1230),ROUND(H1230*U1230,4),"")</x:f>
      </x:c>
      <x:c r="J1230" s="16" t="str">
        <x:f>IF(ISNUMBER(I1230),I1230,"")</x:f>
      </x:c>
      <x:c r="K1230" s="17" t="str">
        <x:f>IF(AND(ISNUMBER(Q1230),ISNUMBER(R1230),Q1230&gt;R1230),"GDP超出基准，待核查",IF(ISNUMBER(I1230),"按GDP规则计算","待核验，暂不生成区县报价"))</x:f>
        <x:v>待核验，暂不生成区县报价</x:v>
      </x:c>
      <x:c r="L1230" s="7" t="str">
        <x:v>尚未取得同年份、同口径的区县GDP和同城最高值依据；不自动套用城市或主城区系数</x:v>
      </x:c>
      <x:c r="M1230" s="15" t="str"/>
      <x:c r="N1230" s="15"/>
      <x:c r="O1230" s="15" t="str"/>
      <x:c r="P1230" s="15" t="str"/>
      <x:c r="Q1230" s="14"/>
      <x:c r="R1230" s="14"/>
      <x:c r="S1230" s="18" t="str">
        <x:f>IF(AND(ISNUMBER(Q1230),ISNUMBER(R1230),Q1230&gt;0,R1230&gt;0,Q1230&lt;=R1230,ISNUMBER(N1230),N1230=V1230,P1230&lt;&gt;"",P1230=AB1230,M1230&lt;&gt;"",W1230&lt;&gt;"",Z1230&lt;&gt;"",AA1230&lt;&gt;"",H1230&gt;0,H1230&lt;=1,X1230="是",Y1230="是"),Q1230/R1230,"")</x:f>
      </x:c>
      <x:c r="T1230" s="17" t="str">
        <x:f>IF(ISNUMBER(S1230),IF(S1230&gt;=$AE$3,"经济一档",IF(S1230&gt;=$AE$4,"经济二档","经济三档")),"待数据")</x:f>
        <x:v>待数据</x:v>
      </x:c>
      <x:c r="U1230" s="16" t="str">
        <x:f>IF(ISNUMBER(S1230),IF(S1230&gt;=$AE$3,$AE$5,IF(S1230&gt;=$AE$4,$AE$6,$AE$7)),"")</x:f>
      </x:c>
      <x:c r="V1230" s="15"/>
      <x:c r="W1230" s="15" t="str"/>
      <x:c r="X1230" s="15" t="str">
        <x:v>否</x:v>
      </x:c>
      <x:c r="Y1230" s="15" t="str">
        <x:v>否</x:v>
      </x:c>
      <x:c r="Z1230" s="15" t="str"/>
      <x:c r="AA1230" s="15" t="str"/>
      <x:c r="AB1230" s="15" t="str"/>
      <x:c r="AC1230" s="16" t="str">
        <x:f>IF(ISNUMBER(J1230),ROUND(J1230*$AE$2,2),"")</x:f>
      </x:c>
    </x:row>
    <x:row r="1231" ht="25" customHeight="1">
      <x:c r="A1231" s="7" t="str">
        <x:v>36/3608/360830</x:v>
      </x:c>
      <x:c r="B1231" s="7" t="str">
        <x:v>江西省</x:v>
      </x:c>
      <x:c r="C1231" s="7" t="str">
        <x:v>吉安市</x:v>
      </x:c>
      <x:c r="D1231" s="7" t="str">
        <x:v>永新县</x:v>
      </x:c>
      <x:c r="E1231" s="13" t="str">
        <x:v>360830</x:v>
      </x:c>
      <x:c r="F1231" s="7" t="str">
        <x:v>行政区县选区</x:v>
      </x:c>
      <x:c r="G1231" s="7" t="str">
        <x:v>四线</x:v>
      </x:c>
      <x:c r="H1231" s="10" t="n">
        <x:v>0.4</x:v>
      </x:c>
      <x:c r="I1231" s="16" t="str">
        <x:f>IF(ISNUMBER(U1231),ROUND(H1231*U1231,4),"")</x:f>
      </x:c>
      <x:c r="J1231" s="16" t="str">
        <x:f>IF(ISNUMBER(I1231),I1231,"")</x:f>
      </x:c>
      <x:c r="K1231" s="17" t="str">
        <x:f>IF(AND(ISNUMBER(Q1231),ISNUMBER(R1231),Q1231&gt;R1231),"GDP超出基准，待核查",IF(ISNUMBER(I1231),"按GDP规则计算","待核验，暂不生成区县报价"))</x:f>
        <x:v>待核验，暂不生成区县报价</x:v>
      </x:c>
      <x:c r="L1231" s="7" t="str">
        <x:v>尚未取得同年份、同口径的区县GDP和同城最高值依据；不自动套用城市或主城区系数</x:v>
      </x:c>
      <x:c r="M1231" s="15" t="str"/>
      <x:c r="N1231" s="15"/>
      <x:c r="O1231" s="15" t="str"/>
      <x:c r="P1231" s="15" t="str"/>
      <x:c r="Q1231" s="14"/>
      <x:c r="R1231" s="14"/>
      <x:c r="S1231" s="18" t="str">
        <x:f>IF(AND(ISNUMBER(Q1231),ISNUMBER(R1231),Q1231&gt;0,R1231&gt;0,Q1231&lt;=R1231,ISNUMBER(N1231),N1231=V1231,P1231&lt;&gt;"",P1231=AB1231,M1231&lt;&gt;"",W1231&lt;&gt;"",Z1231&lt;&gt;"",AA1231&lt;&gt;"",H1231&gt;0,H1231&lt;=1,X1231="是",Y1231="是"),Q1231/R1231,"")</x:f>
      </x:c>
      <x:c r="T1231" s="17" t="str">
        <x:f>IF(ISNUMBER(S1231),IF(S1231&gt;=$AE$3,"经济一档",IF(S1231&gt;=$AE$4,"经济二档","经济三档")),"待数据")</x:f>
        <x:v>待数据</x:v>
      </x:c>
      <x:c r="U1231" s="16" t="str">
        <x:f>IF(ISNUMBER(S1231),IF(S1231&gt;=$AE$3,$AE$5,IF(S1231&gt;=$AE$4,$AE$6,$AE$7)),"")</x:f>
      </x:c>
      <x:c r="V1231" s="15"/>
      <x:c r="W1231" s="15" t="str"/>
      <x:c r="X1231" s="15" t="str">
        <x:v>否</x:v>
      </x:c>
      <x:c r="Y1231" s="15" t="str">
        <x:v>否</x:v>
      </x:c>
      <x:c r="Z1231" s="15" t="str"/>
      <x:c r="AA1231" s="15" t="str"/>
      <x:c r="AB1231" s="15" t="str"/>
      <x:c r="AC1231" s="16" t="str">
        <x:f>IF(ISNUMBER(J1231),ROUND(J1231*$AE$2,2),"")</x:f>
      </x:c>
    </x:row>
    <x:row r="1232" ht="25" customHeight="1">
      <x:c r="A1232" s="7" t="str">
        <x:v>36/3608/360881</x:v>
      </x:c>
      <x:c r="B1232" s="7" t="str">
        <x:v>江西省</x:v>
      </x:c>
      <x:c r="C1232" s="7" t="str">
        <x:v>吉安市</x:v>
      </x:c>
      <x:c r="D1232" s="7" t="str">
        <x:v>井冈山市</x:v>
      </x:c>
      <x:c r="E1232" s="13" t="str">
        <x:v>360881</x:v>
      </x:c>
      <x:c r="F1232" s="7" t="str">
        <x:v>行政区县选区</x:v>
      </x:c>
      <x:c r="G1232" s="7" t="str">
        <x:v>四线</x:v>
      </x:c>
      <x:c r="H1232" s="10" t="n">
        <x:v>0.4</x:v>
      </x:c>
      <x:c r="I1232" s="16" t="str">
        <x:f>IF(ISNUMBER(U1232),ROUND(H1232*U1232,4),"")</x:f>
      </x:c>
      <x:c r="J1232" s="16" t="str">
        <x:f>IF(ISNUMBER(I1232),I1232,"")</x:f>
      </x:c>
      <x:c r="K1232" s="17" t="str">
        <x:f>IF(AND(ISNUMBER(Q1232),ISNUMBER(R1232),Q1232&gt;R1232),"GDP超出基准，待核查",IF(ISNUMBER(I1232),"按GDP规则计算","待核验，暂不生成区县报价"))</x:f>
        <x:v>待核验，暂不生成区县报价</x:v>
      </x:c>
      <x:c r="L1232" s="7" t="str">
        <x:v>尚未取得同年份、同口径的区县GDP和同城最高值依据；不自动套用城市或主城区系数</x:v>
      </x:c>
      <x:c r="M1232" s="15" t="str"/>
      <x:c r="N1232" s="15"/>
      <x:c r="O1232" s="15" t="str"/>
      <x:c r="P1232" s="15" t="str"/>
      <x:c r="Q1232" s="14"/>
      <x:c r="R1232" s="14"/>
      <x:c r="S1232" s="18" t="str">
        <x:f>IF(AND(ISNUMBER(Q1232),ISNUMBER(R1232),Q1232&gt;0,R1232&gt;0,Q1232&lt;=R1232,ISNUMBER(N1232),N1232=V1232,P1232&lt;&gt;"",P1232=AB1232,M1232&lt;&gt;"",W1232&lt;&gt;"",Z1232&lt;&gt;"",AA1232&lt;&gt;"",H1232&gt;0,H1232&lt;=1,X1232="是",Y1232="是"),Q1232/R1232,"")</x:f>
      </x:c>
      <x:c r="T1232" s="17" t="str">
        <x:f>IF(ISNUMBER(S1232),IF(S1232&gt;=$AE$3,"经济一档",IF(S1232&gt;=$AE$4,"经济二档","经济三档")),"待数据")</x:f>
        <x:v>待数据</x:v>
      </x:c>
      <x:c r="U1232" s="16" t="str">
        <x:f>IF(ISNUMBER(S1232),IF(S1232&gt;=$AE$3,$AE$5,IF(S1232&gt;=$AE$4,$AE$6,$AE$7)),"")</x:f>
      </x:c>
      <x:c r="V1232" s="15"/>
      <x:c r="W1232" s="15" t="str"/>
      <x:c r="X1232" s="15" t="str">
        <x:v>否</x:v>
      </x:c>
      <x:c r="Y1232" s="15" t="str">
        <x:v>否</x:v>
      </x:c>
      <x:c r="Z1232" s="15" t="str"/>
      <x:c r="AA1232" s="15" t="str"/>
      <x:c r="AB1232" s="15" t="str"/>
      <x:c r="AC1232" s="16" t="str">
        <x:f>IF(ISNUMBER(J1232),ROUND(J1232*$AE$2,2),"")</x:f>
      </x:c>
    </x:row>
    <x:row r="1233" ht="25" customHeight="1">
      <x:c r="A1233" s="7" t="str">
        <x:v>36/3609/360902</x:v>
      </x:c>
      <x:c r="B1233" s="7" t="str">
        <x:v>江西省</x:v>
      </x:c>
      <x:c r="C1233" s="7" t="str">
        <x:v>宜春市</x:v>
      </x:c>
      <x:c r="D1233" s="7" t="str">
        <x:v>袁州区</x:v>
      </x:c>
      <x:c r="E1233" s="13" t="str">
        <x:v>360902</x:v>
      </x:c>
      <x:c r="F1233" s="7" t="str">
        <x:v>行政区县选区</x:v>
      </x:c>
      <x:c r="G1233" s="7" t="str">
        <x:v>三线</x:v>
      </x:c>
      <x:c r="H1233" s="10" t="n">
        <x:v>0.5</x:v>
      </x:c>
      <x:c r="I1233" s="16" t="str">
        <x:f>IF(ISNUMBER(U1233),ROUND(H1233*U1233,4),"")</x:f>
      </x:c>
      <x:c r="J1233" s="16" t="str">
        <x:f>IF(ISNUMBER(I1233),I1233,"")</x:f>
      </x:c>
      <x:c r="K1233" s="17" t="str">
        <x:f>IF(AND(ISNUMBER(Q1233),ISNUMBER(R1233),Q1233&gt;R1233),"GDP超出基准，待核查",IF(ISNUMBER(I1233),"按GDP规则计算","待核验，暂不生成区县报价"))</x:f>
        <x:v>待核验，暂不生成区县报价</x:v>
      </x:c>
      <x:c r="L1233" s="7" t="str">
        <x:v>尚未取得同年份、同口径的区县GDP和同城最高值依据；不自动套用城市或主城区系数</x:v>
      </x:c>
      <x:c r="M1233" s="15" t="str"/>
      <x:c r="N1233" s="15"/>
      <x:c r="O1233" s="15" t="str"/>
      <x:c r="P1233" s="15" t="str"/>
      <x:c r="Q1233" s="14"/>
      <x:c r="R1233" s="14"/>
      <x:c r="S1233" s="18" t="str">
        <x:f>IF(AND(ISNUMBER(Q1233),ISNUMBER(R1233),Q1233&gt;0,R1233&gt;0,Q1233&lt;=R1233,ISNUMBER(N1233),N1233=V1233,P1233&lt;&gt;"",P1233=AB1233,M1233&lt;&gt;"",W1233&lt;&gt;"",Z1233&lt;&gt;"",AA1233&lt;&gt;"",H1233&gt;0,H1233&lt;=1,X1233="是",Y1233="是"),Q1233/R1233,"")</x:f>
      </x:c>
      <x:c r="T1233" s="17" t="str">
        <x:f>IF(ISNUMBER(S1233),IF(S1233&gt;=$AE$3,"经济一档",IF(S1233&gt;=$AE$4,"经济二档","经济三档")),"待数据")</x:f>
        <x:v>待数据</x:v>
      </x:c>
      <x:c r="U1233" s="16" t="str">
        <x:f>IF(ISNUMBER(S1233),IF(S1233&gt;=$AE$3,$AE$5,IF(S1233&gt;=$AE$4,$AE$6,$AE$7)),"")</x:f>
      </x:c>
      <x:c r="V1233" s="15"/>
      <x:c r="W1233" s="15" t="str"/>
      <x:c r="X1233" s="15" t="str">
        <x:v>否</x:v>
      </x:c>
      <x:c r="Y1233" s="15" t="str">
        <x:v>否</x:v>
      </x:c>
      <x:c r="Z1233" s="15" t="str"/>
      <x:c r="AA1233" s="15" t="str"/>
      <x:c r="AB1233" s="15" t="str"/>
      <x:c r="AC1233" s="16" t="str">
        <x:f>IF(ISNUMBER(J1233),ROUND(J1233*$AE$2,2),"")</x:f>
      </x:c>
    </x:row>
    <x:row r="1234" ht="25" customHeight="1">
      <x:c r="A1234" s="7" t="str">
        <x:v>36/3609/360921</x:v>
      </x:c>
      <x:c r="B1234" s="7" t="str">
        <x:v>江西省</x:v>
      </x:c>
      <x:c r="C1234" s="7" t="str">
        <x:v>宜春市</x:v>
      </x:c>
      <x:c r="D1234" s="7" t="str">
        <x:v>奉新县</x:v>
      </x:c>
      <x:c r="E1234" s="13" t="str">
        <x:v>360921</x:v>
      </x:c>
      <x:c r="F1234" s="7" t="str">
        <x:v>行政区县选区</x:v>
      </x:c>
      <x:c r="G1234" s="7" t="str">
        <x:v>三线</x:v>
      </x:c>
      <x:c r="H1234" s="10" t="n">
        <x:v>0.5</x:v>
      </x:c>
      <x:c r="I1234" s="16" t="str">
        <x:f>IF(ISNUMBER(U1234),ROUND(H1234*U1234,4),"")</x:f>
      </x:c>
      <x:c r="J1234" s="16" t="str">
        <x:f>IF(ISNUMBER(I1234),I1234,"")</x:f>
      </x:c>
      <x:c r="K1234" s="17" t="str">
        <x:f>IF(AND(ISNUMBER(Q1234),ISNUMBER(R1234),Q1234&gt;R1234),"GDP超出基准，待核查",IF(ISNUMBER(I1234),"按GDP规则计算","待核验，暂不生成区县报价"))</x:f>
        <x:v>待核验，暂不生成区县报价</x:v>
      </x:c>
      <x:c r="L1234" s="7" t="str">
        <x:v>尚未取得同年份、同口径的区县GDP和同城最高值依据；不自动套用城市或主城区系数</x:v>
      </x:c>
      <x:c r="M1234" s="15" t="str"/>
      <x:c r="N1234" s="15"/>
      <x:c r="O1234" s="15" t="str"/>
      <x:c r="P1234" s="15" t="str"/>
      <x:c r="Q1234" s="14"/>
      <x:c r="R1234" s="14"/>
      <x:c r="S1234" s="18" t="str">
        <x:f>IF(AND(ISNUMBER(Q1234),ISNUMBER(R1234),Q1234&gt;0,R1234&gt;0,Q1234&lt;=R1234,ISNUMBER(N1234),N1234=V1234,P1234&lt;&gt;"",P1234=AB1234,M1234&lt;&gt;"",W1234&lt;&gt;"",Z1234&lt;&gt;"",AA1234&lt;&gt;"",H1234&gt;0,H1234&lt;=1,X1234="是",Y1234="是"),Q1234/R1234,"")</x:f>
      </x:c>
      <x:c r="T1234" s="17" t="str">
        <x:f>IF(ISNUMBER(S1234),IF(S1234&gt;=$AE$3,"经济一档",IF(S1234&gt;=$AE$4,"经济二档","经济三档")),"待数据")</x:f>
        <x:v>待数据</x:v>
      </x:c>
      <x:c r="U1234" s="16" t="str">
        <x:f>IF(ISNUMBER(S1234),IF(S1234&gt;=$AE$3,$AE$5,IF(S1234&gt;=$AE$4,$AE$6,$AE$7)),"")</x:f>
      </x:c>
      <x:c r="V1234" s="15"/>
      <x:c r="W1234" s="15" t="str"/>
      <x:c r="X1234" s="15" t="str">
        <x:v>否</x:v>
      </x:c>
      <x:c r="Y1234" s="15" t="str">
        <x:v>否</x:v>
      </x:c>
      <x:c r="Z1234" s="15" t="str"/>
      <x:c r="AA1234" s="15" t="str"/>
      <x:c r="AB1234" s="15" t="str"/>
      <x:c r="AC1234" s="16" t="str">
        <x:f>IF(ISNUMBER(J1234),ROUND(J1234*$AE$2,2),"")</x:f>
      </x:c>
    </x:row>
    <x:row r="1235" ht="25" customHeight="1">
      <x:c r="A1235" s="7" t="str">
        <x:v>36/3609/360922</x:v>
      </x:c>
      <x:c r="B1235" s="7" t="str">
        <x:v>江西省</x:v>
      </x:c>
      <x:c r="C1235" s="7" t="str">
        <x:v>宜春市</x:v>
      </x:c>
      <x:c r="D1235" s="7" t="str">
        <x:v>万载县</x:v>
      </x:c>
      <x:c r="E1235" s="13" t="str">
        <x:v>360922</x:v>
      </x:c>
      <x:c r="F1235" s="7" t="str">
        <x:v>行政区县选区</x:v>
      </x:c>
      <x:c r="G1235" s="7" t="str">
        <x:v>三线</x:v>
      </x:c>
      <x:c r="H1235" s="10" t="n">
        <x:v>0.5</x:v>
      </x:c>
      <x:c r="I1235" s="16" t="str">
        <x:f>IF(ISNUMBER(U1235),ROUND(H1235*U1235,4),"")</x:f>
      </x:c>
      <x:c r="J1235" s="16" t="str">
        <x:f>IF(ISNUMBER(I1235),I1235,"")</x:f>
      </x:c>
      <x:c r="K1235" s="17" t="str">
        <x:f>IF(AND(ISNUMBER(Q1235),ISNUMBER(R1235),Q1235&gt;R1235),"GDP超出基准，待核查",IF(ISNUMBER(I1235),"按GDP规则计算","待核验，暂不生成区县报价"))</x:f>
        <x:v>待核验，暂不生成区县报价</x:v>
      </x:c>
      <x:c r="L1235" s="7" t="str">
        <x:v>尚未取得同年份、同口径的区县GDP和同城最高值依据；不自动套用城市或主城区系数</x:v>
      </x:c>
      <x:c r="M1235" s="15" t="str"/>
      <x:c r="N1235" s="15"/>
      <x:c r="O1235" s="15" t="str"/>
      <x:c r="P1235" s="15" t="str"/>
      <x:c r="Q1235" s="14"/>
      <x:c r="R1235" s="14"/>
      <x:c r="S1235" s="18" t="str">
        <x:f>IF(AND(ISNUMBER(Q1235),ISNUMBER(R1235),Q1235&gt;0,R1235&gt;0,Q1235&lt;=R1235,ISNUMBER(N1235),N1235=V1235,P1235&lt;&gt;"",P1235=AB1235,M1235&lt;&gt;"",W1235&lt;&gt;"",Z1235&lt;&gt;"",AA1235&lt;&gt;"",H1235&gt;0,H1235&lt;=1,X1235="是",Y1235="是"),Q1235/R1235,"")</x:f>
      </x:c>
      <x:c r="T1235" s="17" t="str">
        <x:f>IF(ISNUMBER(S1235),IF(S1235&gt;=$AE$3,"经济一档",IF(S1235&gt;=$AE$4,"经济二档","经济三档")),"待数据")</x:f>
        <x:v>待数据</x:v>
      </x:c>
      <x:c r="U1235" s="16" t="str">
        <x:f>IF(ISNUMBER(S1235),IF(S1235&gt;=$AE$3,$AE$5,IF(S1235&gt;=$AE$4,$AE$6,$AE$7)),"")</x:f>
      </x:c>
      <x:c r="V1235" s="15"/>
      <x:c r="W1235" s="15" t="str"/>
      <x:c r="X1235" s="15" t="str">
        <x:v>否</x:v>
      </x:c>
      <x:c r="Y1235" s="15" t="str">
        <x:v>否</x:v>
      </x:c>
      <x:c r="Z1235" s="15" t="str"/>
      <x:c r="AA1235" s="15" t="str"/>
      <x:c r="AB1235" s="15" t="str"/>
      <x:c r="AC1235" s="16" t="str">
        <x:f>IF(ISNUMBER(J1235),ROUND(J1235*$AE$2,2),"")</x:f>
      </x:c>
    </x:row>
    <x:row r="1236" ht="25" customHeight="1">
      <x:c r="A1236" s="7" t="str">
        <x:v>36/3609/360923</x:v>
      </x:c>
      <x:c r="B1236" s="7" t="str">
        <x:v>江西省</x:v>
      </x:c>
      <x:c r="C1236" s="7" t="str">
        <x:v>宜春市</x:v>
      </x:c>
      <x:c r="D1236" s="7" t="str">
        <x:v>上高县</x:v>
      </x:c>
      <x:c r="E1236" s="13" t="str">
        <x:v>360923</x:v>
      </x:c>
      <x:c r="F1236" s="7" t="str">
        <x:v>行政区县选区</x:v>
      </x:c>
      <x:c r="G1236" s="7" t="str">
        <x:v>三线</x:v>
      </x:c>
      <x:c r="H1236" s="10" t="n">
        <x:v>0.5</x:v>
      </x:c>
      <x:c r="I1236" s="16" t="str">
        <x:f>IF(ISNUMBER(U1236),ROUND(H1236*U1236,4),"")</x:f>
      </x:c>
      <x:c r="J1236" s="16" t="str">
        <x:f>IF(ISNUMBER(I1236),I1236,"")</x:f>
      </x:c>
      <x:c r="K1236" s="17" t="str">
        <x:f>IF(AND(ISNUMBER(Q1236),ISNUMBER(R1236),Q1236&gt;R1236),"GDP超出基准，待核查",IF(ISNUMBER(I1236),"按GDP规则计算","待核验，暂不生成区县报价"))</x:f>
        <x:v>待核验，暂不生成区县报价</x:v>
      </x:c>
      <x:c r="L1236" s="7" t="str">
        <x:v>尚未取得同年份、同口径的区县GDP和同城最高值依据；不自动套用城市或主城区系数</x:v>
      </x:c>
      <x:c r="M1236" s="15" t="str"/>
      <x:c r="N1236" s="15"/>
      <x:c r="O1236" s="15" t="str"/>
      <x:c r="P1236" s="15" t="str"/>
      <x:c r="Q1236" s="14"/>
      <x:c r="R1236" s="14"/>
      <x:c r="S1236" s="18" t="str">
        <x:f>IF(AND(ISNUMBER(Q1236),ISNUMBER(R1236),Q1236&gt;0,R1236&gt;0,Q1236&lt;=R1236,ISNUMBER(N1236),N1236=V1236,P1236&lt;&gt;"",P1236=AB1236,M1236&lt;&gt;"",W1236&lt;&gt;"",Z1236&lt;&gt;"",AA1236&lt;&gt;"",H1236&gt;0,H1236&lt;=1,X1236="是",Y1236="是"),Q1236/R1236,"")</x:f>
      </x:c>
      <x:c r="T1236" s="17" t="str">
        <x:f>IF(ISNUMBER(S1236),IF(S1236&gt;=$AE$3,"经济一档",IF(S1236&gt;=$AE$4,"经济二档","经济三档")),"待数据")</x:f>
        <x:v>待数据</x:v>
      </x:c>
      <x:c r="U1236" s="16" t="str">
        <x:f>IF(ISNUMBER(S1236),IF(S1236&gt;=$AE$3,$AE$5,IF(S1236&gt;=$AE$4,$AE$6,$AE$7)),"")</x:f>
      </x:c>
      <x:c r="V1236" s="15"/>
      <x:c r="W1236" s="15" t="str"/>
      <x:c r="X1236" s="15" t="str">
        <x:v>否</x:v>
      </x:c>
      <x:c r="Y1236" s="15" t="str">
        <x:v>否</x:v>
      </x:c>
      <x:c r="Z1236" s="15" t="str"/>
      <x:c r="AA1236" s="15" t="str"/>
      <x:c r="AB1236" s="15" t="str"/>
      <x:c r="AC1236" s="16" t="str">
        <x:f>IF(ISNUMBER(J1236),ROUND(J1236*$AE$2,2),"")</x:f>
      </x:c>
    </x:row>
    <x:row r="1237" ht="25" customHeight="1">
      <x:c r="A1237" s="7" t="str">
        <x:v>36/3609/360924</x:v>
      </x:c>
      <x:c r="B1237" s="7" t="str">
        <x:v>江西省</x:v>
      </x:c>
      <x:c r="C1237" s="7" t="str">
        <x:v>宜春市</x:v>
      </x:c>
      <x:c r="D1237" s="7" t="str">
        <x:v>宜丰县</x:v>
      </x:c>
      <x:c r="E1237" s="13" t="str">
        <x:v>360924</x:v>
      </x:c>
      <x:c r="F1237" s="7" t="str">
        <x:v>行政区县选区</x:v>
      </x:c>
      <x:c r="G1237" s="7" t="str">
        <x:v>三线</x:v>
      </x:c>
      <x:c r="H1237" s="10" t="n">
        <x:v>0.5</x:v>
      </x:c>
      <x:c r="I1237" s="16" t="str">
        <x:f>IF(ISNUMBER(U1237),ROUND(H1237*U1237,4),"")</x:f>
      </x:c>
      <x:c r="J1237" s="16" t="str">
        <x:f>IF(ISNUMBER(I1237),I1237,"")</x:f>
      </x:c>
      <x:c r="K1237" s="17" t="str">
        <x:f>IF(AND(ISNUMBER(Q1237),ISNUMBER(R1237),Q1237&gt;R1237),"GDP超出基准，待核查",IF(ISNUMBER(I1237),"按GDP规则计算","待核验，暂不生成区县报价"))</x:f>
        <x:v>待核验，暂不生成区县报价</x:v>
      </x:c>
      <x:c r="L1237" s="7" t="str">
        <x:v>尚未取得同年份、同口径的区县GDP和同城最高值依据；不自动套用城市或主城区系数</x:v>
      </x:c>
      <x:c r="M1237" s="15" t="str"/>
      <x:c r="N1237" s="15"/>
      <x:c r="O1237" s="15" t="str"/>
      <x:c r="P1237" s="15" t="str"/>
      <x:c r="Q1237" s="14"/>
      <x:c r="R1237" s="14"/>
      <x:c r="S1237" s="18" t="str">
        <x:f>IF(AND(ISNUMBER(Q1237),ISNUMBER(R1237),Q1237&gt;0,R1237&gt;0,Q1237&lt;=R1237,ISNUMBER(N1237),N1237=V1237,P1237&lt;&gt;"",P1237=AB1237,M1237&lt;&gt;"",W1237&lt;&gt;"",Z1237&lt;&gt;"",AA1237&lt;&gt;"",H1237&gt;0,H1237&lt;=1,X1237="是",Y1237="是"),Q1237/R1237,"")</x:f>
      </x:c>
      <x:c r="T1237" s="17" t="str">
        <x:f>IF(ISNUMBER(S1237),IF(S1237&gt;=$AE$3,"经济一档",IF(S1237&gt;=$AE$4,"经济二档","经济三档")),"待数据")</x:f>
        <x:v>待数据</x:v>
      </x:c>
      <x:c r="U1237" s="16" t="str">
        <x:f>IF(ISNUMBER(S1237),IF(S1237&gt;=$AE$3,$AE$5,IF(S1237&gt;=$AE$4,$AE$6,$AE$7)),"")</x:f>
      </x:c>
      <x:c r="V1237" s="15"/>
      <x:c r="W1237" s="15" t="str"/>
      <x:c r="X1237" s="15" t="str">
        <x:v>否</x:v>
      </x:c>
      <x:c r="Y1237" s="15" t="str">
        <x:v>否</x:v>
      </x:c>
      <x:c r="Z1237" s="15" t="str"/>
      <x:c r="AA1237" s="15" t="str"/>
      <x:c r="AB1237" s="15" t="str"/>
      <x:c r="AC1237" s="16" t="str">
        <x:f>IF(ISNUMBER(J1237),ROUND(J1237*$AE$2,2),"")</x:f>
      </x:c>
    </x:row>
    <x:row r="1238" ht="25" customHeight="1">
      <x:c r="A1238" s="7" t="str">
        <x:v>36/3609/360925</x:v>
      </x:c>
      <x:c r="B1238" s="7" t="str">
        <x:v>江西省</x:v>
      </x:c>
      <x:c r="C1238" s="7" t="str">
        <x:v>宜春市</x:v>
      </x:c>
      <x:c r="D1238" s="7" t="str">
        <x:v>靖安县</x:v>
      </x:c>
      <x:c r="E1238" s="13" t="str">
        <x:v>360925</x:v>
      </x:c>
      <x:c r="F1238" s="7" t="str">
        <x:v>行政区县选区</x:v>
      </x:c>
      <x:c r="G1238" s="7" t="str">
        <x:v>三线</x:v>
      </x:c>
      <x:c r="H1238" s="10" t="n">
        <x:v>0.5</x:v>
      </x:c>
      <x:c r="I1238" s="16" t="str">
        <x:f>IF(ISNUMBER(U1238),ROUND(H1238*U1238,4),"")</x:f>
      </x:c>
      <x:c r="J1238" s="16" t="str">
        <x:f>IF(ISNUMBER(I1238),I1238,"")</x:f>
      </x:c>
      <x:c r="K1238" s="17" t="str">
        <x:f>IF(AND(ISNUMBER(Q1238),ISNUMBER(R1238),Q1238&gt;R1238),"GDP超出基准，待核查",IF(ISNUMBER(I1238),"按GDP规则计算","待核验，暂不生成区县报价"))</x:f>
        <x:v>待核验，暂不生成区县报价</x:v>
      </x:c>
      <x:c r="L1238" s="7" t="str">
        <x:v>尚未取得同年份、同口径的区县GDP和同城最高值依据；不自动套用城市或主城区系数</x:v>
      </x:c>
      <x:c r="M1238" s="15" t="str"/>
      <x:c r="N1238" s="15"/>
      <x:c r="O1238" s="15" t="str"/>
      <x:c r="P1238" s="15" t="str"/>
      <x:c r="Q1238" s="14"/>
      <x:c r="R1238" s="14"/>
      <x:c r="S1238" s="18" t="str">
        <x:f>IF(AND(ISNUMBER(Q1238),ISNUMBER(R1238),Q1238&gt;0,R1238&gt;0,Q1238&lt;=R1238,ISNUMBER(N1238),N1238=V1238,P1238&lt;&gt;"",P1238=AB1238,M1238&lt;&gt;"",W1238&lt;&gt;"",Z1238&lt;&gt;"",AA1238&lt;&gt;"",H1238&gt;0,H1238&lt;=1,X1238="是",Y1238="是"),Q1238/R1238,"")</x:f>
      </x:c>
      <x:c r="T1238" s="17" t="str">
        <x:f>IF(ISNUMBER(S1238),IF(S1238&gt;=$AE$3,"经济一档",IF(S1238&gt;=$AE$4,"经济二档","经济三档")),"待数据")</x:f>
        <x:v>待数据</x:v>
      </x:c>
      <x:c r="U1238" s="16" t="str">
        <x:f>IF(ISNUMBER(S1238),IF(S1238&gt;=$AE$3,$AE$5,IF(S1238&gt;=$AE$4,$AE$6,$AE$7)),"")</x:f>
      </x:c>
      <x:c r="V1238" s="15"/>
      <x:c r="W1238" s="15" t="str"/>
      <x:c r="X1238" s="15" t="str">
        <x:v>否</x:v>
      </x:c>
      <x:c r="Y1238" s="15" t="str">
        <x:v>否</x:v>
      </x:c>
      <x:c r="Z1238" s="15" t="str"/>
      <x:c r="AA1238" s="15" t="str"/>
      <x:c r="AB1238" s="15" t="str"/>
      <x:c r="AC1238" s="16" t="str">
        <x:f>IF(ISNUMBER(J1238),ROUND(J1238*$AE$2,2),"")</x:f>
      </x:c>
    </x:row>
    <x:row r="1239" ht="25" customHeight="1">
      <x:c r="A1239" s="7" t="str">
        <x:v>36/3609/360926</x:v>
      </x:c>
      <x:c r="B1239" s="7" t="str">
        <x:v>江西省</x:v>
      </x:c>
      <x:c r="C1239" s="7" t="str">
        <x:v>宜春市</x:v>
      </x:c>
      <x:c r="D1239" s="7" t="str">
        <x:v>铜鼓县</x:v>
      </x:c>
      <x:c r="E1239" s="13" t="str">
        <x:v>360926</x:v>
      </x:c>
      <x:c r="F1239" s="7" t="str">
        <x:v>行政区县选区</x:v>
      </x:c>
      <x:c r="G1239" s="7" t="str">
        <x:v>三线</x:v>
      </x:c>
      <x:c r="H1239" s="10" t="n">
        <x:v>0.5</x:v>
      </x:c>
      <x:c r="I1239" s="16" t="str">
        <x:f>IF(ISNUMBER(U1239),ROUND(H1239*U1239,4),"")</x:f>
      </x:c>
      <x:c r="J1239" s="16" t="str">
        <x:f>IF(ISNUMBER(I1239),I1239,"")</x:f>
      </x:c>
      <x:c r="K1239" s="17" t="str">
        <x:f>IF(AND(ISNUMBER(Q1239),ISNUMBER(R1239),Q1239&gt;R1239),"GDP超出基准，待核查",IF(ISNUMBER(I1239),"按GDP规则计算","待核验，暂不生成区县报价"))</x:f>
        <x:v>待核验，暂不生成区县报价</x:v>
      </x:c>
      <x:c r="L1239" s="7" t="str">
        <x:v>尚未取得同年份、同口径的区县GDP和同城最高值依据；不自动套用城市或主城区系数</x:v>
      </x:c>
      <x:c r="M1239" s="15" t="str"/>
      <x:c r="N1239" s="15"/>
      <x:c r="O1239" s="15" t="str"/>
      <x:c r="P1239" s="15" t="str"/>
      <x:c r="Q1239" s="14"/>
      <x:c r="R1239" s="14"/>
      <x:c r="S1239" s="18" t="str">
        <x:f>IF(AND(ISNUMBER(Q1239),ISNUMBER(R1239),Q1239&gt;0,R1239&gt;0,Q1239&lt;=R1239,ISNUMBER(N1239),N1239=V1239,P1239&lt;&gt;"",P1239=AB1239,M1239&lt;&gt;"",W1239&lt;&gt;"",Z1239&lt;&gt;"",AA1239&lt;&gt;"",H1239&gt;0,H1239&lt;=1,X1239="是",Y1239="是"),Q1239/R1239,"")</x:f>
      </x:c>
      <x:c r="T1239" s="17" t="str">
        <x:f>IF(ISNUMBER(S1239),IF(S1239&gt;=$AE$3,"经济一档",IF(S1239&gt;=$AE$4,"经济二档","经济三档")),"待数据")</x:f>
        <x:v>待数据</x:v>
      </x:c>
      <x:c r="U1239" s="16" t="str">
        <x:f>IF(ISNUMBER(S1239),IF(S1239&gt;=$AE$3,$AE$5,IF(S1239&gt;=$AE$4,$AE$6,$AE$7)),"")</x:f>
      </x:c>
      <x:c r="V1239" s="15"/>
      <x:c r="W1239" s="15" t="str"/>
      <x:c r="X1239" s="15" t="str">
        <x:v>否</x:v>
      </x:c>
      <x:c r="Y1239" s="15" t="str">
        <x:v>否</x:v>
      </x:c>
      <x:c r="Z1239" s="15" t="str"/>
      <x:c r="AA1239" s="15" t="str"/>
      <x:c r="AB1239" s="15" t="str"/>
      <x:c r="AC1239" s="16" t="str">
        <x:f>IF(ISNUMBER(J1239),ROUND(J1239*$AE$2,2),"")</x:f>
      </x:c>
    </x:row>
    <x:row r="1240" ht="25" customHeight="1">
      <x:c r="A1240" s="7" t="str">
        <x:v>36/3609/360981</x:v>
      </x:c>
      <x:c r="B1240" s="7" t="str">
        <x:v>江西省</x:v>
      </x:c>
      <x:c r="C1240" s="7" t="str">
        <x:v>宜春市</x:v>
      </x:c>
      <x:c r="D1240" s="7" t="str">
        <x:v>丰城市</x:v>
      </x:c>
      <x:c r="E1240" s="13" t="str">
        <x:v>360981</x:v>
      </x:c>
      <x:c r="F1240" s="7" t="str">
        <x:v>行政区县选区</x:v>
      </x:c>
      <x:c r="G1240" s="7" t="str">
        <x:v>三线</x:v>
      </x:c>
      <x:c r="H1240" s="10" t="n">
        <x:v>0.5</x:v>
      </x:c>
      <x:c r="I1240" s="16" t="str">
        <x:f>IF(ISNUMBER(U1240),ROUND(H1240*U1240,4),"")</x:f>
      </x:c>
      <x:c r="J1240" s="16" t="str">
        <x:f>IF(ISNUMBER(I1240),I1240,"")</x:f>
      </x:c>
      <x:c r="K1240" s="17" t="str">
        <x:f>IF(AND(ISNUMBER(Q1240),ISNUMBER(R1240),Q1240&gt;R1240),"GDP超出基准，待核查",IF(ISNUMBER(I1240),"按GDP规则计算","待核验，暂不生成区县报价"))</x:f>
        <x:v>待核验，暂不生成区县报价</x:v>
      </x:c>
      <x:c r="L1240" s="7" t="str">
        <x:v>尚未取得同年份、同口径的区县GDP和同城最高值依据；不自动套用城市或主城区系数</x:v>
      </x:c>
      <x:c r="M1240" s="15" t="str"/>
      <x:c r="N1240" s="15"/>
      <x:c r="O1240" s="15" t="str"/>
      <x:c r="P1240" s="15" t="str"/>
      <x:c r="Q1240" s="14"/>
      <x:c r="R1240" s="14"/>
      <x:c r="S1240" s="18" t="str">
        <x:f>IF(AND(ISNUMBER(Q1240),ISNUMBER(R1240),Q1240&gt;0,R1240&gt;0,Q1240&lt;=R1240,ISNUMBER(N1240),N1240=V1240,P1240&lt;&gt;"",P1240=AB1240,M1240&lt;&gt;"",W1240&lt;&gt;"",Z1240&lt;&gt;"",AA1240&lt;&gt;"",H1240&gt;0,H1240&lt;=1,X1240="是",Y1240="是"),Q1240/R1240,"")</x:f>
      </x:c>
      <x:c r="T1240" s="17" t="str">
        <x:f>IF(ISNUMBER(S1240),IF(S1240&gt;=$AE$3,"经济一档",IF(S1240&gt;=$AE$4,"经济二档","经济三档")),"待数据")</x:f>
        <x:v>待数据</x:v>
      </x:c>
      <x:c r="U1240" s="16" t="str">
        <x:f>IF(ISNUMBER(S1240),IF(S1240&gt;=$AE$3,$AE$5,IF(S1240&gt;=$AE$4,$AE$6,$AE$7)),"")</x:f>
      </x:c>
      <x:c r="V1240" s="15"/>
      <x:c r="W1240" s="15" t="str"/>
      <x:c r="X1240" s="15" t="str">
        <x:v>否</x:v>
      </x:c>
      <x:c r="Y1240" s="15" t="str">
        <x:v>否</x:v>
      </x:c>
      <x:c r="Z1240" s="15" t="str"/>
      <x:c r="AA1240" s="15" t="str"/>
      <x:c r="AB1240" s="15" t="str"/>
      <x:c r="AC1240" s="16" t="str">
        <x:f>IF(ISNUMBER(J1240),ROUND(J1240*$AE$2,2),"")</x:f>
      </x:c>
    </x:row>
    <x:row r="1241" ht="25" customHeight="1">
      <x:c r="A1241" s="7" t="str">
        <x:v>36/3609/360982</x:v>
      </x:c>
      <x:c r="B1241" s="7" t="str">
        <x:v>江西省</x:v>
      </x:c>
      <x:c r="C1241" s="7" t="str">
        <x:v>宜春市</x:v>
      </x:c>
      <x:c r="D1241" s="7" t="str">
        <x:v>樟树市</x:v>
      </x:c>
      <x:c r="E1241" s="13" t="str">
        <x:v>360982</x:v>
      </x:c>
      <x:c r="F1241" s="7" t="str">
        <x:v>行政区县选区</x:v>
      </x:c>
      <x:c r="G1241" s="7" t="str">
        <x:v>三线</x:v>
      </x:c>
      <x:c r="H1241" s="10" t="n">
        <x:v>0.5</x:v>
      </x:c>
      <x:c r="I1241" s="16" t="str">
        <x:f>IF(ISNUMBER(U1241),ROUND(H1241*U1241,4),"")</x:f>
      </x:c>
      <x:c r="J1241" s="16" t="str">
        <x:f>IF(ISNUMBER(I1241),I1241,"")</x:f>
      </x:c>
      <x:c r="K1241" s="17" t="str">
        <x:f>IF(AND(ISNUMBER(Q1241),ISNUMBER(R1241),Q1241&gt;R1241),"GDP超出基准，待核查",IF(ISNUMBER(I1241),"按GDP规则计算","待核验，暂不生成区县报价"))</x:f>
        <x:v>待核验，暂不生成区县报价</x:v>
      </x:c>
      <x:c r="L1241" s="7" t="str">
        <x:v>尚未取得同年份、同口径的区县GDP和同城最高值依据；不自动套用城市或主城区系数</x:v>
      </x:c>
      <x:c r="M1241" s="15" t="str"/>
      <x:c r="N1241" s="15"/>
      <x:c r="O1241" s="15" t="str"/>
      <x:c r="P1241" s="15" t="str"/>
      <x:c r="Q1241" s="14"/>
      <x:c r="R1241" s="14"/>
      <x:c r="S1241" s="18" t="str">
        <x:f>IF(AND(ISNUMBER(Q1241),ISNUMBER(R1241),Q1241&gt;0,R1241&gt;0,Q1241&lt;=R1241,ISNUMBER(N1241),N1241=V1241,P1241&lt;&gt;"",P1241=AB1241,M1241&lt;&gt;"",W1241&lt;&gt;"",Z1241&lt;&gt;"",AA1241&lt;&gt;"",H1241&gt;0,H1241&lt;=1,X1241="是",Y1241="是"),Q1241/R1241,"")</x:f>
      </x:c>
      <x:c r="T1241" s="17" t="str">
        <x:f>IF(ISNUMBER(S1241),IF(S1241&gt;=$AE$3,"经济一档",IF(S1241&gt;=$AE$4,"经济二档","经济三档")),"待数据")</x:f>
        <x:v>待数据</x:v>
      </x:c>
      <x:c r="U1241" s="16" t="str">
        <x:f>IF(ISNUMBER(S1241),IF(S1241&gt;=$AE$3,$AE$5,IF(S1241&gt;=$AE$4,$AE$6,$AE$7)),"")</x:f>
      </x:c>
      <x:c r="V1241" s="15"/>
      <x:c r="W1241" s="15" t="str"/>
      <x:c r="X1241" s="15" t="str">
        <x:v>否</x:v>
      </x:c>
      <x:c r="Y1241" s="15" t="str">
        <x:v>否</x:v>
      </x:c>
      <x:c r="Z1241" s="15" t="str"/>
      <x:c r="AA1241" s="15" t="str"/>
      <x:c r="AB1241" s="15" t="str"/>
      <x:c r="AC1241" s="16" t="str">
        <x:f>IF(ISNUMBER(J1241),ROUND(J1241*$AE$2,2),"")</x:f>
      </x:c>
    </x:row>
    <x:row r="1242" ht="25" customHeight="1">
      <x:c r="A1242" s="7" t="str">
        <x:v>36/3609/360983</x:v>
      </x:c>
      <x:c r="B1242" s="7" t="str">
        <x:v>江西省</x:v>
      </x:c>
      <x:c r="C1242" s="7" t="str">
        <x:v>宜春市</x:v>
      </x:c>
      <x:c r="D1242" s="7" t="str">
        <x:v>高安市</x:v>
      </x:c>
      <x:c r="E1242" s="13" t="str">
        <x:v>360983</x:v>
      </x:c>
      <x:c r="F1242" s="7" t="str">
        <x:v>行政区县选区</x:v>
      </x:c>
      <x:c r="G1242" s="7" t="str">
        <x:v>三线</x:v>
      </x:c>
      <x:c r="H1242" s="10" t="n">
        <x:v>0.5</x:v>
      </x:c>
      <x:c r="I1242" s="16" t="str">
        <x:f>IF(ISNUMBER(U1242),ROUND(H1242*U1242,4),"")</x:f>
      </x:c>
      <x:c r="J1242" s="16" t="str">
        <x:f>IF(ISNUMBER(I1242),I1242,"")</x:f>
      </x:c>
      <x:c r="K1242" s="17" t="str">
        <x:f>IF(AND(ISNUMBER(Q1242),ISNUMBER(R1242),Q1242&gt;R1242),"GDP超出基准，待核查",IF(ISNUMBER(I1242),"按GDP规则计算","待核验，暂不生成区县报价"))</x:f>
        <x:v>待核验，暂不生成区县报价</x:v>
      </x:c>
      <x:c r="L1242" s="7" t="str">
        <x:v>尚未取得同年份、同口径的区县GDP和同城最高值依据；不自动套用城市或主城区系数</x:v>
      </x:c>
      <x:c r="M1242" s="15" t="str"/>
      <x:c r="N1242" s="15"/>
      <x:c r="O1242" s="15" t="str"/>
      <x:c r="P1242" s="15" t="str"/>
      <x:c r="Q1242" s="14"/>
      <x:c r="R1242" s="14"/>
      <x:c r="S1242" s="18" t="str">
        <x:f>IF(AND(ISNUMBER(Q1242),ISNUMBER(R1242),Q1242&gt;0,R1242&gt;0,Q1242&lt;=R1242,ISNUMBER(N1242),N1242=V1242,P1242&lt;&gt;"",P1242=AB1242,M1242&lt;&gt;"",W1242&lt;&gt;"",Z1242&lt;&gt;"",AA1242&lt;&gt;"",H1242&gt;0,H1242&lt;=1,X1242="是",Y1242="是"),Q1242/R1242,"")</x:f>
      </x:c>
      <x:c r="T1242" s="17" t="str">
        <x:f>IF(ISNUMBER(S1242),IF(S1242&gt;=$AE$3,"经济一档",IF(S1242&gt;=$AE$4,"经济二档","经济三档")),"待数据")</x:f>
        <x:v>待数据</x:v>
      </x:c>
      <x:c r="U1242" s="16" t="str">
        <x:f>IF(ISNUMBER(S1242),IF(S1242&gt;=$AE$3,$AE$5,IF(S1242&gt;=$AE$4,$AE$6,$AE$7)),"")</x:f>
      </x:c>
      <x:c r="V1242" s="15"/>
      <x:c r="W1242" s="15" t="str"/>
      <x:c r="X1242" s="15" t="str">
        <x:v>否</x:v>
      </x:c>
      <x:c r="Y1242" s="15" t="str">
        <x:v>否</x:v>
      </x:c>
      <x:c r="Z1242" s="15" t="str"/>
      <x:c r="AA1242" s="15" t="str"/>
      <x:c r="AB1242" s="15" t="str"/>
      <x:c r="AC1242" s="16" t="str">
        <x:f>IF(ISNUMBER(J1242),ROUND(J1242*$AE$2,2),"")</x:f>
      </x:c>
    </x:row>
    <x:row r="1243" ht="25" customHeight="1">
      <x:c r="A1243" s="7" t="str">
        <x:v>36/3610/361002</x:v>
      </x:c>
      <x:c r="B1243" s="7" t="str">
        <x:v>江西省</x:v>
      </x:c>
      <x:c r="C1243" s="7" t="str">
        <x:v>抚州市</x:v>
      </x:c>
      <x:c r="D1243" s="7" t="str">
        <x:v>临川区</x:v>
      </x:c>
      <x:c r="E1243" s="13" t="str">
        <x:v>361002</x:v>
      </x:c>
      <x:c r="F1243" s="7" t="str">
        <x:v>行政区县选区</x:v>
      </x:c>
      <x:c r="G1243" s="7" t="str">
        <x:v>四线</x:v>
      </x:c>
      <x:c r="H1243" s="10" t="n">
        <x:v>0.4</x:v>
      </x:c>
      <x:c r="I1243" s="16" t="str">
        <x:f>IF(ISNUMBER(U1243),ROUND(H1243*U1243,4),"")</x:f>
      </x:c>
      <x:c r="J1243" s="16" t="str">
        <x:f>IF(ISNUMBER(I1243),I1243,"")</x:f>
      </x:c>
      <x:c r="K1243" s="17" t="str">
        <x:f>IF(AND(ISNUMBER(Q1243),ISNUMBER(R1243),Q1243&gt;R1243),"GDP超出基准，待核查",IF(ISNUMBER(I1243),"按GDP规则计算","待核验，暂不生成区县报价"))</x:f>
        <x:v>待核验，暂不生成区县报价</x:v>
      </x:c>
      <x:c r="L1243" s="7" t="str">
        <x:v>尚未取得同年份、同口径的区县GDP和同城最高值依据；不自动套用城市或主城区系数</x:v>
      </x:c>
      <x:c r="M1243" s="15" t="str"/>
      <x:c r="N1243" s="15"/>
      <x:c r="O1243" s="15" t="str"/>
      <x:c r="P1243" s="15" t="str"/>
      <x:c r="Q1243" s="14"/>
      <x:c r="R1243" s="14"/>
      <x:c r="S1243" s="18" t="str">
        <x:f>IF(AND(ISNUMBER(Q1243),ISNUMBER(R1243),Q1243&gt;0,R1243&gt;0,Q1243&lt;=R1243,ISNUMBER(N1243),N1243=V1243,P1243&lt;&gt;"",P1243=AB1243,M1243&lt;&gt;"",W1243&lt;&gt;"",Z1243&lt;&gt;"",AA1243&lt;&gt;"",H1243&gt;0,H1243&lt;=1,X1243="是",Y1243="是"),Q1243/R1243,"")</x:f>
      </x:c>
      <x:c r="T1243" s="17" t="str">
        <x:f>IF(ISNUMBER(S1243),IF(S1243&gt;=$AE$3,"经济一档",IF(S1243&gt;=$AE$4,"经济二档","经济三档")),"待数据")</x:f>
        <x:v>待数据</x:v>
      </x:c>
      <x:c r="U1243" s="16" t="str">
        <x:f>IF(ISNUMBER(S1243),IF(S1243&gt;=$AE$3,$AE$5,IF(S1243&gt;=$AE$4,$AE$6,$AE$7)),"")</x:f>
      </x:c>
      <x:c r="V1243" s="15"/>
      <x:c r="W1243" s="15" t="str"/>
      <x:c r="X1243" s="15" t="str">
        <x:v>否</x:v>
      </x:c>
      <x:c r="Y1243" s="15" t="str">
        <x:v>否</x:v>
      </x:c>
      <x:c r="Z1243" s="15" t="str"/>
      <x:c r="AA1243" s="15" t="str"/>
      <x:c r="AB1243" s="15" t="str"/>
      <x:c r="AC1243" s="16" t="str">
        <x:f>IF(ISNUMBER(J1243),ROUND(J1243*$AE$2,2),"")</x:f>
      </x:c>
    </x:row>
    <x:row r="1244" ht="25" customHeight="1">
      <x:c r="A1244" s="7" t="str">
        <x:v>36/3610/361003</x:v>
      </x:c>
      <x:c r="B1244" s="7" t="str">
        <x:v>江西省</x:v>
      </x:c>
      <x:c r="C1244" s="7" t="str">
        <x:v>抚州市</x:v>
      </x:c>
      <x:c r="D1244" s="7" t="str">
        <x:v>东乡区</x:v>
      </x:c>
      <x:c r="E1244" s="13" t="str">
        <x:v>361003</x:v>
      </x:c>
      <x:c r="F1244" s="7" t="str">
        <x:v>行政区县选区</x:v>
      </x:c>
      <x:c r="G1244" s="7" t="str">
        <x:v>四线</x:v>
      </x:c>
      <x:c r="H1244" s="10" t="n">
        <x:v>0.4</x:v>
      </x:c>
      <x:c r="I1244" s="16" t="str">
        <x:f>IF(ISNUMBER(U1244),ROUND(H1244*U1244,4),"")</x:f>
      </x:c>
      <x:c r="J1244" s="16" t="str">
        <x:f>IF(ISNUMBER(I1244),I1244,"")</x:f>
      </x:c>
      <x:c r="K1244" s="17" t="str">
        <x:f>IF(AND(ISNUMBER(Q1244),ISNUMBER(R1244),Q1244&gt;R1244),"GDP超出基准，待核查",IF(ISNUMBER(I1244),"按GDP规则计算","待核验，暂不生成区县报价"))</x:f>
        <x:v>待核验，暂不生成区县报价</x:v>
      </x:c>
      <x:c r="L1244" s="7" t="str">
        <x:v>尚未取得同年份、同口径的区县GDP和同城最高值依据；不自动套用城市或主城区系数</x:v>
      </x:c>
      <x:c r="M1244" s="15" t="str"/>
      <x:c r="N1244" s="15"/>
      <x:c r="O1244" s="15" t="str"/>
      <x:c r="P1244" s="15" t="str"/>
      <x:c r="Q1244" s="14"/>
      <x:c r="R1244" s="14"/>
      <x:c r="S1244" s="18" t="str">
        <x:f>IF(AND(ISNUMBER(Q1244),ISNUMBER(R1244),Q1244&gt;0,R1244&gt;0,Q1244&lt;=R1244,ISNUMBER(N1244),N1244=V1244,P1244&lt;&gt;"",P1244=AB1244,M1244&lt;&gt;"",W1244&lt;&gt;"",Z1244&lt;&gt;"",AA1244&lt;&gt;"",H1244&gt;0,H1244&lt;=1,X1244="是",Y1244="是"),Q1244/R1244,"")</x:f>
      </x:c>
      <x:c r="T1244" s="17" t="str">
        <x:f>IF(ISNUMBER(S1244),IF(S1244&gt;=$AE$3,"经济一档",IF(S1244&gt;=$AE$4,"经济二档","经济三档")),"待数据")</x:f>
        <x:v>待数据</x:v>
      </x:c>
      <x:c r="U1244" s="16" t="str">
        <x:f>IF(ISNUMBER(S1244),IF(S1244&gt;=$AE$3,$AE$5,IF(S1244&gt;=$AE$4,$AE$6,$AE$7)),"")</x:f>
      </x:c>
      <x:c r="V1244" s="15"/>
      <x:c r="W1244" s="15" t="str"/>
      <x:c r="X1244" s="15" t="str">
        <x:v>否</x:v>
      </x:c>
      <x:c r="Y1244" s="15" t="str">
        <x:v>否</x:v>
      </x:c>
      <x:c r="Z1244" s="15" t="str"/>
      <x:c r="AA1244" s="15" t="str"/>
      <x:c r="AB1244" s="15" t="str"/>
      <x:c r="AC1244" s="16" t="str">
        <x:f>IF(ISNUMBER(J1244),ROUND(J1244*$AE$2,2),"")</x:f>
      </x:c>
    </x:row>
    <x:row r="1245" ht="25" customHeight="1">
      <x:c r="A1245" s="7" t="str">
        <x:v>36/3610/361021</x:v>
      </x:c>
      <x:c r="B1245" s="7" t="str">
        <x:v>江西省</x:v>
      </x:c>
      <x:c r="C1245" s="7" t="str">
        <x:v>抚州市</x:v>
      </x:c>
      <x:c r="D1245" s="7" t="str">
        <x:v>南城县</x:v>
      </x:c>
      <x:c r="E1245" s="13" t="str">
        <x:v>361021</x:v>
      </x:c>
      <x:c r="F1245" s="7" t="str">
        <x:v>行政区县选区</x:v>
      </x:c>
      <x:c r="G1245" s="7" t="str">
        <x:v>四线</x:v>
      </x:c>
      <x:c r="H1245" s="10" t="n">
        <x:v>0.4</x:v>
      </x:c>
      <x:c r="I1245" s="16" t="str">
        <x:f>IF(ISNUMBER(U1245),ROUND(H1245*U1245,4),"")</x:f>
      </x:c>
      <x:c r="J1245" s="16" t="str">
        <x:f>IF(ISNUMBER(I1245),I1245,"")</x:f>
      </x:c>
      <x:c r="K1245" s="17" t="str">
        <x:f>IF(AND(ISNUMBER(Q1245),ISNUMBER(R1245),Q1245&gt;R1245),"GDP超出基准，待核查",IF(ISNUMBER(I1245),"按GDP规则计算","待核验，暂不生成区县报价"))</x:f>
        <x:v>待核验，暂不生成区县报价</x:v>
      </x:c>
      <x:c r="L1245" s="7" t="str">
        <x:v>尚未取得同年份、同口径的区县GDP和同城最高值依据；不自动套用城市或主城区系数</x:v>
      </x:c>
      <x:c r="M1245" s="15" t="str"/>
      <x:c r="N1245" s="15"/>
      <x:c r="O1245" s="15" t="str"/>
      <x:c r="P1245" s="15" t="str"/>
      <x:c r="Q1245" s="14"/>
      <x:c r="R1245" s="14"/>
      <x:c r="S1245" s="18" t="str">
        <x:f>IF(AND(ISNUMBER(Q1245),ISNUMBER(R1245),Q1245&gt;0,R1245&gt;0,Q1245&lt;=R1245,ISNUMBER(N1245),N1245=V1245,P1245&lt;&gt;"",P1245=AB1245,M1245&lt;&gt;"",W1245&lt;&gt;"",Z1245&lt;&gt;"",AA1245&lt;&gt;"",H1245&gt;0,H1245&lt;=1,X1245="是",Y1245="是"),Q1245/R1245,"")</x:f>
      </x:c>
      <x:c r="T1245" s="17" t="str">
        <x:f>IF(ISNUMBER(S1245),IF(S1245&gt;=$AE$3,"经济一档",IF(S1245&gt;=$AE$4,"经济二档","经济三档")),"待数据")</x:f>
        <x:v>待数据</x:v>
      </x:c>
      <x:c r="U1245" s="16" t="str">
        <x:f>IF(ISNUMBER(S1245),IF(S1245&gt;=$AE$3,$AE$5,IF(S1245&gt;=$AE$4,$AE$6,$AE$7)),"")</x:f>
      </x:c>
      <x:c r="V1245" s="15"/>
      <x:c r="W1245" s="15" t="str"/>
      <x:c r="X1245" s="15" t="str">
        <x:v>否</x:v>
      </x:c>
      <x:c r="Y1245" s="15" t="str">
        <x:v>否</x:v>
      </x:c>
      <x:c r="Z1245" s="15" t="str"/>
      <x:c r="AA1245" s="15" t="str"/>
      <x:c r="AB1245" s="15" t="str"/>
      <x:c r="AC1245" s="16" t="str">
        <x:f>IF(ISNUMBER(J1245),ROUND(J1245*$AE$2,2),"")</x:f>
      </x:c>
    </x:row>
    <x:row r="1246" ht="25" customHeight="1">
      <x:c r="A1246" s="7" t="str">
        <x:v>36/3610/361022</x:v>
      </x:c>
      <x:c r="B1246" s="7" t="str">
        <x:v>江西省</x:v>
      </x:c>
      <x:c r="C1246" s="7" t="str">
        <x:v>抚州市</x:v>
      </x:c>
      <x:c r="D1246" s="7" t="str">
        <x:v>黎川县</x:v>
      </x:c>
      <x:c r="E1246" s="13" t="str">
        <x:v>361022</x:v>
      </x:c>
      <x:c r="F1246" s="7" t="str">
        <x:v>行政区县选区</x:v>
      </x:c>
      <x:c r="G1246" s="7" t="str">
        <x:v>四线</x:v>
      </x:c>
      <x:c r="H1246" s="10" t="n">
        <x:v>0.4</x:v>
      </x:c>
      <x:c r="I1246" s="16" t="str">
        <x:f>IF(ISNUMBER(U1246),ROUND(H1246*U1246,4),"")</x:f>
      </x:c>
      <x:c r="J1246" s="16" t="str">
        <x:f>IF(ISNUMBER(I1246),I1246,"")</x:f>
      </x:c>
      <x:c r="K1246" s="17" t="str">
        <x:f>IF(AND(ISNUMBER(Q1246),ISNUMBER(R1246),Q1246&gt;R1246),"GDP超出基准，待核查",IF(ISNUMBER(I1246),"按GDP规则计算","待核验，暂不生成区县报价"))</x:f>
        <x:v>待核验，暂不生成区县报价</x:v>
      </x:c>
      <x:c r="L1246" s="7" t="str">
        <x:v>尚未取得同年份、同口径的区县GDP和同城最高值依据；不自动套用城市或主城区系数</x:v>
      </x:c>
      <x:c r="M1246" s="15" t="str"/>
      <x:c r="N1246" s="15"/>
      <x:c r="O1246" s="15" t="str"/>
      <x:c r="P1246" s="15" t="str"/>
      <x:c r="Q1246" s="14"/>
      <x:c r="R1246" s="14"/>
      <x:c r="S1246" s="18" t="str">
        <x:f>IF(AND(ISNUMBER(Q1246),ISNUMBER(R1246),Q1246&gt;0,R1246&gt;0,Q1246&lt;=R1246,ISNUMBER(N1246),N1246=V1246,P1246&lt;&gt;"",P1246=AB1246,M1246&lt;&gt;"",W1246&lt;&gt;"",Z1246&lt;&gt;"",AA1246&lt;&gt;"",H1246&gt;0,H1246&lt;=1,X1246="是",Y1246="是"),Q1246/R1246,"")</x:f>
      </x:c>
      <x:c r="T1246" s="17" t="str">
        <x:f>IF(ISNUMBER(S1246),IF(S1246&gt;=$AE$3,"经济一档",IF(S1246&gt;=$AE$4,"经济二档","经济三档")),"待数据")</x:f>
        <x:v>待数据</x:v>
      </x:c>
      <x:c r="U1246" s="16" t="str">
        <x:f>IF(ISNUMBER(S1246),IF(S1246&gt;=$AE$3,$AE$5,IF(S1246&gt;=$AE$4,$AE$6,$AE$7)),"")</x:f>
      </x:c>
      <x:c r="V1246" s="15"/>
      <x:c r="W1246" s="15" t="str"/>
      <x:c r="X1246" s="15" t="str">
        <x:v>否</x:v>
      </x:c>
      <x:c r="Y1246" s="15" t="str">
        <x:v>否</x:v>
      </x:c>
      <x:c r="Z1246" s="15" t="str"/>
      <x:c r="AA1246" s="15" t="str"/>
      <x:c r="AB1246" s="15" t="str"/>
      <x:c r="AC1246" s="16" t="str">
        <x:f>IF(ISNUMBER(J1246),ROUND(J1246*$AE$2,2),"")</x:f>
      </x:c>
    </x:row>
    <x:row r="1247" ht="25" customHeight="1">
      <x:c r="A1247" s="7" t="str">
        <x:v>36/3610/361023</x:v>
      </x:c>
      <x:c r="B1247" s="7" t="str">
        <x:v>江西省</x:v>
      </x:c>
      <x:c r="C1247" s="7" t="str">
        <x:v>抚州市</x:v>
      </x:c>
      <x:c r="D1247" s="7" t="str">
        <x:v>南丰县</x:v>
      </x:c>
      <x:c r="E1247" s="13" t="str">
        <x:v>361023</x:v>
      </x:c>
      <x:c r="F1247" s="7" t="str">
        <x:v>行政区县选区</x:v>
      </x:c>
      <x:c r="G1247" s="7" t="str">
        <x:v>四线</x:v>
      </x:c>
      <x:c r="H1247" s="10" t="n">
        <x:v>0.4</x:v>
      </x:c>
      <x:c r="I1247" s="16" t="str">
        <x:f>IF(ISNUMBER(U1247),ROUND(H1247*U1247,4),"")</x:f>
      </x:c>
      <x:c r="J1247" s="16" t="str">
        <x:f>IF(ISNUMBER(I1247),I1247,"")</x:f>
      </x:c>
      <x:c r="K1247" s="17" t="str">
        <x:f>IF(AND(ISNUMBER(Q1247),ISNUMBER(R1247),Q1247&gt;R1247),"GDP超出基准，待核查",IF(ISNUMBER(I1247),"按GDP规则计算","待核验，暂不生成区县报价"))</x:f>
        <x:v>待核验，暂不生成区县报价</x:v>
      </x:c>
      <x:c r="L1247" s="7" t="str">
        <x:v>尚未取得同年份、同口径的区县GDP和同城最高值依据；不自动套用城市或主城区系数</x:v>
      </x:c>
      <x:c r="M1247" s="15" t="str"/>
      <x:c r="N1247" s="15"/>
      <x:c r="O1247" s="15" t="str"/>
      <x:c r="P1247" s="15" t="str"/>
      <x:c r="Q1247" s="14"/>
      <x:c r="R1247" s="14"/>
      <x:c r="S1247" s="18" t="str">
        <x:f>IF(AND(ISNUMBER(Q1247),ISNUMBER(R1247),Q1247&gt;0,R1247&gt;0,Q1247&lt;=R1247,ISNUMBER(N1247),N1247=V1247,P1247&lt;&gt;"",P1247=AB1247,M1247&lt;&gt;"",W1247&lt;&gt;"",Z1247&lt;&gt;"",AA1247&lt;&gt;"",H1247&gt;0,H1247&lt;=1,X1247="是",Y1247="是"),Q1247/R1247,"")</x:f>
      </x:c>
      <x:c r="T1247" s="17" t="str">
        <x:f>IF(ISNUMBER(S1247),IF(S1247&gt;=$AE$3,"经济一档",IF(S1247&gt;=$AE$4,"经济二档","经济三档")),"待数据")</x:f>
        <x:v>待数据</x:v>
      </x:c>
      <x:c r="U1247" s="16" t="str">
        <x:f>IF(ISNUMBER(S1247),IF(S1247&gt;=$AE$3,$AE$5,IF(S1247&gt;=$AE$4,$AE$6,$AE$7)),"")</x:f>
      </x:c>
      <x:c r="V1247" s="15"/>
      <x:c r="W1247" s="15" t="str"/>
      <x:c r="X1247" s="15" t="str">
        <x:v>否</x:v>
      </x:c>
      <x:c r="Y1247" s="15" t="str">
        <x:v>否</x:v>
      </x:c>
      <x:c r="Z1247" s="15" t="str"/>
      <x:c r="AA1247" s="15" t="str"/>
      <x:c r="AB1247" s="15" t="str"/>
      <x:c r="AC1247" s="16" t="str">
        <x:f>IF(ISNUMBER(J1247),ROUND(J1247*$AE$2,2),"")</x:f>
      </x:c>
    </x:row>
    <x:row r="1248" ht="25" customHeight="1">
      <x:c r="A1248" s="7" t="str">
        <x:v>36/3610/361024</x:v>
      </x:c>
      <x:c r="B1248" s="7" t="str">
        <x:v>江西省</x:v>
      </x:c>
      <x:c r="C1248" s="7" t="str">
        <x:v>抚州市</x:v>
      </x:c>
      <x:c r="D1248" s="7" t="str">
        <x:v>崇仁县</x:v>
      </x:c>
      <x:c r="E1248" s="13" t="str">
        <x:v>361024</x:v>
      </x:c>
      <x:c r="F1248" s="7" t="str">
        <x:v>行政区县选区</x:v>
      </x:c>
      <x:c r="G1248" s="7" t="str">
        <x:v>四线</x:v>
      </x:c>
      <x:c r="H1248" s="10" t="n">
        <x:v>0.4</x:v>
      </x:c>
      <x:c r="I1248" s="16" t="str">
        <x:f>IF(ISNUMBER(U1248),ROUND(H1248*U1248,4),"")</x:f>
      </x:c>
      <x:c r="J1248" s="16" t="str">
        <x:f>IF(ISNUMBER(I1248),I1248,"")</x:f>
      </x:c>
      <x:c r="K1248" s="17" t="str">
        <x:f>IF(AND(ISNUMBER(Q1248),ISNUMBER(R1248),Q1248&gt;R1248),"GDP超出基准，待核查",IF(ISNUMBER(I1248),"按GDP规则计算","待核验，暂不生成区县报价"))</x:f>
        <x:v>待核验，暂不生成区县报价</x:v>
      </x:c>
      <x:c r="L1248" s="7" t="str">
        <x:v>尚未取得同年份、同口径的区县GDP和同城最高值依据；不自动套用城市或主城区系数</x:v>
      </x:c>
      <x:c r="M1248" s="15" t="str"/>
      <x:c r="N1248" s="15"/>
      <x:c r="O1248" s="15" t="str"/>
      <x:c r="P1248" s="15" t="str"/>
      <x:c r="Q1248" s="14"/>
      <x:c r="R1248" s="14"/>
      <x:c r="S1248" s="18" t="str">
        <x:f>IF(AND(ISNUMBER(Q1248),ISNUMBER(R1248),Q1248&gt;0,R1248&gt;0,Q1248&lt;=R1248,ISNUMBER(N1248),N1248=V1248,P1248&lt;&gt;"",P1248=AB1248,M1248&lt;&gt;"",W1248&lt;&gt;"",Z1248&lt;&gt;"",AA1248&lt;&gt;"",H1248&gt;0,H1248&lt;=1,X1248="是",Y1248="是"),Q1248/R1248,"")</x:f>
      </x:c>
      <x:c r="T1248" s="17" t="str">
        <x:f>IF(ISNUMBER(S1248),IF(S1248&gt;=$AE$3,"经济一档",IF(S1248&gt;=$AE$4,"经济二档","经济三档")),"待数据")</x:f>
        <x:v>待数据</x:v>
      </x:c>
      <x:c r="U1248" s="16" t="str">
        <x:f>IF(ISNUMBER(S1248),IF(S1248&gt;=$AE$3,$AE$5,IF(S1248&gt;=$AE$4,$AE$6,$AE$7)),"")</x:f>
      </x:c>
      <x:c r="V1248" s="15"/>
      <x:c r="W1248" s="15" t="str"/>
      <x:c r="X1248" s="15" t="str">
        <x:v>否</x:v>
      </x:c>
      <x:c r="Y1248" s="15" t="str">
        <x:v>否</x:v>
      </x:c>
      <x:c r="Z1248" s="15" t="str"/>
      <x:c r="AA1248" s="15" t="str"/>
      <x:c r="AB1248" s="15" t="str"/>
      <x:c r="AC1248" s="16" t="str">
        <x:f>IF(ISNUMBER(J1248),ROUND(J1248*$AE$2,2),"")</x:f>
      </x:c>
    </x:row>
    <x:row r="1249" ht="25" customHeight="1">
      <x:c r="A1249" s="7" t="str">
        <x:v>36/3610/361025</x:v>
      </x:c>
      <x:c r="B1249" s="7" t="str">
        <x:v>江西省</x:v>
      </x:c>
      <x:c r="C1249" s="7" t="str">
        <x:v>抚州市</x:v>
      </x:c>
      <x:c r="D1249" s="7" t="str">
        <x:v>乐安县</x:v>
      </x:c>
      <x:c r="E1249" s="13" t="str">
        <x:v>361025</x:v>
      </x:c>
      <x:c r="F1249" s="7" t="str">
        <x:v>行政区县选区</x:v>
      </x:c>
      <x:c r="G1249" s="7" t="str">
        <x:v>四线</x:v>
      </x:c>
      <x:c r="H1249" s="10" t="n">
        <x:v>0.4</x:v>
      </x:c>
      <x:c r="I1249" s="16" t="str">
        <x:f>IF(ISNUMBER(U1249),ROUND(H1249*U1249,4),"")</x:f>
      </x:c>
      <x:c r="J1249" s="16" t="str">
        <x:f>IF(ISNUMBER(I1249),I1249,"")</x:f>
      </x:c>
      <x:c r="K1249" s="17" t="str">
        <x:f>IF(AND(ISNUMBER(Q1249),ISNUMBER(R1249),Q1249&gt;R1249),"GDP超出基准，待核查",IF(ISNUMBER(I1249),"按GDP规则计算","待核验，暂不生成区县报价"))</x:f>
        <x:v>待核验，暂不生成区县报价</x:v>
      </x:c>
      <x:c r="L1249" s="7" t="str">
        <x:v>尚未取得同年份、同口径的区县GDP和同城最高值依据；不自动套用城市或主城区系数</x:v>
      </x:c>
      <x:c r="M1249" s="15" t="str"/>
      <x:c r="N1249" s="15"/>
      <x:c r="O1249" s="15" t="str"/>
      <x:c r="P1249" s="15" t="str"/>
      <x:c r="Q1249" s="14"/>
      <x:c r="R1249" s="14"/>
      <x:c r="S1249" s="18" t="str">
        <x:f>IF(AND(ISNUMBER(Q1249),ISNUMBER(R1249),Q1249&gt;0,R1249&gt;0,Q1249&lt;=R1249,ISNUMBER(N1249),N1249=V1249,P1249&lt;&gt;"",P1249=AB1249,M1249&lt;&gt;"",W1249&lt;&gt;"",Z1249&lt;&gt;"",AA1249&lt;&gt;"",H1249&gt;0,H1249&lt;=1,X1249="是",Y1249="是"),Q1249/R1249,"")</x:f>
      </x:c>
      <x:c r="T1249" s="17" t="str">
        <x:f>IF(ISNUMBER(S1249),IF(S1249&gt;=$AE$3,"经济一档",IF(S1249&gt;=$AE$4,"经济二档","经济三档")),"待数据")</x:f>
        <x:v>待数据</x:v>
      </x:c>
      <x:c r="U1249" s="16" t="str">
        <x:f>IF(ISNUMBER(S1249),IF(S1249&gt;=$AE$3,$AE$5,IF(S1249&gt;=$AE$4,$AE$6,$AE$7)),"")</x:f>
      </x:c>
      <x:c r="V1249" s="15"/>
      <x:c r="W1249" s="15" t="str"/>
      <x:c r="X1249" s="15" t="str">
        <x:v>否</x:v>
      </x:c>
      <x:c r="Y1249" s="15" t="str">
        <x:v>否</x:v>
      </x:c>
      <x:c r="Z1249" s="15" t="str"/>
      <x:c r="AA1249" s="15" t="str"/>
      <x:c r="AB1249" s="15" t="str"/>
      <x:c r="AC1249" s="16" t="str">
        <x:f>IF(ISNUMBER(J1249),ROUND(J1249*$AE$2,2),"")</x:f>
      </x:c>
    </x:row>
    <x:row r="1250" ht="25" customHeight="1">
      <x:c r="A1250" s="7" t="str">
        <x:v>36/3610/361026</x:v>
      </x:c>
      <x:c r="B1250" s="7" t="str">
        <x:v>江西省</x:v>
      </x:c>
      <x:c r="C1250" s="7" t="str">
        <x:v>抚州市</x:v>
      </x:c>
      <x:c r="D1250" s="7" t="str">
        <x:v>宜黄县</x:v>
      </x:c>
      <x:c r="E1250" s="13" t="str">
        <x:v>361026</x:v>
      </x:c>
      <x:c r="F1250" s="7" t="str">
        <x:v>行政区县选区</x:v>
      </x:c>
      <x:c r="G1250" s="7" t="str">
        <x:v>四线</x:v>
      </x:c>
      <x:c r="H1250" s="10" t="n">
        <x:v>0.4</x:v>
      </x:c>
      <x:c r="I1250" s="16" t="str">
        <x:f>IF(ISNUMBER(U1250),ROUND(H1250*U1250,4),"")</x:f>
      </x:c>
      <x:c r="J1250" s="16" t="str">
        <x:f>IF(ISNUMBER(I1250),I1250,"")</x:f>
      </x:c>
      <x:c r="K1250" s="17" t="str">
        <x:f>IF(AND(ISNUMBER(Q1250),ISNUMBER(R1250),Q1250&gt;R1250),"GDP超出基准，待核查",IF(ISNUMBER(I1250),"按GDP规则计算","待核验，暂不生成区县报价"))</x:f>
        <x:v>待核验，暂不生成区县报价</x:v>
      </x:c>
      <x:c r="L1250" s="7" t="str">
        <x:v>尚未取得同年份、同口径的区县GDP和同城最高值依据；不自动套用城市或主城区系数</x:v>
      </x:c>
      <x:c r="M1250" s="15" t="str"/>
      <x:c r="N1250" s="15"/>
      <x:c r="O1250" s="15" t="str"/>
      <x:c r="P1250" s="15" t="str"/>
      <x:c r="Q1250" s="14"/>
      <x:c r="R1250" s="14"/>
      <x:c r="S1250" s="18" t="str">
        <x:f>IF(AND(ISNUMBER(Q1250),ISNUMBER(R1250),Q1250&gt;0,R1250&gt;0,Q1250&lt;=R1250,ISNUMBER(N1250),N1250=V1250,P1250&lt;&gt;"",P1250=AB1250,M1250&lt;&gt;"",W1250&lt;&gt;"",Z1250&lt;&gt;"",AA1250&lt;&gt;"",H1250&gt;0,H1250&lt;=1,X1250="是",Y1250="是"),Q1250/R1250,"")</x:f>
      </x:c>
      <x:c r="T1250" s="17" t="str">
        <x:f>IF(ISNUMBER(S1250),IF(S1250&gt;=$AE$3,"经济一档",IF(S1250&gt;=$AE$4,"经济二档","经济三档")),"待数据")</x:f>
        <x:v>待数据</x:v>
      </x:c>
      <x:c r="U1250" s="16" t="str">
        <x:f>IF(ISNUMBER(S1250),IF(S1250&gt;=$AE$3,$AE$5,IF(S1250&gt;=$AE$4,$AE$6,$AE$7)),"")</x:f>
      </x:c>
      <x:c r="V1250" s="15"/>
      <x:c r="W1250" s="15" t="str"/>
      <x:c r="X1250" s="15" t="str">
        <x:v>否</x:v>
      </x:c>
      <x:c r="Y1250" s="15" t="str">
        <x:v>否</x:v>
      </x:c>
      <x:c r="Z1250" s="15" t="str"/>
      <x:c r="AA1250" s="15" t="str"/>
      <x:c r="AB1250" s="15" t="str"/>
      <x:c r="AC1250" s="16" t="str">
        <x:f>IF(ISNUMBER(J1250),ROUND(J1250*$AE$2,2),"")</x:f>
      </x:c>
    </x:row>
    <x:row r="1251" ht="25" customHeight="1">
      <x:c r="A1251" s="7" t="str">
        <x:v>36/3610/361027</x:v>
      </x:c>
      <x:c r="B1251" s="7" t="str">
        <x:v>江西省</x:v>
      </x:c>
      <x:c r="C1251" s="7" t="str">
        <x:v>抚州市</x:v>
      </x:c>
      <x:c r="D1251" s="7" t="str">
        <x:v>金溪县</x:v>
      </x:c>
      <x:c r="E1251" s="13" t="str">
        <x:v>361027</x:v>
      </x:c>
      <x:c r="F1251" s="7" t="str">
        <x:v>行政区县选区</x:v>
      </x:c>
      <x:c r="G1251" s="7" t="str">
        <x:v>四线</x:v>
      </x:c>
      <x:c r="H1251" s="10" t="n">
        <x:v>0.4</x:v>
      </x:c>
      <x:c r="I1251" s="16" t="str">
        <x:f>IF(ISNUMBER(U1251),ROUND(H1251*U1251,4),"")</x:f>
      </x:c>
      <x:c r="J1251" s="16" t="str">
        <x:f>IF(ISNUMBER(I1251),I1251,"")</x:f>
      </x:c>
      <x:c r="K1251" s="17" t="str">
        <x:f>IF(AND(ISNUMBER(Q1251),ISNUMBER(R1251),Q1251&gt;R1251),"GDP超出基准，待核查",IF(ISNUMBER(I1251),"按GDP规则计算","待核验，暂不生成区县报价"))</x:f>
        <x:v>待核验，暂不生成区县报价</x:v>
      </x:c>
      <x:c r="L1251" s="7" t="str">
        <x:v>尚未取得同年份、同口径的区县GDP和同城最高值依据；不自动套用城市或主城区系数</x:v>
      </x:c>
      <x:c r="M1251" s="15" t="str"/>
      <x:c r="N1251" s="15"/>
      <x:c r="O1251" s="15" t="str"/>
      <x:c r="P1251" s="15" t="str"/>
      <x:c r="Q1251" s="14"/>
      <x:c r="R1251" s="14"/>
      <x:c r="S1251" s="18" t="str">
        <x:f>IF(AND(ISNUMBER(Q1251),ISNUMBER(R1251),Q1251&gt;0,R1251&gt;0,Q1251&lt;=R1251,ISNUMBER(N1251),N1251=V1251,P1251&lt;&gt;"",P1251=AB1251,M1251&lt;&gt;"",W1251&lt;&gt;"",Z1251&lt;&gt;"",AA1251&lt;&gt;"",H1251&gt;0,H1251&lt;=1,X1251="是",Y1251="是"),Q1251/R1251,"")</x:f>
      </x:c>
      <x:c r="T1251" s="17" t="str">
        <x:f>IF(ISNUMBER(S1251),IF(S1251&gt;=$AE$3,"经济一档",IF(S1251&gt;=$AE$4,"经济二档","经济三档")),"待数据")</x:f>
        <x:v>待数据</x:v>
      </x:c>
      <x:c r="U1251" s="16" t="str">
        <x:f>IF(ISNUMBER(S1251),IF(S1251&gt;=$AE$3,$AE$5,IF(S1251&gt;=$AE$4,$AE$6,$AE$7)),"")</x:f>
      </x:c>
      <x:c r="V1251" s="15"/>
      <x:c r="W1251" s="15" t="str"/>
      <x:c r="X1251" s="15" t="str">
        <x:v>否</x:v>
      </x:c>
      <x:c r="Y1251" s="15" t="str">
        <x:v>否</x:v>
      </x:c>
      <x:c r="Z1251" s="15" t="str"/>
      <x:c r="AA1251" s="15" t="str"/>
      <x:c r="AB1251" s="15" t="str"/>
      <x:c r="AC1251" s="16" t="str">
        <x:f>IF(ISNUMBER(J1251),ROUND(J1251*$AE$2,2),"")</x:f>
      </x:c>
    </x:row>
    <x:row r="1252" ht="25" customHeight="1">
      <x:c r="A1252" s="7" t="str">
        <x:v>36/3610/361028</x:v>
      </x:c>
      <x:c r="B1252" s="7" t="str">
        <x:v>江西省</x:v>
      </x:c>
      <x:c r="C1252" s="7" t="str">
        <x:v>抚州市</x:v>
      </x:c>
      <x:c r="D1252" s="7" t="str">
        <x:v>资溪县</x:v>
      </x:c>
      <x:c r="E1252" s="13" t="str">
        <x:v>361028</x:v>
      </x:c>
      <x:c r="F1252" s="7" t="str">
        <x:v>行政区县选区</x:v>
      </x:c>
      <x:c r="G1252" s="7" t="str">
        <x:v>四线</x:v>
      </x:c>
      <x:c r="H1252" s="10" t="n">
        <x:v>0.4</x:v>
      </x:c>
      <x:c r="I1252" s="16" t="str">
        <x:f>IF(ISNUMBER(U1252),ROUND(H1252*U1252,4),"")</x:f>
      </x:c>
      <x:c r="J1252" s="16" t="str">
        <x:f>IF(ISNUMBER(I1252),I1252,"")</x:f>
      </x:c>
      <x:c r="K1252" s="17" t="str">
        <x:f>IF(AND(ISNUMBER(Q1252),ISNUMBER(R1252),Q1252&gt;R1252),"GDP超出基准，待核查",IF(ISNUMBER(I1252),"按GDP规则计算","待核验，暂不生成区县报价"))</x:f>
        <x:v>待核验，暂不生成区县报价</x:v>
      </x:c>
      <x:c r="L1252" s="7" t="str">
        <x:v>尚未取得同年份、同口径的区县GDP和同城最高值依据；不自动套用城市或主城区系数</x:v>
      </x:c>
      <x:c r="M1252" s="15" t="str"/>
      <x:c r="N1252" s="15"/>
      <x:c r="O1252" s="15" t="str"/>
      <x:c r="P1252" s="15" t="str"/>
      <x:c r="Q1252" s="14"/>
      <x:c r="R1252" s="14"/>
      <x:c r="S1252" s="18" t="str">
        <x:f>IF(AND(ISNUMBER(Q1252),ISNUMBER(R1252),Q1252&gt;0,R1252&gt;0,Q1252&lt;=R1252,ISNUMBER(N1252),N1252=V1252,P1252&lt;&gt;"",P1252=AB1252,M1252&lt;&gt;"",W1252&lt;&gt;"",Z1252&lt;&gt;"",AA1252&lt;&gt;"",H1252&gt;0,H1252&lt;=1,X1252="是",Y1252="是"),Q1252/R1252,"")</x:f>
      </x:c>
      <x:c r="T1252" s="17" t="str">
        <x:f>IF(ISNUMBER(S1252),IF(S1252&gt;=$AE$3,"经济一档",IF(S1252&gt;=$AE$4,"经济二档","经济三档")),"待数据")</x:f>
        <x:v>待数据</x:v>
      </x:c>
      <x:c r="U1252" s="16" t="str">
        <x:f>IF(ISNUMBER(S1252),IF(S1252&gt;=$AE$3,$AE$5,IF(S1252&gt;=$AE$4,$AE$6,$AE$7)),"")</x:f>
      </x:c>
      <x:c r="V1252" s="15"/>
      <x:c r="W1252" s="15" t="str"/>
      <x:c r="X1252" s="15" t="str">
        <x:v>否</x:v>
      </x:c>
      <x:c r="Y1252" s="15" t="str">
        <x:v>否</x:v>
      </x:c>
      <x:c r="Z1252" s="15" t="str"/>
      <x:c r="AA1252" s="15" t="str"/>
      <x:c r="AB1252" s="15" t="str"/>
      <x:c r="AC1252" s="16" t="str">
        <x:f>IF(ISNUMBER(J1252),ROUND(J1252*$AE$2,2),"")</x:f>
      </x:c>
    </x:row>
    <x:row r="1253" ht="25" customHeight="1">
      <x:c r="A1253" s="7" t="str">
        <x:v>36/3610/361030</x:v>
      </x:c>
      <x:c r="B1253" s="7" t="str">
        <x:v>江西省</x:v>
      </x:c>
      <x:c r="C1253" s="7" t="str">
        <x:v>抚州市</x:v>
      </x:c>
      <x:c r="D1253" s="7" t="str">
        <x:v>广昌县</x:v>
      </x:c>
      <x:c r="E1253" s="13" t="str">
        <x:v>361030</x:v>
      </x:c>
      <x:c r="F1253" s="7" t="str">
        <x:v>行政区县选区</x:v>
      </x:c>
      <x:c r="G1253" s="7" t="str">
        <x:v>四线</x:v>
      </x:c>
      <x:c r="H1253" s="10" t="n">
        <x:v>0.4</x:v>
      </x:c>
      <x:c r="I1253" s="16" t="str">
        <x:f>IF(ISNUMBER(U1253),ROUND(H1253*U1253,4),"")</x:f>
      </x:c>
      <x:c r="J1253" s="16" t="str">
        <x:f>IF(ISNUMBER(I1253),I1253,"")</x:f>
      </x:c>
      <x:c r="K1253" s="17" t="str">
        <x:f>IF(AND(ISNUMBER(Q1253),ISNUMBER(R1253),Q1253&gt;R1253),"GDP超出基准，待核查",IF(ISNUMBER(I1253),"按GDP规则计算","待核验，暂不生成区县报价"))</x:f>
        <x:v>待核验，暂不生成区县报价</x:v>
      </x:c>
      <x:c r="L1253" s="7" t="str">
        <x:v>尚未取得同年份、同口径的区县GDP和同城最高值依据；不自动套用城市或主城区系数</x:v>
      </x:c>
      <x:c r="M1253" s="15" t="str"/>
      <x:c r="N1253" s="15"/>
      <x:c r="O1253" s="15" t="str"/>
      <x:c r="P1253" s="15" t="str"/>
      <x:c r="Q1253" s="14"/>
      <x:c r="R1253" s="14"/>
      <x:c r="S1253" s="18" t="str">
        <x:f>IF(AND(ISNUMBER(Q1253),ISNUMBER(R1253),Q1253&gt;0,R1253&gt;0,Q1253&lt;=R1253,ISNUMBER(N1253),N1253=V1253,P1253&lt;&gt;"",P1253=AB1253,M1253&lt;&gt;"",W1253&lt;&gt;"",Z1253&lt;&gt;"",AA1253&lt;&gt;"",H1253&gt;0,H1253&lt;=1,X1253="是",Y1253="是"),Q1253/R1253,"")</x:f>
      </x:c>
      <x:c r="T1253" s="17" t="str">
        <x:f>IF(ISNUMBER(S1253),IF(S1253&gt;=$AE$3,"经济一档",IF(S1253&gt;=$AE$4,"经济二档","经济三档")),"待数据")</x:f>
        <x:v>待数据</x:v>
      </x:c>
      <x:c r="U1253" s="16" t="str">
        <x:f>IF(ISNUMBER(S1253),IF(S1253&gt;=$AE$3,$AE$5,IF(S1253&gt;=$AE$4,$AE$6,$AE$7)),"")</x:f>
      </x:c>
      <x:c r="V1253" s="15"/>
      <x:c r="W1253" s="15" t="str"/>
      <x:c r="X1253" s="15" t="str">
        <x:v>否</x:v>
      </x:c>
      <x:c r="Y1253" s="15" t="str">
        <x:v>否</x:v>
      </x:c>
      <x:c r="Z1253" s="15" t="str"/>
      <x:c r="AA1253" s="15" t="str"/>
      <x:c r="AB1253" s="15" t="str"/>
      <x:c r="AC1253" s="16" t="str">
        <x:f>IF(ISNUMBER(J1253),ROUND(J1253*$AE$2,2),"")</x:f>
      </x:c>
    </x:row>
    <x:row r="1254" ht="25" customHeight="1">
      <x:c r="A1254" s="7" t="str">
        <x:v>36/3611/361102</x:v>
      </x:c>
      <x:c r="B1254" s="7" t="str">
        <x:v>江西省</x:v>
      </x:c>
      <x:c r="C1254" s="7" t="str">
        <x:v>上饶市</x:v>
      </x:c>
      <x:c r="D1254" s="7" t="str">
        <x:v>信州区</x:v>
      </x:c>
      <x:c r="E1254" s="13" t="str">
        <x:v>361102</x:v>
      </x:c>
      <x:c r="F1254" s="7" t="str">
        <x:v>行政区县选区</x:v>
      </x:c>
      <x:c r="G1254" s="7" t="str">
        <x:v>三线</x:v>
      </x:c>
      <x:c r="H1254" s="10" t="n">
        <x:v>0.5</x:v>
      </x:c>
      <x:c r="I1254" s="16" t="str">
        <x:f>IF(ISNUMBER(U1254),ROUND(H1254*U1254,4),"")</x:f>
      </x:c>
      <x:c r="J1254" s="16" t="str">
        <x:f>IF(ISNUMBER(I1254),I1254,"")</x:f>
      </x:c>
      <x:c r="K1254" s="17" t="str">
        <x:f>IF(AND(ISNUMBER(Q1254),ISNUMBER(R1254),Q1254&gt;R1254),"GDP超出基准，待核查",IF(ISNUMBER(I1254),"按GDP规则计算","待核验，暂不生成区县报价"))</x:f>
        <x:v>待核验，暂不生成区县报价</x:v>
      </x:c>
      <x:c r="L1254" s="7" t="str">
        <x:v>尚未取得同年份、同口径的区县GDP和同城最高值依据；不自动套用城市或主城区系数</x:v>
      </x:c>
      <x:c r="M1254" s="15" t="str"/>
      <x:c r="N1254" s="15"/>
      <x:c r="O1254" s="15" t="str"/>
      <x:c r="P1254" s="15" t="str"/>
      <x:c r="Q1254" s="14"/>
      <x:c r="R1254" s="14"/>
      <x:c r="S1254" s="18" t="str">
        <x:f>IF(AND(ISNUMBER(Q1254),ISNUMBER(R1254),Q1254&gt;0,R1254&gt;0,Q1254&lt;=R1254,ISNUMBER(N1254),N1254=V1254,P1254&lt;&gt;"",P1254=AB1254,M1254&lt;&gt;"",W1254&lt;&gt;"",Z1254&lt;&gt;"",AA1254&lt;&gt;"",H1254&gt;0,H1254&lt;=1,X1254="是",Y1254="是"),Q1254/R1254,"")</x:f>
      </x:c>
      <x:c r="T1254" s="17" t="str">
        <x:f>IF(ISNUMBER(S1254),IF(S1254&gt;=$AE$3,"经济一档",IF(S1254&gt;=$AE$4,"经济二档","经济三档")),"待数据")</x:f>
        <x:v>待数据</x:v>
      </x:c>
      <x:c r="U1254" s="16" t="str">
        <x:f>IF(ISNUMBER(S1254),IF(S1254&gt;=$AE$3,$AE$5,IF(S1254&gt;=$AE$4,$AE$6,$AE$7)),"")</x:f>
      </x:c>
      <x:c r="V1254" s="15"/>
      <x:c r="W1254" s="15" t="str"/>
      <x:c r="X1254" s="15" t="str">
        <x:v>否</x:v>
      </x:c>
      <x:c r="Y1254" s="15" t="str">
        <x:v>否</x:v>
      </x:c>
      <x:c r="Z1254" s="15" t="str"/>
      <x:c r="AA1254" s="15" t="str"/>
      <x:c r="AB1254" s="15" t="str"/>
      <x:c r="AC1254" s="16" t="str">
        <x:f>IF(ISNUMBER(J1254),ROUND(J1254*$AE$2,2),"")</x:f>
      </x:c>
    </x:row>
    <x:row r="1255" ht="25" customHeight="1">
      <x:c r="A1255" s="7" t="str">
        <x:v>36/3611/361103</x:v>
      </x:c>
      <x:c r="B1255" s="7" t="str">
        <x:v>江西省</x:v>
      </x:c>
      <x:c r="C1255" s="7" t="str">
        <x:v>上饶市</x:v>
      </x:c>
      <x:c r="D1255" s="7" t="str">
        <x:v>广丰区</x:v>
      </x:c>
      <x:c r="E1255" s="13" t="str">
        <x:v>361103</x:v>
      </x:c>
      <x:c r="F1255" s="7" t="str">
        <x:v>行政区县选区</x:v>
      </x:c>
      <x:c r="G1255" s="7" t="str">
        <x:v>三线</x:v>
      </x:c>
      <x:c r="H1255" s="10" t="n">
        <x:v>0.5</x:v>
      </x:c>
      <x:c r="I1255" s="16" t="str">
        <x:f>IF(ISNUMBER(U1255),ROUND(H1255*U1255,4),"")</x:f>
      </x:c>
      <x:c r="J1255" s="16" t="str">
        <x:f>IF(ISNUMBER(I1255),I1255,"")</x:f>
      </x:c>
      <x:c r="K1255" s="17" t="str">
        <x:f>IF(AND(ISNUMBER(Q1255),ISNUMBER(R1255),Q1255&gt;R1255),"GDP超出基准，待核查",IF(ISNUMBER(I1255),"按GDP规则计算","待核验，暂不生成区县报价"))</x:f>
        <x:v>待核验，暂不生成区县报价</x:v>
      </x:c>
      <x:c r="L1255" s="7" t="str">
        <x:v>尚未取得同年份、同口径的区县GDP和同城最高值依据；不自动套用城市或主城区系数</x:v>
      </x:c>
      <x:c r="M1255" s="15" t="str"/>
      <x:c r="N1255" s="15"/>
      <x:c r="O1255" s="15" t="str"/>
      <x:c r="P1255" s="15" t="str"/>
      <x:c r="Q1255" s="14"/>
      <x:c r="R1255" s="14"/>
      <x:c r="S1255" s="18" t="str">
        <x:f>IF(AND(ISNUMBER(Q1255),ISNUMBER(R1255),Q1255&gt;0,R1255&gt;0,Q1255&lt;=R1255,ISNUMBER(N1255),N1255=V1255,P1255&lt;&gt;"",P1255=AB1255,M1255&lt;&gt;"",W1255&lt;&gt;"",Z1255&lt;&gt;"",AA1255&lt;&gt;"",H1255&gt;0,H1255&lt;=1,X1255="是",Y1255="是"),Q1255/R1255,"")</x:f>
      </x:c>
      <x:c r="T1255" s="17" t="str">
        <x:f>IF(ISNUMBER(S1255),IF(S1255&gt;=$AE$3,"经济一档",IF(S1255&gt;=$AE$4,"经济二档","经济三档")),"待数据")</x:f>
        <x:v>待数据</x:v>
      </x:c>
      <x:c r="U1255" s="16" t="str">
        <x:f>IF(ISNUMBER(S1255),IF(S1255&gt;=$AE$3,$AE$5,IF(S1255&gt;=$AE$4,$AE$6,$AE$7)),"")</x:f>
      </x:c>
      <x:c r="V1255" s="15"/>
      <x:c r="W1255" s="15" t="str"/>
      <x:c r="X1255" s="15" t="str">
        <x:v>否</x:v>
      </x:c>
      <x:c r="Y1255" s="15" t="str">
        <x:v>否</x:v>
      </x:c>
      <x:c r="Z1255" s="15" t="str"/>
      <x:c r="AA1255" s="15" t="str"/>
      <x:c r="AB1255" s="15" t="str"/>
      <x:c r="AC1255" s="16" t="str">
        <x:f>IF(ISNUMBER(J1255),ROUND(J1255*$AE$2,2),"")</x:f>
      </x:c>
    </x:row>
    <x:row r="1256" ht="25" customHeight="1">
      <x:c r="A1256" s="7" t="str">
        <x:v>36/3611/361104</x:v>
      </x:c>
      <x:c r="B1256" s="7" t="str">
        <x:v>江西省</x:v>
      </x:c>
      <x:c r="C1256" s="7" t="str">
        <x:v>上饶市</x:v>
      </x:c>
      <x:c r="D1256" s="7" t="str">
        <x:v>广信区</x:v>
      </x:c>
      <x:c r="E1256" s="13" t="str">
        <x:v>361104</x:v>
      </x:c>
      <x:c r="F1256" s="7" t="str">
        <x:v>行政区县选区</x:v>
      </x:c>
      <x:c r="G1256" s="7" t="str">
        <x:v>三线</x:v>
      </x:c>
      <x:c r="H1256" s="10" t="n">
        <x:v>0.5</x:v>
      </x:c>
      <x:c r="I1256" s="16" t="str">
        <x:f>IF(ISNUMBER(U1256),ROUND(H1256*U1256,4),"")</x:f>
      </x:c>
      <x:c r="J1256" s="16" t="str">
        <x:f>IF(ISNUMBER(I1256),I1256,"")</x:f>
      </x:c>
      <x:c r="K1256" s="17" t="str">
        <x:f>IF(AND(ISNUMBER(Q1256),ISNUMBER(R1256),Q1256&gt;R1256),"GDP超出基准，待核查",IF(ISNUMBER(I1256),"按GDP规则计算","待核验，暂不生成区县报价"))</x:f>
        <x:v>待核验，暂不生成区县报价</x:v>
      </x:c>
      <x:c r="L1256" s="7" t="str">
        <x:v>尚未取得同年份、同口径的区县GDP和同城最高值依据；不自动套用城市或主城区系数</x:v>
      </x:c>
      <x:c r="M1256" s="15" t="str"/>
      <x:c r="N1256" s="15"/>
      <x:c r="O1256" s="15" t="str"/>
      <x:c r="P1256" s="15" t="str"/>
      <x:c r="Q1256" s="14"/>
      <x:c r="R1256" s="14"/>
      <x:c r="S1256" s="18" t="str">
        <x:f>IF(AND(ISNUMBER(Q1256),ISNUMBER(R1256),Q1256&gt;0,R1256&gt;0,Q1256&lt;=R1256,ISNUMBER(N1256),N1256=V1256,P1256&lt;&gt;"",P1256=AB1256,M1256&lt;&gt;"",W1256&lt;&gt;"",Z1256&lt;&gt;"",AA1256&lt;&gt;"",H1256&gt;0,H1256&lt;=1,X1256="是",Y1256="是"),Q1256/R1256,"")</x:f>
      </x:c>
      <x:c r="T1256" s="17" t="str">
        <x:f>IF(ISNUMBER(S1256),IF(S1256&gt;=$AE$3,"经济一档",IF(S1256&gt;=$AE$4,"经济二档","经济三档")),"待数据")</x:f>
        <x:v>待数据</x:v>
      </x:c>
      <x:c r="U1256" s="16" t="str">
        <x:f>IF(ISNUMBER(S1256),IF(S1256&gt;=$AE$3,$AE$5,IF(S1256&gt;=$AE$4,$AE$6,$AE$7)),"")</x:f>
      </x:c>
      <x:c r="V1256" s="15"/>
      <x:c r="W1256" s="15" t="str"/>
      <x:c r="X1256" s="15" t="str">
        <x:v>否</x:v>
      </x:c>
      <x:c r="Y1256" s="15" t="str">
        <x:v>否</x:v>
      </x:c>
      <x:c r="Z1256" s="15" t="str"/>
      <x:c r="AA1256" s="15" t="str"/>
      <x:c r="AB1256" s="15" t="str"/>
      <x:c r="AC1256" s="16" t="str">
        <x:f>IF(ISNUMBER(J1256),ROUND(J1256*$AE$2,2),"")</x:f>
      </x:c>
    </x:row>
    <x:row r="1257" ht="25" customHeight="1">
      <x:c r="A1257" s="7" t="str">
        <x:v>36/3611/361123</x:v>
      </x:c>
      <x:c r="B1257" s="7" t="str">
        <x:v>江西省</x:v>
      </x:c>
      <x:c r="C1257" s="7" t="str">
        <x:v>上饶市</x:v>
      </x:c>
      <x:c r="D1257" s="7" t="str">
        <x:v>玉山县</x:v>
      </x:c>
      <x:c r="E1257" s="13" t="str">
        <x:v>361123</x:v>
      </x:c>
      <x:c r="F1257" s="7" t="str">
        <x:v>行政区县选区</x:v>
      </x:c>
      <x:c r="G1257" s="7" t="str">
        <x:v>三线</x:v>
      </x:c>
      <x:c r="H1257" s="10" t="n">
        <x:v>0.5</x:v>
      </x:c>
      <x:c r="I1257" s="16" t="str">
        <x:f>IF(ISNUMBER(U1257),ROUND(H1257*U1257,4),"")</x:f>
      </x:c>
      <x:c r="J1257" s="16" t="str">
        <x:f>IF(ISNUMBER(I1257),I1257,"")</x:f>
      </x:c>
      <x:c r="K1257" s="17" t="str">
        <x:f>IF(AND(ISNUMBER(Q1257),ISNUMBER(R1257),Q1257&gt;R1257),"GDP超出基准，待核查",IF(ISNUMBER(I1257),"按GDP规则计算","待核验，暂不生成区县报价"))</x:f>
        <x:v>待核验，暂不生成区县报价</x:v>
      </x:c>
      <x:c r="L1257" s="7" t="str">
        <x:v>尚未取得同年份、同口径的区县GDP和同城最高值依据；不自动套用城市或主城区系数</x:v>
      </x:c>
      <x:c r="M1257" s="15" t="str"/>
      <x:c r="N1257" s="15"/>
      <x:c r="O1257" s="15" t="str"/>
      <x:c r="P1257" s="15" t="str"/>
      <x:c r="Q1257" s="14"/>
      <x:c r="R1257" s="14"/>
      <x:c r="S1257" s="18" t="str">
        <x:f>IF(AND(ISNUMBER(Q1257),ISNUMBER(R1257),Q1257&gt;0,R1257&gt;0,Q1257&lt;=R1257,ISNUMBER(N1257),N1257=V1257,P1257&lt;&gt;"",P1257=AB1257,M1257&lt;&gt;"",W1257&lt;&gt;"",Z1257&lt;&gt;"",AA1257&lt;&gt;"",H1257&gt;0,H1257&lt;=1,X1257="是",Y1257="是"),Q1257/R1257,"")</x:f>
      </x:c>
      <x:c r="T1257" s="17" t="str">
        <x:f>IF(ISNUMBER(S1257),IF(S1257&gt;=$AE$3,"经济一档",IF(S1257&gt;=$AE$4,"经济二档","经济三档")),"待数据")</x:f>
        <x:v>待数据</x:v>
      </x:c>
      <x:c r="U1257" s="16" t="str">
        <x:f>IF(ISNUMBER(S1257),IF(S1257&gt;=$AE$3,$AE$5,IF(S1257&gt;=$AE$4,$AE$6,$AE$7)),"")</x:f>
      </x:c>
      <x:c r="V1257" s="15"/>
      <x:c r="W1257" s="15" t="str"/>
      <x:c r="X1257" s="15" t="str">
        <x:v>否</x:v>
      </x:c>
      <x:c r="Y1257" s="15" t="str">
        <x:v>否</x:v>
      </x:c>
      <x:c r="Z1257" s="15" t="str"/>
      <x:c r="AA1257" s="15" t="str"/>
      <x:c r="AB1257" s="15" t="str"/>
      <x:c r="AC1257" s="16" t="str">
        <x:f>IF(ISNUMBER(J1257),ROUND(J1257*$AE$2,2),"")</x:f>
      </x:c>
    </x:row>
    <x:row r="1258" ht="25" customHeight="1">
      <x:c r="A1258" s="7" t="str">
        <x:v>36/3611/361124</x:v>
      </x:c>
      <x:c r="B1258" s="7" t="str">
        <x:v>江西省</x:v>
      </x:c>
      <x:c r="C1258" s="7" t="str">
        <x:v>上饶市</x:v>
      </x:c>
      <x:c r="D1258" s="7" t="str">
        <x:v>铅山县</x:v>
      </x:c>
      <x:c r="E1258" s="13" t="str">
        <x:v>361124</x:v>
      </x:c>
      <x:c r="F1258" s="7" t="str">
        <x:v>行政区县选区</x:v>
      </x:c>
      <x:c r="G1258" s="7" t="str">
        <x:v>三线</x:v>
      </x:c>
      <x:c r="H1258" s="10" t="n">
        <x:v>0.5</x:v>
      </x:c>
      <x:c r="I1258" s="16" t="str">
        <x:f>IF(ISNUMBER(U1258),ROUND(H1258*U1258,4),"")</x:f>
      </x:c>
      <x:c r="J1258" s="16" t="str">
        <x:f>IF(ISNUMBER(I1258),I1258,"")</x:f>
      </x:c>
      <x:c r="K1258" s="17" t="str">
        <x:f>IF(AND(ISNUMBER(Q1258),ISNUMBER(R1258),Q1258&gt;R1258),"GDP超出基准，待核查",IF(ISNUMBER(I1258),"按GDP规则计算","待核验，暂不生成区县报价"))</x:f>
        <x:v>待核验，暂不生成区县报价</x:v>
      </x:c>
      <x:c r="L1258" s="7" t="str">
        <x:v>尚未取得同年份、同口径的区县GDP和同城最高值依据；不自动套用城市或主城区系数</x:v>
      </x:c>
      <x:c r="M1258" s="15" t="str"/>
      <x:c r="N1258" s="15"/>
      <x:c r="O1258" s="15" t="str"/>
      <x:c r="P1258" s="15" t="str"/>
      <x:c r="Q1258" s="14"/>
      <x:c r="R1258" s="14"/>
      <x:c r="S1258" s="18" t="str">
        <x:f>IF(AND(ISNUMBER(Q1258),ISNUMBER(R1258),Q1258&gt;0,R1258&gt;0,Q1258&lt;=R1258,ISNUMBER(N1258),N1258=V1258,P1258&lt;&gt;"",P1258=AB1258,M1258&lt;&gt;"",W1258&lt;&gt;"",Z1258&lt;&gt;"",AA1258&lt;&gt;"",H1258&gt;0,H1258&lt;=1,X1258="是",Y1258="是"),Q1258/R1258,"")</x:f>
      </x:c>
      <x:c r="T1258" s="17" t="str">
        <x:f>IF(ISNUMBER(S1258),IF(S1258&gt;=$AE$3,"经济一档",IF(S1258&gt;=$AE$4,"经济二档","经济三档")),"待数据")</x:f>
        <x:v>待数据</x:v>
      </x:c>
      <x:c r="U1258" s="16" t="str">
        <x:f>IF(ISNUMBER(S1258),IF(S1258&gt;=$AE$3,$AE$5,IF(S1258&gt;=$AE$4,$AE$6,$AE$7)),"")</x:f>
      </x:c>
      <x:c r="V1258" s="15"/>
      <x:c r="W1258" s="15" t="str"/>
      <x:c r="X1258" s="15" t="str">
        <x:v>否</x:v>
      </x:c>
      <x:c r="Y1258" s="15" t="str">
        <x:v>否</x:v>
      </x:c>
      <x:c r="Z1258" s="15" t="str"/>
      <x:c r="AA1258" s="15" t="str"/>
      <x:c r="AB1258" s="15" t="str"/>
      <x:c r="AC1258" s="16" t="str">
        <x:f>IF(ISNUMBER(J1258),ROUND(J1258*$AE$2,2),"")</x:f>
      </x:c>
    </x:row>
    <x:row r="1259" ht="25" customHeight="1">
      <x:c r="A1259" s="7" t="str">
        <x:v>36/3611/361125</x:v>
      </x:c>
      <x:c r="B1259" s="7" t="str">
        <x:v>江西省</x:v>
      </x:c>
      <x:c r="C1259" s="7" t="str">
        <x:v>上饶市</x:v>
      </x:c>
      <x:c r="D1259" s="7" t="str">
        <x:v>横峰县</x:v>
      </x:c>
      <x:c r="E1259" s="13" t="str">
        <x:v>361125</x:v>
      </x:c>
      <x:c r="F1259" s="7" t="str">
        <x:v>行政区县选区</x:v>
      </x:c>
      <x:c r="G1259" s="7" t="str">
        <x:v>三线</x:v>
      </x:c>
      <x:c r="H1259" s="10" t="n">
        <x:v>0.5</x:v>
      </x:c>
      <x:c r="I1259" s="16" t="str">
        <x:f>IF(ISNUMBER(U1259),ROUND(H1259*U1259,4),"")</x:f>
      </x:c>
      <x:c r="J1259" s="16" t="str">
        <x:f>IF(ISNUMBER(I1259),I1259,"")</x:f>
      </x:c>
      <x:c r="K1259" s="17" t="str">
        <x:f>IF(AND(ISNUMBER(Q1259),ISNUMBER(R1259),Q1259&gt;R1259),"GDP超出基准，待核查",IF(ISNUMBER(I1259),"按GDP规则计算","待核验，暂不生成区县报价"))</x:f>
        <x:v>待核验，暂不生成区县报价</x:v>
      </x:c>
      <x:c r="L1259" s="7" t="str">
        <x:v>尚未取得同年份、同口径的区县GDP和同城最高值依据；不自动套用城市或主城区系数</x:v>
      </x:c>
      <x:c r="M1259" s="15" t="str"/>
      <x:c r="N1259" s="15"/>
      <x:c r="O1259" s="15" t="str"/>
      <x:c r="P1259" s="15" t="str"/>
      <x:c r="Q1259" s="14"/>
      <x:c r="R1259" s="14"/>
      <x:c r="S1259" s="18" t="str">
        <x:f>IF(AND(ISNUMBER(Q1259),ISNUMBER(R1259),Q1259&gt;0,R1259&gt;0,Q1259&lt;=R1259,ISNUMBER(N1259),N1259=V1259,P1259&lt;&gt;"",P1259=AB1259,M1259&lt;&gt;"",W1259&lt;&gt;"",Z1259&lt;&gt;"",AA1259&lt;&gt;"",H1259&gt;0,H1259&lt;=1,X1259="是",Y1259="是"),Q1259/R1259,"")</x:f>
      </x:c>
      <x:c r="T1259" s="17" t="str">
        <x:f>IF(ISNUMBER(S1259),IF(S1259&gt;=$AE$3,"经济一档",IF(S1259&gt;=$AE$4,"经济二档","经济三档")),"待数据")</x:f>
        <x:v>待数据</x:v>
      </x:c>
      <x:c r="U1259" s="16" t="str">
        <x:f>IF(ISNUMBER(S1259),IF(S1259&gt;=$AE$3,$AE$5,IF(S1259&gt;=$AE$4,$AE$6,$AE$7)),"")</x:f>
      </x:c>
      <x:c r="V1259" s="15"/>
      <x:c r="W1259" s="15" t="str"/>
      <x:c r="X1259" s="15" t="str">
        <x:v>否</x:v>
      </x:c>
      <x:c r="Y1259" s="15" t="str">
        <x:v>否</x:v>
      </x:c>
      <x:c r="Z1259" s="15" t="str"/>
      <x:c r="AA1259" s="15" t="str"/>
      <x:c r="AB1259" s="15" t="str"/>
      <x:c r="AC1259" s="16" t="str">
        <x:f>IF(ISNUMBER(J1259),ROUND(J1259*$AE$2,2),"")</x:f>
      </x:c>
    </x:row>
    <x:row r="1260" ht="25" customHeight="1">
      <x:c r="A1260" s="7" t="str">
        <x:v>36/3611/361126</x:v>
      </x:c>
      <x:c r="B1260" s="7" t="str">
        <x:v>江西省</x:v>
      </x:c>
      <x:c r="C1260" s="7" t="str">
        <x:v>上饶市</x:v>
      </x:c>
      <x:c r="D1260" s="7" t="str">
        <x:v>弋阳县</x:v>
      </x:c>
      <x:c r="E1260" s="13" t="str">
        <x:v>361126</x:v>
      </x:c>
      <x:c r="F1260" s="7" t="str">
        <x:v>行政区县选区</x:v>
      </x:c>
      <x:c r="G1260" s="7" t="str">
        <x:v>三线</x:v>
      </x:c>
      <x:c r="H1260" s="10" t="n">
        <x:v>0.5</x:v>
      </x:c>
      <x:c r="I1260" s="16" t="str">
        <x:f>IF(ISNUMBER(U1260),ROUND(H1260*U1260,4),"")</x:f>
      </x:c>
      <x:c r="J1260" s="16" t="str">
        <x:f>IF(ISNUMBER(I1260),I1260,"")</x:f>
      </x:c>
      <x:c r="K1260" s="17" t="str">
        <x:f>IF(AND(ISNUMBER(Q1260),ISNUMBER(R1260),Q1260&gt;R1260),"GDP超出基准，待核查",IF(ISNUMBER(I1260),"按GDP规则计算","待核验，暂不生成区县报价"))</x:f>
        <x:v>待核验，暂不生成区县报价</x:v>
      </x:c>
      <x:c r="L1260" s="7" t="str">
        <x:v>尚未取得同年份、同口径的区县GDP和同城最高值依据；不自动套用城市或主城区系数</x:v>
      </x:c>
      <x:c r="M1260" s="15" t="str"/>
      <x:c r="N1260" s="15"/>
      <x:c r="O1260" s="15" t="str"/>
      <x:c r="P1260" s="15" t="str"/>
      <x:c r="Q1260" s="14"/>
      <x:c r="R1260" s="14"/>
      <x:c r="S1260" s="18" t="str">
        <x:f>IF(AND(ISNUMBER(Q1260),ISNUMBER(R1260),Q1260&gt;0,R1260&gt;0,Q1260&lt;=R1260,ISNUMBER(N1260),N1260=V1260,P1260&lt;&gt;"",P1260=AB1260,M1260&lt;&gt;"",W1260&lt;&gt;"",Z1260&lt;&gt;"",AA1260&lt;&gt;"",H1260&gt;0,H1260&lt;=1,X1260="是",Y1260="是"),Q1260/R1260,"")</x:f>
      </x:c>
      <x:c r="T1260" s="17" t="str">
        <x:f>IF(ISNUMBER(S1260),IF(S1260&gt;=$AE$3,"经济一档",IF(S1260&gt;=$AE$4,"经济二档","经济三档")),"待数据")</x:f>
        <x:v>待数据</x:v>
      </x:c>
      <x:c r="U1260" s="16" t="str">
        <x:f>IF(ISNUMBER(S1260),IF(S1260&gt;=$AE$3,$AE$5,IF(S1260&gt;=$AE$4,$AE$6,$AE$7)),"")</x:f>
      </x:c>
      <x:c r="V1260" s="15"/>
      <x:c r="W1260" s="15" t="str"/>
      <x:c r="X1260" s="15" t="str">
        <x:v>否</x:v>
      </x:c>
      <x:c r="Y1260" s="15" t="str">
        <x:v>否</x:v>
      </x:c>
      <x:c r="Z1260" s="15" t="str"/>
      <x:c r="AA1260" s="15" t="str"/>
      <x:c r="AB1260" s="15" t="str"/>
      <x:c r="AC1260" s="16" t="str">
        <x:f>IF(ISNUMBER(J1260),ROUND(J1260*$AE$2,2),"")</x:f>
      </x:c>
    </x:row>
    <x:row r="1261" ht="25" customHeight="1">
      <x:c r="A1261" s="7" t="str">
        <x:v>36/3611/361127</x:v>
      </x:c>
      <x:c r="B1261" s="7" t="str">
        <x:v>江西省</x:v>
      </x:c>
      <x:c r="C1261" s="7" t="str">
        <x:v>上饶市</x:v>
      </x:c>
      <x:c r="D1261" s="7" t="str">
        <x:v>余干县</x:v>
      </x:c>
      <x:c r="E1261" s="13" t="str">
        <x:v>361127</x:v>
      </x:c>
      <x:c r="F1261" s="7" t="str">
        <x:v>行政区县选区</x:v>
      </x:c>
      <x:c r="G1261" s="7" t="str">
        <x:v>三线</x:v>
      </x:c>
      <x:c r="H1261" s="10" t="n">
        <x:v>0.5</x:v>
      </x:c>
      <x:c r="I1261" s="16" t="str">
        <x:f>IF(ISNUMBER(U1261),ROUND(H1261*U1261,4),"")</x:f>
      </x:c>
      <x:c r="J1261" s="16" t="str">
        <x:f>IF(ISNUMBER(I1261),I1261,"")</x:f>
      </x:c>
      <x:c r="K1261" s="17" t="str">
        <x:f>IF(AND(ISNUMBER(Q1261),ISNUMBER(R1261),Q1261&gt;R1261),"GDP超出基准，待核查",IF(ISNUMBER(I1261),"按GDP规则计算","待核验，暂不生成区县报价"))</x:f>
        <x:v>待核验，暂不生成区县报价</x:v>
      </x:c>
      <x:c r="L1261" s="7" t="str">
        <x:v>尚未取得同年份、同口径的区县GDP和同城最高值依据；不自动套用城市或主城区系数</x:v>
      </x:c>
      <x:c r="M1261" s="15" t="str"/>
      <x:c r="N1261" s="15"/>
      <x:c r="O1261" s="15" t="str"/>
      <x:c r="P1261" s="15" t="str"/>
      <x:c r="Q1261" s="14"/>
      <x:c r="R1261" s="14"/>
      <x:c r="S1261" s="18" t="str">
        <x:f>IF(AND(ISNUMBER(Q1261),ISNUMBER(R1261),Q1261&gt;0,R1261&gt;0,Q1261&lt;=R1261,ISNUMBER(N1261),N1261=V1261,P1261&lt;&gt;"",P1261=AB1261,M1261&lt;&gt;"",W1261&lt;&gt;"",Z1261&lt;&gt;"",AA1261&lt;&gt;"",H1261&gt;0,H1261&lt;=1,X1261="是",Y1261="是"),Q1261/R1261,"")</x:f>
      </x:c>
      <x:c r="T1261" s="17" t="str">
        <x:f>IF(ISNUMBER(S1261),IF(S1261&gt;=$AE$3,"经济一档",IF(S1261&gt;=$AE$4,"经济二档","经济三档")),"待数据")</x:f>
        <x:v>待数据</x:v>
      </x:c>
      <x:c r="U1261" s="16" t="str">
        <x:f>IF(ISNUMBER(S1261),IF(S1261&gt;=$AE$3,$AE$5,IF(S1261&gt;=$AE$4,$AE$6,$AE$7)),"")</x:f>
      </x:c>
      <x:c r="V1261" s="15"/>
      <x:c r="W1261" s="15" t="str"/>
      <x:c r="X1261" s="15" t="str">
        <x:v>否</x:v>
      </x:c>
      <x:c r="Y1261" s="15" t="str">
        <x:v>否</x:v>
      </x:c>
      <x:c r="Z1261" s="15" t="str"/>
      <x:c r="AA1261" s="15" t="str"/>
      <x:c r="AB1261" s="15" t="str"/>
      <x:c r="AC1261" s="16" t="str">
        <x:f>IF(ISNUMBER(J1261),ROUND(J1261*$AE$2,2),"")</x:f>
      </x:c>
    </x:row>
    <x:row r="1262" ht="25" customHeight="1">
      <x:c r="A1262" s="7" t="str">
        <x:v>36/3611/361128</x:v>
      </x:c>
      <x:c r="B1262" s="7" t="str">
        <x:v>江西省</x:v>
      </x:c>
      <x:c r="C1262" s="7" t="str">
        <x:v>上饶市</x:v>
      </x:c>
      <x:c r="D1262" s="7" t="str">
        <x:v>鄱阳县</x:v>
      </x:c>
      <x:c r="E1262" s="13" t="str">
        <x:v>361128</x:v>
      </x:c>
      <x:c r="F1262" s="7" t="str">
        <x:v>行政区县选区</x:v>
      </x:c>
      <x:c r="G1262" s="7" t="str">
        <x:v>三线</x:v>
      </x:c>
      <x:c r="H1262" s="10" t="n">
        <x:v>0.5</x:v>
      </x:c>
      <x:c r="I1262" s="16" t="str">
        <x:f>IF(ISNUMBER(U1262),ROUND(H1262*U1262,4),"")</x:f>
      </x:c>
      <x:c r="J1262" s="16" t="str">
        <x:f>IF(ISNUMBER(I1262),I1262,"")</x:f>
      </x:c>
      <x:c r="K1262" s="17" t="str">
        <x:f>IF(AND(ISNUMBER(Q1262),ISNUMBER(R1262),Q1262&gt;R1262),"GDP超出基准，待核查",IF(ISNUMBER(I1262),"按GDP规则计算","待核验，暂不生成区县报价"))</x:f>
        <x:v>待核验，暂不生成区县报价</x:v>
      </x:c>
      <x:c r="L1262" s="7" t="str">
        <x:v>尚未取得同年份、同口径的区县GDP和同城最高值依据；不自动套用城市或主城区系数</x:v>
      </x:c>
      <x:c r="M1262" s="15" t="str"/>
      <x:c r="N1262" s="15"/>
      <x:c r="O1262" s="15" t="str"/>
      <x:c r="P1262" s="15" t="str"/>
      <x:c r="Q1262" s="14"/>
      <x:c r="R1262" s="14"/>
      <x:c r="S1262" s="18" t="str">
        <x:f>IF(AND(ISNUMBER(Q1262),ISNUMBER(R1262),Q1262&gt;0,R1262&gt;0,Q1262&lt;=R1262,ISNUMBER(N1262),N1262=V1262,P1262&lt;&gt;"",P1262=AB1262,M1262&lt;&gt;"",W1262&lt;&gt;"",Z1262&lt;&gt;"",AA1262&lt;&gt;"",H1262&gt;0,H1262&lt;=1,X1262="是",Y1262="是"),Q1262/R1262,"")</x:f>
      </x:c>
      <x:c r="T1262" s="17" t="str">
        <x:f>IF(ISNUMBER(S1262),IF(S1262&gt;=$AE$3,"经济一档",IF(S1262&gt;=$AE$4,"经济二档","经济三档")),"待数据")</x:f>
        <x:v>待数据</x:v>
      </x:c>
      <x:c r="U1262" s="16" t="str">
        <x:f>IF(ISNUMBER(S1262),IF(S1262&gt;=$AE$3,$AE$5,IF(S1262&gt;=$AE$4,$AE$6,$AE$7)),"")</x:f>
      </x:c>
      <x:c r="V1262" s="15"/>
      <x:c r="W1262" s="15" t="str"/>
      <x:c r="X1262" s="15" t="str">
        <x:v>否</x:v>
      </x:c>
      <x:c r="Y1262" s="15" t="str">
        <x:v>否</x:v>
      </x:c>
      <x:c r="Z1262" s="15" t="str"/>
      <x:c r="AA1262" s="15" t="str"/>
      <x:c r="AB1262" s="15" t="str"/>
      <x:c r="AC1262" s="16" t="str">
        <x:f>IF(ISNUMBER(J1262),ROUND(J1262*$AE$2,2),"")</x:f>
      </x:c>
    </x:row>
    <x:row r="1263" ht="25" customHeight="1">
      <x:c r="A1263" s="7" t="str">
        <x:v>36/3611/361129</x:v>
      </x:c>
      <x:c r="B1263" s="7" t="str">
        <x:v>江西省</x:v>
      </x:c>
      <x:c r="C1263" s="7" t="str">
        <x:v>上饶市</x:v>
      </x:c>
      <x:c r="D1263" s="7" t="str">
        <x:v>万年县</x:v>
      </x:c>
      <x:c r="E1263" s="13" t="str">
        <x:v>361129</x:v>
      </x:c>
      <x:c r="F1263" s="7" t="str">
        <x:v>行政区县选区</x:v>
      </x:c>
      <x:c r="G1263" s="7" t="str">
        <x:v>三线</x:v>
      </x:c>
      <x:c r="H1263" s="10" t="n">
        <x:v>0.5</x:v>
      </x:c>
      <x:c r="I1263" s="16" t="str">
        <x:f>IF(ISNUMBER(U1263),ROUND(H1263*U1263,4),"")</x:f>
      </x:c>
      <x:c r="J1263" s="16" t="str">
        <x:f>IF(ISNUMBER(I1263),I1263,"")</x:f>
      </x:c>
      <x:c r="K1263" s="17" t="str">
        <x:f>IF(AND(ISNUMBER(Q1263),ISNUMBER(R1263),Q1263&gt;R1263),"GDP超出基准，待核查",IF(ISNUMBER(I1263),"按GDP规则计算","待核验，暂不生成区县报价"))</x:f>
        <x:v>待核验，暂不生成区县报价</x:v>
      </x:c>
      <x:c r="L1263" s="7" t="str">
        <x:v>尚未取得同年份、同口径的区县GDP和同城最高值依据；不自动套用城市或主城区系数</x:v>
      </x:c>
      <x:c r="M1263" s="15" t="str"/>
      <x:c r="N1263" s="15"/>
      <x:c r="O1263" s="15" t="str"/>
      <x:c r="P1263" s="15" t="str"/>
      <x:c r="Q1263" s="14"/>
      <x:c r="R1263" s="14"/>
      <x:c r="S1263" s="18" t="str">
        <x:f>IF(AND(ISNUMBER(Q1263),ISNUMBER(R1263),Q1263&gt;0,R1263&gt;0,Q1263&lt;=R1263,ISNUMBER(N1263),N1263=V1263,P1263&lt;&gt;"",P1263=AB1263,M1263&lt;&gt;"",W1263&lt;&gt;"",Z1263&lt;&gt;"",AA1263&lt;&gt;"",H1263&gt;0,H1263&lt;=1,X1263="是",Y1263="是"),Q1263/R1263,"")</x:f>
      </x:c>
      <x:c r="T1263" s="17" t="str">
        <x:f>IF(ISNUMBER(S1263),IF(S1263&gt;=$AE$3,"经济一档",IF(S1263&gt;=$AE$4,"经济二档","经济三档")),"待数据")</x:f>
        <x:v>待数据</x:v>
      </x:c>
      <x:c r="U1263" s="16" t="str">
        <x:f>IF(ISNUMBER(S1263),IF(S1263&gt;=$AE$3,$AE$5,IF(S1263&gt;=$AE$4,$AE$6,$AE$7)),"")</x:f>
      </x:c>
      <x:c r="V1263" s="15"/>
      <x:c r="W1263" s="15" t="str"/>
      <x:c r="X1263" s="15" t="str">
        <x:v>否</x:v>
      </x:c>
      <x:c r="Y1263" s="15" t="str">
        <x:v>否</x:v>
      </x:c>
      <x:c r="Z1263" s="15" t="str"/>
      <x:c r="AA1263" s="15" t="str"/>
      <x:c r="AB1263" s="15" t="str"/>
      <x:c r="AC1263" s="16" t="str">
        <x:f>IF(ISNUMBER(J1263),ROUND(J1263*$AE$2,2),"")</x:f>
      </x:c>
    </x:row>
    <x:row r="1264" ht="25" customHeight="1">
      <x:c r="A1264" s="7" t="str">
        <x:v>36/3611/361130</x:v>
      </x:c>
      <x:c r="B1264" s="7" t="str">
        <x:v>江西省</x:v>
      </x:c>
      <x:c r="C1264" s="7" t="str">
        <x:v>上饶市</x:v>
      </x:c>
      <x:c r="D1264" s="7" t="str">
        <x:v>婺源县</x:v>
      </x:c>
      <x:c r="E1264" s="13" t="str">
        <x:v>361130</x:v>
      </x:c>
      <x:c r="F1264" s="7" t="str">
        <x:v>行政区县选区</x:v>
      </x:c>
      <x:c r="G1264" s="7" t="str">
        <x:v>三线</x:v>
      </x:c>
      <x:c r="H1264" s="10" t="n">
        <x:v>0.5</x:v>
      </x:c>
      <x:c r="I1264" s="16" t="str">
        <x:f>IF(ISNUMBER(U1264),ROUND(H1264*U1264,4),"")</x:f>
      </x:c>
      <x:c r="J1264" s="16" t="str">
        <x:f>IF(ISNUMBER(I1264),I1264,"")</x:f>
      </x:c>
      <x:c r="K1264" s="17" t="str">
        <x:f>IF(AND(ISNUMBER(Q1264),ISNUMBER(R1264),Q1264&gt;R1264),"GDP超出基准，待核查",IF(ISNUMBER(I1264),"按GDP规则计算","待核验，暂不生成区县报价"))</x:f>
        <x:v>待核验，暂不生成区县报价</x:v>
      </x:c>
      <x:c r="L1264" s="7" t="str">
        <x:v>尚未取得同年份、同口径的区县GDP和同城最高值依据；不自动套用城市或主城区系数</x:v>
      </x:c>
      <x:c r="M1264" s="15" t="str"/>
      <x:c r="N1264" s="15"/>
      <x:c r="O1264" s="15" t="str"/>
      <x:c r="P1264" s="15" t="str"/>
      <x:c r="Q1264" s="14"/>
      <x:c r="R1264" s="14"/>
      <x:c r="S1264" s="18" t="str">
        <x:f>IF(AND(ISNUMBER(Q1264),ISNUMBER(R1264),Q1264&gt;0,R1264&gt;0,Q1264&lt;=R1264,ISNUMBER(N1264),N1264=V1264,P1264&lt;&gt;"",P1264=AB1264,M1264&lt;&gt;"",W1264&lt;&gt;"",Z1264&lt;&gt;"",AA1264&lt;&gt;"",H1264&gt;0,H1264&lt;=1,X1264="是",Y1264="是"),Q1264/R1264,"")</x:f>
      </x:c>
      <x:c r="T1264" s="17" t="str">
        <x:f>IF(ISNUMBER(S1264),IF(S1264&gt;=$AE$3,"经济一档",IF(S1264&gt;=$AE$4,"经济二档","经济三档")),"待数据")</x:f>
        <x:v>待数据</x:v>
      </x:c>
      <x:c r="U1264" s="16" t="str">
        <x:f>IF(ISNUMBER(S1264),IF(S1264&gt;=$AE$3,$AE$5,IF(S1264&gt;=$AE$4,$AE$6,$AE$7)),"")</x:f>
      </x:c>
      <x:c r="V1264" s="15"/>
      <x:c r="W1264" s="15" t="str"/>
      <x:c r="X1264" s="15" t="str">
        <x:v>否</x:v>
      </x:c>
      <x:c r="Y1264" s="15" t="str">
        <x:v>否</x:v>
      </x:c>
      <x:c r="Z1264" s="15" t="str"/>
      <x:c r="AA1264" s="15" t="str"/>
      <x:c r="AB1264" s="15" t="str"/>
      <x:c r="AC1264" s="16" t="str">
        <x:f>IF(ISNUMBER(J1264),ROUND(J1264*$AE$2,2),"")</x:f>
      </x:c>
    </x:row>
    <x:row r="1265" ht="25" customHeight="1">
      <x:c r="A1265" s="7" t="str">
        <x:v>36/3611/361181</x:v>
      </x:c>
      <x:c r="B1265" s="7" t="str">
        <x:v>江西省</x:v>
      </x:c>
      <x:c r="C1265" s="7" t="str">
        <x:v>上饶市</x:v>
      </x:c>
      <x:c r="D1265" s="7" t="str">
        <x:v>德兴市</x:v>
      </x:c>
      <x:c r="E1265" s="13" t="str">
        <x:v>361181</x:v>
      </x:c>
      <x:c r="F1265" s="7" t="str">
        <x:v>行政区县选区</x:v>
      </x:c>
      <x:c r="G1265" s="7" t="str">
        <x:v>三线</x:v>
      </x:c>
      <x:c r="H1265" s="10" t="n">
        <x:v>0.5</x:v>
      </x:c>
      <x:c r="I1265" s="16" t="str">
        <x:f>IF(ISNUMBER(U1265),ROUND(H1265*U1265,4),"")</x:f>
      </x:c>
      <x:c r="J1265" s="16" t="str">
        <x:f>IF(ISNUMBER(I1265),I1265,"")</x:f>
      </x:c>
      <x:c r="K1265" s="17" t="str">
        <x:f>IF(AND(ISNUMBER(Q1265),ISNUMBER(R1265),Q1265&gt;R1265),"GDP超出基准，待核查",IF(ISNUMBER(I1265),"按GDP规则计算","待核验，暂不生成区县报价"))</x:f>
        <x:v>待核验，暂不生成区县报价</x:v>
      </x:c>
      <x:c r="L1265" s="7" t="str">
        <x:v>尚未取得同年份、同口径的区县GDP和同城最高值依据；不自动套用城市或主城区系数</x:v>
      </x:c>
      <x:c r="M1265" s="15" t="str"/>
      <x:c r="N1265" s="15"/>
      <x:c r="O1265" s="15" t="str"/>
      <x:c r="P1265" s="15" t="str"/>
      <x:c r="Q1265" s="14"/>
      <x:c r="R1265" s="14"/>
      <x:c r="S1265" s="18" t="str">
        <x:f>IF(AND(ISNUMBER(Q1265),ISNUMBER(R1265),Q1265&gt;0,R1265&gt;0,Q1265&lt;=R1265,ISNUMBER(N1265),N1265=V1265,P1265&lt;&gt;"",P1265=AB1265,M1265&lt;&gt;"",W1265&lt;&gt;"",Z1265&lt;&gt;"",AA1265&lt;&gt;"",H1265&gt;0,H1265&lt;=1,X1265="是",Y1265="是"),Q1265/R1265,"")</x:f>
      </x:c>
      <x:c r="T1265" s="17" t="str">
        <x:f>IF(ISNUMBER(S1265),IF(S1265&gt;=$AE$3,"经济一档",IF(S1265&gt;=$AE$4,"经济二档","经济三档")),"待数据")</x:f>
        <x:v>待数据</x:v>
      </x:c>
      <x:c r="U1265" s="16" t="str">
        <x:f>IF(ISNUMBER(S1265),IF(S1265&gt;=$AE$3,$AE$5,IF(S1265&gt;=$AE$4,$AE$6,$AE$7)),"")</x:f>
      </x:c>
      <x:c r="V1265" s="15"/>
      <x:c r="W1265" s="15" t="str"/>
      <x:c r="X1265" s="15" t="str">
        <x:v>否</x:v>
      </x:c>
      <x:c r="Y1265" s="15" t="str">
        <x:v>否</x:v>
      </x:c>
      <x:c r="Z1265" s="15" t="str"/>
      <x:c r="AA1265" s="15" t="str"/>
      <x:c r="AB1265" s="15" t="str"/>
      <x:c r="AC1265" s="16" t="str">
        <x:f>IF(ISNUMBER(J1265),ROUND(J1265*$AE$2,2),"")</x:f>
      </x:c>
    </x:row>
    <x:row r="1266" ht="25" customHeight="1">
      <x:c r="A1266" s="7" t="str">
        <x:v>37/3701/370102</x:v>
      </x:c>
      <x:c r="B1266" s="7" t="str">
        <x:v>山东省</x:v>
      </x:c>
      <x:c r="C1266" s="7" t="str">
        <x:v>济南市</x:v>
      </x:c>
      <x:c r="D1266" s="7" t="str">
        <x:v>历下区</x:v>
      </x:c>
      <x:c r="E1266" s="13" t="str">
        <x:v>370102</x:v>
      </x:c>
      <x:c r="F1266" s="7" t="str">
        <x:v>行政区县选区</x:v>
      </x:c>
      <x:c r="G1266" s="7" t="str">
        <x:v>二线</x:v>
      </x:c>
      <x:c r="H1266" s="10" t="n">
        <x:v>0.6</x:v>
      </x:c>
      <x:c r="I1266" s="16" t="str">
        <x:f>IF(ISNUMBER(U1266),ROUND(H1266*U1266,4),"")</x:f>
      </x:c>
      <x:c r="J1266" s="16" t="str">
        <x:f>IF(ISNUMBER(I1266),I1266,"")</x:f>
      </x:c>
      <x:c r="K1266" s="17" t="str">
        <x:f>IF(AND(ISNUMBER(Q1266),ISNUMBER(R1266),Q1266&gt;R1266),"GDP超出基准，待核查",IF(ISNUMBER(I1266),"按GDP规则计算","待核验，暂不生成区县报价"))</x:f>
        <x:v>待核验，暂不生成区县报价</x:v>
      </x:c>
      <x:c r="L1266" s="7" t="str">
        <x:v>尚未取得同年份、同口径的区县GDP和同城最高值依据；不自动套用城市或主城区系数</x:v>
      </x:c>
      <x:c r="M1266" s="15" t="str"/>
      <x:c r="N1266" s="15"/>
      <x:c r="O1266" s="15" t="str"/>
      <x:c r="P1266" s="15" t="str"/>
      <x:c r="Q1266" s="14"/>
      <x:c r="R1266" s="14"/>
      <x:c r="S1266" s="18" t="str">
        <x:f>IF(AND(ISNUMBER(Q1266),ISNUMBER(R1266),Q1266&gt;0,R1266&gt;0,Q1266&lt;=R1266,ISNUMBER(N1266),N1266=V1266,P1266&lt;&gt;"",P1266=AB1266,M1266&lt;&gt;"",W1266&lt;&gt;"",Z1266&lt;&gt;"",AA1266&lt;&gt;"",H1266&gt;0,H1266&lt;=1,X1266="是",Y1266="是"),Q1266/R1266,"")</x:f>
      </x:c>
      <x:c r="T1266" s="17" t="str">
        <x:f>IF(ISNUMBER(S1266),IF(S1266&gt;=$AE$3,"经济一档",IF(S1266&gt;=$AE$4,"经济二档","经济三档")),"待数据")</x:f>
        <x:v>待数据</x:v>
      </x:c>
      <x:c r="U1266" s="16" t="str">
        <x:f>IF(ISNUMBER(S1266),IF(S1266&gt;=$AE$3,$AE$5,IF(S1266&gt;=$AE$4,$AE$6,$AE$7)),"")</x:f>
      </x:c>
      <x:c r="V1266" s="15"/>
      <x:c r="W1266" s="15" t="str"/>
      <x:c r="X1266" s="15" t="str">
        <x:v>否</x:v>
      </x:c>
      <x:c r="Y1266" s="15" t="str">
        <x:v>否</x:v>
      </x:c>
      <x:c r="Z1266" s="15" t="str"/>
      <x:c r="AA1266" s="15" t="str"/>
      <x:c r="AB1266" s="15" t="str"/>
      <x:c r="AC1266" s="16" t="str">
        <x:f>IF(ISNUMBER(J1266),ROUND(J1266*$AE$2,2),"")</x:f>
      </x:c>
    </x:row>
    <x:row r="1267" ht="25" customHeight="1">
      <x:c r="A1267" s="7" t="str">
        <x:v>37/3701/370103</x:v>
      </x:c>
      <x:c r="B1267" s="7" t="str">
        <x:v>山东省</x:v>
      </x:c>
      <x:c r="C1267" s="7" t="str">
        <x:v>济南市</x:v>
      </x:c>
      <x:c r="D1267" s="7" t="str">
        <x:v>市中区</x:v>
      </x:c>
      <x:c r="E1267" s="13" t="str">
        <x:v>370103</x:v>
      </x:c>
      <x:c r="F1267" s="7" t="str">
        <x:v>行政区县选区</x:v>
      </x:c>
      <x:c r="G1267" s="7" t="str">
        <x:v>二线</x:v>
      </x:c>
      <x:c r="H1267" s="10" t="n">
        <x:v>0.6</x:v>
      </x:c>
      <x:c r="I1267" s="16" t="str">
        <x:f>IF(ISNUMBER(U1267),ROUND(H1267*U1267,4),"")</x:f>
      </x:c>
      <x:c r="J1267" s="16" t="str">
        <x:f>IF(ISNUMBER(I1267),I1267,"")</x:f>
      </x:c>
      <x:c r="K1267" s="17" t="str">
        <x:f>IF(AND(ISNUMBER(Q1267),ISNUMBER(R1267),Q1267&gt;R1267),"GDP超出基准，待核查",IF(ISNUMBER(I1267),"按GDP规则计算","待核验，暂不生成区县报价"))</x:f>
        <x:v>待核验，暂不生成区县报价</x:v>
      </x:c>
      <x:c r="L1267" s="7" t="str">
        <x:v>尚未取得同年份、同口径的区县GDP和同城最高值依据；不自动套用城市或主城区系数</x:v>
      </x:c>
      <x:c r="M1267" s="15" t="str"/>
      <x:c r="N1267" s="15"/>
      <x:c r="O1267" s="15" t="str"/>
      <x:c r="P1267" s="15" t="str"/>
      <x:c r="Q1267" s="14"/>
      <x:c r="R1267" s="14"/>
      <x:c r="S1267" s="18" t="str">
        <x:f>IF(AND(ISNUMBER(Q1267),ISNUMBER(R1267),Q1267&gt;0,R1267&gt;0,Q1267&lt;=R1267,ISNUMBER(N1267),N1267=V1267,P1267&lt;&gt;"",P1267=AB1267,M1267&lt;&gt;"",W1267&lt;&gt;"",Z1267&lt;&gt;"",AA1267&lt;&gt;"",H1267&gt;0,H1267&lt;=1,X1267="是",Y1267="是"),Q1267/R1267,"")</x:f>
      </x:c>
      <x:c r="T1267" s="17" t="str">
        <x:f>IF(ISNUMBER(S1267),IF(S1267&gt;=$AE$3,"经济一档",IF(S1267&gt;=$AE$4,"经济二档","经济三档")),"待数据")</x:f>
        <x:v>待数据</x:v>
      </x:c>
      <x:c r="U1267" s="16" t="str">
        <x:f>IF(ISNUMBER(S1267),IF(S1267&gt;=$AE$3,$AE$5,IF(S1267&gt;=$AE$4,$AE$6,$AE$7)),"")</x:f>
      </x:c>
      <x:c r="V1267" s="15"/>
      <x:c r="W1267" s="15" t="str"/>
      <x:c r="X1267" s="15" t="str">
        <x:v>否</x:v>
      </x:c>
      <x:c r="Y1267" s="15" t="str">
        <x:v>否</x:v>
      </x:c>
      <x:c r="Z1267" s="15" t="str"/>
      <x:c r="AA1267" s="15" t="str"/>
      <x:c r="AB1267" s="15" t="str"/>
      <x:c r="AC1267" s="16" t="str">
        <x:f>IF(ISNUMBER(J1267),ROUND(J1267*$AE$2,2),"")</x:f>
      </x:c>
    </x:row>
    <x:row r="1268" ht="25" customHeight="1">
      <x:c r="A1268" s="7" t="str">
        <x:v>37/3701/370104</x:v>
      </x:c>
      <x:c r="B1268" s="7" t="str">
        <x:v>山东省</x:v>
      </x:c>
      <x:c r="C1268" s="7" t="str">
        <x:v>济南市</x:v>
      </x:c>
      <x:c r="D1268" s="7" t="str">
        <x:v>槐荫区</x:v>
      </x:c>
      <x:c r="E1268" s="13" t="str">
        <x:v>370104</x:v>
      </x:c>
      <x:c r="F1268" s="7" t="str">
        <x:v>行政区县选区</x:v>
      </x:c>
      <x:c r="G1268" s="7" t="str">
        <x:v>二线</x:v>
      </x:c>
      <x:c r="H1268" s="10" t="n">
        <x:v>0.6</x:v>
      </x:c>
      <x:c r="I1268" s="16" t="str">
        <x:f>IF(ISNUMBER(U1268),ROUND(H1268*U1268,4),"")</x:f>
      </x:c>
      <x:c r="J1268" s="16" t="str">
        <x:f>IF(ISNUMBER(I1268),I1268,"")</x:f>
      </x:c>
      <x:c r="K1268" s="17" t="str">
        <x:f>IF(AND(ISNUMBER(Q1268),ISNUMBER(R1268),Q1268&gt;R1268),"GDP超出基准，待核查",IF(ISNUMBER(I1268),"按GDP规则计算","待核验，暂不生成区县报价"))</x:f>
        <x:v>待核验，暂不生成区县报价</x:v>
      </x:c>
      <x:c r="L1268" s="7" t="str">
        <x:v>尚未取得同年份、同口径的区县GDP和同城最高值依据；不自动套用城市或主城区系数</x:v>
      </x:c>
      <x:c r="M1268" s="15" t="str"/>
      <x:c r="N1268" s="15"/>
      <x:c r="O1268" s="15" t="str"/>
      <x:c r="P1268" s="15" t="str"/>
      <x:c r="Q1268" s="14"/>
      <x:c r="R1268" s="14"/>
      <x:c r="S1268" s="18" t="str">
        <x:f>IF(AND(ISNUMBER(Q1268),ISNUMBER(R1268),Q1268&gt;0,R1268&gt;0,Q1268&lt;=R1268,ISNUMBER(N1268),N1268=V1268,P1268&lt;&gt;"",P1268=AB1268,M1268&lt;&gt;"",W1268&lt;&gt;"",Z1268&lt;&gt;"",AA1268&lt;&gt;"",H1268&gt;0,H1268&lt;=1,X1268="是",Y1268="是"),Q1268/R1268,"")</x:f>
      </x:c>
      <x:c r="T1268" s="17" t="str">
        <x:f>IF(ISNUMBER(S1268),IF(S1268&gt;=$AE$3,"经济一档",IF(S1268&gt;=$AE$4,"经济二档","经济三档")),"待数据")</x:f>
        <x:v>待数据</x:v>
      </x:c>
      <x:c r="U1268" s="16" t="str">
        <x:f>IF(ISNUMBER(S1268),IF(S1268&gt;=$AE$3,$AE$5,IF(S1268&gt;=$AE$4,$AE$6,$AE$7)),"")</x:f>
      </x:c>
      <x:c r="V1268" s="15"/>
      <x:c r="W1268" s="15" t="str"/>
      <x:c r="X1268" s="15" t="str">
        <x:v>否</x:v>
      </x:c>
      <x:c r="Y1268" s="15" t="str">
        <x:v>否</x:v>
      </x:c>
      <x:c r="Z1268" s="15" t="str"/>
      <x:c r="AA1268" s="15" t="str"/>
      <x:c r="AB1268" s="15" t="str"/>
      <x:c r="AC1268" s="16" t="str">
        <x:f>IF(ISNUMBER(J1268),ROUND(J1268*$AE$2,2),"")</x:f>
      </x:c>
    </x:row>
    <x:row r="1269" ht="25" customHeight="1">
      <x:c r="A1269" s="7" t="str">
        <x:v>37/3701/370105</x:v>
      </x:c>
      <x:c r="B1269" s="7" t="str">
        <x:v>山东省</x:v>
      </x:c>
      <x:c r="C1269" s="7" t="str">
        <x:v>济南市</x:v>
      </x:c>
      <x:c r="D1269" s="7" t="str">
        <x:v>天桥区</x:v>
      </x:c>
      <x:c r="E1269" s="13" t="str">
        <x:v>370105</x:v>
      </x:c>
      <x:c r="F1269" s="7" t="str">
        <x:v>行政区县选区</x:v>
      </x:c>
      <x:c r="G1269" s="7" t="str">
        <x:v>二线</x:v>
      </x:c>
      <x:c r="H1269" s="10" t="n">
        <x:v>0.6</x:v>
      </x:c>
      <x:c r="I1269" s="16" t="str">
        <x:f>IF(ISNUMBER(U1269),ROUND(H1269*U1269,4),"")</x:f>
      </x:c>
      <x:c r="J1269" s="16" t="str">
        <x:f>IF(ISNUMBER(I1269),I1269,"")</x:f>
      </x:c>
      <x:c r="K1269" s="17" t="str">
        <x:f>IF(AND(ISNUMBER(Q1269),ISNUMBER(R1269),Q1269&gt;R1269),"GDP超出基准，待核查",IF(ISNUMBER(I1269),"按GDP规则计算","待核验，暂不生成区县报价"))</x:f>
        <x:v>待核验，暂不生成区县报价</x:v>
      </x:c>
      <x:c r="L1269" s="7" t="str">
        <x:v>尚未取得同年份、同口径的区县GDP和同城最高值依据；不自动套用城市或主城区系数</x:v>
      </x:c>
      <x:c r="M1269" s="15" t="str"/>
      <x:c r="N1269" s="15"/>
      <x:c r="O1269" s="15" t="str"/>
      <x:c r="P1269" s="15" t="str"/>
      <x:c r="Q1269" s="14"/>
      <x:c r="R1269" s="14"/>
      <x:c r="S1269" s="18" t="str">
        <x:f>IF(AND(ISNUMBER(Q1269),ISNUMBER(R1269),Q1269&gt;0,R1269&gt;0,Q1269&lt;=R1269,ISNUMBER(N1269),N1269=V1269,P1269&lt;&gt;"",P1269=AB1269,M1269&lt;&gt;"",W1269&lt;&gt;"",Z1269&lt;&gt;"",AA1269&lt;&gt;"",H1269&gt;0,H1269&lt;=1,X1269="是",Y1269="是"),Q1269/R1269,"")</x:f>
      </x:c>
      <x:c r="T1269" s="17" t="str">
        <x:f>IF(ISNUMBER(S1269),IF(S1269&gt;=$AE$3,"经济一档",IF(S1269&gt;=$AE$4,"经济二档","经济三档")),"待数据")</x:f>
        <x:v>待数据</x:v>
      </x:c>
      <x:c r="U1269" s="16" t="str">
        <x:f>IF(ISNUMBER(S1269),IF(S1269&gt;=$AE$3,$AE$5,IF(S1269&gt;=$AE$4,$AE$6,$AE$7)),"")</x:f>
      </x:c>
      <x:c r="V1269" s="15"/>
      <x:c r="W1269" s="15" t="str"/>
      <x:c r="X1269" s="15" t="str">
        <x:v>否</x:v>
      </x:c>
      <x:c r="Y1269" s="15" t="str">
        <x:v>否</x:v>
      </x:c>
      <x:c r="Z1269" s="15" t="str"/>
      <x:c r="AA1269" s="15" t="str"/>
      <x:c r="AB1269" s="15" t="str"/>
      <x:c r="AC1269" s="16" t="str">
        <x:f>IF(ISNUMBER(J1269),ROUND(J1269*$AE$2,2),"")</x:f>
      </x:c>
    </x:row>
    <x:row r="1270" ht="25" customHeight="1">
      <x:c r="A1270" s="7" t="str">
        <x:v>37/3701/370112</x:v>
      </x:c>
      <x:c r="B1270" s="7" t="str">
        <x:v>山东省</x:v>
      </x:c>
      <x:c r="C1270" s="7" t="str">
        <x:v>济南市</x:v>
      </x:c>
      <x:c r="D1270" s="7" t="str">
        <x:v>历城区</x:v>
      </x:c>
      <x:c r="E1270" s="13" t="str">
        <x:v>370112</x:v>
      </x:c>
      <x:c r="F1270" s="7" t="str">
        <x:v>行政区县选区</x:v>
      </x:c>
      <x:c r="G1270" s="7" t="str">
        <x:v>二线</x:v>
      </x:c>
      <x:c r="H1270" s="10" t="n">
        <x:v>0.6</x:v>
      </x:c>
      <x:c r="I1270" s="16" t="str">
        <x:f>IF(ISNUMBER(U1270),ROUND(H1270*U1270,4),"")</x:f>
      </x:c>
      <x:c r="J1270" s="16" t="str">
        <x:f>IF(ISNUMBER(I1270),I1270,"")</x:f>
      </x:c>
      <x:c r="K1270" s="17" t="str">
        <x:f>IF(AND(ISNUMBER(Q1270),ISNUMBER(R1270),Q1270&gt;R1270),"GDP超出基准，待核查",IF(ISNUMBER(I1270),"按GDP规则计算","待核验，暂不生成区县报价"))</x:f>
        <x:v>待核验，暂不生成区县报价</x:v>
      </x:c>
      <x:c r="L1270" s="7" t="str">
        <x:v>尚未取得同年份、同口径的区县GDP和同城最高值依据；不自动套用城市或主城区系数</x:v>
      </x:c>
      <x:c r="M1270" s="15" t="str"/>
      <x:c r="N1270" s="15"/>
      <x:c r="O1270" s="15" t="str"/>
      <x:c r="P1270" s="15" t="str"/>
      <x:c r="Q1270" s="14"/>
      <x:c r="R1270" s="14"/>
      <x:c r="S1270" s="18" t="str">
        <x:f>IF(AND(ISNUMBER(Q1270),ISNUMBER(R1270),Q1270&gt;0,R1270&gt;0,Q1270&lt;=R1270,ISNUMBER(N1270),N1270=V1270,P1270&lt;&gt;"",P1270=AB1270,M1270&lt;&gt;"",W1270&lt;&gt;"",Z1270&lt;&gt;"",AA1270&lt;&gt;"",H1270&gt;0,H1270&lt;=1,X1270="是",Y1270="是"),Q1270/R1270,"")</x:f>
      </x:c>
      <x:c r="T1270" s="17" t="str">
        <x:f>IF(ISNUMBER(S1270),IF(S1270&gt;=$AE$3,"经济一档",IF(S1270&gt;=$AE$4,"经济二档","经济三档")),"待数据")</x:f>
        <x:v>待数据</x:v>
      </x:c>
      <x:c r="U1270" s="16" t="str">
        <x:f>IF(ISNUMBER(S1270),IF(S1270&gt;=$AE$3,$AE$5,IF(S1270&gt;=$AE$4,$AE$6,$AE$7)),"")</x:f>
      </x:c>
      <x:c r="V1270" s="15"/>
      <x:c r="W1270" s="15" t="str"/>
      <x:c r="X1270" s="15" t="str">
        <x:v>否</x:v>
      </x:c>
      <x:c r="Y1270" s="15" t="str">
        <x:v>否</x:v>
      </x:c>
      <x:c r="Z1270" s="15" t="str"/>
      <x:c r="AA1270" s="15" t="str"/>
      <x:c r="AB1270" s="15" t="str"/>
      <x:c r="AC1270" s="16" t="str">
        <x:f>IF(ISNUMBER(J1270),ROUND(J1270*$AE$2,2),"")</x:f>
      </x:c>
    </x:row>
    <x:row r="1271" ht="25" customHeight="1">
      <x:c r="A1271" s="7" t="str">
        <x:v>37/3701/370113</x:v>
      </x:c>
      <x:c r="B1271" s="7" t="str">
        <x:v>山东省</x:v>
      </x:c>
      <x:c r="C1271" s="7" t="str">
        <x:v>济南市</x:v>
      </x:c>
      <x:c r="D1271" s="7" t="str">
        <x:v>长清区</x:v>
      </x:c>
      <x:c r="E1271" s="13" t="str">
        <x:v>370113</x:v>
      </x:c>
      <x:c r="F1271" s="7" t="str">
        <x:v>行政区县选区</x:v>
      </x:c>
      <x:c r="G1271" s="7" t="str">
        <x:v>二线</x:v>
      </x:c>
      <x:c r="H1271" s="10" t="n">
        <x:v>0.6</x:v>
      </x:c>
      <x:c r="I1271" s="16" t="str">
        <x:f>IF(ISNUMBER(U1271),ROUND(H1271*U1271,4),"")</x:f>
      </x:c>
      <x:c r="J1271" s="16" t="str">
        <x:f>IF(ISNUMBER(I1271),I1271,"")</x:f>
      </x:c>
      <x:c r="K1271" s="17" t="str">
        <x:f>IF(AND(ISNUMBER(Q1271),ISNUMBER(R1271),Q1271&gt;R1271),"GDP超出基准，待核查",IF(ISNUMBER(I1271),"按GDP规则计算","待核验，暂不生成区县报价"))</x:f>
        <x:v>待核验，暂不生成区县报价</x:v>
      </x:c>
      <x:c r="L1271" s="7" t="str">
        <x:v>尚未取得同年份、同口径的区县GDP和同城最高值依据；不自动套用城市或主城区系数</x:v>
      </x:c>
      <x:c r="M1271" s="15" t="str"/>
      <x:c r="N1271" s="15"/>
      <x:c r="O1271" s="15" t="str"/>
      <x:c r="P1271" s="15" t="str"/>
      <x:c r="Q1271" s="14"/>
      <x:c r="R1271" s="14"/>
      <x:c r="S1271" s="18" t="str">
        <x:f>IF(AND(ISNUMBER(Q1271),ISNUMBER(R1271),Q1271&gt;0,R1271&gt;0,Q1271&lt;=R1271,ISNUMBER(N1271),N1271=V1271,P1271&lt;&gt;"",P1271=AB1271,M1271&lt;&gt;"",W1271&lt;&gt;"",Z1271&lt;&gt;"",AA1271&lt;&gt;"",H1271&gt;0,H1271&lt;=1,X1271="是",Y1271="是"),Q1271/R1271,"")</x:f>
      </x:c>
      <x:c r="T1271" s="17" t="str">
        <x:f>IF(ISNUMBER(S1271),IF(S1271&gt;=$AE$3,"经济一档",IF(S1271&gt;=$AE$4,"经济二档","经济三档")),"待数据")</x:f>
        <x:v>待数据</x:v>
      </x:c>
      <x:c r="U1271" s="16" t="str">
        <x:f>IF(ISNUMBER(S1271),IF(S1271&gt;=$AE$3,$AE$5,IF(S1271&gt;=$AE$4,$AE$6,$AE$7)),"")</x:f>
      </x:c>
      <x:c r="V1271" s="15"/>
      <x:c r="W1271" s="15" t="str"/>
      <x:c r="X1271" s="15" t="str">
        <x:v>否</x:v>
      </x:c>
      <x:c r="Y1271" s="15" t="str">
        <x:v>否</x:v>
      </x:c>
      <x:c r="Z1271" s="15" t="str"/>
      <x:c r="AA1271" s="15" t="str"/>
      <x:c r="AB1271" s="15" t="str"/>
      <x:c r="AC1271" s="16" t="str">
        <x:f>IF(ISNUMBER(J1271),ROUND(J1271*$AE$2,2),"")</x:f>
      </x:c>
    </x:row>
    <x:row r="1272" ht="25" customHeight="1">
      <x:c r="A1272" s="7" t="str">
        <x:v>37/3701/370114</x:v>
      </x:c>
      <x:c r="B1272" s="7" t="str">
        <x:v>山东省</x:v>
      </x:c>
      <x:c r="C1272" s="7" t="str">
        <x:v>济南市</x:v>
      </x:c>
      <x:c r="D1272" s="7" t="str">
        <x:v>章丘区</x:v>
      </x:c>
      <x:c r="E1272" s="13" t="str">
        <x:v>370114</x:v>
      </x:c>
      <x:c r="F1272" s="7" t="str">
        <x:v>行政区县选区</x:v>
      </x:c>
      <x:c r="G1272" s="7" t="str">
        <x:v>二线</x:v>
      </x:c>
      <x:c r="H1272" s="10" t="n">
        <x:v>0.6</x:v>
      </x:c>
      <x:c r="I1272" s="16" t="str">
        <x:f>IF(ISNUMBER(U1272),ROUND(H1272*U1272,4),"")</x:f>
      </x:c>
      <x:c r="J1272" s="16" t="str">
        <x:f>IF(ISNUMBER(I1272),I1272,"")</x:f>
      </x:c>
      <x:c r="K1272" s="17" t="str">
        <x:f>IF(AND(ISNUMBER(Q1272),ISNUMBER(R1272),Q1272&gt;R1272),"GDP超出基准，待核查",IF(ISNUMBER(I1272),"按GDP规则计算","待核验，暂不生成区县报价"))</x:f>
        <x:v>待核验，暂不生成区县报价</x:v>
      </x:c>
      <x:c r="L1272" s="7" t="str">
        <x:v>尚未取得同年份、同口径的区县GDP和同城最高值依据；不自动套用城市或主城区系数</x:v>
      </x:c>
      <x:c r="M1272" s="15" t="str"/>
      <x:c r="N1272" s="15"/>
      <x:c r="O1272" s="15" t="str"/>
      <x:c r="P1272" s="15" t="str"/>
      <x:c r="Q1272" s="14"/>
      <x:c r="R1272" s="14"/>
      <x:c r="S1272" s="18" t="str">
        <x:f>IF(AND(ISNUMBER(Q1272),ISNUMBER(R1272),Q1272&gt;0,R1272&gt;0,Q1272&lt;=R1272,ISNUMBER(N1272),N1272=V1272,P1272&lt;&gt;"",P1272=AB1272,M1272&lt;&gt;"",W1272&lt;&gt;"",Z1272&lt;&gt;"",AA1272&lt;&gt;"",H1272&gt;0,H1272&lt;=1,X1272="是",Y1272="是"),Q1272/R1272,"")</x:f>
      </x:c>
      <x:c r="T1272" s="17" t="str">
        <x:f>IF(ISNUMBER(S1272),IF(S1272&gt;=$AE$3,"经济一档",IF(S1272&gt;=$AE$4,"经济二档","经济三档")),"待数据")</x:f>
        <x:v>待数据</x:v>
      </x:c>
      <x:c r="U1272" s="16" t="str">
        <x:f>IF(ISNUMBER(S1272),IF(S1272&gt;=$AE$3,$AE$5,IF(S1272&gt;=$AE$4,$AE$6,$AE$7)),"")</x:f>
      </x:c>
      <x:c r="V1272" s="15"/>
      <x:c r="W1272" s="15" t="str"/>
      <x:c r="X1272" s="15" t="str">
        <x:v>否</x:v>
      </x:c>
      <x:c r="Y1272" s="15" t="str">
        <x:v>否</x:v>
      </x:c>
      <x:c r="Z1272" s="15" t="str"/>
      <x:c r="AA1272" s="15" t="str"/>
      <x:c r="AB1272" s="15" t="str"/>
      <x:c r="AC1272" s="16" t="str">
        <x:f>IF(ISNUMBER(J1272),ROUND(J1272*$AE$2,2),"")</x:f>
      </x:c>
    </x:row>
    <x:row r="1273" ht="25" customHeight="1">
      <x:c r="A1273" s="7" t="str">
        <x:v>37/3701/370115</x:v>
      </x:c>
      <x:c r="B1273" s="7" t="str">
        <x:v>山东省</x:v>
      </x:c>
      <x:c r="C1273" s="7" t="str">
        <x:v>济南市</x:v>
      </x:c>
      <x:c r="D1273" s="7" t="str">
        <x:v>济阳区</x:v>
      </x:c>
      <x:c r="E1273" s="13" t="str">
        <x:v>370115</x:v>
      </x:c>
      <x:c r="F1273" s="7" t="str">
        <x:v>行政区县选区</x:v>
      </x:c>
      <x:c r="G1273" s="7" t="str">
        <x:v>二线</x:v>
      </x:c>
      <x:c r="H1273" s="10" t="n">
        <x:v>0.6</x:v>
      </x:c>
      <x:c r="I1273" s="16" t="str">
        <x:f>IF(ISNUMBER(U1273),ROUND(H1273*U1273,4),"")</x:f>
      </x:c>
      <x:c r="J1273" s="16" t="str">
        <x:f>IF(ISNUMBER(I1273),I1273,"")</x:f>
      </x:c>
      <x:c r="K1273" s="17" t="str">
        <x:f>IF(AND(ISNUMBER(Q1273),ISNUMBER(R1273),Q1273&gt;R1273),"GDP超出基准，待核查",IF(ISNUMBER(I1273),"按GDP规则计算","待核验，暂不生成区县报价"))</x:f>
        <x:v>待核验，暂不生成区县报价</x:v>
      </x:c>
      <x:c r="L1273" s="7" t="str">
        <x:v>尚未取得同年份、同口径的区县GDP和同城最高值依据；不自动套用城市或主城区系数</x:v>
      </x:c>
      <x:c r="M1273" s="15" t="str"/>
      <x:c r="N1273" s="15"/>
      <x:c r="O1273" s="15" t="str"/>
      <x:c r="P1273" s="15" t="str"/>
      <x:c r="Q1273" s="14"/>
      <x:c r="R1273" s="14"/>
      <x:c r="S1273" s="18" t="str">
        <x:f>IF(AND(ISNUMBER(Q1273),ISNUMBER(R1273),Q1273&gt;0,R1273&gt;0,Q1273&lt;=R1273,ISNUMBER(N1273),N1273=V1273,P1273&lt;&gt;"",P1273=AB1273,M1273&lt;&gt;"",W1273&lt;&gt;"",Z1273&lt;&gt;"",AA1273&lt;&gt;"",H1273&gt;0,H1273&lt;=1,X1273="是",Y1273="是"),Q1273/R1273,"")</x:f>
      </x:c>
      <x:c r="T1273" s="17" t="str">
        <x:f>IF(ISNUMBER(S1273),IF(S1273&gt;=$AE$3,"经济一档",IF(S1273&gt;=$AE$4,"经济二档","经济三档")),"待数据")</x:f>
        <x:v>待数据</x:v>
      </x:c>
      <x:c r="U1273" s="16" t="str">
        <x:f>IF(ISNUMBER(S1273),IF(S1273&gt;=$AE$3,$AE$5,IF(S1273&gt;=$AE$4,$AE$6,$AE$7)),"")</x:f>
      </x:c>
      <x:c r="V1273" s="15"/>
      <x:c r="W1273" s="15" t="str"/>
      <x:c r="X1273" s="15" t="str">
        <x:v>否</x:v>
      </x:c>
      <x:c r="Y1273" s="15" t="str">
        <x:v>否</x:v>
      </x:c>
      <x:c r="Z1273" s="15" t="str"/>
      <x:c r="AA1273" s="15" t="str"/>
      <x:c r="AB1273" s="15" t="str"/>
      <x:c r="AC1273" s="16" t="str">
        <x:f>IF(ISNUMBER(J1273),ROUND(J1273*$AE$2,2),"")</x:f>
      </x:c>
    </x:row>
    <x:row r="1274" ht="25" customHeight="1">
      <x:c r="A1274" s="7" t="str">
        <x:v>37/3701/370116</x:v>
      </x:c>
      <x:c r="B1274" s="7" t="str">
        <x:v>山东省</x:v>
      </x:c>
      <x:c r="C1274" s="7" t="str">
        <x:v>济南市</x:v>
      </x:c>
      <x:c r="D1274" s="7" t="str">
        <x:v>莱芜区</x:v>
      </x:c>
      <x:c r="E1274" s="13" t="str">
        <x:v>370116</x:v>
      </x:c>
      <x:c r="F1274" s="7" t="str">
        <x:v>行政区县选区</x:v>
      </x:c>
      <x:c r="G1274" s="7" t="str">
        <x:v>二线</x:v>
      </x:c>
      <x:c r="H1274" s="10" t="n">
        <x:v>0.6</x:v>
      </x:c>
      <x:c r="I1274" s="16" t="str">
        <x:f>IF(ISNUMBER(U1274),ROUND(H1274*U1274,4),"")</x:f>
      </x:c>
      <x:c r="J1274" s="16" t="str">
        <x:f>IF(ISNUMBER(I1274),I1274,"")</x:f>
      </x:c>
      <x:c r="K1274" s="17" t="str">
        <x:f>IF(AND(ISNUMBER(Q1274),ISNUMBER(R1274),Q1274&gt;R1274),"GDP超出基准，待核查",IF(ISNUMBER(I1274),"按GDP规则计算","待核验，暂不生成区县报价"))</x:f>
        <x:v>待核验，暂不生成区县报价</x:v>
      </x:c>
      <x:c r="L1274" s="7" t="str">
        <x:v>尚未取得同年份、同口径的区县GDP和同城最高值依据；不自动套用城市或主城区系数</x:v>
      </x:c>
      <x:c r="M1274" s="15" t="str"/>
      <x:c r="N1274" s="15"/>
      <x:c r="O1274" s="15" t="str"/>
      <x:c r="P1274" s="15" t="str"/>
      <x:c r="Q1274" s="14"/>
      <x:c r="R1274" s="14"/>
      <x:c r="S1274" s="18" t="str">
        <x:f>IF(AND(ISNUMBER(Q1274),ISNUMBER(R1274),Q1274&gt;0,R1274&gt;0,Q1274&lt;=R1274,ISNUMBER(N1274),N1274=V1274,P1274&lt;&gt;"",P1274=AB1274,M1274&lt;&gt;"",W1274&lt;&gt;"",Z1274&lt;&gt;"",AA1274&lt;&gt;"",H1274&gt;0,H1274&lt;=1,X1274="是",Y1274="是"),Q1274/R1274,"")</x:f>
      </x:c>
      <x:c r="T1274" s="17" t="str">
        <x:f>IF(ISNUMBER(S1274),IF(S1274&gt;=$AE$3,"经济一档",IF(S1274&gt;=$AE$4,"经济二档","经济三档")),"待数据")</x:f>
        <x:v>待数据</x:v>
      </x:c>
      <x:c r="U1274" s="16" t="str">
        <x:f>IF(ISNUMBER(S1274),IF(S1274&gt;=$AE$3,$AE$5,IF(S1274&gt;=$AE$4,$AE$6,$AE$7)),"")</x:f>
      </x:c>
      <x:c r="V1274" s="15"/>
      <x:c r="W1274" s="15" t="str"/>
      <x:c r="X1274" s="15" t="str">
        <x:v>否</x:v>
      </x:c>
      <x:c r="Y1274" s="15" t="str">
        <x:v>否</x:v>
      </x:c>
      <x:c r="Z1274" s="15" t="str"/>
      <x:c r="AA1274" s="15" t="str"/>
      <x:c r="AB1274" s="15" t="str"/>
      <x:c r="AC1274" s="16" t="str">
        <x:f>IF(ISNUMBER(J1274),ROUND(J1274*$AE$2,2),"")</x:f>
      </x:c>
    </x:row>
    <x:row r="1275" ht="25" customHeight="1">
      <x:c r="A1275" s="7" t="str">
        <x:v>37/3701/370117</x:v>
      </x:c>
      <x:c r="B1275" s="7" t="str">
        <x:v>山东省</x:v>
      </x:c>
      <x:c r="C1275" s="7" t="str">
        <x:v>济南市</x:v>
      </x:c>
      <x:c r="D1275" s="7" t="str">
        <x:v>钢城区</x:v>
      </x:c>
      <x:c r="E1275" s="13" t="str">
        <x:v>370117</x:v>
      </x:c>
      <x:c r="F1275" s="7" t="str">
        <x:v>行政区县选区</x:v>
      </x:c>
      <x:c r="G1275" s="7" t="str">
        <x:v>二线</x:v>
      </x:c>
      <x:c r="H1275" s="10" t="n">
        <x:v>0.6</x:v>
      </x:c>
      <x:c r="I1275" s="16" t="str">
        <x:f>IF(ISNUMBER(U1275),ROUND(H1275*U1275,4),"")</x:f>
      </x:c>
      <x:c r="J1275" s="16" t="str">
        <x:f>IF(ISNUMBER(I1275),I1275,"")</x:f>
      </x:c>
      <x:c r="K1275" s="17" t="str">
        <x:f>IF(AND(ISNUMBER(Q1275),ISNUMBER(R1275),Q1275&gt;R1275),"GDP超出基准，待核查",IF(ISNUMBER(I1275),"按GDP规则计算","待核验，暂不生成区县报价"))</x:f>
        <x:v>待核验，暂不生成区县报价</x:v>
      </x:c>
      <x:c r="L1275" s="7" t="str">
        <x:v>尚未取得同年份、同口径的区县GDP和同城最高值依据；不自动套用城市或主城区系数</x:v>
      </x:c>
      <x:c r="M1275" s="15" t="str"/>
      <x:c r="N1275" s="15"/>
      <x:c r="O1275" s="15" t="str"/>
      <x:c r="P1275" s="15" t="str"/>
      <x:c r="Q1275" s="14"/>
      <x:c r="R1275" s="14"/>
      <x:c r="S1275" s="18" t="str">
        <x:f>IF(AND(ISNUMBER(Q1275),ISNUMBER(R1275),Q1275&gt;0,R1275&gt;0,Q1275&lt;=R1275,ISNUMBER(N1275),N1275=V1275,P1275&lt;&gt;"",P1275=AB1275,M1275&lt;&gt;"",W1275&lt;&gt;"",Z1275&lt;&gt;"",AA1275&lt;&gt;"",H1275&gt;0,H1275&lt;=1,X1275="是",Y1275="是"),Q1275/R1275,"")</x:f>
      </x:c>
      <x:c r="T1275" s="17" t="str">
        <x:f>IF(ISNUMBER(S1275),IF(S1275&gt;=$AE$3,"经济一档",IF(S1275&gt;=$AE$4,"经济二档","经济三档")),"待数据")</x:f>
        <x:v>待数据</x:v>
      </x:c>
      <x:c r="U1275" s="16" t="str">
        <x:f>IF(ISNUMBER(S1275),IF(S1275&gt;=$AE$3,$AE$5,IF(S1275&gt;=$AE$4,$AE$6,$AE$7)),"")</x:f>
      </x:c>
      <x:c r="V1275" s="15"/>
      <x:c r="W1275" s="15" t="str"/>
      <x:c r="X1275" s="15" t="str">
        <x:v>否</x:v>
      </x:c>
      <x:c r="Y1275" s="15" t="str">
        <x:v>否</x:v>
      </x:c>
      <x:c r="Z1275" s="15" t="str"/>
      <x:c r="AA1275" s="15" t="str"/>
      <x:c r="AB1275" s="15" t="str"/>
      <x:c r="AC1275" s="16" t="str">
        <x:f>IF(ISNUMBER(J1275),ROUND(J1275*$AE$2,2),"")</x:f>
      </x:c>
    </x:row>
    <x:row r="1276" ht="25" customHeight="1">
      <x:c r="A1276" s="7" t="str">
        <x:v>37/3701/370124</x:v>
      </x:c>
      <x:c r="B1276" s="7" t="str">
        <x:v>山东省</x:v>
      </x:c>
      <x:c r="C1276" s="7" t="str">
        <x:v>济南市</x:v>
      </x:c>
      <x:c r="D1276" s="7" t="str">
        <x:v>平阴县</x:v>
      </x:c>
      <x:c r="E1276" s="13" t="str">
        <x:v>370124</x:v>
      </x:c>
      <x:c r="F1276" s="7" t="str">
        <x:v>行政区县选区</x:v>
      </x:c>
      <x:c r="G1276" s="7" t="str">
        <x:v>二线</x:v>
      </x:c>
      <x:c r="H1276" s="10" t="n">
        <x:v>0.6</x:v>
      </x:c>
      <x:c r="I1276" s="16" t="str">
        <x:f>IF(ISNUMBER(U1276),ROUND(H1276*U1276,4),"")</x:f>
      </x:c>
      <x:c r="J1276" s="16" t="str">
        <x:f>IF(ISNUMBER(I1276),I1276,"")</x:f>
      </x:c>
      <x:c r="K1276" s="17" t="str">
        <x:f>IF(AND(ISNUMBER(Q1276),ISNUMBER(R1276),Q1276&gt;R1276),"GDP超出基准，待核查",IF(ISNUMBER(I1276),"按GDP规则计算","待核验，暂不生成区县报价"))</x:f>
        <x:v>待核验，暂不生成区县报价</x:v>
      </x:c>
      <x:c r="L1276" s="7" t="str">
        <x:v>尚未取得同年份、同口径的区县GDP和同城最高值依据；不自动套用城市或主城区系数</x:v>
      </x:c>
      <x:c r="M1276" s="15" t="str"/>
      <x:c r="N1276" s="15"/>
      <x:c r="O1276" s="15" t="str"/>
      <x:c r="P1276" s="15" t="str"/>
      <x:c r="Q1276" s="14"/>
      <x:c r="R1276" s="14"/>
      <x:c r="S1276" s="18" t="str">
        <x:f>IF(AND(ISNUMBER(Q1276),ISNUMBER(R1276),Q1276&gt;0,R1276&gt;0,Q1276&lt;=R1276,ISNUMBER(N1276),N1276=V1276,P1276&lt;&gt;"",P1276=AB1276,M1276&lt;&gt;"",W1276&lt;&gt;"",Z1276&lt;&gt;"",AA1276&lt;&gt;"",H1276&gt;0,H1276&lt;=1,X1276="是",Y1276="是"),Q1276/R1276,"")</x:f>
      </x:c>
      <x:c r="T1276" s="17" t="str">
        <x:f>IF(ISNUMBER(S1276),IF(S1276&gt;=$AE$3,"经济一档",IF(S1276&gt;=$AE$4,"经济二档","经济三档")),"待数据")</x:f>
        <x:v>待数据</x:v>
      </x:c>
      <x:c r="U1276" s="16" t="str">
        <x:f>IF(ISNUMBER(S1276),IF(S1276&gt;=$AE$3,$AE$5,IF(S1276&gt;=$AE$4,$AE$6,$AE$7)),"")</x:f>
      </x:c>
      <x:c r="V1276" s="15"/>
      <x:c r="W1276" s="15" t="str"/>
      <x:c r="X1276" s="15" t="str">
        <x:v>否</x:v>
      </x:c>
      <x:c r="Y1276" s="15" t="str">
        <x:v>否</x:v>
      </x:c>
      <x:c r="Z1276" s="15" t="str"/>
      <x:c r="AA1276" s="15" t="str"/>
      <x:c r="AB1276" s="15" t="str"/>
      <x:c r="AC1276" s="16" t="str">
        <x:f>IF(ISNUMBER(J1276),ROUND(J1276*$AE$2,2),"")</x:f>
      </x:c>
    </x:row>
    <x:row r="1277" ht="25" customHeight="1">
      <x:c r="A1277" s="7" t="str">
        <x:v>37/3701/370126</x:v>
      </x:c>
      <x:c r="B1277" s="7" t="str">
        <x:v>山东省</x:v>
      </x:c>
      <x:c r="C1277" s="7" t="str">
        <x:v>济南市</x:v>
      </x:c>
      <x:c r="D1277" s="7" t="str">
        <x:v>商河县</x:v>
      </x:c>
      <x:c r="E1277" s="13" t="str">
        <x:v>370126</x:v>
      </x:c>
      <x:c r="F1277" s="7" t="str">
        <x:v>行政区县选区</x:v>
      </x:c>
      <x:c r="G1277" s="7" t="str">
        <x:v>二线</x:v>
      </x:c>
      <x:c r="H1277" s="10" t="n">
        <x:v>0.6</x:v>
      </x:c>
      <x:c r="I1277" s="16" t="str">
        <x:f>IF(ISNUMBER(U1277),ROUND(H1277*U1277,4),"")</x:f>
      </x:c>
      <x:c r="J1277" s="16" t="str">
        <x:f>IF(ISNUMBER(I1277),I1277,"")</x:f>
      </x:c>
      <x:c r="K1277" s="17" t="str">
        <x:f>IF(AND(ISNUMBER(Q1277),ISNUMBER(R1277),Q1277&gt;R1277),"GDP超出基准，待核查",IF(ISNUMBER(I1277),"按GDP规则计算","待核验，暂不生成区县报价"))</x:f>
        <x:v>待核验，暂不生成区县报价</x:v>
      </x:c>
      <x:c r="L1277" s="7" t="str">
        <x:v>尚未取得同年份、同口径的区县GDP和同城最高值依据；不自动套用城市或主城区系数</x:v>
      </x:c>
      <x:c r="M1277" s="15" t="str"/>
      <x:c r="N1277" s="15"/>
      <x:c r="O1277" s="15" t="str"/>
      <x:c r="P1277" s="15" t="str"/>
      <x:c r="Q1277" s="14"/>
      <x:c r="R1277" s="14"/>
      <x:c r="S1277" s="18" t="str">
        <x:f>IF(AND(ISNUMBER(Q1277),ISNUMBER(R1277),Q1277&gt;0,R1277&gt;0,Q1277&lt;=R1277,ISNUMBER(N1277),N1277=V1277,P1277&lt;&gt;"",P1277=AB1277,M1277&lt;&gt;"",W1277&lt;&gt;"",Z1277&lt;&gt;"",AA1277&lt;&gt;"",H1277&gt;0,H1277&lt;=1,X1277="是",Y1277="是"),Q1277/R1277,"")</x:f>
      </x:c>
      <x:c r="T1277" s="17" t="str">
        <x:f>IF(ISNUMBER(S1277),IF(S1277&gt;=$AE$3,"经济一档",IF(S1277&gt;=$AE$4,"经济二档","经济三档")),"待数据")</x:f>
        <x:v>待数据</x:v>
      </x:c>
      <x:c r="U1277" s="16" t="str">
        <x:f>IF(ISNUMBER(S1277),IF(S1277&gt;=$AE$3,$AE$5,IF(S1277&gt;=$AE$4,$AE$6,$AE$7)),"")</x:f>
      </x:c>
      <x:c r="V1277" s="15"/>
      <x:c r="W1277" s="15" t="str"/>
      <x:c r="X1277" s="15" t="str">
        <x:v>否</x:v>
      </x:c>
      <x:c r="Y1277" s="15" t="str">
        <x:v>否</x:v>
      </x:c>
      <x:c r="Z1277" s="15" t="str"/>
      <x:c r="AA1277" s="15" t="str"/>
      <x:c r="AB1277" s="15" t="str"/>
      <x:c r="AC1277" s="16" t="str">
        <x:f>IF(ISNUMBER(J1277),ROUND(J1277*$AE$2,2),"")</x:f>
      </x:c>
    </x:row>
    <x:row r="1278" ht="25" customHeight="1">
      <x:c r="A1278" s="7" t="str">
        <x:v>37/3701/370176</x:v>
      </x:c>
      <x:c r="B1278" s="7" t="str">
        <x:v>山东省</x:v>
      </x:c>
      <x:c r="C1278" s="7" t="str">
        <x:v>济南市</x:v>
      </x:c>
      <x:c r="D1278" s="7" t="str">
        <x:v>济南高新技术产业开发区</x:v>
      </x:c>
      <x:c r="E1278" s="13" t="str">
        <x:v>370176</x:v>
      </x:c>
      <x:c r="F1278" s="7" t="str">
        <x:v>功能区或其他统计选区（非行政区县）</x:v>
      </x:c>
      <x:c r="G1278" s="7" t="str">
        <x:v>二线</x:v>
      </x:c>
      <x:c r="H1278" s="10" t="n">
        <x:v>0.6</x:v>
      </x:c>
      <x:c r="I1278" s="16" t="str">
        <x:f>IF(ISNUMBER(U1278),ROUND(H1278*U1278,4),"")</x:f>
      </x:c>
      <x:c r="J1278" s="16" t="str">
        <x:f>IF(ISNUMBER(I1278),I1278,"")</x:f>
      </x:c>
      <x:c r="K1278" s="17" t="str">
        <x:f>IF(AND(ISNUMBER(Q1278),ISNUMBER(R1278),Q1278&gt;R1278),"GDP超出基准，待核查",IF(ISNUMBER(I1278),"按GDP规则计算","待核验，暂不生成区县报价"))</x:f>
        <x:v>待核验，暂不生成区县报价</x:v>
      </x:c>
      <x:c r="L1278" s="7" t="str">
        <x:v>尚未取得同年份、同口径的区县GDP和同城最高值依据；不自动套用城市或主城区系数</x:v>
      </x:c>
      <x:c r="M1278" s="15" t="str"/>
      <x:c r="N1278" s="15"/>
      <x:c r="O1278" s="15" t="str"/>
      <x:c r="P1278" s="15" t="str"/>
      <x:c r="Q1278" s="14"/>
      <x:c r="R1278" s="14"/>
      <x:c r="S1278" s="18" t="str">
        <x:f>IF(AND(ISNUMBER(Q1278),ISNUMBER(R1278),Q1278&gt;0,R1278&gt;0,Q1278&lt;=R1278,ISNUMBER(N1278),N1278=V1278,P1278&lt;&gt;"",P1278=AB1278,M1278&lt;&gt;"",W1278&lt;&gt;"",Z1278&lt;&gt;"",AA1278&lt;&gt;"",H1278&gt;0,H1278&lt;=1,X1278="是",Y1278="是"),Q1278/R1278,"")</x:f>
      </x:c>
      <x:c r="T1278" s="17" t="str">
        <x:f>IF(ISNUMBER(S1278),IF(S1278&gt;=$AE$3,"经济一档",IF(S1278&gt;=$AE$4,"经济二档","经济三档")),"待数据")</x:f>
        <x:v>待数据</x:v>
      </x:c>
      <x:c r="U1278" s="16" t="str">
        <x:f>IF(ISNUMBER(S1278),IF(S1278&gt;=$AE$3,$AE$5,IF(S1278&gt;=$AE$4,$AE$6,$AE$7)),"")</x:f>
      </x:c>
      <x:c r="V1278" s="15"/>
      <x:c r="W1278" s="15" t="str"/>
      <x:c r="X1278" s="15" t="str">
        <x:v>否</x:v>
      </x:c>
      <x:c r="Y1278" s="15" t="str">
        <x:v>否</x:v>
      </x:c>
      <x:c r="Z1278" s="15" t="str"/>
      <x:c r="AA1278" s="15" t="str"/>
      <x:c r="AB1278" s="15" t="str"/>
      <x:c r="AC1278" s="16" t="str">
        <x:f>IF(ISNUMBER(J1278),ROUND(J1278*$AE$2,2),"")</x:f>
      </x:c>
    </x:row>
    <x:row r="1279" ht="25" customHeight="1">
      <x:c r="A1279" s="7" t="str">
        <x:v>37/3702/370202</x:v>
      </x:c>
      <x:c r="B1279" s="7" t="str">
        <x:v>山东省</x:v>
      </x:c>
      <x:c r="C1279" s="7" t="str">
        <x:v>青岛市</x:v>
      </x:c>
      <x:c r="D1279" s="7" t="str">
        <x:v>市南区</x:v>
      </x:c>
      <x:c r="E1279" s="13" t="str">
        <x:v>370202</x:v>
      </x:c>
      <x:c r="F1279" s="7" t="str">
        <x:v>行政区县选区</x:v>
      </x:c>
      <x:c r="G1279" s="7" t="str">
        <x:v>新一线</x:v>
      </x:c>
      <x:c r="H1279" s="10" t="n">
        <x:v>0.8</x:v>
      </x:c>
      <x:c r="I1279" s="16" t="str">
        <x:f>IF(ISNUMBER(U1279),ROUND(H1279*U1279,4),"")</x:f>
      </x:c>
      <x:c r="J1279" s="16" t="str">
        <x:f>IF(ISNUMBER(I1279),I1279,"")</x:f>
      </x:c>
      <x:c r="K1279" s="17" t="str">
        <x:f>IF(AND(ISNUMBER(Q1279),ISNUMBER(R1279),Q1279&gt;R1279),"GDP超出基准，待核查",IF(ISNUMBER(I1279),"按GDP规则计算","待核验，暂不生成区县报价"))</x:f>
        <x:v>待核验，暂不生成区县报价</x:v>
      </x:c>
      <x:c r="L1279" s="7" t="str">
        <x:v>尚未取得同年份、同口径的区县GDP和同城最高值依据；不自动套用城市或主城区系数</x:v>
      </x:c>
      <x:c r="M1279" s="15" t="str"/>
      <x:c r="N1279" s="15"/>
      <x:c r="O1279" s="15" t="str"/>
      <x:c r="P1279" s="15" t="str"/>
      <x:c r="Q1279" s="14"/>
      <x:c r="R1279" s="14"/>
      <x:c r="S1279" s="18" t="str">
        <x:f>IF(AND(ISNUMBER(Q1279),ISNUMBER(R1279),Q1279&gt;0,R1279&gt;0,Q1279&lt;=R1279,ISNUMBER(N1279),N1279=V1279,P1279&lt;&gt;"",P1279=AB1279,M1279&lt;&gt;"",W1279&lt;&gt;"",Z1279&lt;&gt;"",AA1279&lt;&gt;"",H1279&gt;0,H1279&lt;=1,X1279="是",Y1279="是"),Q1279/R1279,"")</x:f>
      </x:c>
      <x:c r="T1279" s="17" t="str">
        <x:f>IF(ISNUMBER(S1279),IF(S1279&gt;=$AE$3,"经济一档",IF(S1279&gt;=$AE$4,"经济二档","经济三档")),"待数据")</x:f>
        <x:v>待数据</x:v>
      </x:c>
      <x:c r="U1279" s="16" t="str">
        <x:f>IF(ISNUMBER(S1279),IF(S1279&gt;=$AE$3,$AE$5,IF(S1279&gt;=$AE$4,$AE$6,$AE$7)),"")</x:f>
      </x:c>
      <x:c r="V1279" s="15"/>
      <x:c r="W1279" s="15" t="str"/>
      <x:c r="X1279" s="15" t="str">
        <x:v>否</x:v>
      </x:c>
      <x:c r="Y1279" s="15" t="str">
        <x:v>否</x:v>
      </x:c>
      <x:c r="Z1279" s="15" t="str"/>
      <x:c r="AA1279" s="15" t="str"/>
      <x:c r="AB1279" s="15" t="str"/>
      <x:c r="AC1279" s="16" t="str">
        <x:f>IF(ISNUMBER(J1279),ROUND(J1279*$AE$2,2),"")</x:f>
      </x:c>
    </x:row>
    <x:row r="1280" ht="25" customHeight="1">
      <x:c r="A1280" s="7" t="str">
        <x:v>37/3702/370203</x:v>
      </x:c>
      <x:c r="B1280" s="7" t="str">
        <x:v>山东省</x:v>
      </x:c>
      <x:c r="C1280" s="7" t="str">
        <x:v>青岛市</x:v>
      </x:c>
      <x:c r="D1280" s="7" t="str">
        <x:v>市北区</x:v>
      </x:c>
      <x:c r="E1280" s="13" t="str">
        <x:v>370203</x:v>
      </x:c>
      <x:c r="F1280" s="7" t="str">
        <x:v>行政区县选区</x:v>
      </x:c>
      <x:c r="G1280" s="7" t="str">
        <x:v>新一线</x:v>
      </x:c>
      <x:c r="H1280" s="10" t="n">
        <x:v>0.8</x:v>
      </x:c>
      <x:c r="I1280" s="16" t="str">
        <x:f>IF(ISNUMBER(U1280),ROUND(H1280*U1280,4),"")</x:f>
      </x:c>
      <x:c r="J1280" s="16" t="str">
        <x:f>IF(ISNUMBER(I1280),I1280,"")</x:f>
      </x:c>
      <x:c r="K1280" s="17" t="str">
        <x:f>IF(AND(ISNUMBER(Q1280),ISNUMBER(R1280),Q1280&gt;R1280),"GDP超出基准，待核查",IF(ISNUMBER(I1280),"按GDP规则计算","待核验，暂不生成区县报价"))</x:f>
        <x:v>待核验，暂不生成区县报价</x:v>
      </x:c>
      <x:c r="L1280" s="7" t="str">
        <x:v>尚未取得同年份、同口径的区县GDP和同城最高值依据；不自动套用城市或主城区系数</x:v>
      </x:c>
      <x:c r="M1280" s="15" t="str"/>
      <x:c r="N1280" s="15"/>
      <x:c r="O1280" s="15" t="str"/>
      <x:c r="P1280" s="15" t="str"/>
      <x:c r="Q1280" s="14"/>
      <x:c r="R1280" s="14"/>
      <x:c r="S1280" s="18" t="str">
        <x:f>IF(AND(ISNUMBER(Q1280),ISNUMBER(R1280),Q1280&gt;0,R1280&gt;0,Q1280&lt;=R1280,ISNUMBER(N1280),N1280=V1280,P1280&lt;&gt;"",P1280=AB1280,M1280&lt;&gt;"",W1280&lt;&gt;"",Z1280&lt;&gt;"",AA1280&lt;&gt;"",H1280&gt;0,H1280&lt;=1,X1280="是",Y1280="是"),Q1280/R1280,"")</x:f>
      </x:c>
      <x:c r="T1280" s="17" t="str">
        <x:f>IF(ISNUMBER(S1280),IF(S1280&gt;=$AE$3,"经济一档",IF(S1280&gt;=$AE$4,"经济二档","经济三档")),"待数据")</x:f>
        <x:v>待数据</x:v>
      </x:c>
      <x:c r="U1280" s="16" t="str">
        <x:f>IF(ISNUMBER(S1280),IF(S1280&gt;=$AE$3,$AE$5,IF(S1280&gt;=$AE$4,$AE$6,$AE$7)),"")</x:f>
      </x:c>
      <x:c r="V1280" s="15"/>
      <x:c r="W1280" s="15" t="str"/>
      <x:c r="X1280" s="15" t="str">
        <x:v>否</x:v>
      </x:c>
      <x:c r="Y1280" s="15" t="str">
        <x:v>否</x:v>
      </x:c>
      <x:c r="Z1280" s="15" t="str"/>
      <x:c r="AA1280" s="15" t="str"/>
      <x:c r="AB1280" s="15" t="str"/>
      <x:c r="AC1280" s="16" t="str">
        <x:f>IF(ISNUMBER(J1280),ROUND(J1280*$AE$2,2),"")</x:f>
      </x:c>
    </x:row>
    <x:row r="1281" ht="25" customHeight="1">
      <x:c r="A1281" s="7" t="str">
        <x:v>37/3702/370211</x:v>
      </x:c>
      <x:c r="B1281" s="7" t="str">
        <x:v>山东省</x:v>
      </x:c>
      <x:c r="C1281" s="7" t="str">
        <x:v>青岛市</x:v>
      </x:c>
      <x:c r="D1281" s="7" t="str">
        <x:v>黄岛区</x:v>
      </x:c>
      <x:c r="E1281" s="13" t="str">
        <x:v>370211</x:v>
      </x:c>
      <x:c r="F1281" s="7" t="str">
        <x:v>行政区县选区</x:v>
      </x:c>
      <x:c r="G1281" s="7" t="str">
        <x:v>新一线</x:v>
      </x:c>
      <x:c r="H1281" s="10" t="n">
        <x:v>0.8</x:v>
      </x:c>
      <x:c r="I1281" s="16" t="str">
        <x:f>IF(ISNUMBER(U1281),ROUND(H1281*U1281,4),"")</x:f>
      </x:c>
      <x:c r="J1281" s="16" t="str">
        <x:f>IF(ISNUMBER(I1281),I1281,"")</x:f>
      </x:c>
      <x:c r="K1281" s="17" t="str">
        <x:f>IF(AND(ISNUMBER(Q1281),ISNUMBER(R1281),Q1281&gt;R1281),"GDP超出基准，待核查",IF(ISNUMBER(I1281),"按GDP规则计算","待核验，暂不生成区县报价"))</x:f>
        <x:v>待核验，暂不生成区县报价</x:v>
      </x:c>
      <x:c r="L1281" s="7" t="str">
        <x:v>尚未取得同年份、同口径的区县GDP和同城最高值依据；不自动套用城市或主城区系数</x:v>
      </x:c>
      <x:c r="M1281" s="15" t="str"/>
      <x:c r="N1281" s="15"/>
      <x:c r="O1281" s="15" t="str"/>
      <x:c r="P1281" s="15" t="str"/>
      <x:c r="Q1281" s="14"/>
      <x:c r="R1281" s="14"/>
      <x:c r="S1281" s="18" t="str">
        <x:f>IF(AND(ISNUMBER(Q1281),ISNUMBER(R1281),Q1281&gt;0,R1281&gt;0,Q1281&lt;=R1281,ISNUMBER(N1281),N1281=V1281,P1281&lt;&gt;"",P1281=AB1281,M1281&lt;&gt;"",W1281&lt;&gt;"",Z1281&lt;&gt;"",AA1281&lt;&gt;"",H1281&gt;0,H1281&lt;=1,X1281="是",Y1281="是"),Q1281/R1281,"")</x:f>
      </x:c>
      <x:c r="T1281" s="17" t="str">
        <x:f>IF(ISNUMBER(S1281),IF(S1281&gt;=$AE$3,"经济一档",IF(S1281&gt;=$AE$4,"经济二档","经济三档")),"待数据")</x:f>
        <x:v>待数据</x:v>
      </x:c>
      <x:c r="U1281" s="16" t="str">
        <x:f>IF(ISNUMBER(S1281),IF(S1281&gt;=$AE$3,$AE$5,IF(S1281&gt;=$AE$4,$AE$6,$AE$7)),"")</x:f>
      </x:c>
      <x:c r="V1281" s="15"/>
      <x:c r="W1281" s="15" t="str"/>
      <x:c r="X1281" s="15" t="str">
        <x:v>否</x:v>
      </x:c>
      <x:c r="Y1281" s="15" t="str">
        <x:v>否</x:v>
      </x:c>
      <x:c r="Z1281" s="15" t="str"/>
      <x:c r="AA1281" s="15" t="str"/>
      <x:c r="AB1281" s="15" t="str"/>
      <x:c r="AC1281" s="16" t="str">
        <x:f>IF(ISNUMBER(J1281),ROUND(J1281*$AE$2,2),"")</x:f>
      </x:c>
    </x:row>
    <x:row r="1282" ht="25" customHeight="1">
      <x:c r="A1282" s="7" t="str">
        <x:v>37/3702/370212</x:v>
      </x:c>
      <x:c r="B1282" s="7" t="str">
        <x:v>山东省</x:v>
      </x:c>
      <x:c r="C1282" s="7" t="str">
        <x:v>青岛市</x:v>
      </x:c>
      <x:c r="D1282" s="7" t="str">
        <x:v>崂山区</x:v>
      </x:c>
      <x:c r="E1282" s="13" t="str">
        <x:v>370212</x:v>
      </x:c>
      <x:c r="F1282" s="7" t="str">
        <x:v>行政区县选区</x:v>
      </x:c>
      <x:c r="G1282" s="7" t="str">
        <x:v>新一线</x:v>
      </x:c>
      <x:c r="H1282" s="10" t="n">
        <x:v>0.8</x:v>
      </x:c>
      <x:c r="I1282" s="16" t="str">
        <x:f>IF(ISNUMBER(U1282),ROUND(H1282*U1282,4),"")</x:f>
      </x:c>
      <x:c r="J1282" s="16" t="str">
        <x:f>IF(ISNUMBER(I1282),I1282,"")</x:f>
      </x:c>
      <x:c r="K1282" s="17" t="str">
        <x:f>IF(AND(ISNUMBER(Q1282),ISNUMBER(R1282),Q1282&gt;R1282),"GDP超出基准，待核查",IF(ISNUMBER(I1282),"按GDP规则计算","待核验，暂不生成区县报价"))</x:f>
        <x:v>待核验，暂不生成区县报价</x:v>
      </x:c>
      <x:c r="L1282" s="7" t="str">
        <x:v>尚未取得同年份、同口径的区县GDP和同城最高值依据；不自动套用城市或主城区系数</x:v>
      </x:c>
      <x:c r="M1282" s="15" t="str"/>
      <x:c r="N1282" s="15"/>
      <x:c r="O1282" s="15" t="str"/>
      <x:c r="P1282" s="15" t="str"/>
      <x:c r="Q1282" s="14"/>
      <x:c r="R1282" s="14"/>
      <x:c r="S1282" s="18" t="str">
        <x:f>IF(AND(ISNUMBER(Q1282),ISNUMBER(R1282),Q1282&gt;0,R1282&gt;0,Q1282&lt;=R1282,ISNUMBER(N1282),N1282=V1282,P1282&lt;&gt;"",P1282=AB1282,M1282&lt;&gt;"",W1282&lt;&gt;"",Z1282&lt;&gt;"",AA1282&lt;&gt;"",H1282&gt;0,H1282&lt;=1,X1282="是",Y1282="是"),Q1282/R1282,"")</x:f>
      </x:c>
      <x:c r="T1282" s="17" t="str">
        <x:f>IF(ISNUMBER(S1282),IF(S1282&gt;=$AE$3,"经济一档",IF(S1282&gt;=$AE$4,"经济二档","经济三档")),"待数据")</x:f>
        <x:v>待数据</x:v>
      </x:c>
      <x:c r="U1282" s="16" t="str">
        <x:f>IF(ISNUMBER(S1282),IF(S1282&gt;=$AE$3,$AE$5,IF(S1282&gt;=$AE$4,$AE$6,$AE$7)),"")</x:f>
      </x:c>
      <x:c r="V1282" s="15"/>
      <x:c r="W1282" s="15" t="str"/>
      <x:c r="X1282" s="15" t="str">
        <x:v>否</x:v>
      </x:c>
      <x:c r="Y1282" s="15" t="str">
        <x:v>否</x:v>
      </x:c>
      <x:c r="Z1282" s="15" t="str"/>
      <x:c r="AA1282" s="15" t="str"/>
      <x:c r="AB1282" s="15" t="str"/>
      <x:c r="AC1282" s="16" t="str">
        <x:f>IF(ISNUMBER(J1282),ROUND(J1282*$AE$2,2),"")</x:f>
      </x:c>
    </x:row>
    <x:row r="1283" ht="25" customHeight="1">
      <x:c r="A1283" s="7" t="str">
        <x:v>37/3702/370213</x:v>
      </x:c>
      <x:c r="B1283" s="7" t="str">
        <x:v>山东省</x:v>
      </x:c>
      <x:c r="C1283" s="7" t="str">
        <x:v>青岛市</x:v>
      </x:c>
      <x:c r="D1283" s="7" t="str">
        <x:v>李沧区</x:v>
      </x:c>
      <x:c r="E1283" s="13" t="str">
        <x:v>370213</x:v>
      </x:c>
      <x:c r="F1283" s="7" t="str">
        <x:v>行政区县选区</x:v>
      </x:c>
      <x:c r="G1283" s="7" t="str">
        <x:v>新一线</x:v>
      </x:c>
      <x:c r="H1283" s="10" t="n">
        <x:v>0.8</x:v>
      </x:c>
      <x:c r="I1283" s="16" t="str">
        <x:f>IF(ISNUMBER(U1283),ROUND(H1283*U1283,4),"")</x:f>
      </x:c>
      <x:c r="J1283" s="16" t="str">
        <x:f>IF(ISNUMBER(I1283),I1283,"")</x:f>
      </x:c>
      <x:c r="K1283" s="17" t="str">
        <x:f>IF(AND(ISNUMBER(Q1283),ISNUMBER(R1283),Q1283&gt;R1283),"GDP超出基准，待核查",IF(ISNUMBER(I1283),"按GDP规则计算","待核验，暂不生成区县报价"))</x:f>
        <x:v>待核验，暂不生成区县报价</x:v>
      </x:c>
      <x:c r="L1283" s="7" t="str">
        <x:v>尚未取得同年份、同口径的区县GDP和同城最高值依据；不自动套用城市或主城区系数</x:v>
      </x:c>
      <x:c r="M1283" s="15" t="str"/>
      <x:c r="N1283" s="15"/>
      <x:c r="O1283" s="15" t="str"/>
      <x:c r="P1283" s="15" t="str"/>
      <x:c r="Q1283" s="14"/>
      <x:c r="R1283" s="14"/>
      <x:c r="S1283" s="18" t="str">
        <x:f>IF(AND(ISNUMBER(Q1283),ISNUMBER(R1283),Q1283&gt;0,R1283&gt;0,Q1283&lt;=R1283,ISNUMBER(N1283),N1283=V1283,P1283&lt;&gt;"",P1283=AB1283,M1283&lt;&gt;"",W1283&lt;&gt;"",Z1283&lt;&gt;"",AA1283&lt;&gt;"",H1283&gt;0,H1283&lt;=1,X1283="是",Y1283="是"),Q1283/R1283,"")</x:f>
      </x:c>
      <x:c r="T1283" s="17" t="str">
        <x:f>IF(ISNUMBER(S1283),IF(S1283&gt;=$AE$3,"经济一档",IF(S1283&gt;=$AE$4,"经济二档","经济三档")),"待数据")</x:f>
        <x:v>待数据</x:v>
      </x:c>
      <x:c r="U1283" s="16" t="str">
        <x:f>IF(ISNUMBER(S1283),IF(S1283&gt;=$AE$3,$AE$5,IF(S1283&gt;=$AE$4,$AE$6,$AE$7)),"")</x:f>
      </x:c>
      <x:c r="V1283" s="15"/>
      <x:c r="W1283" s="15" t="str"/>
      <x:c r="X1283" s="15" t="str">
        <x:v>否</x:v>
      </x:c>
      <x:c r="Y1283" s="15" t="str">
        <x:v>否</x:v>
      </x:c>
      <x:c r="Z1283" s="15" t="str"/>
      <x:c r="AA1283" s="15" t="str"/>
      <x:c r="AB1283" s="15" t="str"/>
      <x:c r="AC1283" s="16" t="str">
        <x:f>IF(ISNUMBER(J1283),ROUND(J1283*$AE$2,2),"")</x:f>
      </x:c>
    </x:row>
    <x:row r="1284" ht="25" customHeight="1">
      <x:c r="A1284" s="7" t="str">
        <x:v>37/3702/370214</x:v>
      </x:c>
      <x:c r="B1284" s="7" t="str">
        <x:v>山东省</x:v>
      </x:c>
      <x:c r="C1284" s="7" t="str">
        <x:v>青岛市</x:v>
      </x:c>
      <x:c r="D1284" s="7" t="str">
        <x:v>城阳区</x:v>
      </x:c>
      <x:c r="E1284" s="13" t="str">
        <x:v>370214</x:v>
      </x:c>
      <x:c r="F1284" s="7" t="str">
        <x:v>行政区县选区</x:v>
      </x:c>
      <x:c r="G1284" s="7" t="str">
        <x:v>新一线</x:v>
      </x:c>
      <x:c r="H1284" s="10" t="n">
        <x:v>0.8</x:v>
      </x:c>
      <x:c r="I1284" s="16" t="str">
        <x:f>IF(ISNUMBER(U1284),ROUND(H1284*U1284,4),"")</x:f>
      </x:c>
      <x:c r="J1284" s="16" t="str">
        <x:f>IF(ISNUMBER(I1284),I1284,"")</x:f>
      </x:c>
      <x:c r="K1284" s="17" t="str">
        <x:f>IF(AND(ISNUMBER(Q1284),ISNUMBER(R1284),Q1284&gt;R1284),"GDP超出基准，待核查",IF(ISNUMBER(I1284),"按GDP规则计算","待核验，暂不生成区县报价"))</x:f>
        <x:v>待核验，暂不生成区县报价</x:v>
      </x:c>
      <x:c r="L1284" s="7" t="str">
        <x:v>尚未取得同年份、同口径的区县GDP和同城最高值依据；不自动套用城市或主城区系数</x:v>
      </x:c>
      <x:c r="M1284" s="15" t="str"/>
      <x:c r="N1284" s="15"/>
      <x:c r="O1284" s="15" t="str"/>
      <x:c r="P1284" s="15" t="str"/>
      <x:c r="Q1284" s="14"/>
      <x:c r="R1284" s="14"/>
      <x:c r="S1284" s="18" t="str">
        <x:f>IF(AND(ISNUMBER(Q1284),ISNUMBER(R1284),Q1284&gt;0,R1284&gt;0,Q1284&lt;=R1284,ISNUMBER(N1284),N1284=V1284,P1284&lt;&gt;"",P1284=AB1284,M1284&lt;&gt;"",W1284&lt;&gt;"",Z1284&lt;&gt;"",AA1284&lt;&gt;"",H1284&gt;0,H1284&lt;=1,X1284="是",Y1284="是"),Q1284/R1284,"")</x:f>
      </x:c>
      <x:c r="T1284" s="17" t="str">
        <x:f>IF(ISNUMBER(S1284),IF(S1284&gt;=$AE$3,"经济一档",IF(S1284&gt;=$AE$4,"经济二档","经济三档")),"待数据")</x:f>
        <x:v>待数据</x:v>
      </x:c>
      <x:c r="U1284" s="16" t="str">
        <x:f>IF(ISNUMBER(S1284),IF(S1284&gt;=$AE$3,$AE$5,IF(S1284&gt;=$AE$4,$AE$6,$AE$7)),"")</x:f>
      </x:c>
      <x:c r="V1284" s="15"/>
      <x:c r="W1284" s="15" t="str"/>
      <x:c r="X1284" s="15" t="str">
        <x:v>否</x:v>
      </x:c>
      <x:c r="Y1284" s="15" t="str">
        <x:v>否</x:v>
      </x:c>
      <x:c r="Z1284" s="15" t="str"/>
      <x:c r="AA1284" s="15" t="str"/>
      <x:c r="AB1284" s="15" t="str"/>
      <x:c r="AC1284" s="16" t="str">
        <x:f>IF(ISNUMBER(J1284),ROUND(J1284*$AE$2,2),"")</x:f>
      </x:c>
    </x:row>
    <x:row r="1285" ht="25" customHeight="1">
      <x:c r="A1285" s="7" t="str">
        <x:v>37/3702/370215</x:v>
      </x:c>
      <x:c r="B1285" s="7" t="str">
        <x:v>山东省</x:v>
      </x:c>
      <x:c r="C1285" s="7" t="str">
        <x:v>青岛市</x:v>
      </x:c>
      <x:c r="D1285" s="7" t="str">
        <x:v>即墨区</x:v>
      </x:c>
      <x:c r="E1285" s="13" t="str">
        <x:v>370215</x:v>
      </x:c>
      <x:c r="F1285" s="7" t="str">
        <x:v>行政区县选区</x:v>
      </x:c>
      <x:c r="G1285" s="7" t="str">
        <x:v>新一线</x:v>
      </x:c>
      <x:c r="H1285" s="10" t="n">
        <x:v>0.8</x:v>
      </x:c>
      <x:c r="I1285" s="16" t="str">
        <x:f>IF(ISNUMBER(U1285),ROUND(H1285*U1285,4),"")</x:f>
      </x:c>
      <x:c r="J1285" s="16" t="str">
        <x:f>IF(ISNUMBER(I1285),I1285,"")</x:f>
      </x:c>
      <x:c r="K1285" s="17" t="str">
        <x:f>IF(AND(ISNUMBER(Q1285),ISNUMBER(R1285),Q1285&gt;R1285),"GDP超出基准，待核查",IF(ISNUMBER(I1285),"按GDP规则计算","待核验，暂不生成区县报价"))</x:f>
        <x:v>待核验，暂不生成区县报价</x:v>
      </x:c>
      <x:c r="L1285" s="7" t="str">
        <x:v>尚未取得同年份、同口径的区县GDP和同城最高值依据；不自动套用城市或主城区系数</x:v>
      </x:c>
      <x:c r="M1285" s="15" t="str"/>
      <x:c r="N1285" s="15"/>
      <x:c r="O1285" s="15" t="str"/>
      <x:c r="P1285" s="15" t="str"/>
      <x:c r="Q1285" s="14"/>
      <x:c r="R1285" s="14"/>
      <x:c r="S1285" s="18" t="str">
        <x:f>IF(AND(ISNUMBER(Q1285),ISNUMBER(R1285),Q1285&gt;0,R1285&gt;0,Q1285&lt;=R1285,ISNUMBER(N1285),N1285=V1285,P1285&lt;&gt;"",P1285=AB1285,M1285&lt;&gt;"",W1285&lt;&gt;"",Z1285&lt;&gt;"",AA1285&lt;&gt;"",H1285&gt;0,H1285&lt;=1,X1285="是",Y1285="是"),Q1285/R1285,"")</x:f>
      </x:c>
      <x:c r="T1285" s="17" t="str">
        <x:f>IF(ISNUMBER(S1285),IF(S1285&gt;=$AE$3,"经济一档",IF(S1285&gt;=$AE$4,"经济二档","经济三档")),"待数据")</x:f>
        <x:v>待数据</x:v>
      </x:c>
      <x:c r="U1285" s="16" t="str">
        <x:f>IF(ISNUMBER(S1285),IF(S1285&gt;=$AE$3,$AE$5,IF(S1285&gt;=$AE$4,$AE$6,$AE$7)),"")</x:f>
      </x:c>
      <x:c r="V1285" s="15"/>
      <x:c r="W1285" s="15" t="str"/>
      <x:c r="X1285" s="15" t="str">
        <x:v>否</x:v>
      </x:c>
      <x:c r="Y1285" s="15" t="str">
        <x:v>否</x:v>
      </x:c>
      <x:c r="Z1285" s="15" t="str"/>
      <x:c r="AA1285" s="15" t="str"/>
      <x:c r="AB1285" s="15" t="str"/>
      <x:c r="AC1285" s="16" t="str">
        <x:f>IF(ISNUMBER(J1285),ROUND(J1285*$AE$2,2),"")</x:f>
      </x:c>
    </x:row>
    <x:row r="1286" ht="25" customHeight="1">
      <x:c r="A1286" s="7" t="str">
        <x:v>37/3702/370281</x:v>
      </x:c>
      <x:c r="B1286" s="7" t="str">
        <x:v>山东省</x:v>
      </x:c>
      <x:c r="C1286" s="7" t="str">
        <x:v>青岛市</x:v>
      </x:c>
      <x:c r="D1286" s="7" t="str">
        <x:v>胶州市</x:v>
      </x:c>
      <x:c r="E1286" s="13" t="str">
        <x:v>370281</x:v>
      </x:c>
      <x:c r="F1286" s="7" t="str">
        <x:v>行政区县选区</x:v>
      </x:c>
      <x:c r="G1286" s="7" t="str">
        <x:v>新一线</x:v>
      </x:c>
      <x:c r="H1286" s="10" t="n">
        <x:v>0.8</x:v>
      </x:c>
      <x:c r="I1286" s="16" t="str">
        <x:f>IF(ISNUMBER(U1286),ROUND(H1286*U1286,4),"")</x:f>
      </x:c>
      <x:c r="J1286" s="16" t="str">
        <x:f>IF(ISNUMBER(I1286),I1286,"")</x:f>
      </x:c>
      <x:c r="K1286" s="17" t="str">
        <x:f>IF(AND(ISNUMBER(Q1286),ISNUMBER(R1286),Q1286&gt;R1286),"GDP超出基准，待核查",IF(ISNUMBER(I1286),"按GDP规则计算","待核验，暂不生成区县报价"))</x:f>
        <x:v>待核验，暂不生成区县报价</x:v>
      </x:c>
      <x:c r="L1286" s="7" t="str">
        <x:v>尚未取得同年份、同口径的区县GDP和同城最高值依据；不自动套用城市或主城区系数</x:v>
      </x:c>
      <x:c r="M1286" s="15" t="str"/>
      <x:c r="N1286" s="15"/>
      <x:c r="O1286" s="15" t="str"/>
      <x:c r="P1286" s="15" t="str"/>
      <x:c r="Q1286" s="14"/>
      <x:c r="R1286" s="14"/>
      <x:c r="S1286" s="18" t="str">
        <x:f>IF(AND(ISNUMBER(Q1286),ISNUMBER(R1286),Q1286&gt;0,R1286&gt;0,Q1286&lt;=R1286,ISNUMBER(N1286),N1286=V1286,P1286&lt;&gt;"",P1286=AB1286,M1286&lt;&gt;"",W1286&lt;&gt;"",Z1286&lt;&gt;"",AA1286&lt;&gt;"",H1286&gt;0,H1286&lt;=1,X1286="是",Y1286="是"),Q1286/R1286,"")</x:f>
      </x:c>
      <x:c r="T1286" s="17" t="str">
        <x:f>IF(ISNUMBER(S1286),IF(S1286&gt;=$AE$3,"经济一档",IF(S1286&gt;=$AE$4,"经济二档","经济三档")),"待数据")</x:f>
        <x:v>待数据</x:v>
      </x:c>
      <x:c r="U1286" s="16" t="str">
        <x:f>IF(ISNUMBER(S1286),IF(S1286&gt;=$AE$3,$AE$5,IF(S1286&gt;=$AE$4,$AE$6,$AE$7)),"")</x:f>
      </x:c>
      <x:c r="V1286" s="15"/>
      <x:c r="W1286" s="15" t="str"/>
      <x:c r="X1286" s="15" t="str">
        <x:v>否</x:v>
      </x:c>
      <x:c r="Y1286" s="15" t="str">
        <x:v>否</x:v>
      </x:c>
      <x:c r="Z1286" s="15" t="str"/>
      <x:c r="AA1286" s="15" t="str"/>
      <x:c r="AB1286" s="15" t="str"/>
      <x:c r="AC1286" s="16" t="str">
        <x:f>IF(ISNUMBER(J1286),ROUND(J1286*$AE$2,2),"")</x:f>
      </x:c>
    </x:row>
    <x:row r="1287" ht="25" customHeight="1">
      <x:c r="A1287" s="7" t="str">
        <x:v>37/3702/370283</x:v>
      </x:c>
      <x:c r="B1287" s="7" t="str">
        <x:v>山东省</x:v>
      </x:c>
      <x:c r="C1287" s="7" t="str">
        <x:v>青岛市</x:v>
      </x:c>
      <x:c r="D1287" s="7" t="str">
        <x:v>平度市</x:v>
      </x:c>
      <x:c r="E1287" s="13" t="str">
        <x:v>370283</x:v>
      </x:c>
      <x:c r="F1287" s="7" t="str">
        <x:v>行政区县选区</x:v>
      </x:c>
      <x:c r="G1287" s="7" t="str">
        <x:v>新一线</x:v>
      </x:c>
      <x:c r="H1287" s="10" t="n">
        <x:v>0.8</x:v>
      </x:c>
      <x:c r="I1287" s="16" t="str">
        <x:f>IF(ISNUMBER(U1287),ROUND(H1287*U1287,4),"")</x:f>
      </x:c>
      <x:c r="J1287" s="16" t="str">
        <x:f>IF(ISNUMBER(I1287),I1287,"")</x:f>
      </x:c>
      <x:c r="K1287" s="17" t="str">
        <x:f>IF(AND(ISNUMBER(Q1287),ISNUMBER(R1287),Q1287&gt;R1287),"GDP超出基准，待核查",IF(ISNUMBER(I1287),"按GDP规则计算","待核验，暂不生成区县报价"))</x:f>
        <x:v>待核验，暂不生成区县报价</x:v>
      </x:c>
      <x:c r="L1287" s="7" t="str">
        <x:v>尚未取得同年份、同口径的区县GDP和同城最高值依据；不自动套用城市或主城区系数</x:v>
      </x:c>
      <x:c r="M1287" s="15" t="str"/>
      <x:c r="N1287" s="15"/>
      <x:c r="O1287" s="15" t="str"/>
      <x:c r="P1287" s="15" t="str"/>
      <x:c r="Q1287" s="14"/>
      <x:c r="R1287" s="14"/>
      <x:c r="S1287" s="18" t="str">
        <x:f>IF(AND(ISNUMBER(Q1287),ISNUMBER(R1287),Q1287&gt;0,R1287&gt;0,Q1287&lt;=R1287,ISNUMBER(N1287),N1287=V1287,P1287&lt;&gt;"",P1287=AB1287,M1287&lt;&gt;"",W1287&lt;&gt;"",Z1287&lt;&gt;"",AA1287&lt;&gt;"",H1287&gt;0,H1287&lt;=1,X1287="是",Y1287="是"),Q1287/R1287,"")</x:f>
      </x:c>
      <x:c r="T1287" s="17" t="str">
        <x:f>IF(ISNUMBER(S1287),IF(S1287&gt;=$AE$3,"经济一档",IF(S1287&gt;=$AE$4,"经济二档","经济三档")),"待数据")</x:f>
        <x:v>待数据</x:v>
      </x:c>
      <x:c r="U1287" s="16" t="str">
        <x:f>IF(ISNUMBER(S1287),IF(S1287&gt;=$AE$3,$AE$5,IF(S1287&gt;=$AE$4,$AE$6,$AE$7)),"")</x:f>
      </x:c>
      <x:c r="V1287" s="15"/>
      <x:c r="W1287" s="15" t="str"/>
      <x:c r="X1287" s="15" t="str">
        <x:v>否</x:v>
      </x:c>
      <x:c r="Y1287" s="15" t="str">
        <x:v>否</x:v>
      </x:c>
      <x:c r="Z1287" s="15" t="str"/>
      <x:c r="AA1287" s="15" t="str"/>
      <x:c r="AB1287" s="15" t="str"/>
      <x:c r="AC1287" s="16" t="str">
        <x:f>IF(ISNUMBER(J1287),ROUND(J1287*$AE$2,2),"")</x:f>
      </x:c>
    </x:row>
    <x:row r="1288" ht="25" customHeight="1">
      <x:c r="A1288" s="7" t="str">
        <x:v>37/3702/370285</x:v>
      </x:c>
      <x:c r="B1288" s="7" t="str">
        <x:v>山东省</x:v>
      </x:c>
      <x:c r="C1288" s="7" t="str">
        <x:v>青岛市</x:v>
      </x:c>
      <x:c r="D1288" s="7" t="str">
        <x:v>莱西市</x:v>
      </x:c>
      <x:c r="E1288" s="13" t="str">
        <x:v>370285</x:v>
      </x:c>
      <x:c r="F1288" s="7" t="str">
        <x:v>行政区县选区</x:v>
      </x:c>
      <x:c r="G1288" s="7" t="str">
        <x:v>新一线</x:v>
      </x:c>
      <x:c r="H1288" s="10" t="n">
        <x:v>0.8</x:v>
      </x:c>
      <x:c r="I1288" s="16" t="str">
        <x:f>IF(ISNUMBER(U1288),ROUND(H1288*U1288,4),"")</x:f>
      </x:c>
      <x:c r="J1288" s="16" t="str">
        <x:f>IF(ISNUMBER(I1288),I1288,"")</x:f>
      </x:c>
      <x:c r="K1288" s="17" t="str">
        <x:f>IF(AND(ISNUMBER(Q1288),ISNUMBER(R1288),Q1288&gt;R1288),"GDP超出基准，待核查",IF(ISNUMBER(I1288),"按GDP规则计算","待核验，暂不生成区县报价"))</x:f>
        <x:v>待核验，暂不生成区县报价</x:v>
      </x:c>
      <x:c r="L1288" s="7" t="str">
        <x:v>尚未取得同年份、同口径的区县GDP和同城最高值依据；不自动套用城市或主城区系数</x:v>
      </x:c>
      <x:c r="M1288" s="15" t="str"/>
      <x:c r="N1288" s="15"/>
      <x:c r="O1288" s="15" t="str"/>
      <x:c r="P1288" s="15" t="str"/>
      <x:c r="Q1288" s="14"/>
      <x:c r="R1288" s="14"/>
      <x:c r="S1288" s="18" t="str">
        <x:f>IF(AND(ISNUMBER(Q1288),ISNUMBER(R1288),Q1288&gt;0,R1288&gt;0,Q1288&lt;=R1288,ISNUMBER(N1288),N1288=V1288,P1288&lt;&gt;"",P1288=AB1288,M1288&lt;&gt;"",W1288&lt;&gt;"",Z1288&lt;&gt;"",AA1288&lt;&gt;"",H1288&gt;0,H1288&lt;=1,X1288="是",Y1288="是"),Q1288/R1288,"")</x:f>
      </x:c>
      <x:c r="T1288" s="17" t="str">
        <x:f>IF(ISNUMBER(S1288),IF(S1288&gt;=$AE$3,"经济一档",IF(S1288&gt;=$AE$4,"经济二档","经济三档")),"待数据")</x:f>
        <x:v>待数据</x:v>
      </x:c>
      <x:c r="U1288" s="16" t="str">
        <x:f>IF(ISNUMBER(S1288),IF(S1288&gt;=$AE$3,$AE$5,IF(S1288&gt;=$AE$4,$AE$6,$AE$7)),"")</x:f>
      </x:c>
      <x:c r="V1288" s="15"/>
      <x:c r="W1288" s="15" t="str"/>
      <x:c r="X1288" s="15" t="str">
        <x:v>否</x:v>
      </x:c>
      <x:c r="Y1288" s="15" t="str">
        <x:v>否</x:v>
      </x:c>
      <x:c r="Z1288" s="15" t="str"/>
      <x:c r="AA1288" s="15" t="str"/>
      <x:c r="AB1288" s="15" t="str"/>
      <x:c r="AC1288" s="16" t="str">
        <x:f>IF(ISNUMBER(J1288),ROUND(J1288*$AE$2,2),"")</x:f>
      </x:c>
    </x:row>
    <x:row r="1289" ht="25" customHeight="1">
      <x:c r="A1289" s="7" t="str">
        <x:v>37/3703/370302</x:v>
      </x:c>
      <x:c r="B1289" s="7" t="str">
        <x:v>山东省</x:v>
      </x:c>
      <x:c r="C1289" s="7" t="str">
        <x:v>淄博市</x:v>
      </x:c>
      <x:c r="D1289" s="7" t="str">
        <x:v>淄川区</x:v>
      </x:c>
      <x:c r="E1289" s="13" t="str">
        <x:v>370302</x:v>
      </x:c>
      <x:c r="F1289" s="7" t="str">
        <x:v>行政区县选区</x:v>
      </x:c>
      <x:c r="G1289" s="7" t="str">
        <x:v>三线</x:v>
      </x:c>
      <x:c r="H1289" s="10" t="n">
        <x:v>0.5</x:v>
      </x:c>
      <x:c r="I1289" s="16" t="str">
        <x:f>IF(ISNUMBER(U1289),ROUND(H1289*U1289,4),"")</x:f>
      </x:c>
      <x:c r="J1289" s="16" t="str">
        <x:f>IF(ISNUMBER(I1289),I1289,"")</x:f>
      </x:c>
      <x:c r="K1289" s="17" t="str">
        <x:f>IF(AND(ISNUMBER(Q1289),ISNUMBER(R1289),Q1289&gt;R1289),"GDP超出基准，待核查",IF(ISNUMBER(I1289),"按GDP规则计算","待核验，暂不生成区县报价"))</x:f>
        <x:v>待核验，暂不生成区县报价</x:v>
      </x:c>
      <x:c r="L1289" s="7" t="str">
        <x:v>尚未取得同年份、同口径的区县GDP和同城最高值依据；不自动套用城市或主城区系数</x:v>
      </x:c>
      <x:c r="M1289" s="15" t="str"/>
      <x:c r="N1289" s="15"/>
      <x:c r="O1289" s="15" t="str"/>
      <x:c r="P1289" s="15" t="str"/>
      <x:c r="Q1289" s="14"/>
      <x:c r="R1289" s="14"/>
      <x:c r="S1289" s="18" t="str">
        <x:f>IF(AND(ISNUMBER(Q1289),ISNUMBER(R1289),Q1289&gt;0,R1289&gt;0,Q1289&lt;=R1289,ISNUMBER(N1289),N1289=V1289,P1289&lt;&gt;"",P1289=AB1289,M1289&lt;&gt;"",W1289&lt;&gt;"",Z1289&lt;&gt;"",AA1289&lt;&gt;"",H1289&gt;0,H1289&lt;=1,X1289="是",Y1289="是"),Q1289/R1289,"")</x:f>
      </x:c>
      <x:c r="T1289" s="17" t="str">
        <x:f>IF(ISNUMBER(S1289),IF(S1289&gt;=$AE$3,"经济一档",IF(S1289&gt;=$AE$4,"经济二档","经济三档")),"待数据")</x:f>
        <x:v>待数据</x:v>
      </x:c>
      <x:c r="U1289" s="16" t="str">
        <x:f>IF(ISNUMBER(S1289),IF(S1289&gt;=$AE$3,$AE$5,IF(S1289&gt;=$AE$4,$AE$6,$AE$7)),"")</x:f>
      </x:c>
      <x:c r="V1289" s="15"/>
      <x:c r="W1289" s="15" t="str"/>
      <x:c r="X1289" s="15" t="str">
        <x:v>否</x:v>
      </x:c>
      <x:c r="Y1289" s="15" t="str">
        <x:v>否</x:v>
      </x:c>
      <x:c r="Z1289" s="15" t="str"/>
      <x:c r="AA1289" s="15" t="str"/>
      <x:c r="AB1289" s="15" t="str"/>
      <x:c r="AC1289" s="16" t="str">
        <x:f>IF(ISNUMBER(J1289),ROUND(J1289*$AE$2,2),"")</x:f>
      </x:c>
    </x:row>
    <x:row r="1290" ht="25" customHeight="1">
      <x:c r="A1290" s="7" t="str">
        <x:v>37/3703/370303</x:v>
      </x:c>
      <x:c r="B1290" s="7" t="str">
        <x:v>山东省</x:v>
      </x:c>
      <x:c r="C1290" s="7" t="str">
        <x:v>淄博市</x:v>
      </x:c>
      <x:c r="D1290" s="7" t="str">
        <x:v>张店区</x:v>
      </x:c>
      <x:c r="E1290" s="13" t="str">
        <x:v>370303</x:v>
      </x:c>
      <x:c r="F1290" s="7" t="str">
        <x:v>行政区县选区</x:v>
      </x:c>
      <x:c r="G1290" s="7" t="str">
        <x:v>三线</x:v>
      </x:c>
      <x:c r="H1290" s="10" t="n">
        <x:v>0.5</x:v>
      </x:c>
      <x:c r="I1290" s="16" t="str">
        <x:f>IF(ISNUMBER(U1290),ROUND(H1290*U1290,4),"")</x:f>
      </x:c>
      <x:c r="J1290" s="16" t="str">
        <x:f>IF(ISNUMBER(I1290),I1290,"")</x:f>
      </x:c>
      <x:c r="K1290" s="17" t="str">
        <x:f>IF(AND(ISNUMBER(Q1290),ISNUMBER(R1290),Q1290&gt;R1290),"GDP超出基准，待核查",IF(ISNUMBER(I1290),"按GDP规则计算","待核验，暂不生成区县报价"))</x:f>
        <x:v>待核验，暂不生成区县报价</x:v>
      </x:c>
      <x:c r="L1290" s="7" t="str">
        <x:v>尚未取得同年份、同口径的区县GDP和同城最高值依据；不自动套用城市或主城区系数</x:v>
      </x:c>
      <x:c r="M1290" s="15" t="str"/>
      <x:c r="N1290" s="15"/>
      <x:c r="O1290" s="15" t="str"/>
      <x:c r="P1290" s="15" t="str"/>
      <x:c r="Q1290" s="14"/>
      <x:c r="R1290" s="14"/>
      <x:c r="S1290" s="18" t="str">
        <x:f>IF(AND(ISNUMBER(Q1290),ISNUMBER(R1290),Q1290&gt;0,R1290&gt;0,Q1290&lt;=R1290,ISNUMBER(N1290),N1290=V1290,P1290&lt;&gt;"",P1290=AB1290,M1290&lt;&gt;"",W1290&lt;&gt;"",Z1290&lt;&gt;"",AA1290&lt;&gt;"",H1290&gt;0,H1290&lt;=1,X1290="是",Y1290="是"),Q1290/R1290,"")</x:f>
      </x:c>
      <x:c r="T1290" s="17" t="str">
        <x:f>IF(ISNUMBER(S1290),IF(S1290&gt;=$AE$3,"经济一档",IF(S1290&gt;=$AE$4,"经济二档","经济三档")),"待数据")</x:f>
        <x:v>待数据</x:v>
      </x:c>
      <x:c r="U1290" s="16" t="str">
        <x:f>IF(ISNUMBER(S1290),IF(S1290&gt;=$AE$3,$AE$5,IF(S1290&gt;=$AE$4,$AE$6,$AE$7)),"")</x:f>
      </x:c>
      <x:c r="V1290" s="15"/>
      <x:c r="W1290" s="15" t="str"/>
      <x:c r="X1290" s="15" t="str">
        <x:v>否</x:v>
      </x:c>
      <x:c r="Y1290" s="15" t="str">
        <x:v>否</x:v>
      </x:c>
      <x:c r="Z1290" s="15" t="str"/>
      <x:c r="AA1290" s="15" t="str"/>
      <x:c r="AB1290" s="15" t="str"/>
      <x:c r="AC1290" s="16" t="str">
        <x:f>IF(ISNUMBER(J1290),ROUND(J1290*$AE$2,2),"")</x:f>
      </x:c>
    </x:row>
    <x:row r="1291" ht="25" customHeight="1">
      <x:c r="A1291" s="7" t="str">
        <x:v>37/3703/370304</x:v>
      </x:c>
      <x:c r="B1291" s="7" t="str">
        <x:v>山东省</x:v>
      </x:c>
      <x:c r="C1291" s="7" t="str">
        <x:v>淄博市</x:v>
      </x:c>
      <x:c r="D1291" s="7" t="str">
        <x:v>博山区</x:v>
      </x:c>
      <x:c r="E1291" s="13" t="str">
        <x:v>370304</x:v>
      </x:c>
      <x:c r="F1291" s="7" t="str">
        <x:v>行政区县选区</x:v>
      </x:c>
      <x:c r="G1291" s="7" t="str">
        <x:v>三线</x:v>
      </x:c>
      <x:c r="H1291" s="10" t="n">
        <x:v>0.5</x:v>
      </x:c>
      <x:c r="I1291" s="16" t="str">
        <x:f>IF(ISNUMBER(U1291),ROUND(H1291*U1291,4),"")</x:f>
      </x:c>
      <x:c r="J1291" s="16" t="str">
        <x:f>IF(ISNUMBER(I1291),I1291,"")</x:f>
      </x:c>
      <x:c r="K1291" s="17" t="str">
        <x:f>IF(AND(ISNUMBER(Q1291),ISNUMBER(R1291),Q1291&gt;R1291),"GDP超出基准，待核查",IF(ISNUMBER(I1291),"按GDP规则计算","待核验，暂不生成区县报价"))</x:f>
        <x:v>待核验，暂不生成区县报价</x:v>
      </x:c>
      <x:c r="L1291" s="7" t="str">
        <x:v>尚未取得同年份、同口径的区县GDP和同城最高值依据；不自动套用城市或主城区系数</x:v>
      </x:c>
      <x:c r="M1291" s="15" t="str"/>
      <x:c r="N1291" s="15"/>
      <x:c r="O1291" s="15" t="str"/>
      <x:c r="P1291" s="15" t="str"/>
      <x:c r="Q1291" s="14"/>
      <x:c r="R1291" s="14"/>
      <x:c r="S1291" s="18" t="str">
        <x:f>IF(AND(ISNUMBER(Q1291),ISNUMBER(R1291),Q1291&gt;0,R1291&gt;0,Q1291&lt;=R1291,ISNUMBER(N1291),N1291=V1291,P1291&lt;&gt;"",P1291=AB1291,M1291&lt;&gt;"",W1291&lt;&gt;"",Z1291&lt;&gt;"",AA1291&lt;&gt;"",H1291&gt;0,H1291&lt;=1,X1291="是",Y1291="是"),Q1291/R1291,"")</x:f>
      </x:c>
      <x:c r="T1291" s="17" t="str">
        <x:f>IF(ISNUMBER(S1291),IF(S1291&gt;=$AE$3,"经济一档",IF(S1291&gt;=$AE$4,"经济二档","经济三档")),"待数据")</x:f>
        <x:v>待数据</x:v>
      </x:c>
      <x:c r="U1291" s="16" t="str">
        <x:f>IF(ISNUMBER(S1291),IF(S1291&gt;=$AE$3,$AE$5,IF(S1291&gt;=$AE$4,$AE$6,$AE$7)),"")</x:f>
      </x:c>
      <x:c r="V1291" s="15"/>
      <x:c r="W1291" s="15" t="str"/>
      <x:c r="X1291" s="15" t="str">
        <x:v>否</x:v>
      </x:c>
      <x:c r="Y1291" s="15" t="str">
        <x:v>否</x:v>
      </x:c>
      <x:c r="Z1291" s="15" t="str"/>
      <x:c r="AA1291" s="15" t="str"/>
      <x:c r="AB1291" s="15" t="str"/>
      <x:c r="AC1291" s="16" t="str">
        <x:f>IF(ISNUMBER(J1291),ROUND(J1291*$AE$2,2),"")</x:f>
      </x:c>
    </x:row>
    <x:row r="1292" ht="25" customHeight="1">
      <x:c r="A1292" s="7" t="str">
        <x:v>37/3703/370305</x:v>
      </x:c>
      <x:c r="B1292" s="7" t="str">
        <x:v>山东省</x:v>
      </x:c>
      <x:c r="C1292" s="7" t="str">
        <x:v>淄博市</x:v>
      </x:c>
      <x:c r="D1292" s="7" t="str">
        <x:v>临淄区</x:v>
      </x:c>
      <x:c r="E1292" s="13" t="str">
        <x:v>370305</x:v>
      </x:c>
      <x:c r="F1292" s="7" t="str">
        <x:v>行政区县选区</x:v>
      </x:c>
      <x:c r="G1292" s="7" t="str">
        <x:v>三线</x:v>
      </x:c>
      <x:c r="H1292" s="10" t="n">
        <x:v>0.5</x:v>
      </x:c>
      <x:c r="I1292" s="16" t="str">
        <x:f>IF(ISNUMBER(U1292),ROUND(H1292*U1292,4),"")</x:f>
      </x:c>
      <x:c r="J1292" s="16" t="str">
        <x:f>IF(ISNUMBER(I1292),I1292,"")</x:f>
      </x:c>
      <x:c r="K1292" s="17" t="str">
        <x:f>IF(AND(ISNUMBER(Q1292),ISNUMBER(R1292),Q1292&gt;R1292),"GDP超出基准，待核查",IF(ISNUMBER(I1292),"按GDP规则计算","待核验，暂不生成区县报价"))</x:f>
        <x:v>待核验，暂不生成区县报价</x:v>
      </x:c>
      <x:c r="L1292" s="7" t="str">
        <x:v>尚未取得同年份、同口径的区县GDP和同城最高值依据；不自动套用城市或主城区系数</x:v>
      </x:c>
      <x:c r="M1292" s="15" t="str"/>
      <x:c r="N1292" s="15"/>
      <x:c r="O1292" s="15" t="str"/>
      <x:c r="P1292" s="15" t="str"/>
      <x:c r="Q1292" s="14"/>
      <x:c r="R1292" s="14"/>
      <x:c r="S1292" s="18" t="str">
        <x:f>IF(AND(ISNUMBER(Q1292),ISNUMBER(R1292),Q1292&gt;0,R1292&gt;0,Q1292&lt;=R1292,ISNUMBER(N1292),N1292=V1292,P1292&lt;&gt;"",P1292=AB1292,M1292&lt;&gt;"",W1292&lt;&gt;"",Z1292&lt;&gt;"",AA1292&lt;&gt;"",H1292&gt;0,H1292&lt;=1,X1292="是",Y1292="是"),Q1292/R1292,"")</x:f>
      </x:c>
      <x:c r="T1292" s="17" t="str">
        <x:f>IF(ISNUMBER(S1292),IF(S1292&gt;=$AE$3,"经济一档",IF(S1292&gt;=$AE$4,"经济二档","经济三档")),"待数据")</x:f>
        <x:v>待数据</x:v>
      </x:c>
      <x:c r="U1292" s="16" t="str">
        <x:f>IF(ISNUMBER(S1292),IF(S1292&gt;=$AE$3,$AE$5,IF(S1292&gt;=$AE$4,$AE$6,$AE$7)),"")</x:f>
      </x:c>
      <x:c r="V1292" s="15"/>
      <x:c r="W1292" s="15" t="str"/>
      <x:c r="X1292" s="15" t="str">
        <x:v>否</x:v>
      </x:c>
      <x:c r="Y1292" s="15" t="str">
        <x:v>否</x:v>
      </x:c>
      <x:c r="Z1292" s="15" t="str"/>
      <x:c r="AA1292" s="15" t="str"/>
      <x:c r="AB1292" s="15" t="str"/>
      <x:c r="AC1292" s="16" t="str">
        <x:f>IF(ISNUMBER(J1292),ROUND(J1292*$AE$2,2),"")</x:f>
      </x:c>
    </x:row>
    <x:row r="1293" ht="25" customHeight="1">
      <x:c r="A1293" s="7" t="str">
        <x:v>37/3703/370306</x:v>
      </x:c>
      <x:c r="B1293" s="7" t="str">
        <x:v>山东省</x:v>
      </x:c>
      <x:c r="C1293" s="7" t="str">
        <x:v>淄博市</x:v>
      </x:c>
      <x:c r="D1293" s="7" t="str">
        <x:v>周村区</x:v>
      </x:c>
      <x:c r="E1293" s="13" t="str">
        <x:v>370306</x:v>
      </x:c>
      <x:c r="F1293" s="7" t="str">
        <x:v>行政区县选区</x:v>
      </x:c>
      <x:c r="G1293" s="7" t="str">
        <x:v>三线</x:v>
      </x:c>
      <x:c r="H1293" s="10" t="n">
        <x:v>0.5</x:v>
      </x:c>
      <x:c r="I1293" s="16" t="str">
        <x:f>IF(ISNUMBER(U1293),ROUND(H1293*U1293,4),"")</x:f>
      </x:c>
      <x:c r="J1293" s="16" t="str">
        <x:f>IF(ISNUMBER(I1293),I1293,"")</x:f>
      </x:c>
      <x:c r="K1293" s="17" t="str">
        <x:f>IF(AND(ISNUMBER(Q1293),ISNUMBER(R1293),Q1293&gt;R1293),"GDP超出基准，待核查",IF(ISNUMBER(I1293),"按GDP规则计算","待核验，暂不生成区县报价"))</x:f>
        <x:v>待核验，暂不生成区县报价</x:v>
      </x:c>
      <x:c r="L1293" s="7" t="str">
        <x:v>尚未取得同年份、同口径的区县GDP和同城最高值依据；不自动套用城市或主城区系数</x:v>
      </x:c>
      <x:c r="M1293" s="15" t="str"/>
      <x:c r="N1293" s="15"/>
      <x:c r="O1293" s="15" t="str"/>
      <x:c r="P1293" s="15" t="str"/>
      <x:c r="Q1293" s="14"/>
      <x:c r="R1293" s="14"/>
      <x:c r="S1293" s="18" t="str">
        <x:f>IF(AND(ISNUMBER(Q1293),ISNUMBER(R1293),Q1293&gt;0,R1293&gt;0,Q1293&lt;=R1293,ISNUMBER(N1293),N1293=V1293,P1293&lt;&gt;"",P1293=AB1293,M1293&lt;&gt;"",W1293&lt;&gt;"",Z1293&lt;&gt;"",AA1293&lt;&gt;"",H1293&gt;0,H1293&lt;=1,X1293="是",Y1293="是"),Q1293/R1293,"")</x:f>
      </x:c>
      <x:c r="T1293" s="17" t="str">
        <x:f>IF(ISNUMBER(S1293),IF(S1293&gt;=$AE$3,"经济一档",IF(S1293&gt;=$AE$4,"经济二档","经济三档")),"待数据")</x:f>
        <x:v>待数据</x:v>
      </x:c>
      <x:c r="U1293" s="16" t="str">
        <x:f>IF(ISNUMBER(S1293),IF(S1293&gt;=$AE$3,$AE$5,IF(S1293&gt;=$AE$4,$AE$6,$AE$7)),"")</x:f>
      </x:c>
      <x:c r="V1293" s="15"/>
      <x:c r="W1293" s="15" t="str"/>
      <x:c r="X1293" s="15" t="str">
        <x:v>否</x:v>
      </x:c>
      <x:c r="Y1293" s="15" t="str">
        <x:v>否</x:v>
      </x:c>
      <x:c r="Z1293" s="15" t="str"/>
      <x:c r="AA1293" s="15" t="str"/>
      <x:c r="AB1293" s="15" t="str"/>
      <x:c r="AC1293" s="16" t="str">
        <x:f>IF(ISNUMBER(J1293),ROUND(J1293*$AE$2,2),"")</x:f>
      </x:c>
    </x:row>
    <x:row r="1294" ht="25" customHeight="1">
      <x:c r="A1294" s="7" t="str">
        <x:v>37/3703/370321</x:v>
      </x:c>
      <x:c r="B1294" s="7" t="str">
        <x:v>山东省</x:v>
      </x:c>
      <x:c r="C1294" s="7" t="str">
        <x:v>淄博市</x:v>
      </x:c>
      <x:c r="D1294" s="7" t="str">
        <x:v>桓台县</x:v>
      </x:c>
      <x:c r="E1294" s="13" t="str">
        <x:v>370321</x:v>
      </x:c>
      <x:c r="F1294" s="7" t="str">
        <x:v>行政区县选区</x:v>
      </x:c>
      <x:c r="G1294" s="7" t="str">
        <x:v>三线</x:v>
      </x:c>
      <x:c r="H1294" s="10" t="n">
        <x:v>0.5</x:v>
      </x:c>
      <x:c r="I1294" s="16" t="str">
        <x:f>IF(ISNUMBER(U1294),ROUND(H1294*U1294,4),"")</x:f>
      </x:c>
      <x:c r="J1294" s="16" t="str">
        <x:f>IF(ISNUMBER(I1294),I1294,"")</x:f>
      </x:c>
      <x:c r="K1294" s="17" t="str">
        <x:f>IF(AND(ISNUMBER(Q1294),ISNUMBER(R1294),Q1294&gt;R1294),"GDP超出基准，待核查",IF(ISNUMBER(I1294),"按GDP规则计算","待核验，暂不生成区县报价"))</x:f>
        <x:v>待核验，暂不生成区县报价</x:v>
      </x:c>
      <x:c r="L1294" s="7" t="str">
        <x:v>尚未取得同年份、同口径的区县GDP和同城最高值依据；不自动套用城市或主城区系数</x:v>
      </x:c>
      <x:c r="M1294" s="15" t="str"/>
      <x:c r="N1294" s="15"/>
      <x:c r="O1294" s="15" t="str"/>
      <x:c r="P1294" s="15" t="str"/>
      <x:c r="Q1294" s="14"/>
      <x:c r="R1294" s="14"/>
      <x:c r="S1294" s="18" t="str">
        <x:f>IF(AND(ISNUMBER(Q1294),ISNUMBER(R1294),Q1294&gt;0,R1294&gt;0,Q1294&lt;=R1294,ISNUMBER(N1294),N1294=V1294,P1294&lt;&gt;"",P1294=AB1294,M1294&lt;&gt;"",W1294&lt;&gt;"",Z1294&lt;&gt;"",AA1294&lt;&gt;"",H1294&gt;0,H1294&lt;=1,X1294="是",Y1294="是"),Q1294/R1294,"")</x:f>
      </x:c>
      <x:c r="T1294" s="17" t="str">
        <x:f>IF(ISNUMBER(S1294),IF(S1294&gt;=$AE$3,"经济一档",IF(S1294&gt;=$AE$4,"经济二档","经济三档")),"待数据")</x:f>
        <x:v>待数据</x:v>
      </x:c>
      <x:c r="U1294" s="16" t="str">
        <x:f>IF(ISNUMBER(S1294),IF(S1294&gt;=$AE$3,$AE$5,IF(S1294&gt;=$AE$4,$AE$6,$AE$7)),"")</x:f>
      </x:c>
      <x:c r="V1294" s="15"/>
      <x:c r="W1294" s="15" t="str"/>
      <x:c r="X1294" s="15" t="str">
        <x:v>否</x:v>
      </x:c>
      <x:c r="Y1294" s="15" t="str">
        <x:v>否</x:v>
      </x:c>
      <x:c r="Z1294" s="15" t="str"/>
      <x:c r="AA1294" s="15" t="str"/>
      <x:c r="AB1294" s="15" t="str"/>
      <x:c r="AC1294" s="16" t="str">
        <x:f>IF(ISNUMBER(J1294),ROUND(J1294*$AE$2,2),"")</x:f>
      </x:c>
    </x:row>
    <x:row r="1295" ht="25" customHeight="1">
      <x:c r="A1295" s="7" t="str">
        <x:v>37/3703/370322</x:v>
      </x:c>
      <x:c r="B1295" s="7" t="str">
        <x:v>山东省</x:v>
      </x:c>
      <x:c r="C1295" s="7" t="str">
        <x:v>淄博市</x:v>
      </x:c>
      <x:c r="D1295" s="7" t="str">
        <x:v>高青县</x:v>
      </x:c>
      <x:c r="E1295" s="13" t="str">
        <x:v>370322</x:v>
      </x:c>
      <x:c r="F1295" s="7" t="str">
        <x:v>行政区县选区</x:v>
      </x:c>
      <x:c r="G1295" s="7" t="str">
        <x:v>三线</x:v>
      </x:c>
      <x:c r="H1295" s="10" t="n">
        <x:v>0.5</x:v>
      </x:c>
      <x:c r="I1295" s="16" t="str">
        <x:f>IF(ISNUMBER(U1295),ROUND(H1295*U1295,4),"")</x:f>
      </x:c>
      <x:c r="J1295" s="16" t="str">
        <x:f>IF(ISNUMBER(I1295),I1295,"")</x:f>
      </x:c>
      <x:c r="K1295" s="17" t="str">
        <x:f>IF(AND(ISNUMBER(Q1295),ISNUMBER(R1295),Q1295&gt;R1295),"GDP超出基准，待核查",IF(ISNUMBER(I1295),"按GDP规则计算","待核验，暂不生成区县报价"))</x:f>
        <x:v>待核验，暂不生成区县报价</x:v>
      </x:c>
      <x:c r="L1295" s="7" t="str">
        <x:v>尚未取得同年份、同口径的区县GDP和同城最高值依据；不自动套用城市或主城区系数</x:v>
      </x:c>
      <x:c r="M1295" s="15" t="str"/>
      <x:c r="N1295" s="15"/>
      <x:c r="O1295" s="15" t="str"/>
      <x:c r="P1295" s="15" t="str"/>
      <x:c r="Q1295" s="14"/>
      <x:c r="R1295" s="14"/>
      <x:c r="S1295" s="18" t="str">
        <x:f>IF(AND(ISNUMBER(Q1295),ISNUMBER(R1295),Q1295&gt;0,R1295&gt;0,Q1295&lt;=R1295,ISNUMBER(N1295),N1295=V1295,P1295&lt;&gt;"",P1295=AB1295,M1295&lt;&gt;"",W1295&lt;&gt;"",Z1295&lt;&gt;"",AA1295&lt;&gt;"",H1295&gt;0,H1295&lt;=1,X1295="是",Y1295="是"),Q1295/R1295,"")</x:f>
      </x:c>
      <x:c r="T1295" s="17" t="str">
        <x:f>IF(ISNUMBER(S1295),IF(S1295&gt;=$AE$3,"经济一档",IF(S1295&gt;=$AE$4,"经济二档","经济三档")),"待数据")</x:f>
        <x:v>待数据</x:v>
      </x:c>
      <x:c r="U1295" s="16" t="str">
        <x:f>IF(ISNUMBER(S1295),IF(S1295&gt;=$AE$3,$AE$5,IF(S1295&gt;=$AE$4,$AE$6,$AE$7)),"")</x:f>
      </x:c>
      <x:c r="V1295" s="15"/>
      <x:c r="W1295" s="15" t="str"/>
      <x:c r="X1295" s="15" t="str">
        <x:v>否</x:v>
      </x:c>
      <x:c r="Y1295" s="15" t="str">
        <x:v>否</x:v>
      </x:c>
      <x:c r="Z1295" s="15" t="str"/>
      <x:c r="AA1295" s="15" t="str"/>
      <x:c r="AB1295" s="15" t="str"/>
      <x:c r="AC1295" s="16" t="str">
        <x:f>IF(ISNUMBER(J1295),ROUND(J1295*$AE$2,2),"")</x:f>
      </x:c>
    </x:row>
    <x:row r="1296" ht="25" customHeight="1">
      <x:c r="A1296" s="7" t="str">
        <x:v>37/3703/370323</x:v>
      </x:c>
      <x:c r="B1296" s="7" t="str">
        <x:v>山东省</x:v>
      </x:c>
      <x:c r="C1296" s="7" t="str">
        <x:v>淄博市</x:v>
      </x:c>
      <x:c r="D1296" s="7" t="str">
        <x:v>沂源县</x:v>
      </x:c>
      <x:c r="E1296" s="13" t="str">
        <x:v>370323</x:v>
      </x:c>
      <x:c r="F1296" s="7" t="str">
        <x:v>行政区县选区</x:v>
      </x:c>
      <x:c r="G1296" s="7" t="str">
        <x:v>三线</x:v>
      </x:c>
      <x:c r="H1296" s="10" t="n">
        <x:v>0.5</x:v>
      </x:c>
      <x:c r="I1296" s="16" t="str">
        <x:f>IF(ISNUMBER(U1296),ROUND(H1296*U1296,4),"")</x:f>
      </x:c>
      <x:c r="J1296" s="16" t="str">
        <x:f>IF(ISNUMBER(I1296),I1296,"")</x:f>
      </x:c>
      <x:c r="K1296" s="17" t="str">
        <x:f>IF(AND(ISNUMBER(Q1296),ISNUMBER(R1296),Q1296&gt;R1296),"GDP超出基准，待核查",IF(ISNUMBER(I1296),"按GDP规则计算","待核验，暂不生成区县报价"))</x:f>
        <x:v>待核验，暂不生成区县报价</x:v>
      </x:c>
      <x:c r="L1296" s="7" t="str">
        <x:v>尚未取得同年份、同口径的区县GDP和同城最高值依据；不自动套用城市或主城区系数</x:v>
      </x:c>
      <x:c r="M1296" s="15" t="str"/>
      <x:c r="N1296" s="15"/>
      <x:c r="O1296" s="15" t="str"/>
      <x:c r="P1296" s="15" t="str"/>
      <x:c r="Q1296" s="14"/>
      <x:c r="R1296" s="14"/>
      <x:c r="S1296" s="18" t="str">
        <x:f>IF(AND(ISNUMBER(Q1296),ISNUMBER(R1296),Q1296&gt;0,R1296&gt;0,Q1296&lt;=R1296,ISNUMBER(N1296),N1296=V1296,P1296&lt;&gt;"",P1296=AB1296,M1296&lt;&gt;"",W1296&lt;&gt;"",Z1296&lt;&gt;"",AA1296&lt;&gt;"",H1296&gt;0,H1296&lt;=1,X1296="是",Y1296="是"),Q1296/R1296,"")</x:f>
      </x:c>
      <x:c r="T1296" s="17" t="str">
        <x:f>IF(ISNUMBER(S1296),IF(S1296&gt;=$AE$3,"经济一档",IF(S1296&gt;=$AE$4,"经济二档","经济三档")),"待数据")</x:f>
        <x:v>待数据</x:v>
      </x:c>
      <x:c r="U1296" s="16" t="str">
        <x:f>IF(ISNUMBER(S1296),IF(S1296&gt;=$AE$3,$AE$5,IF(S1296&gt;=$AE$4,$AE$6,$AE$7)),"")</x:f>
      </x:c>
      <x:c r="V1296" s="15"/>
      <x:c r="W1296" s="15" t="str"/>
      <x:c r="X1296" s="15" t="str">
        <x:v>否</x:v>
      </x:c>
      <x:c r="Y1296" s="15" t="str">
        <x:v>否</x:v>
      </x:c>
      <x:c r="Z1296" s="15" t="str"/>
      <x:c r="AA1296" s="15" t="str"/>
      <x:c r="AB1296" s="15" t="str"/>
      <x:c r="AC1296" s="16" t="str">
        <x:f>IF(ISNUMBER(J1296),ROUND(J1296*$AE$2,2),"")</x:f>
      </x:c>
    </x:row>
    <x:row r="1297" ht="25" customHeight="1">
      <x:c r="A1297" s="7" t="str">
        <x:v>37/3704/370402</x:v>
      </x:c>
      <x:c r="B1297" s="7" t="str">
        <x:v>山东省</x:v>
      </x:c>
      <x:c r="C1297" s="7" t="str">
        <x:v>枣庄市</x:v>
      </x:c>
      <x:c r="D1297" s="7" t="str">
        <x:v>市中区</x:v>
      </x:c>
      <x:c r="E1297" s="13" t="str">
        <x:v>370402</x:v>
      </x:c>
      <x:c r="F1297" s="7" t="str">
        <x:v>行政区县选区</x:v>
      </x:c>
      <x:c r="G1297" s="7" t="str">
        <x:v>四线</x:v>
      </x:c>
      <x:c r="H1297" s="10" t="n">
        <x:v>0.4</x:v>
      </x:c>
      <x:c r="I1297" s="16" t="str">
        <x:f>IF(ISNUMBER(U1297),ROUND(H1297*U1297,4),"")</x:f>
      </x:c>
      <x:c r="J1297" s="16" t="str">
        <x:f>IF(ISNUMBER(I1297),I1297,"")</x:f>
      </x:c>
      <x:c r="K1297" s="17" t="str">
        <x:f>IF(AND(ISNUMBER(Q1297),ISNUMBER(R1297),Q1297&gt;R1297),"GDP超出基准，待核查",IF(ISNUMBER(I1297),"按GDP规则计算","待核验，暂不生成区县报价"))</x:f>
        <x:v>待核验，暂不生成区县报价</x:v>
      </x:c>
      <x:c r="L1297" s="7" t="str">
        <x:v>尚未取得同年份、同口径的区县GDP和同城最高值依据；不自动套用城市或主城区系数</x:v>
      </x:c>
      <x:c r="M1297" s="15" t="str"/>
      <x:c r="N1297" s="15"/>
      <x:c r="O1297" s="15" t="str"/>
      <x:c r="P1297" s="15" t="str"/>
      <x:c r="Q1297" s="14"/>
      <x:c r="R1297" s="14"/>
      <x:c r="S1297" s="18" t="str">
        <x:f>IF(AND(ISNUMBER(Q1297),ISNUMBER(R1297),Q1297&gt;0,R1297&gt;0,Q1297&lt;=R1297,ISNUMBER(N1297),N1297=V1297,P1297&lt;&gt;"",P1297=AB1297,M1297&lt;&gt;"",W1297&lt;&gt;"",Z1297&lt;&gt;"",AA1297&lt;&gt;"",H1297&gt;0,H1297&lt;=1,X1297="是",Y1297="是"),Q1297/R1297,"")</x:f>
      </x:c>
      <x:c r="T1297" s="17" t="str">
        <x:f>IF(ISNUMBER(S1297),IF(S1297&gt;=$AE$3,"经济一档",IF(S1297&gt;=$AE$4,"经济二档","经济三档")),"待数据")</x:f>
        <x:v>待数据</x:v>
      </x:c>
      <x:c r="U1297" s="16" t="str">
        <x:f>IF(ISNUMBER(S1297),IF(S1297&gt;=$AE$3,$AE$5,IF(S1297&gt;=$AE$4,$AE$6,$AE$7)),"")</x:f>
      </x:c>
      <x:c r="V1297" s="15"/>
      <x:c r="W1297" s="15" t="str"/>
      <x:c r="X1297" s="15" t="str">
        <x:v>否</x:v>
      </x:c>
      <x:c r="Y1297" s="15" t="str">
        <x:v>否</x:v>
      </x:c>
      <x:c r="Z1297" s="15" t="str"/>
      <x:c r="AA1297" s="15" t="str"/>
      <x:c r="AB1297" s="15" t="str"/>
      <x:c r="AC1297" s="16" t="str">
        <x:f>IF(ISNUMBER(J1297),ROUND(J1297*$AE$2,2),"")</x:f>
      </x:c>
    </x:row>
    <x:row r="1298" ht="25" customHeight="1">
      <x:c r="A1298" s="7" t="str">
        <x:v>37/3704/370403</x:v>
      </x:c>
      <x:c r="B1298" s="7" t="str">
        <x:v>山东省</x:v>
      </x:c>
      <x:c r="C1298" s="7" t="str">
        <x:v>枣庄市</x:v>
      </x:c>
      <x:c r="D1298" s="7" t="str">
        <x:v>薛城区</x:v>
      </x:c>
      <x:c r="E1298" s="13" t="str">
        <x:v>370403</x:v>
      </x:c>
      <x:c r="F1298" s="7" t="str">
        <x:v>行政区县选区</x:v>
      </x:c>
      <x:c r="G1298" s="7" t="str">
        <x:v>四线</x:v>
      </x:c>
      <x:c r="H1298" s="10" t="n">
        <x:v>0.4</x:v>
      </x:c>
      <x:c r="I1298" s="16" t="str">
        <x:f>IF(ISNUMBER(U1298),ROUND(H1298*U1298,4),"")</x:f>
      </x:c>
      <x:c r="J1298" s="16" t="str">
        <x:f>IF(ISNUMBER(I1298),I1298,"")</x:f>
      </x:c>
      <x:c r="K1298" s="17" t="str">
        <x:f>IF(AND(ISNUMBER(Q1298),ISNUMBER(R1298),Q1298&gt;R1298),"GDP超出基准，待核查",IF(ISNUMBER(I1298),"按GDP规则计算","待核验，暂不生成区县报价"))</x:f>
        <x:v>待核验，暂不生成区县报价</x:v>
      </x:c>
      <x:c r="L1298" s="7" t="str">
        <x:v>尚未取得同年份、同口径的区县GDP和同城最高值依据；不自动套用城市或主城区系数</x:v>
      </x:c>
      <x:c r="M1298" s="15" t="str"/>
      <x:c r="N1298" s="15"/>
      <x:c r="O1298" s="15" t="str"/>
      <x:c r="P1298" s="15" t="str"/>
      <x:c r="Q1298" s="14"/>
      <x:c r="R1298" s="14"/>
      <x:c r="S1298" s="18" t="str">
        <x:f>IF(AND(ISNUMBER(Q1298),ISNUMBER(R1298),Q1298&gt;0,R1298&gt;0,Q1298&lt;=R1298,ISNUMBER(N1298),N1298=V1298,P1298&lt;&gt;"",P1298=AB1298,M1298&lt;&gt;"",W1298&lt;&gt;"",Z1298&lt;&gt;"",AA1298&lt;&gt;"",H1298&gt;0,H1298&lt;=1,X1298="是",Y1298="是"),Q1298/R1298,"")</x:f>
      </x:c>
      <x:c r="T1298" s="17" t="str">
        <x:f>IF(ISNUMBER(S1298),IF(S1298&gt;=$AE$3,"经济一档",IF(S1298&gt;=$AE$4,"经济二档","经济三档")),"待数据")</x:f>
        <x:v>待数据</x:v>
      </x:c>
      <x:c r="U1298" s="16" t="str">
        <x:f>IF(ISNUMBER(S1298),IF(S1298&gt;=$AE$3,$AE$5,IF(S1298&gt;=$AE$4,$AE$6,$AE$7)),"")</x:f>
      </x:c>
      <x:c r="V1298" s="15"/>
      <x:c r="W1298" s="15" t="str"/>
      <x:c r="X1298" s="15" t="str">
        <x:v>否</x:v>
      </x:c>
      <x:c r="Y1298" s="15" t="str">
        <x:v>否</x:v>
      </x:c>
      <x:c r="Z1298" s="15" t="str"/>
      <x:c r="AA1298" s="15" t="str"/>
      <x:c r="AB1298" s="15" t="str"/>
      <x:c r="AC1298" s="16" t="str">
        <x:f>IF(ISNUMBER(J1298),ROUND(J1298*$AE$2,2),"")</x:f>
      </x:c>
    </x:row>
    <x:row r="1299" ht="25" customHeight="1">
      <x:c r="A1299" s="7" t="str">
        <x:v>37/3704/370404</x:v>
      </x:c>
      <x:c r="B1299" s="7" t="str">
        <x:v>山东省</x:v>
      </x:c>
      <x:c r="C1299" s="7" t="str">
        <x:v>枣庄市</x:v>
      </x:c>
      <x:c r="D1299" s="7" t="str">
        <x:v>峄城区</x:v>
      </x:c>
      <x:c r="E1299" s="13" t="str">
        <x:v>370404</x:v>
      </x:c>
      <x:c r="F1299" s="7" t="str">
        <x:v>行政区县选区</x:v>
      </x:c>
      <x:c r="G1299" s="7" t="str">
        <x:v>四线</x:v>
      </x:c>
      <x:c r="H1299" s="10" t="n">
        <x:v>0.4</x:v>
      </x:c>
      <x:c r="I1299" s="16" t="str">
        <x:f>IF(ISNUMBER(U1299),ROUND(H1299*U1299,4),"")</x:f>
      </x:c>
      <x:c r="J1299" s="16" t="str">
        <x:f>IF(ISNUMBER(I1299),I1299,"")</x:f>
      </x:c>
      <x:c r="K1299" s="17" t="str">
        <x:f>IF(AND(ISNUMBER(Q1299),ISNUMBER(R1299),Q1299&gt;R1299),"GDP超出基准，待核查",IF(ISNUMBER(I1299),"按GDP规则计算","待核验，暂不生成区县报价"))</x:f>
        <x:v>待核验，暂不生成区县报价</x:v>
      </x:c>
      <x:c r="L1299" s="7" t="str">
        <x:v>尚未取得同年份、同口径的区县GDP和同城最高值依据；不自动套用城市或主城区系数</x:v>
      </x:c>
      <x:c r="M1299" s="15" t="str"/>
      <x:c r="N1299" s="15"/>
      <x:c r="O1299" s="15" t="str"/>
      <x:c r="P1299" s="15" t="str"/>
      <x:c r="Q1299" s="14"/>
      <x:c r="R1299" s="14"/>
      <x:c r="S1299" s="18" t="str">
        <x:f>IF(AND(ISNUMBER(Q1299),ISNUMBER(R1299),Q1299&gt;0,R1299&gt;0,Q1299&lt;=R1299,ISNUMBER(N1299),N1299=V1299,P1299&lt;&gt;"",P1299=AB1299,M1299&lt;&gt;"",W1299&lt;&gt;"",Z1299&lt;&gt;"",AA1299&lt;&gt;"",H1299&gt;0,H1299&lt;=1,X1299="是",Y1299="是"),Q1299/R1299,"")</x:f>
      </x:c>
      <x:c r="T1299" s="17" t="str">
        <x:f>IF(ISNUMBER(S1299),IF(S1299&gt;=$AE$3,"经济一档",IF(S1299&gt;=$AE$4,"经济二档","经济三档")),"待数据")</x:f>
        <x:v>待数据</x:v>
      </x:c>
      <x:c r="U1299" s="16" t="str">
        <x:f>IF(ISNUMBER(S1299),IF(S1299&gt;=$AE$3,$AE$5,IF(S1299&gt;=$AE$4,$AE$6,$AE$7)),"")</x:f>
      </x:c>
      <x:c r="V1299" s="15"/>
      <x:c r="W1299" s="15" t="str"/>
      <x:c r="X1299" s="15" t="str">
        <x:v>否</x:v>
      </x:c>
      <x:c r="Y1299" s="15" t="str">
        <x:v>否</x:v>
      </x:c>
      <x:c r="Z1299" s="15" t="str"/>
      <x:c r="AA1299" s="15" t="str"/>
      <x:c r="AB1299" s="15" t="str"/>
      <x:c r="AC1299" s="16" t="str">
        <x:f>IF(ISNUMBER(J1299),ROUND(J1299*$AE$2,2),"")</x:f>
      </x:c>
    </x:row>
    <x:row r="1300" ht="25" customHeight="1">
      <x:c r="A1300" s="7" t="str">
        <x:v>37/3704/370405</x:v>
      </x:c>
      <x:c r="B1300" s="7" t="str">
        <x:v>山东省</x:v>
      </x:c>
      <x:c r="C1300" s="7" t="str">
        <x:v>枣庄市</x:v>
      </x:c>
      <x:c r="D1300" s="7" t="str">
        <x:v>台儿庄区</x:v>
      </x:c>
      <x:c r="E1300" s="13" t="str">
        <x:v>370405</x:v>
      </x:c>
      <x:c r="F1300" s="7" t="str">
        <x:v>行政区县选区</x:v>
      </x:c>
      <x:c r="G1300" s="7" t="str">
        <x:v>四线</x:v>
      </x:c>
      <x:c r="H1300" s="10" t="n">
        <x:v>0.4</x:v>
      </x:c>
      <x:c r="I1300" s="16" t="str">
        <x:f>IF(ISNUMBER(U1300),ROUND(H1300*U1300,4),"")</x:f>
      </x:c>
      <x:c r="J1300" s="16" t="str">
        <x:f>IF(ISNUMBER(I1300),I1300,"")</x:f>
      </x:c>
      <x:c r="K1300" s="17" t="str">
        <x:f>IF(AND(ISNUMBER(Q1300),ISNUMBER(R1300),Q1300&gt;R1300),"GDP超出基准，待核查",IF(ISNUMBER(I1300),"按GDP规则计算","待核验，暂不生成区县报价"))</x:f>
        <x:v>待核验，暂不生成区县报价</x:v>
      </x:c>
      <x:c r="L1300" s="7" t="str">
        <x:v>尚未取得同年份、同口径的区县GDP和同城最高值依据；不自动套用城市或主城区系数</x:v>
      </x:c>
      <x:c r="M1300" s="15" t="str"/>
      <x:c r="N1300" s="15"/>
      <x:c r="O1300" s="15" t="str"/>
      <x:c r="P1300" s="15" t="str"/>
      <x:c r="Q1300" s="14"/>
      <x:c r="R1300" s="14"/>
      <x:c r="S1300" s="18" t="str">
        <x:f>IF(AND(ISNUMBER(Q1300),ISNUMBER(R1300),Q1300&gt;0,R1300&gt;0,Q1300&lt;=R1300,ISNUMBER(N1300),N1300=V1300,P1300&lt;&gt;"",P1300=AB1300,M1300&lt;&gt;"",W1300&lt;&gt;"",Z1300&lt;&gt;"",AA1300&lt;&gt;"",H1300&gt;0,H1300&lt;=1,X1300="是",Y1300="是"),Q1300/R1300,"")</x:f>
      </x:c>
      <x:c r="T1300" s="17" t="str">
        <x:f>IF(ISNUMBER(S1300),IF(S1300&gt;=$AE$3,"经济一档",IF(S1300&gt;=$AE$4,"经济二档","经济三档")),"待数据")</x:f>
        <x:v>待数据</x:v>
      </x:c>
      <x:c r="U1300" s="16" t="str">
        <x:f>IF(ISNUMBER(S1300),IF(S1300&gt;=$AE$3,$AE$5,IF(S1300&gt;=$AE$4,$AE$6,$AE$7)),"")</x:f>
      </x:c>
      <x:c r="V1300" s="15"/>
      <x:c r="W1300" s="15" t="str"/>
      <x:c r="X1300" s="15" t="str">
        <x:v>否</x:v>
      </x:c>
      <x:c r="Y1300" s="15" t="str">
        <x:v>否</x:v>
      </x:c>
      <x:c r="Z1300" s="15" t="str"/>
      <x:c r="AA1300" s="15" t="str"/>
      <x:c r="AB1300" s="15" t="str"/>
      <x:c r="AC1300" s="16" t="str">
        <x:f>IF(ISNUMBER(J1300),ROUND(J1300*$AE$2,2),"")</x:f>
      </x:c>
    </x:row>
    <x:row r="1301" ht="25" customHeight="1">
      <x:c r="A1301" s="7" t="str">
        <x:v>37/3704/370406</x:v>
      </x:c>
      <x:c r="B1301" s="7" t="str">
        <x:v>山东省</x:v>
      </x:c>
      <x:c r="C1301" s="7" t="str">
        <x:v>枣庄市</x:v>
      </x:c>
      <x:c r="D1301" s="7" t="str">
        <x:v>山亭区</x:v>
      </x:c>
      <x:c r="E1301" s="13" t="str">
        <x:v>370406</x:v>
      </x:c>
      <x:c r="F1301" s="7" t="str">
        <x:v>行政区县选区</x:v>
      </x:c>
      <x:c r="G1301" s="7" t="str">
        <x:v>四线</x:v>
      </x:c>
      <x:c r="H1301" s="10" t="n">
        <x:v>0.4</x:v>
      </x:c>
      <x:c r="I1301" s="16" t="str">
        <x:f>IF(ISNUMBER(U1301),ROUND(H1301*U1301,4),"")</x:f>
      </x:c>
      <x:c r="J1301" s="16" t="str">
        <x:f>IF(ISNUMBER(I1301),I1301,"")</x:f>
      </x:c>
      <x:c r="K1301" s="17" t="str">
        <x:f>IF(AND(ISNUMBER(Q1301),ISNUMBER(R1301),Q1301&gt;R1301),"GDP超出基准，待核查",IF(ISNUMBER(I1301),"按GDP规则计算","待核验，暂不生成区县报价"))</x:f>
        <x:v>待核验，暂不生成区县报价</x:v>
      </x:c>
      <x:c r="L1301" s="7" t="str">
        <x:v>尚未取得同年份、同口径的区县GDP和同城最高值依据；不自动套用城市或主城区系数</x:v>
      </x:c>
      <x:c r="M1301" s="15" t="str"/>
      <x:c r="N1301" s="15"/>
      <x:c r="O1301" s="15" t="str"/>
      <x:c r="P1301" s="15" t="str"/>
      <x:c r="Q1301" s="14"/>
      <x:c r="R1301" s="14"/>
      <x:c r="S1301" s="18" t="str">
        <x:f>IF(AND(ISNUMBER(Q1301),ISNUMBER(R1301),Q1301&gt;0,R1301&gt;0,Q1301&lt;=R1301,ISNUMBER(N1301),N1301=V1301,P1301&lt;&gt;"",P1301=AB1301,M1301&lt;&gt;"",W1301&lt;&gt;"",Z1301&lt;&gt;"",AA1301&lt;&gt;"",H1301&gt;0,H1301&lt;=1,X1301="是",Y1301="是"),Q1301/R1301,"")</x:f>
      </x:c>
      <x:c r="T1301" s="17" t="str">
        <x:f>IF(ISNUMBER(S1301),IF(S1301&gt;=$AE$3,"经济一档",IF(S1301&gt;=$AE$4,"经济二档","经济三档")),"待数据")</x:f>
        <x:v>待数据</x:v>
      </x:c>
      <x:c r="U1301" s="16" t="str">
        <x:f>IF(ISNUMBER(S1301),IF(S1301&gt;=$AE$3,$AE$5,IF(S1301&gt;=$AE$4,$AE$6,$AE$7)),"")</x:f>
      </x:c>
      <x:c r="V1301" s="15"/>
      <x:c r="W1301" s="15" t="str"/>
      <x:c r="X1301" s="15" t="str">
        <x:v>否</x:v>
      </x:c>
      <x:c r="Y1301" s="15" t="str">
        <x:v>否</x:v>
      </x:c>
      <x:c r="Z1301" s="15" t="str"/>
      <x:c r="AA1301" s="15" t="str"/>
      <x:c r="AB1301" s="15" t="str"/>
      <x:c r="AC1301" s="16" t="str">
        <x:f>IF(ISNUMBER(J1301),ROUND(J1301*$AE$2,2),"")</x:f>
      </x:c>
    </x:row>
    <x:row r="1302" ht="25" customHeight="1">
      <x:c r="A1302" s="7" t="str">
        <x:v>37/3704/370481</x:v>
      </x:c>
      <x:c r="B1302" s="7" t="str">
        <x:v>山东省</x:v>
      </x:c>
      <x:c r="C1302" s="7" t="str">
        <x:v>枣庄市</x:v>
      </x:c>
      <x:c r="D1302" s="7" t="str">
        <x:v>滕州市</x:v>
      </x:c>
      <x:c r="E1302" s="13" t="str">
        <x:v>370481</x:v>
      </x:c>
      <x:c r="F1302" s="7" t="str">
        <x:v>行政区县选区</x:v>
      </x:c>
      <x:c r="G1302" s="7" t="str">
        <x:v>四线</x:v>
      </x:c>
      <x:c r="H1302" s="10" t="n">
        <x:v>0.4</x:v>
      </x:c>
      <x:c r="I1302" s="16" t="str">
        <x:f>IF(ISNUMBER(U1302),ROUND(H1302*U1302,4),"")</x:f>
      </x:c>
      <x:c r="J1302" s="16" t="str">
        <x:f>IF(ISNUMBER(I1302),I1302,"")</x:f>
      </x:c>
      <x:c r="K1302" s="17" t="str">
        <x:f>IF(AND(ISNUMBER(Q1302),ISNUMBER(R1302),Q1302&gt;R1302),"GDP超出基准，待核查",IF(ISNUMBER(I1302),"按GDP规则计算","待核验，暂不生成区县报价"))</x:f>
        <x:v>待核验，暂不生成区县报价</x:v>
      </x:c>
      <x:c r="L1302" s="7" t="str">
        <x:v>尚未取得同年份、同口径的区县GDP和同城最高值依据；不自动套用城市或主城区系数</x:v>
      </x:c>
      <x:c r="M1302" s="15" t="str"/>
      <x:c r="N1302" s="15"/>
      <x:c r="O1302" s="15" t="str"/>
      <x:c r="P1302" s="15" t="str"/>
      <x:c r="Q1302" s="14"/>
      <x:c r="R1302" s="14"/>
      <x:c r="S1302" s="18" t="str">
        <x:f>IF(AND(ISNUMBER(Q1302),ISNUMBER(R1302),Q1302&gt;0,R1302&gt;0,Q1302&lt;=R1302,ISNUMBER(N1302),N1302=V1302,P1302&lt;&gt;"",P1302=AB1302,M1302&lt;&gt;"",W1302&lt;&gt;"",Z1302&lt;&gt;"",AA1302&lt;&gt;"",H1302&gt;0,H1302&lt;=1,X1302="是",Y1302="是"),Q1302/R1302,"")</x:f>
      </x:c>
      <x:c r="T1302" s="17" t="str">
        <x:f>IF(ISNUMBER(S1302),IF(S1302&gt;=$AE$3,"经济一档",IF(S1302&gt;=$AE$4,"经济二档","经济三档")),"待数据")</x:f>
        <x:v>待数据</x:v>
      </x:c>
      <x:c r="U1302" s="16" t="str">
        <x:f>IF(ISNUMBER(S1302),IF(S1302&gt;=$AE$3,$AE$5,IF(S1302&gt;=$AE$4,$AE$6,$AE$7)),"")</x:f>
      </x:c>
      <x:c r="V1302" s="15"/>
      <x:c r="W1302" s="15" t="str"/>
      <x:c r="X1302" s="15" t="str">
        <x:v>否</x:v>
      </x:c>
      <x:c r="Y1302" s="15" t="str">
        <x:v>否</x:v>
      </x:c>
      <x:c r="Z1302" s="15" t="str"/>
      <x:c r="AA1302" s="15" t="str"/>
      <x:c r="AB1302" s="15" t="str"/>
      <x:c r="AC1302" s="16" t="str">
        <x:f>IF(ISNUMBER(J1302),ROUND(J1302*$AE$2,2),"")</x:f>
      </x:c>
    </x:row>
    <x:row r="1303" ht="25" customHeight="1">
      <x:c r="A1303" s="7" t="str">
        <x:v>37/3705/370502</x:v>
      </x:c>
      <x:c r="B1303" s="7" t="str">
        <x:v>山东省</x:v>
      </x:c>
      <x:c r="C1303" s="7" t="str">
        <x:v>东营市</x:v>
      </x:c>
      <x:c r="D1303" s="7" t="str">
        <x:v>东营区</x:v>
      </x:c>
      <x:c r="E1303" s="13" t="str">
        <x:v>370502</x:v>
      </x:c>
      <x:c r="F1303" s="7" t="str">
        <x:v>行政区县选区</x:v>
      </x:c>
      <x:c r="G1303" s="7" t="str">
        <x:v>四线</x:v>
      </x:c>
      <x:c r="H1303" s="10" t="n">
        <x:v>0.4</x:v>
      </x:c>
      <x:c r="I1303" s="16" t="str">
        <x:f>IF(ISNUMBER(U1303),ROUND(H1303*U1303,4),"")</x:f>
      </x:c>
      <x:c r="J1303" s="16" t="str">
        <x:f>IF(ISNUMBER(I1303),I1303,"")</x:f>
      </x:c>
      <x:c r="K1303" s="17" t="str">
        <x:f>IF(AND(ISNUMBER(Q1303),ISNUMBER(R1303),Q1303&gt;R1303),"GDP超出基准，待核查",IF(ISNUMBER(I1303),"按GDP规则计算","待核验，暂不生成区县报价"))</x:f>
        <x:v>待核验，暂不生成区县报价</x:v>
      </x:c>
      <x:c r="L1303" s="7" t="str">
        <x:v>尚未取得同年份、同口径的区县GDP和同城最高值依据；不自动套用城市或主城区系数</x:v>
      </x:c>
      <x:c r="M1303" s="15" t="str"/>
      <x:c r="N1303" s="15"/>
      <x:c r="O1303" s="15" t="str"/>
      <x:c r="P1303" s="15" t="str"/>
      <x:c r="Q1303" s="14"/>
      <x:c r="R1303" s="14"/>
      <x:c r="S1303" s="18" t="str">
        <x:f>IF(AND(ISNUMBER(Q1303),ISNUMBER(R1303),Q1303&gt;0,R1303&gt;0,Q1303&lt;=R1303,ISNUMBER(N1303),N1303=V1303,P1303&lt;&gt;"",P1303=AB1303,M1303&lt;&gt;"",W1303&lt;&gt;"",Z1303&lt;&gt;"",AA1303&lt;&gt;"",H1303&gt;0,H1303&lt;=1,X1303="是",Y1303="是"),Q1303/R1303,"")</x:f>
      </x:c>
      <x:c r="T1303" s="17" t="str">
        <x:f>IF(ISNUMBER(S1303),IF(S1303&gt;=$AE$3,"经济一档",IF(S1303&gt;=$AE$4,"经济二档","经济三档")),"待数据")</x:f>
        <x:v>待数据</x:v>
      </x:c>
      <x:c r="U1303" s="16" t="str">
        <x:f>IF(ISNUMBER(S1303),IF(S1303&gt;=$AE$3,$AE$5,IF(S1303&gt;=$AE$4,$AE$6,$AE$7)),"")</x:f>
      </x:c>
      <x:c r="V1303" s="15"/>
      <x:c r="W1303" s="15" t="str"/>
      <x:c r="X1303" s="15" t="str">
        <x:v>否</x:v>
      </x:c>
      <x:c r="Y1303" s="15" t="str">
        <x:v>否</x:v>
      </x:c>
      <x:c r="Z1303" s="15" t="str"/>
      <x:c r="AA1303" s="15" t="str"/>
      <x:c r="AB1303" s="15" t="str"/>
      <x:c r="AC1303" s="16" t="str">
        <x:f>IF(ISNUMBER(J1303),ROUND(J1303*$AE$2,2),"")</x:f>
      </x:c>
    </x:row>
    <x:row r="1304" ht="25" customHeight="1">
      <x:c r="A1304" s="7" t="str">
        <x:v>37/3705/370503</x:v>
      </x:c>
      <x:c r="B1304" s="7" t="str">
        <x:v>山东省</x:v>
      </x:c>
      <x:c r="C1304" s="7" t="str">
        <x:v>东营市</x:v>
      </x:c>
      <x:c r="D1304" s="7" t="str">
        <x:v>河口区</x:v>
      </x:c>
      <x:c r="E1304" s="13" t="str">
        <x:v>370503</x:v>
      </x:c>
      <x:c r="F1304" s="7" t="str">
        <x:v>行政区县选区</x:v>
      </x:c>
      <x:c r="G1304" s="7" t="str">
        <x:v>四线</x:v>
      </x:c>
      <x:c r="H1304" s="10" t="n">
        <x:v>0.4</x:v>
      </x:c>
      <x:c r="I1304" s="16" t="str">
        <x:f>IF(ISNUMBER(U1304),ROUND(H1304*U1304,4),"")</x:f>
      </x:c>
      <x:c r="J1304" s="16" t="str">
        <x:f>IF(ISNUMBER(I1304),I1304,"")</x:f>
      </x:c>
      <x:c r="K1304" s="17" t="str">
        <x:f>IF(AND(ISNUMBER(Q1304),ISNUMBER(R1304),Q1304&gt;R1304),"GDP超出基准，待核查",IF(ISNUMBER(I1304),"按GDP规则计算","待核验，暂不生成区县报价"))</x:f>
        <x:v>待核验，暂不生成区县报价</x:v>
      </x:c>
      <x:c r="L1304" s="7" t="str">
        <x:v>尚未取得同年份、同口径的区县GDP和同城最高值依据；不自动套用城市或主城区系数</x:v>
      </x:c>
      <x:c r="M1304" s="15" t="str"/>
      <x:c r="N1304" s="15"/>
      <x:c r="O1304" s="15" t="str"/>
      <x:c r="P1304" s="15" t="str"/>
      <x:c r="Q1304" s="14"/>
      <x:c r="R1304" s="14"/>
      <x:c r="S1304" s="18" t="str">
        <x:f>IF(AND(ISNUMBER(Q1304),ISNUMBER(R1304),Q1304&gt;0,R1304&gt;0,Q1304&lt;=R1304,ISNUMBER(N1304),N1304=V1304,P1304&lt;&gt;"",P1304=AB1304,M1304&lt;&gt;"",W1304&lt;&gt;"",Z1304&lt;&gt;"",AA1304&lt;&gt;"",H1304&gt;0,H1304&lt;=1,X1304="是",Y1304="是"),Q1304/R1304,"")</x:f>
      </x:c>
      <x:c r="T1304" s="17" t="str">
        <x:f>IF(ISNUMBER(S1304),IF(S1304&gt;=$AE$3,"经济一档",IF(S1304&gt;=$AE$4,"经济二档","经济三档")),"待数据")</x:f>
        <x:v>待数据</x:v>
      </x:c>
      <x:c r="U1304" s="16" t="str">
        <x:f>IF(ISNUMBER(S1304),IF(S1304&gt;=$AE$3,$AE$5,IF(S1304&gt;=$AE$4,$AE$6,$AE$7)),"")</x:f>
      </x:c>
      <x:c r="V1304" s="15"/>
      <x:c r="W1304" s="15" t="str"/>
      <x:c r="X1304" s="15" t="str">
        <x:v>否</x:v>
      </x:c>
      <x:c r="Y1304" s="15" t="str">
        <x:v>否</x:v>
      </x:c>
      <x:c r="Z1304" s="15" t="str"/>
      <x:c r="AA1304" s="15" t="str"/>
      <x:c r="AB1304" s="15" t="str"/>
      <x:c r="AC1304" s="16" t="str">
        <x:f>IF(ISNUMBER(J1304),ROUND(J1304*$AE$2,2),"")</x:f>
      </x:c>
    </x:row>
    <x:row r="1305" ht="25" customHeight="1">
      <x:c r="A1305" s="7" t="str">
        <x:v>37/3705/370505</x:v>
      </x:c>
      <x:c r="B1305" s="7" t="str">
        <x:v>山东省</x:v>
      </x:c>
      <x:c r="C1305" s="7" t="str">
        <x:v>东营市</x:v>
      </x:c>
      <x:c r="D1305" s="7" t="str">
        <x:v>垦利区</x:v>
      </x:c>
      <x:c r="E1305" s="13" t="str">
        <x:v>370505</x:v>
      </x:c>
      <x:c r="F1305" s="7" t="str">
        <x:v>行政区县选区</x:v>
      </x:c>
      <x:c r="G1305" s="7" t="str">
        <x:v>四线</x:v>
      </x:c>
      <x:c r="H1305" s="10" t="n">
        <x:v>0.4</x:v>
      </x:c>
      <x:c r="I1305" s="16" t="str">
        <x:f>IF(ISNUMBER(U1305),ROUND(H1305*U1305,4),"")</x:f>
      </x:c>
      <x:c r="J1305" s="16" t="str">
        <x:f>IF(ISNUMBER(I1305),I1305,"")</x:f>
      </x:c>
      <x:c r="K1305" s="17" t="str">
        <x:f>IF(AND(ISNUMBER(Q1305),ISNUMBER(R1305),Q1305&gt;R1305),"GDP超出基准，待核查",IF(ISNUMBER(I1305),"按GDP规则计算","待核验，暂不生成区县报价"))</x:f>
        <x:v>待核验，暂不生成区县报价</x:v>
      </x:c>
      <x:c r="L1305" s="7" t="str">
        <x:v>尚未取得同年份、同口径的区县GDP和同城最高值依据；不自动套用城市或主城区系数</x:v>
      </x:c>
      <x:c r="M1305" s="15" t="str"/>
      <x:c r="N1305" s="15"/>
      <x:c r="O1305" s="15" t="str"/>
      <x:c r="P1305" s="15" t="str"/>
      <x:c r="Q1305" s="14"/>
      <x:c r="R1305" s="14"/>
      <x:c r="S1305" s="18" t="str">
        <x:f>IF(AND(ISNUMBER(Q1305),ISNUMBER(R1305),Q1305&gt;0,R1305&gt;0,Q1305&lt;=R1305,ISNUMBER(N1305),N1305=V1305,P1305&lt;&gt;"",P1305=AB1305,M1305&lt;&gt;"",W1305&lt;&gt;"",Z1305&lt;&gt;"",AA1305&lt;&gt;"",H1305&gt;0,H1305&lt;=1,X1305="是",Y1305="是"),Q1305/R1305,"")</x:f>
      </x:c>
      <x:c r="T1305" s="17" t="str">
        <x:f>IF(ISNUMBER(S1305),IF(S1305&gt;=$AE$3,"经济一档",IF(S1305&gt;=$AE$4,"经济二档","经济三档")),"待数据")</x:f>
        <x:v>待数据</x:v>
      </x:c>
      <x:c r="U1305" s="16" t="str">
        <x:f>IF(ISNUMBER(S1305),IF(S1305&gt;=$AE$3,$AE$5,IF(S1305&gt;=$AE$4,$AE$6,$AE$7)),"")</x:f>
      </x:c>
      <x:c r="V1305" s="15"/>
      <x:c r="W1305" s="15" t="str"/>
      <x:c r="X1305" s="15" t="str">
        <x:v>否</x:v>
      </x:c>
      <x:c r="Y1305" s="15" t="str">
        <x:v>否</x:v>
      </x:c>
      <x:c r="Z1305" s="15" t="str"/>
      <x:c r="AA1305" s="15" t="str"/>
      <x:c r="AB1305" s="15" t="str"/>
      <x:c r="AC1305" s="16" t="str">
        <x:f>IF(ISNUMBER(J1305),ROUND(J1305*$AE$2,2),"")</x:f>
      </x:c>
    </x:row>
    <x:row r="1306" ht="25" customHeight="1">
      <x:c r="A1306" s="7" t="str">
        <x:v>37/3705/370522</x:v>
      </x:c>
      <x:c r="B1306" s="7" t="str">
        <x:v>山东省</x:v>
      </x:c>
      <x:c r="C1306" s="7" t="str">
        <x:v>东营市</x:v>
      </x:c>
      <x:c r="D1306" s="7" t="str">
        <x:v>利津县</x:v>
      </x:c>
      <x:c r="E1306" s="13" t="str">
        <x:v>370522</x:v>
      </x:c>
      <x:c r="F1306" s="7" t="str">
        <x:v>行政区县选区</x:v>
      </x:c>
      <x:c r="G1306" s="7" t="str">
        <x:v>四线</x:v>
      </x:c>
      <x:c r="H1306" s="10" t="n">
        <x:v>0.4</x:v>
      </x:c>
      <x:c r="I1306" s="16" t="str">
        <x:f>IF(ISNUMBER(U1306),ROUND(H1306*U1306,4),"")</x:f>
      </x:c>
      <x:c r="J1306" s="16" t="str">
        <x:f>IF(ISNUMBER(I1306),I1306,"")</x:f>
      </x:c>
      <x:c r="K1306" s="17" t="str">
        <x:f>IF(AND(ISNUMBER(Q1306),ISNUMBER(R1306),Q1306&gt;R1306),"GDP超出基准，待核查",IF(ISNUMBER(I1306),"按GDP规则计算","待核验，暂不生成区县报价"))</x:f>
        <x:v>待核验，暂不生成区县报价</x:v>
      </x:c>
      <x:c r="L1306" s="7" t="str">
        <x:v>尚未取得同年份、同口径的区县GDP和同城最高值依据；不自动套用城市或主城区系数</x:v>
      </x:c>
      <x:c r="M1306" s="15" t="str"/>
      <x:c r="N1306" s="15"/>
      <x:c r="O1306" s="15" t="str"/>
      <x:c r="P1306" s="15" t="str"/>
      <x:c r="Q1306" s="14"/>
      <x:c r="R1306" s="14"/>
      <x:c r="S1306" s="18" t="str">
        <x:f>IF(AND(ISNUMBER(Q1306),ISNUMBER(R1306),Q1306&gt;0,R1306&gt;0,Q1306&lt;=R1306,ISNUMBER(N1306),N1306=V1306,P1306&lt;&gt;"",P1306=AB1306,M1306&lt;&gt;"",W1306&lt;&gt;"",Z1306&lt;&gt;"",AA1306&lt;&gt;"",H1306&gt;0,H1306&lt;=1,X1306="是",Y1306="是"),Q1306/R1306,"")</x:f>
      </x:c>
      <x:c r="T1306" s="17" t="str">
        <x:f>IF(ISNUMBER(S1306),IF(S1306&gt;=$AE$3,"经济一档",IF(S1306&gt;=$AE$4,"经济二档","经济三档")),"待数据")</x:f>
        <x:v>待数据</x:v>
      </x:c>
      <x:c r="U1306" s="16" t="str">
        <x:f>IF(ISNUMBER(S1306),IF(S1306&gt;=$AE$3,$AE$5,IF(S1306&gt;=$AE$4,$AE$6,$AE$7)),"")</x:f>
      </x:c>
      <x:c r="V1306" s="15"/>
      <x:c r="W1306" s="15" t="str"/>
      <x:c r="X1306" s="15" t="str">
        <x:v>否</x:v>
      </x:c>
      <x:c r="Y1306" s="15" t="str">
        <x:v>否</x:v>
      </x:c>
      <x:c r="Z1306" s="15" t="str"/>
      <x:c r="AA1306" s="15" t="str"/>
      <x:c r="AB1306" s="15" t="str"/>
      <x:c r="AC1306" s="16" t="str">
        <x:f>IF(ISNUMBER(J1306),ROUND(J1306*$AE$2,2),"")</x:f>
      </x:c>
    </x:row>
    <x:row r="1307" ht="25" customHeight="1">
      <x:c r="A1307" s="7" t="str">
        <x:v>37/3705/370523</x:v>
      </x:c>
      <x:c r="B1307" s="7" t="str">
        <x:v>山东省</x:v>
      </x:c>
      <x:c r="C1307" s="7" t="str">
        <x:v>东营市</x:v>
      </x:c>
      <x:c r="D1307" s="7" t="str">
        <x:v>广饶县</x:v>
      </x:c>
      <x:c r="E1307" s="13" t="str">
        <x:v>370523</x:v>
      </x:c>
      <x:c r="F1307" s="7" t="str">
        <x:v>行政区县选区</x:v>
      </x:c>
      <x:c r="G1307" s="7" t="str">
        <x:v>四线</x:v>
      </x:c>
      <x:c r="H1307" s="10" t="n">
        <x:v>0.4</x:v>
      </x:c>
      <x:c r="I1307" s="16" t="str">
        <x:f>IF(ISNUMBER(U1307),ROUND(H1307*U1307,4),"")</x:f>
      </x:c>
      <x:c r="J1307" s="16" t="str">
        <x:f>IF(ISNUMBER(I1307),I1307,"")</x:f>
      </x:c>
      <x:c r="K1307" s="17" t="str">
        <x:f>IF(AND(ISNUMBER(Q1307),ISNUMBER(R1307),Q1307&gt;R1307),"GDP超出基准，待核查",IF(ISNUMBER(I1307),"按GDP规则计算","待核验，暂不生成区县报价"))</x:f>
        <x:v>待核验，暂不生成区县报价</x:v>
      </x:c>
      <x:c r="L1307" s="7" t="str">
        <x:v>尚未取得同年份、同口径的区县GDP和同城最高值依据；不自动套用城市或主城区系数</x:v>
      </x:c>
      <x:c r="M1307" s="15" t="str"/>
      <x:c r="N1307" s="15"/>
      <x:c r="O1307" s="15" t="str"/>
      <x:c r="P1307" s="15" t="str"/>
      <x:c r="Q1307" s="14"/>
      <x:c r="R1307" s="14"/>
      <x:c r="S1307" s="18" t="str">
        <x:f>IF(AND(ISNUMBER(Q1307),ISNUMBER(R1307),Q1307&gt;0,R1307&gt;0,Q1307&lt;=R1307,ISNUMBER(N1307),N1307=V1307,P1307&lt;&gt;"",P1307=AB1307,M1307&lt;&gt;"",W1307&lt;&gt;"",Z1307&lt;&gt;"",AA1307&lt;&gt;"",H1307&gt;0,H1307&lt;=1,X1307="是",Y1307="是"),Q1307/R1307,"")</x:f>
      </x:c>
      <x:c r="T1307" s="17" t="str">
        <x:f>IF(ISNUMBER(S1307),IF(S1307&gt;=$AE$3,"经济一档",IF(S1307&gt;=$AE$4,"经济二档","经济三档")),"待数据")</x:f>
        <x:v>待数据</x:v>
      </x:c>
      <x:c r="U1307" s="16" t="str">
        <x:f>IF(ISNUMBER(S1307),IF(S1307&gt;=$AE$3,$AE$5,IF(S1307&gt;=$AE$4,$AE$6,$AE$7)),"")</x:f>
      </x:c>
      <x:c r="V1307" s="15"/>
      <x:c r="W1307" s="15" t="str"/>
      <x:c r="X1307" s="15" t="str">
        <x:v>否</x:v>
      </x:c>
      <x:c r="Y1307" s="15" t="str">
        <x:v>否</x:v>
      </x:c>
      <x:c r="Z1307" s="15" t="str"/>
      <x:c r="AA1307" s="15" t="str"/>
      <x:c r="AB1307" s="15" t="str"/>
      <x:c r="AC1307" s="16" t="str">
        <x:f>IF(ISNUMBER(J1307),ROUND(J1307*$AE$2,2),"")</x:f>
      </x:c>
    </x:row>
    <x:row r="1308" ht="25" customHeight="1">
      <x:c r="A1308" s="7" t="str">
        <x:v>37/3705/370571</x:v>
      </x:c>
      <x:c r="B1308" s="7" t="str">
        <x:v>山东省</x:v>
      </x:c>
      <x:c r="C1308" s="7" t="str">
        <x:v>东营市</x:v>
      </x:c>
      <x:c r="D1308" s="7" t="str">
        <x:v>东营经济技术开发区</x:v>
      </x:c>
      <x:c r="E1308" s="13" t="str">
        <x:v>370571</x:v>
      </x:c>
      <x:c r="F1308" s="7" t="str">
        <x:v>功能区或其他统计选区（非行政区县）</x:v>
      </x:c>
      <x:c r="G1308" s="7" t="str">
        <x:v>四线</x:v>
      </x:c>
      <x:c r="H1308" s="10" t="n">
        <x:v>0.4</x:v>
      </x:c>
      <x:c r="I1308" s="16" t="str">
        <x:f>IF(ISNUMBER(U1308),ROUND(H1308*U1308,4),"")</x:f>
      </x:c>
      <x:c r="J1308" s="16" t="str">
        <x:f>IF(ISNUMBER(I1308),I1308,"")</x:f>
      </x:c>
      <x:c r="K1308" s="17" t="str">
        <x:f>IF(AND(ISNUMBER(Q1308),ISNUMBER(R1308),Q1308&gt;R1308),"GDP超出基准，待核查",IF(ISNUMBER(I1308),"按GDP规则计算","待核验，暂不生成区县报价"))</x:f>
        <x:v>待核验，暂不生成区县报价</x:v>
      </x:c>
      <x:c r="L1308" s="7" t="str">
        <x:v>尚未取得同年份、同口径的区县GDP和同城最高值依据；不自动套用城市或主城区系数</x:v>
      </x:c>
      <x:c r="M1308" s="15" t="str"/>
      <x:c r="N1308" s="15"/>
      <x:c r="O1308" s="15" t="str"/>
      <x:c r="P1308" s="15" t="str"/>
      <x:c r="Q1308" s="14"/>
      <x:c r="R1308" s="14"/>
      <x:c r="S1308" s="18" t="str">
        <x:f>IF(AND(ISNUMBER(Q1308),ISNUMBER(R1308),Q1308&gt;0,R1308&gt;0,Q1308&lt;=R1308,ISNUMBER(N1308),N1308=V1308,P1308&lt;&gt;"",P1308=AB1308,M1308&lt;&gt;"",W1308&lt;&gt;"",Z1308&lt;&gt;"",AA1308&lt;&gt;"",H1308&gt;0,H1308&lt;=1,X1308="是",Y1308="是"),Q1308/R1308,"")</x:f>
      </x:c>
      <x:c r="T1308" s="17" t="str">
        <x:f>IF(ISNUMBER(S1308),IF(S1308&gt;=$AE$3,"经济一档",IF(S1308&gt;=$AE$4,"经济二档","经济三档")),"待数据")</x:f>
        <x:v>待数据</x:v>
      </x:c>
      <x:c r="U1308" s="16" t="str">
        <x:f>IF(ISNUMBER(S1308),IF(S1308&gt;=$AE$3,$AE$5,IF(S1308&gt;=$AE$4,$AE$6,$AE$7)),"")</x:f>
      </x:c>
      <x:c r="V1308" s="15"/>
      <x:c r="W1308" s="15" t="str"/>
      <x:c r="X1308" s="15" t="str">
        <x:v>否</x:v>
      </x:c>
      <x:c r="Y1308" s="15" t="str">
        <x:v>否</x:v>
      </x:c>
      <x:c r="Z1308" s="15" t="str"/>
      <x:c r="AA1308" s="15" t="str"/>
      <x:c r="AB1308" s="15" t="str"/>
      <x:c r="AC1308" s="16" t="str">
        <x:f>IF(ISNUMBER(J1308),ROUND(J1308*$AE$2,2),"")</x:f>
      </x:c>
    </x:row>
    <x:row r="1309" ht="25" customHeight="1">
      <x:c r="A1309" s="7" t="str">
        <x:v>37/3705/370572</x:v>
      </x:c>
      <x:c r="B1309" s="7" t="str">
        <x:v>山东省</x:v>
      </x:c>
      <x:c r="C1309" s="7" t="str">
        <x:v>东营市</x:v>
      </x:c>
      <x:c r="D1309" s="7" t="str">
        <x:v>东营港经济开发区</x:v>
      </x:c>
      <x:c r="E1309" s="13" t="str">
        <x:v>370572</x:v>
      </x:c>
      <x:c r="F1309" s="7" t="str">
        <x:v>功能区或其他统计选区（非行政区县）</x:v>
      </x:c>
      <x:c r="G1309" s="7" t="str">
        <x:v>四线</x:v>
      </x:c>
      <x:c r="H1309" s="10" t="n">
        <x:v>0.4</x:v>
      </x:c>
      <x:c r="I1309" s="16" t="str">
        <x:f>IF(ISNUMBER(U1309),ROUND(H1309*U1309,4),"")</x:f>
      </x:c>
      <x:c r="J1309" s="16" t="str">
        <x:f>IF(ISNUMBER(I1309),I1309,"")</x:f>
      </x:c>
      <x:c r="K1309" s="17" t="str">
        <x:f>IF(AND(ISNUMBER(Q1309),ISNUMBER(R1309),Q1309&gt;R1309),"GDP超出基准，待核查",IF(ISNUMBER(I1309),"按GDP规则计算","待核验，暂不生成区县报价"))</x:f>
        <x:v>待核验，暂不生成区县报价</x:v>
      </x:c>
      <x:c r="L1309" s="7" t="str">
        <x:v>尚未取得同年份、同口径的区县GDP和同城最高值依据；不自动套用城市或主城区系数</x:v>
      </x:c>
      <x:c r="M1309" s="15" t="str"/>
      <x:c r="N1309" s="15"/>
      <x:c r="O1309" s="15" t="str"/>
      <x:c r="P1309" s="15" t="str"/>
      <x:c r="Q1309" s="14"/>
      <x:c r="R1309" s="14"/>
      <x:c r="S1309" s="18" t="str">
        <x:f>IF(AND(ISNUMBER(Q1309),ISNUMBER(R1309),Q1309&gt;0,R1309&gt;0,Q1309&lt;=R1309,ISNUMBER(N1309),N1309=V1309,P1309&lt;&gt;"",P1309=AB1309,M1309&lt;&gt;"",W1309&lt;&gt;"",Z1309&lt;&gt;"",AA1309&lt;&gt;"",H1309&gt;0,H1309&lt;=1,X1309="是",Y1309="是"),Q1309/R1309,"")</x:f>
      </x:c>
      <x:c r="T1309" s="17" t="str">
        <x:f>IF(ISNUMBER(S1309),IF(S1309&gt;=$AE$3,"经济一档",IF(S1309&gt;=$AE$4,"经济二档","经济三档")),"待数据")</x:f>
        <x:v>待数据</x:v>
      </x:c>
      <x:c r="U1309" s="16" t="str">
        <x:f>IF(ISNUMBER(S1309),IF(S1309&gt;=$AE$3,$AE$5,IF(S1309&gt;=$AE$4,$AE$6,$AE$7)),"")</x:f>
      </x:c>
      <x:c r="V1309" s="15"/>
      <x:c r="W1309" s="15" t="str"/>
      <x:c r="X1309" s="15" t="str">
        <x:v>否</x:v>
      </x:c>
      <x:c r="Y1309" s="15" t="str">
        <x:v>否</x:v>
      </x:c>
      <x:c r="Z1309" s="15" t="str"/>
      <x:c r="AA1309" s="15" t="str"/>
      <x:c r="AB1309" s="15" t="str"/>
      <x:c r="AC1309" s="16" t="str">
        <x:f>IF(ISNUMBER(J1309),ROUND(J1309*$AE$2,2),"")</x:f>
      </x:c>
    </x:row>
    <x:row r="1310" ht="25" customHeight="1">
      <x:c r="A1310" s="7" t="str">
        <x:v>37/3706/370602</x:v>
      </x:c>
      <x:c r="B1310" s="7" t="str">
        <x:v>山东省</x:v>
      </x:c>
      <x:c r="C1310" s="7" t="str">
        <x:v>烟台市</x:v>
      </x:c>
      <x:c r="D1310" s="7" t="str">
        <x:v>芝罘区</x:v>
      </x:c>
      <x:c r="E1310" s="13" t="str">
        <x:v>370602</x:v>
      </x:c>
      <x:c r="F1310" s="7" t="str">
        <x:v>行政区县选区</x:v>
      </x:c>
      <x:c r="G1310" s="7" t="str">
        <x:v>二线</x:v>
      </x:c>
      <x:c r="H1310" s="10" t="n">
        <x:v>0.6</x:v>
      </x:c>
      <x:c r="I1310" s="16" t="str">
        <x:f>IF(ISNUMBER(U1310),ROUND(H1310*U1310,4),"")</x:f>
      </x:c>
      <x:c r="J1310" s="16" t="str">
        <x:f>IF(ISNUMBER(I1310),I1310,"")</x:f>
      </x:c>
      <x:c r="K1310" s="17" t="str">
        <x:f>IF(AND(ISNUMBER(Q1310),ISNUMBER(R1310),Q1310&gt;R1310),"GDP超出基准，待核查",IF(ISNUMBER(I1310),"按GDP规则计算","待核验，暂不生成区县报价"))</x:f>
        <x:v>待核验，暂不生成区县报价</x:v>
      </x:c>
      <x:c r="L1310" s="7" t="str">
        <x:v>尚未取得同年份、同口径的区县GDP和同城最高值依据；不自动套用城市或主城区系数</x:v>
      </x:c>
      <x:c r="M1310" s="15" t="str"/>
      <x:c r="N1310" s="15"/>
      <x:c r="O1310" s="15" t="str"/>
      <x:c r="P1310" s="15" t="str"/>
      <x:c r="Q1310" s="14"/>
      <x:c r="R1310" s="14"/>
      <x:c r="S1310" s="18" t="str">
        <x:f>IF(AND(ISNUMBER(Q1310),ISNUMBER(R1310),Q1310&gt;0,R1310&gt;0,Q1310&lt;=R1310,ISNUMBER(N1310),N1310=V1310,P1310&lt;&gt;"",P1310=AB1310,M1310&lt;&gt;"",W1310&lt;&gt;"",Z1310&lt;&gt;"",AA1310&lt;&gt;"",H1310&gt;0,H1310&lt;=1,X1310="是",Y1310="是"),Q1310/R1310,"")</x:f>
      </x:c>
      <x:c r="T1310" s="17" t="str">
        <x:f>IF(ISNUMBER(S1310),IF(S1310&gt;=$AE$3,"经济一档",IF(S1310&gt;=$AE$4,"经济二档","经济三档")),"待数据")</x:f>
        <x:v>待数据</x:v>
      </x:c>
      <x:c r="U1310" s="16" t="str">
        <x:f>IF(ISNUMBER(S1310),IF(S1310&gt;=$AE$3,$AE$5,IF(S1310&gt;=$AE$4,$AE$6,$AE$7)),"")</x:f>
      </x:c>
      <x:c r="V1310" s="15"/>
      <x:c r="W1310" s="15" t="str"/>
      <x:c r="X1310" s="15" t="str">
        <x:v>否</x:v>
      </x:c>
      <x:c r="Y1310" s="15" t="str">
        <x:v>否</x:v>
      </x:c>
      <x:c r="Z1310" s="15" t="str"/>
      <x:c r="AA1310" s="15" t="str"/>
      <x:c r="AB1310" s="15" t="str"/>
      <x:c r="AC1310" s="16" t="str">
        <x:f>IF(ISNUMBER(J1310),ROUND(J1310*$AE$2,2),"")</x:f>
      </x:c>
    </x:row>
    <x:row r="1311" ht="25" customHeight="1">
      <x:c r="A1311" s="7" t="str">
        <x:v>37/3706/370611</x:v>
      </x:c>
      <x:c r="B1311" s="7" t="str">
        <x:v>山东省</x:v>
      </x:c>
      <x:c r="C1311" s="7" t="str">
        <x:v>烟台市</x:v>
      </x:c>
      <x:c r="D1311" s="7" t="str">
        <x:v>福山区</x:v>
      </x:c>
      <x:c r="E1311" s="13" t="str">
        <x:v>370611</x:v>
      </x:c>
      <x:c r="F1311" s="7" t="str">
        <x:v>行政区县选区</x:v>
      </x:c>
      <x:c r="G1311" s="7" t="str">
        <x:v>二线</x:v>
      </x:c>
      <x:c r="H1311" s="10" t="n">
        <x:v>0.6</x:v>
      </x:c>
      <x:c r="I1311" s="16" t="str">
        <x:f>IF(ISNUMBER(U1311),ROUND(H1311*U1311,4),"")</x:f>
      </x:c>
      <x:c r="J1311" s="16" t="str">
        <x:f>IF(ISNUMBER(I1311),I1311,"")</x:f>
      </x:c>
      <x:c r="K1311" s="17" t="str">
        <x:f>IF(AND(ISNUMBER(Q1311),ISNUMBER(R1311),Q1311&gt;R1311),"GDP超出基准，待核查",IF(ISNUMBER(I1311),"按GDP规则计算","待核验，暂不生成区县报价"))</x:f>
        <x:v>待核验，暂不生成区县报价</x:v>
      </x:c>
      <x:c r="L1311" s="7" t="str">
        <x:v>尚未取得同年份、同口径的区县GDP和同城最高值依据；不自动套用城市或主城区系数</x:v>
      </x:c>
      <x:c r="M1311" s="15" t="str"/>
      <x:c r="N1311" s="15"/>
      <x:c r="O1311" s="15" t="str"/>
      <x:c r="P1311" s="15" t="str"/>
      <x:c r="Q1311" s="14"/>
      <x:c r="R1311" s="14"/>
      <x:c r="S1311" s="18" t="str">
        <x:f>IF(AND(ISNUMBER(Q1311),ISNUMBER(R1311),Q1311&gt;0,R1311&gt;0,Q1311&lt;=R1311,ISNUMBER(N1311),N1311=V1311,P1311&lt;&gt;"",P1311=AB1311,M1311&lt;&gt;"",W1311&lt;&gt;"",Z1311&lt;&gt;"",AA1311&lt;&gt;"",H1311&gt;0,H1311&lt;=1,X1311="是",Y1311="是"),Q1311/R1311,"")</x:f>
      </x:c>
      <x:c r="T1311" s="17" t="str">
        <x:f>IF(ISNUMBER(S1311),IF(S1311&gt;=$AE$3,"经济一档",IF(S1311&gt;=$AE$4,"经济二档","经济三档")),"待数据")</x:f>
        <x:v>待数据</x:v>
      </x:c>
      <x:c r="U1311" s="16" t="str">
        <x:f>IF(ISNUMBER(S1311),IF(S1311&gt;=$AE$3,$AE$5,IF(S1311&gt;=$AE$4,$AE$6,$AE$7)),"")</x:f>
      </x:c>
      <x:c r="V1311" s="15"/>
      <x:c r="W1311" s="15" t="str"/>
      <x:c r="X1311" s="15" t="str">
        <x:v>否</x:v>
      </x:c>
      <x:c r="Y1311" s="15" t="str">
        <x:v>否</x:v>
      </x:c>
      <x:c r="Z1311" s="15" t="str"/>
      <x:c r="AA1311" s="15" t="str"/>
      <x:c r="AB1311" s="15" t="str"/>
      <x:c r="AC1311" s="16" t="str">
        <x:f>IF(ISNUMBER(J1311),ROUND(J1311*$AE$2,2),"")</x:f>
      </x:c>
    </x:row>
    <x:row r="1312" ht="25" customHeight="1">
      <x:c r="A1312" s="7" t="str">
        <x:v>37/3706/370612</x:v>
      </x:c>
      <x:c r="B1312" s="7" t="str">
        <x:v>山东省</x:v>
      </x:c>
      <x:c r="C1312" s="7" t="str">
        <x:v>烟台市</x:v>
      </x:c>
      <x:c r="D1312" s="7" t="str">
        <x:v>牟平区</x:v>
      </x:c>
      <x:c r="E1312" s="13" t="str">
        <x:v>370612</x:v>
      </x:c>
      <x:c r="F1312" s="7" t="str">
        <x:v>行政区县选区</x:v>
      </x:c>
      <x:c r="G1312" s="7" t="str">
        <x:v>二线</x:v>
      </x:c>
      <x:c r="H1312" s="10" t="n">
        <x:v>0.6</x:v>
      </x:c>
      <x:c r="I1312" s="16" t="str">
        <x:f>IF(ISNUMBER(U1312),ROUND(H1312*U1312,4),"")</x:f>
      </x:c>
      <x:c r="J1312" s="16" t="str">
        <x:f>IF(ISNUMBER(I1312),I1312,"")</x:f>
      </x:c>
      <x:c r="K1312" s="17" t="str">
        <x:f>IF(AND(ISNUMBER(Q1312),ISNUMBER(R1312),Q1312&gt;R1312),"GDP超出基准，待核查",IF(ISNUMBER(I1312),"按GDP规则计算","待核验，暂不生成区县报价"))</x:f>
        <x:v>待核验，暂不生成区县报价</x:v>
      </x:c>
      <x:c r="L1312" s="7" t="str">
        <x:v>尚未取得同年份、同口径的区县GDP和同城最高值依据；不自动套用城市或主城区系数</x:v>
      </x:c>
      <x:c r="M1312" s="15" t="str"/>
      <x:c r="N1312" s="15"/>
      <x:c r="O1312" s="15" t="str"/>
      <x:c r="P1312" s="15" t="str"/>
      <x:c r="Q1312" s="14"/>
      <x:c r="R1312" s="14"/>
      <x:c r="S1312" s="18" t="str">
        <x:f>IF(AND(ISNUMBER(Q1312),ISNUMBER(R1312),Q1312&gt;0,R1312&gt;0,Q1312&lt;=R1312,ISNUMBER(N1312),N1312=V1312,P1312&lt;&gt;"",P1312=AB1312,M1312&lt;&gt;"",W1312&lt;&gt;"",Z1312&lt;&gt;"",AA1312&lt;&gt;"",H1312&gt;0,H1312&lt;=1,X1312="是",Y1312="是"),Q1312/R1312,"")</x:f>
      </x:c>
      <x:c r="T1312" s="17" t="str">
        <x:f>IF(ISNUMBER(S1312),IF(S1312&gt;=$AE$3,"经济一档",IF(S1312&gt;=$AE$4,"经济二档","经济三档")),"待数据")</x:f>
        <x:v>待数据</x:v>
      </x:c>
      <x:c r="U1312" s="16" t="str">
        <x:f>IF(ISNUMBER(S1312),IF(S1312&gt;=$AE$3,$AE$5,IF(S1312&gt;=$AE$4,$AE$6,$AE$7)),"")</x:f>
      </x:c>
      <x:c r="V1312" s="15"/>
      <x:c r="W1312" s="15" t="str"/>
      <x:c r="X1312" s="15" t="str">
        <x:v>否</x:v>
      </x:c>
      <x:c r="Y1312" s="15" t="str">
        <x:v>否</x:v>
      </x:c>
      <x:c r="Z1312" s="15" t="str"/>
      <x:c r="AA1312" s="15" t="str"/>
      <x:c r="AB1312" s="15" t="str"/>
      <x:c r="AC1312" s="16" t="str">
        <x:f>IF(ISNUMBER(J1312),ROUND(J1312*$AE$2,2),"")</x:f>
      </x:c>
    </x:row>
    <x:row r="1313" ht="25" customHeight="1">
      <x:c r="A1313" s="7" t="str">
        <x:v>37/3706/370613</x:v>
      </x:c>
      <x:c r="B1313" s="7" t="str">
        <x:v>山东省</x:v>
      </x:c>
      <x:c r="C1313" s="7" t="str">
        <x:v>烟台市</x:v>
      </x:c>
      <x:c r="D1313" s="7" t="str">
        <x:v>莱山区</x:v>
      </x:c>
      <x:c r="E1313" s="13" t="str">
        <x:v>370613</x:v>
      </x:c>
      <x:c r="F1313" s="7" t="str">
        <x:v>行政区县选区</x:v>
      </x:c>
      <x:c r="G1313" s="7" t="str">
        <x:v>二线</x:v>
      </x:c>
      <x:c r="H1313" s="10" t="n">
        <x:v>0.6</x:v>
      </x:c>
      <x:c r="I1313" s="16" t="str">
        <x:f>IF(ISNUMBER(U1313),ROUND(H1313*U1313,4),"")</x:f>
      </x:c>
      <x:c r="J1313" s="16" t="str">
        <x:f>IF(ISNUMBER(I1313),I1313,"")</x:f>
      </x:c>
      <x:c r="K1313" s="17" t="str">
        <x:f>IF(AND(ISNUMBER(Q1313),ISNUMBER(R1313),Q1313&gt;R1313),"GDP超出基准，待核查",IF(ISNUMBER(I1313),"按GDP规则计算","待核验，暂不生成区县报价"))</x:f>
        <x:v>待核验，暂不生成区县报价</x:v>
      </x:c>
      <x:c r="L1313" s="7" t="str">
        <x:v>尚未取得同年份、同口径的区县GDP和同城最高值依据；不自动套用城市或主城区系数</x:v>
      </x:c>
      <x:c r="M1313" s="15" t="str"/>
      <x:c r="N1313" s="15"/>
      <x:c r="O1313" s="15" t="str"/>
      <x:c r="P1313" s="15" t="str"/>
      <x:c r="Q1313" s="14"/>
      <x:c r="R1313" s="14"/>
      <x:c r="S1313" s="18" t="str">
        <x:f>IF(AND(ISNUMBER(Q1313),ISNUMBER(R1313),Q1313&gt;0,R1313&gt;0,Q1313&lt;=R1313,ISNUMBER(N1313),N1313=V1313,P1313&lt;&gt;"",P1313=AB1313,M1313&lt;&gt;"",W1313&lt;&gt;"",Z1313&lt;&gt;"",AA1313&lt;&gt;"",H1313&gt;0,H1313&lt;=1,X1313="是",Y1313="是"),Q1313/R1313,"")</x:f>
      </x:c>
      <x:c r="T1313" s="17" t="str">
        <x:f>IF(ISNUMBER(S1313),IF(S1313&gt;=$AE$3,"经济一档",IF(S1313&gt;=$AE$4,"经济二档","经济三档")),"待数据")</x:f>
        <x:v>待数据</x:v>
      </x:c>
      <x:c r="U1313" s="16" t="str">
        <x:f>IF(ISNUMBER(S1313),IF(S1313&gt;=$AE$3,$AE$5,IF(S1313&gt;=$AE$4,$AE$6,$AE$7)),"")</x:f>
      </x:c>
      <x:c r="V1313" s="15"/>
      <x:c r="W1313" s="15" t="str"/>
      <x:c r="X1313" s="15" t="str">
        <x:v>否</x:v>
      </x:c>
      <x:c r="Y1313" s="15" t="str">
        <x:v>否</x:v>
      </x:c>
      <x:c r="Z1313" s="15" t="str"/>
      <x:c r="AA1313" s="15" t="str"/>
      <x:c r="AB1313" s="15" t="str"/>
      <x:c r="AC1313" s="16" t="str">
        <x:f>IF(ISNUMBER(J1313),ROUND(J1313*$AE$2,2),"")</x:f>
      </x:c>
    </x:row>
    <x:row r="1314" ht="25" customHeight="1">
      <x:c r="A1314" s="7" t="str">
        <x:v>37/3706/370614</x:v>
      </x:c>
      <x:c r="B1314" s="7" t="str">
        <x:v>山东省</x:v>
      </x:c>
      <x:c r="C1314" s="7" t="str">
        <x:v>烟台市</x:v>
      </x:c>
      <x:c r="D1314" s="7" t="str">
        <x:v>蓬莱区</x:v>
      </x:c>
      <x:c r="E1314" s="13" t="str">
        <x:v>370614</x:v>
      </x:c>
      <x:c r="F1314" s="7" t="str">
        <x:v>行政区县选区</x:v>
      </x:c>
      <x:c r="G1314" s="7" t="str">
        <x:v>二线</x:v>
      </x:c>
      <x:c r="H1314" s="10" t="n">
        <x:v>0.6</x:v>
      </x:c>
      <x:c r="I1314" s="16" t="str">
        <x:f>IF(ISNUMBER(U1314),ROUND(H1314*U1314,4),"")</x:f>
      </x:c>
      <x:c r="J1314" s="16" t="str">
        <x:f>IF(ISNUMBER(I1314),I1314,"")</x:f>
      </x:c>
      <x:c r="K1314" s="17" t="str">
        <x:f>IF(AND(ISNUMBER(Q1314),ISNUMBER(R1314),Q1314&gt;R1314),"GDP超出基准，待核查",IF(ISNUMBER(I1314),"按GDP规则计算","待核验，暂不生成区县报价"))</x:f>
        <x:v>待核验，暂不生成区县报价</x:v>
      </x:c>
      <x:c r="L1314" s="7" t="str">
        <x:v>尚未取得同年份、同口径的区县GDP和同城最高值依据；不自动套用城市或主城区系数</x:v>
      </x:c>
      <x:c r="M1314" s="15" t="str"/>
      <x:c r="N1314" s="15"/>
      <x:c r="O1314" s="15" t="str"/>
      <x:c r="P1314" s="15" t="str"/>
      <x:c r="Q1314" s="14"/>
      <x:c r="R1314" s="14"/>
      <x:c r="S1314" s="18" t="str">
        <x:f>IF(AND(ISNUMBER(Q1314),ISNUMBER(R1314),Q1314&gt;0,R1314&gt;0,Q1314&lt;=R1314,ISNUMBER(N1314),N1314=V1314,P1314&lt;&gt;"",P1314=AB1314,M1314&lt;&gt;"",W1314&lt;&gt;"",Z1314&lt;&gt;"",AA1314&lt;&gt;"",H1314&gt;0,H1314&lt;=1,X1314="是",Y1314="是"),Q1314/R1314,"")</x:f>
      </x:c>
      <x:c r="T1314" s="17" t="str">
        <x:f>IF(ISNUMBER(S1314),IF(S1314&gt;=$AE$3,"经济一档",IF(S1314&gt;=$AE$4,"经济二档","经济三档")),"待数据")</x:f>
        <x:v>待数据</x:v>
      </x:c>
      <x:c r="U1314" s="16" t="str">
        <x:f>IF(ISNUMBER(S1314),IF(S1314&gt;=$AE$3,$AE$5,IF(S1314&gt;=$AE$4,$AE$6,$AE$7)),"")</x:f>
      </x:c>
      <x:c r="V1314" s="15"/>
      <x:c r="W1314" s="15" t="str"/>
      <x:c r="X1314" s="15" t="str">
        <x:v>否</x:v>
      </x:c>
      <x:c r="Y1314" s="15" t="str">
        <x:v>否</x:v>
      </x:c>
      <x:c r="Z1314" s="15" t="str"/>
      <x:c r="AA1314" s="15" t="str"/>
      <x:c r="AB1314" s="15" t="str"/>
      <x:c r="AC1314" s="16" t="str">
        <x:f>IF(ISNUMBER(J1314),ROUND(J1314*$AE$2,2),"")</x:f>
      </x:c>
    </x:row>
    <x:row r="1315" ht="25" customHeight="1">
      <x:c r="A1315" s="7" t="str">
        <x:v>37/3706/370671</x:v>
      </x:c>
      <x:c r="B1315" s="7" t="str">
        <x:v>山东省</x:v>
      </x:c>
      <x:c r="C1315" s="7" t="str">
        <x:v>烟台市</x:v>
      </x:c>
      <x:c r="D1315" s="7" t="str">
        <x:v>烟台高新技术产业开发区</x:v>
      </x:c>
      <x:c r="E1315" s="13" t="str">
        <x:v>370671</x:v>
      </x:c>
      <x:c r="F1315" s="7" t="str">
        <x:v>功能区或其他统计选区（非行政区县）</x:v>
      </x:c>
      <x:c r="G1315" s="7" t="str">
        <x:v>二线</x:v>
      </x:c>
      <x:c r="H1315" s="10" t="n">
        <x:v>0.6</x:v>
      </x:c>
      <x:c r="I1315" s="16" t="str">
        <x:f>IF(ISNUMBER(U1315),ROUND(H1315*U1315,4),"")</x:f>
      </x:c>
      <x:c r="J1315" s="16" t="str">
        <x:f>IF(ISNUMBER(I1315),I1315,"")</x:f>
      </x:c>
      <x:c r="K1315" s="17" t="str">
        <x:f>IF(AND(ISNUMBER(Q1315),ISNUMBER(R1315),Q1315&gt;R1315),"GDP超出基准，待核查",IF(ISNUMBER(I1315),"按GDP规则计算","待核验，暂不生成区县报价"))</x:f>
        <x:v>待核验，暂不生成区县报价</x:v>
      </x:c>
      <x:c r="L1315" s="7" t="str">
        <x:v>尚未取得同年份、同口径的区县GDP和同城最高值依据；不自动套用城市或主城区系数</x:v>
      </x:c>
      <x:c r="M1315" s="15" t="str"/>
      <x:c r="N1315" s="15"/>
      <x:c r="O1315" s="15" t="str"/>
      <x:c r="P1315" s="15" t="str"/>
      <x:c r="Q1315" s="14"/>
      <x:c r="R1315" s="14"/>
      <x:c r="S1315" s="18" t="str">
        <x:f>IF(AND(ISNUMBER(Q1315),ISNUMBER(R1315),Q1315&gt;0,R1315&gt;0,Q1315&lt;=R1315,ISNUMBER(N1315),N1315=V1315,P1315&lt;&gt;"",P1315=AB1315,M1315&lt;&gt;"",W1315&lt;&gt;"",Z1315&lt;&gt;"",AA1315&lt;&gt;"",H1315&gt;0,H1315&lt;=1,X1315="是",Y1315="是"),Q1315/R1315,"")</x:f>
      </x:c>
      <x:c r="T1315" s="17" t="str">
        <x:f>IF(ISNUMBER(S1315),IF(S1315&gt;=$AE$3,"经济一档",IF(S1315&gt;=$AE$4,"经济二档","经济三档")),"待数据")</x:f>
        <x:v>待数据</x:v>
      </x:c>
      <x:c r="U1315" s="16" t="str">
        <x:f>IF(ISNUMBER(S1315),IF(S1315&gt;=$AE$3,$AE$5,IF(S1315&gt;=$AE$4,$AE$6,$AE$7)),"")</x:f>
      </x:c>
      <x:c r="V1315" s="15"/>
      <x:c r="W1315" s="15" t="str"/>
      <x:c r="X1315" s="15" t="str">
        <x:v>否</x:v>
      </x:c>
      <x:c r="Y1315" s="15" t="str">
        <x:v>否</x:v>
      </x:c>
      <x:c r="Z1315" s="15" t="str"/>
      <x:c r="AA1315" s="15" t="str"/>
      <x:c r="AB1315" s="15" t="str"/>
      <x:c r="AC1315" s="16" t="str">
        <x:f>IF(ISNUMBER(J1315),ROUND(J1315*$AE$2,2),"")</x:f>
      </x:c>
    </x:row>
    <x:row r="1316" ht="25" customHeight="1">
      <x:c r="A1316" s="7" t="str">
        <x:v>37/3706/370676</x:v>
      </x:c>
      <x:c r="B1316" s="7" t="str">
        <x:v>山东省</x:v>
      </x:c>
      <x:c r="C1316" s="7" t="str">
        <x:v>烟台市</x:v>
      </x:c>
      <x:c r="D1316" s="7" t="str">
        <x:v>烟台经济技术开发区</x:v>
      </x:c>
      <x:c r="E1316" s="13" t="str">
        <x:v>370676</x:v>
      </x:c>
      <x:c r="F1316" s="7" t="str">
        <x:v>功能区或其他统计选区（非行政区县）</x:v>
      </x:c>
      <x:c r="G1316" s="7" t="str">
        <x:v>二线</x:v>
      </x:c>
      <x:c r="H1316" s="10" t="n">
        <x:v>0.6</x:v>
      </x:c>
      <x:c r="I1316" s="16" t="str">
        <x:f>IF(ISNUMBER(U1316),ROUND(H1316*U1316,4),"")</x:f>
      </x:c>
      <x:c r="J1316" s="16" t="str">
        <x:f>IF(ISNUMBER(I1316),I1316,"")</x:f>
      </x:c>
      <x:c r="K1316" s="17" t="str">
        <x:f>IF(AND(ISNUMBER(Q1316),ISNUMBER(R1316),Q1316&gt;R1316),"GDP超出基准，待核查",IF(ISNUMBER(I1316),"按GDP规则计算","待核验，暂不生成区县报价"))</x:f>
        <x:v>待核验，暂不生成区县报价</x:v>
      </x:c>
      <x:c r="L1316" s="7" t="str">
        <x:v>尚未取得同年份、同口径的区县GDP和同城最高值依据；不自动套用城市或主城区系数</x:v>
      </x:c>
      <x:c r="M1316" s="15" t="str"/>
      <x:c r="N1316" s="15"/>
      <x:c r="O1316" s="15" t="str"/>
      <x:c r="P1316" s="15" t="str"/>
      <x:c r="Q1316" s="14"/>
      <x:c r="R1316" s="14"/>
      <x:c r="S1316" s="18" t="str">
        <x:f>IF(AND(ISNUMBER(Q1316),ISNUMBER(R1316),Q1316&gt;0,R1316&gt;0,Q1316&lt;=R1316,ISNUMBER(N1316),N1316=V1316,P1316&lt;&gt;"",P1316=AB1316,M1316&lt;&gt;"",W1316&lt;&gt;"",Z1316&lt;&gt;"",AA1316&lt;&gt;"",H1316&gt;0,H1316&lt;=1,X1316="是",Y1316="是"),Q1316/R1316,"")</x:f>
      </x:c>
      <x:c r="T1316" s="17" t="str">
        <x:f>IF(ISNUMBER(S1316),IF(S1316&gt;=$AE$3,"经济一档",IF(S1316&gt;=$AE$4,"经济二档","经济三档")),"待数据")</x:f>
        <x:v>待数据</x:v>
      </x:c>
      <x:c r="U1316" s="16" t="str">
        <x:f>IF(ISNUMBER(S1316),IF(S1316&gt;=$AE$3,$AE$5,IF(S1316&gt;=$AE$4,$AE$6,$AE$7)),"")</x:f>
      </x:c>
      <x:c r="V1316" s="15"/>
      <x:c r="W1316" s="15" t="str"/>
      <x:c r="X1316" s="15" t="str">
        <x:v>否</x:v>
      </x:c>
      <x:c r="Y1316" s="15" t="str">
        <x:v>否</x:v>
      </x:c>
      <x:c r="Z1316" s="15" t="str"/>
      <x:c r="AA1316" s="15" t="str"/>
      <x:c r="AB1316" s="15" t="str"/>
      <x:c r="AC1316" s="16" t="str">
        <x:f>IF(ISNUMBER(J1316),ROUND(J1316*$AE$2,2),"")</x:f>
      </x:c>
    </x:row>
    <x:row r="1317" ht="25" customHeight="1">
      <x:c r="A1317" s="7" t="str">
        <x:v>37/3706/370681</x:v>
      </x:c>
      <x:c r="B1317" s="7" t="str">
        <x:v>山东省</x:v>
      </x:c>
      <x:c r="C1317" s="7" t="str">
        <x:v>烟台市</x:v>
      </x:c>
      <x:c r="D1317" s="7" t="str">
        <x:v>龙口市</x:v>
      </x:c>
      <x:c r="E1317" s="13" t="str">
        <x:v>370681</x:v>
      </x:c>
      <x:c r="F1317" s="7" t="str">
        <x:v>行政区县选区</x:v>
      </x:c>
      <x:c r="G1317" s="7" t="str">
        <x:v>二线</x:v>
      </x:c>
      <x:c r="H1317" s="10" t="n">
        <x:v>0.6</x:v>
      </x:c>
      <x:c r="I1317" s="16" t="str">
        <x:f>IF(ISNUMBER(U1317),ROUND(H1317*U1317,4),"")</x:f>
      </x:c>
      <x:c r="J1317" s="16" t="str">
        <x:f>IF(ISNUMBER(I1317),I1317,"")</x:f>
      </x:c>
      <x:c r="K1317" s="17" t="str">
        <x:f>IF(AND(ISNUMBER(Q1317),ISNUMBER(R1317),Q1317&gt;R1317),"GDP超出基准，待核查",IF(ISNUMBER(I1317),"按GDP规则计算","待核验，暂不生成区县报价"))</x:f>
        <x:v>待核验，暂不生成区县报价</x:v>
      </x:c>
      <x:c r="L1317" s="7" t="str">
        <x:v>尚未取得同年份、同口径的区县GDP和同城最高值依据；不自动套用城市或主城区系数</x:v>
      </x:c>
      <x:c r="M1317" s="15" t="str"/>
      <x:c r="N1317" s="15"/>
      <x:c r="O1317" s="15" t="str"/>
      <x:c r="P1317" s="15" t="str"/>
      <x:c r="Q1317" s="14"/>
      <x:c r="R1317" s="14"/>
      <x:c r="S1317" s="18" t="str">
        <x:f>IF(AND(ISNUMBER(Q1317),ISNUMBER(R1317),Q1317&gt;0,R1317&gt;0,Q1317&lt;=R1317,ISNUMBER(N1317),N1317=V1317,P1317&lt;&gt;"",P1317=AB1317,M1317&lt;&gt;"",W1317&lt;&gt;"",Z1317&lt;&gt;"",AA1317&lt;&gt;"",H1317&gt;0,H1317&lt;=1,X1317="是",Y1317="是"),Q1317/R1317,"")</x:f>
      </x:c>
      <x:c r="T1317" s="17" t="str">
        <x:f>IF(ISNUMBER(S1317),IF(S1317&gt;=$AE$3,"经济一档",IF(S1317&gt;=$AE$4,"经济二档","经济三档")),"待数据")</x:f>
        <x:v>待数据</x:v>
      </x:c>
      <x:c r="U1317" s="16" t="str">
        <x:f>IF(ISNUMBER(S1317),IF(S1317&gt;=$AE$3,$AE$5,IF(S1317&gt;=$AE$4,$AE$6,$AE$7)),"")</x:f>
      </x:c>
      <x:c r="V1317" s="15"/>
      <x:c r="W1317" s="15" t="str"/>
      <x:c r="X1317" s="15" t="str">
        <x:v>否</x:v>
      </x:c>
      <x:c r="Y1317" s="15" t="str">
        <x:v>否</x:v>
      </x:c>
      <x:c r="Z1317" s="15" t="str"/>
      <x:c r="AA1317" s="15" t="str"/>
      <x:c r="AB1317" s="15" t="str"/>
      <x:c r="AC1317" s="16" t="str">
        <x:f>IF(ISNUMBER(J1317),ROUND(J1317*$AE$2,2),"")</x:f>
      </x:c>
    </x:row>
    <x:row r="1318" ht="25" customHeight="1">
      <x:c r="A1318" s="7" t="str">
        <x:v>37/3706/370682</x:v>
      </x:c>
      <x:c r="B1318" s="7" t="str">
        <x:v>山东省</x:v>
      </x:c>
      <x:c r="C1318" s="7" t="str">
        <x:v>烟台市</x:v>
      </x:c>
      <x:c r="D1318" s="7" t="str">
        <x:v>莱阳市</x:v>
      </x:c>
      <x:c r="E1318" s="13" t="str">
        <x:v>370682</x:v>
      </x:c>
      <x:c r="F1318" s="7" t="str">
        <x:v>行政区县选区</x:v>
      </x:c>
      <x:c r="G1318" s="7" t="str">
        <x:v>二线</x:v>
      </x:c>
      <x:c r="H1318" s="10" t="n">
        <x:v>0.6</x:v>
      </x:c>
      <x:c r="I1318" s="16" t="str">
        <x:f>IF(ISNUMBER(U1318),ROUND(H1318*U1318,4),"")</x:f>
      </x:c>
      <x:c r="J1318" s="16" t="str">
        <x:f>IF(ISNUMBER(I1318),I1318,"")</x:f>
      </x:c>
      <x:c r="K1318" s="17" t="str">
        <x:f>IF(AND(ISNUMBER(Q1318),ISNUMBER(R1318),Q1318&gt;R1318),"GDP超出基准，待核查",IF(ISNUMBER(I1318),"按GDP规则计算","待核验，暂不生成区县报价"))</x:f>
        <x:v>待核验，暂不生成区县报价</x:v>
      </x:c>
      <x:c r="L1318" s="7" t="str">
        <x:v>尚未取得同年份、同口径的区县GDP和同城最高值依据；不自动套用城市或主城区系数</x:v>
      </x:c>
      <x:c r="M1318" s="15" t="str"/>
      <x:c r="N1318" s="15"/>
      <x:c r="O1318" s="15" t="str"/>
      <x:c r="P1318" s="15" t="str"/>
      <x:c r="Q1318" s="14"/>
      <x:c r="R1318" s="14"/>
      <x:c r="S1318" s="18" t="str">
        <x:f>IF(AND(ISNUMBER(Q1318),ISNUMBER(R1318),Q1318&gt;0,R1318&gt;0,Q1318&lt;=R1318,ISNUMBER(N1318),N1318=V1318,P1318&lt;&gt;"",P1318=AB1318,M1318&lt;&gt;"",W1318&lt;&gt;"",Z1318&lt;&gt;"",AA1318&lt;&gt;"",H1318&gt;0,H1318&lt;=1,X1318="是",Y1318="是"),Q1318/R1318,"")</x:f>
      </x:c>
      <x:c r="T1318" s="17" t="str">
        <x:f>IF(ISNUMBER(S1318),IF(S1318&gt;=$AE$3,"经济一档",IF(S1318&gt;=$AE$4,"经济二档","经济三档")),"待数据")</x:f>
        <x:v>待数据</x:v>
      </x:c>
      <x:c r="U1318" s="16" t="str">
        <x:f>IF(ISNUMBER(S1318),IF(S1318&gt;=$AE$3,$AE$5,IF(S1318&gt;=$AE$4,$AE$6,$AE$7)),"")</x:f>
      </x:c>
      <x:c r="V1318" s="15"/>
      <x:c r="W1318" s="15" t="str"/>
      <x:c r="X1318" s="15" t="str">
        <x:v>否</x:v>
      </x:c>
      <x:c r="Y1318" s="15" t="str">
        <x:v>否</x:v>
      </x:c>
      <x:c r="Z1318" s="15" t="str"/>
      <x:c r="AA1318" s="15" t="str"/>
      <x:c r="AB1318" s="15" t="str"/>
      <x:c r="AC1318" s="16" t="str">
        <x:f>IF(ISNUMBER(J1318),ROUND(J1318*$AE$2,2),"")</x:f>
      </x:c>
    </x:row>
    <x:row r="1319" ht="25" customHeight="1">
      <x:c r="A1319" s="7" t="str">
        <x:v>37/3706/370683</x:v>
      </x:c>
      <x:c r="B1319" s="7" t="str">
        <x:v>山东省</x:v>
      </x:c>
      <x:c r="C1319" s="7" t="str">
        <x:v>烟台市</x:v>
      </x:c>
      <x:c r="D1319" s="7" t="str">
        <x:v>莱州市</x:v>
      </x:c>
      <x:c r="E1319" s="13" t="str">
        <x:v>370683</x:v>
      </x:c>
      <x:c r="F1319" s="7" t="str">
        <x:v>行政区县选区</x:v>
      </x:c>
      <x:c r="G1319" s="7" t="str">
        <x:v>二线</x:v>
      </x:c>
      <x:c r="H1319" s="10" t="n">
        <x:v>0.6</x:v>
      </x:c>
      <x:c r="I1319" s="16" t="str">
        <x:f>IF(ISNUMBER(U1319),ROUND(H1319*U1319,4),"")</x:f>
      </x:c>
      <x:c r="J1319" s="16" t="str">
        <x:f>IF(ISNUMBER(I1319),I1319,"")</x:f>
      </x:c>
      <x:c r="K1319" s="17" t="str">
        <x:f>IF(AND(ISNUMBER(Q1319),ISNUMBER(R1319),Q1319&gt;R1319),"GDP超出基准，待核查",IF(ISNUMBER(I1319),"按GDP规则计算","待核验，暂不生成区县报价"))</x:f>
        <x:v>待核验，暂不生成区县报价</x:v>
      </x:c>
      <x:c r="L1319" s="7" t="str">
        <x:v>尚未取得同年份、同口径的区县GDP和同城最高值依据；不自动套用城市或主城区系数</x:v>
      </x:c>
      <x:c r="M1319" s="15" t="str"/>
      <x:c r="N1319" s="15"/>
      <x:c r="O1319" s="15" t="str"/>
      <x:c r="P1319" s="15" t="str"/>
      <x:c r="Q1319" s="14"/>
      <x:c r="R1319" s="14"/>
      <x:c r="S1319" s="18" t="str">
        <x:f>IF(AND(ISNUMBER(Q1319),ISNUMBER(R1319),Q1319&gt;0,R1319&gt;0,Q1319&lt;=R1319,ISNUMBER(N1319),N1319=V1319,P1319&lt;&gt;"",P1319=AB1319,M1319&lt;&gt;"",W1319&lt;&gt;"",Z1319&lt;&gt;"",AA1319&lt;&gt;"",H1319&gt;0,H1319&lt;=1,X1319="是",Y1319="是"),Q1319/R1319,"")</x:f>
      </x:c>
      <x:c r="T1319" s="17" t="str">
        <x:f>IF(ISNUMBER(S1319),IF(S1319&gt;=$AE$3,"经济一档",IF(S1319&gt;=$AE$4,"经济二档","经济三档")),"待数据")</x:f>
        <x:v>待数据</x:v>
      </x:c>
      <x:c r="U1319" s="16" t="str">
        <x:f>IF(ISNUMBER(S1319),IF(S1319&gt;=$AE$3,$AE$5,IF(S1319&gt;=$AE$4,$AE$6,$AE$7)),"")</x:f>
      </x:c>
      <x:c r="V1319" s="15"/>
      <x:c r="W1319" s="15" t="str"/>
      <x:c r="X1319" s="15" t="str">
        <x:v>否</x:v>
      </x:c>
      <x:c r="Y1319" s="15" t="str">
        <x:v>否</x:v>
      </x:c>
      <x:c r="Z1319" s="15" t="str"/>
      <x:c r="AA1319" s="15" t="str"/>
      <x:c r="AB1319" s="15" t="str"/>
      <x:c r="AC1319" s="16" t="str">
        <x:f>IF(ISNUMBER(J1319),ROUND(J1319*$AE$2,2),"")</x:f>
      </x:c>
    </x:row>
    <x:row r="1320" ht="25" customHeight="1">
      <x:c r="A1320" s="7" t="str">
        <x:v>37/3706/370685</x:v>
      </x:c>
      <x:c r="B1320" s="7" t="str">
        <x:v>山东省</x:v>
      </x:c>
      <x:c r="C1320" s="7" t="str">
        <x:v>烟台市</x:v>
      </x:c>
      <x:c r="D1320" s="7" t="str">
        <x:v>招远市</x:v>
      </x:c>
      <x:c r="E1320" s="13" t="str">
        <x:v>370685</x:v>
      </x:c>
      <x:c r="F1320" s="7" t="str">
        <x:v>行政区县选区</x:v>
      </x:c>
      <x:c r="G1320" s="7" t="str">
        <x:v>二线</x:v>
      </x:c>
      <x:c r="H1320" s="10" t="n">
        <x:v>0.6</x:v>
      </x:c>
      <x:c r="I1320" s="16" t="str">
        <x:f>IF(ISNUMBER(U1320),ROUND(H1320*U1320,4),"")</x:f>
      </x:c>
      <x:c r="J1320" s="16" t="str">
        <x:f>IF(ISNUMBER(I1320),I1320,"")</x:f>
      </x:c>
      <x:c r="K1320" s="17" t="str">
        <x:f>IF(AND(ISNUMBER(Q1320),ISNUMBER(R1320),Q1320&gt;R1320),"GDP超出基准，待核查",IF(ISNUMBER(I1320),"按GDP规则计算","待核验，暂不生成区县报价"))</x:f>
        <x:v>待核验，暂不生成区县报价</x:v>
      </x:c>
      <x:c r="L1320" s="7" t="str">
        <x:v>尚未取得同年份、同口径的区县GDP和同城最高值依据；不自动套用城市或主城区系数</x:v>
      </x:c>
      <x:c r="M1320" s="15" t="str"/>
      <x:c r="N1320" s="15"/>
      <x:c r="O1320" s="15" t="str"/>
      <x:c r="P1320" s="15" t="str"/>
      <x:c r="Q1320" s="14"/>
      <x:c r="R1320" s="14"/>
      <x:c r="S1320" s="18" t="str">
        <x:f>IF(AND(ISNUMBER(Q1320),ISNUMBER(R1320),Q1320&gt;0,R1320&gt;0,Q1320&lt;=R1320,ISNUMBER(N1320),N1320=V1320,P1320&lt;&gt;"",P1320=AB1320,M1320&lt;&gt;"",W1320&lt;&gt;"",Z1320&lt;&gt;"",AA1320&lt;&gt;"",H1320&gt;0,H1320&lt;=1,X1320="是",Y1320="是"),Q1320/R1320,"")</x:f>
      </x:c>
      <x:c r="T1320" s="17" t="str">
        <x:f>IF(ISNUMBER(S1320),IF(S1320&gt;=$AE$3,"经济一档",IF(S1320&gt;=$AE$4,"经济二档","经济三档")),"待数据")</x:f>
        <x:v>待数据</x:v>
      </x:c>
      <x:c r="U1320" s="16" t="str">
        <x:f>IF(ISNUMBER(S1320),IF(S1320&gt;=$AE$3,$AE$5,IF(S1320&gt;=$AE$4,$AE$6,$AE$7)),"")</x:f>
      </x:c>
      <x:c r="V1320" s="15"/>
      <x:c r="W1320" s="15" t="str"/>
      <x:c r="X1320" s="15" t="str">
        <x:v>否</x:v>
      </x:c>
      <x:c r="Y1320" s="15" t="str">
        <x:v>否</x:v>
      </x:c>
      <x:c r="Z1320" s="15" t="str"/>
      <x:c r="AA1320" s="15" t="str"/>
      <x:c r="AB1320" s="15" t="str"/>
      <x:c r="AC1320" s="16" t="str">
        <x:f>IF(ISNUMBER(J1320),ROUND(J1320*$AE$2,2),"")</x:f>
      </x:c>
    </x:row>
    <x:row r="1321" ht="25" customHeight="1">
      <x:c r="A1321" s="7" t="str">
        <x:v>37/3706/370686</x:v>
      </x:c>
      <x:c r="B1321" s="7" t="str">
        <x:v>山东省</x:v>
      </x:c>
      <x:c r="C1321" s="7" t="str">
        <x:v>烟台市</x:v>
      </x:c>
      <x:c r="D1321" s="7" t="str">
        <x:v>栖霞市</x:v>
      </x:c>
      <x:c r="E1321" s="13" t="str">
        <x:v>370686</x:v>
      </x:c>
      <x:c r="F1321" s="7" t="str">
        <x:v>行政区县选区</x:v>
      </x:c>
      <x:c r="G1321" s="7" t="str">
        <x:v>二线</x:v>
      </x:c>
      <x:c r="H1321" s="10" t="n">
        <x:v>0.6</x:v>
      </x:c>
      <x:c r="I1321" s="16" t="str">
        <x:f>IF(ISNUMBER(U1321),ROUND(H1321*U1321,4),"")</x:f>
      </x:c>
      <x:c r="J1321" s="16" t="str">
        <x:f>IF(ISNUMBER(I1321),I1321,"")</x:f>
      </x:c>
      <x:c r="K1321" s="17" t="str">
        <x:f>IF(AND(ISNUMBER(Q1321),ISNUMBER(R1321),Q1321&gt;R1321),"GDP超出基准，待核查",IF(ISNUMBER(I1321),"按GDP规则计算","待核验，暂不生成区县报价"))</x:f>
        <x:v>待核验，暂不生成区县报价</x:v>
      </x:c>
      <x:c r="L1321" s="7" t="str">
        <x:v>尚未取得同年份、同口径的区县GDP和同城最高值依据；不自动套用城市或主城区系数</x:v>
      </x:c>
      <x:c r="M1321" s="15" t="str"/>
      <x:c r="N1321" s="15"/>
      <x:c r="O1321" s="15" t="str"/>
      <x:c r="P1321" s="15" t="str"/>
      <x:c r="Q1321" s="14"/>
      <x:c r="R1321" s="14"/>
      <x:c r="S1321" s="18" t="str">
        <x:f>IF(AND(ISNUMBER(Q1321),ISNUMBER(R1321),Q1321&gt;0,R1321&gt;0,Q1321&lt;=R1321,ISNUMBER(N1321),N1321=V1321,P1321&lt;&gt;"",P1321=AB1321,M1321&lt;&gt;"",W1321&lt;&gt;"",Z1321&lt;&gt;"",AA1321&lt;&gt;"",H1321&gt;0,H1321&lt;=1,X1321="是",Y1321="是"),Q1321/R1321,"")</x:f>
      </x:c>
      <x:c r="T1321" s="17" t="str">
        <x:f>IF(ISNUMBER(S1321),IF(S1321&gt;=$AE$3,"经济一档",IF(S1321&gt;=$AE$4,"经济二档","经济三档")),"待数据")</x:f>
        <x:v>待数据</x:v>
      </x:c>
      <x:c r="U1321" s="16" t="str">
        <x:f>IF(ISNUMBER(S1321),IF(S1321&gt;=$AE$3,$AE$5,IF(S1321&gt;=$AE$4,$AE$6,$AE$7)),"")</x:f>
      </x:c>
      <x:c r="V1321" s="15"/>
      <x:c r="W1321" s="15" t="str"/>
      <x:c r="X1321" s="15" t="str">
        <x:v>否</x:v>
      </x:c>
      <x:c r="Y1321" s="15" t="str">
        <x:v>否</x:v>
      </x:c>
      <x:c r="Z1321" s="15" t="str"/>
      <x:c r="AA1321" s="15" t="str"/>
      <x:c r="AB1321" s="15" t="str"/>
      <x:c r="AC1321" s="16" t="str">
        <x:f>IF(ISNUMBER(J1321),ROUND(J1321*$AE$2,2),"")</x:f>
      </x:c>
    </x:row>
    <x:row r="1322" ht="25" customHeight="1">
      <x:c r="A1322" s="7" t="str">
        <x:v>37/3706/370687</x:v>
      </x:c>
      <x:c r="B1322" s="7" t="str">
        <x:v>山东省</x:v>
      </x:c>
      <x:c r="C1322" s="7" t="str">
        <x:v>烟台市</x:v>
      </x:c>
      <x:c r="D1322" s="7" t="str">
        <x:v>海阳市</x:v>
      </x:c>
      <x:c r="E1322" s="13" t="str">
        <x:v>370687</x:v>
      </x:c>
      <x:c r="F1322" s="7" t="str">
        <x:v>行政区县选区</x:v>
      </x:c>
      <x:c r="G1322" s="7" t="str">
        <x:v>二线</x:v>
      </x:c>
      <x:c r="H1322" s="10" t="n">
        <x:v>0.6</x:v>
      </x:c>
      <x:c r="I1322" s="16" t="str">
        <x:f>IF(ISNUMBER(U1322),ROUND(H1322*U1322,4),"")</x:f>
      </x:c>
      <x:c r="J1322" s="16" t="str">
        <x:f>IF(ISNUMBER(I1322),I1322,"")</x:f>
      </x:c>
      <x:c r="K1322" s="17" t="str">
        <x:f>IF(AND(ISNUMBER(Q1322),ISNUMBER(R1322),Q1322&gt;R1322),"GDP超出基准，待核查",IF(ISNUMBER(I1322),"按GDP规则计算","待核验，暂不生成区县报价"))</x:f>
        <x:v>待核验，暂不生成区县报价</x:v>
      </x:c>
      <x:c r="L1322" s="7" t="str">
        <x:v>尚未取得同年份、同口径的区县GDP和同城最高值依据；不自动套用城市或主城区系数</x:v>
      </x:c>
      <x:c r="M1322" s="15" t="str"/>
      <x:c r="N1322" s="15"/>
      <x:c r="O1322" s="15" t="str"/>
      <x:c r="P1322" s="15" t="str"/>
      <x:c r="Q1322" s="14"/>
      <x:c r="R1322" s="14"/>
      <x:c r="S1322" s="18" t="str">
        <x:f>IF(AND(ISNUMBER(Q1322),ISNUMBER(R1322),Q1322&gt;0,R1322&gt;0,Q1322&lt;=R1322,ISNUMBER(N1322),N1322=V1322,P1322&lt;&gt;"",P1322=AB1322,M1322&lt;&gt;"",W1322&lt;&gt;"",Z1322&lt;&gt;"",AA1322&lt;&gt;"",H1322&gt;0,H1322&lt;=1,X1322="是",Y1322="是"),Q1322/R1322,"")</x:f>
      </x:c>
      <x:c r="T1322" s="17" t="str">
        <x:f>IF(ISNUMBER(S1322),IF(S1322&gt;=$AE$3,"经济一档",IF(S1322&gt;=$AE$4,"经济二档","经济三档")),"待数据")</x:f>
        <x:v>待数据</x:v>
      </x:c>
      <x:c r="U1322" s="16" t="str">
        <x:f>IF(ISNUMBER(S1322),IF(S1322&gt;=$AE$3,$AE$5,IF(S1322&gt;=$AE$4,$AE$6,$AE$7)),"")</x:f>
      </x:c>
      <x:c r="V1322" s="15"/>
      <x:c r="W1322" s="15" t="str"/>
      <x:c r="X1322" s="15" t="str">
        <x:v>否</x:v>
      </x:c>
      <x:c r="Y1322" s="15" t="str">
        <x:v>否</x:v>
      </x:c>
      <x:c r="Z1322" s="15" t="str"/>
      <x:c r="AA1322" s="15" t="str"/>
      <x:c r="AB1322" s="15" t="str"/>
      <x:c r="AC1322" s="16" t="str">
        <x:f>IF(ISNUMBER(J1322),ROUND(J1322*$AE$2,2),"")</x:f>
      </x:c>
    </x:row>
    <x:row r="1323" ht="25" customHeight="1">
      <x:c r="A1323" s="7" t="str">
        <x:v>37/3707/370702</x:v>
      </x:c>
      <x:c r="B1323" s="7" t="str">
        <x:v>山东省</x:v>
      </x:c>
      <x:c r="C1323" s="7" t="str">
        <x:v>潍坊市</x:v>
      </x:c>
      <x:c r="D1323" s="7" t="str">
        <x:v>潍城区</x:v>
      </x:c>
      <x:c r="E1323" s="13" t="str">
        <x:v>370702</x:v>
      </x:c>
      <x:c r="F1323" s="7" t="str">
        <x:v>行政区县选区</x:v>
      </x:c>
      <x:c r="G1323" s="7" t="str">
        <x:v>二线</x:v>
      </x:c>
      <x:c r="H1323" s="10" t="n">
        <x:v>0.6</x:v>
      </x:c>
      <x:c r="I1323" s="16" t="str">
        <x:f>IF(ISNUMBER(U1323),ROUND(H1323*U1323,4),"")</x:f>
      </x:c>
      <x:c r="J1323" s="16" t="str">
        <x:f>IF(ISNUMBER(I1323),I1323,"")</x:f>
      </x:c>
      <x:c r="K1323" s="17" t="str">
        <x:f>IF(AND(ISNUMBER(Q1323),ISNUMBER(R1323),Q1323&gt;R1323),"GDP超出基准，待核查",IF(ISNUMBER(I1323),"按GDP规则计算","待核验，暂不生成区县报价"))</x:f>
        <x:v>待核验，暂不生成区县报价</x:v>
      </x:c>
      <x:c r="L1323" s="7" t="str">
        <x:v>尚未取得同年份、同口径的区县GDP和同城最高值依据；不自动套用城市或主城区系数</x:v>
      </x:c>
      <x:c r="M1323" s="15" t="str"/>
      <x:c r="N1323" s="15"/>
      <x:c r="O1323" s="15" t="str"/>
      <x:c r="P1323" s="15" t="str"/>
      <x:c r="Q1323" s="14"/>
      <x:c r="R1323" s="14"/>
      <x:c r="S1323" s="18" t="str">
        <x:f>IF(AND(ISNUMBER(Q1323),ISNUMBER(R1323),Q1323&gt;0,R1323&gt;0,Q1323&lt;=R1323,ISNUMBER(N1323),N1323=V1323,P1323&lt;&gt;"",P1323=AB1323,M1323&lt;&gt;"",W1323&lt;&gt;"",Z1323&lt;&gt;"",AA1323&lt;&gt;"",H1323&gt;0,H1323&lt;=1,X1323="是",Y1323="是"),Q1323/R1323,"")</x:f>
      </x:c>
      <x:c r="T1323" s="17" t="str">
        <x:f>IF(ISNUMBER(S1323),IF(S1323&gt;=$AE$3,"经济一档",IF(S1323&gt;=$AE$4,"经济二档","经济三档")),"待数据")</x:f>
        <x:v>待数据</x:v>
      </x:c>
      <x:c r="U1323" s="16" t="str">
        <x:f>IF(ISNUMBER(S1323),IF(S1323&gt;=$AE$3,$AE$5,IF(S1323&gt;=$AE$4,$AE$6,$AE$7)),"")</x:f>
      </x:c>
      <x:c r="V1323" s="15"/>
      <x:c r="W1323" s="15" t="str"/>
      <x:c r="X1323" s="15" t="str">
        <x:v>否</x:v>
      </x:c>
      <x:c r="Y1323" s="15" t="str">
        <x:v>否</x:v>
      </x:c>
      <x:c r="Z1323" s="15" t="str"/>
      <x:c r="AA1323" s="15" t="str"/>
      <x:c r="AB1323" s="15" t="str"/>
      <x:c r="AC1323" s="16" t="str">
        <x:f>IF(ISNUMBER(J1323),ROUND(J1323*$AE$2,2),"")</x:f>
      </x:c>
    </x:row>
    <x:row r="1324" ht="25" customHeight="1">
      <x:c r="A1324" s="7" t="str">
        <x:v>37/3707/370703</x:v>
      </x:c>
      <x:c r="B1324" s="7" t="str">
        <x:v>山东省</x:v>
      </x:c>
      <x:c r="C1324" s="7" t="str">
        <x:v>潍坊市</x:v>
      </x:c>
      <x:c r="D1324" s="7" t="str">
        <x:v>寒亭区</x:v>
      </x:c>
      <x:c r="E1324" s="13" t="str">
        <x:v>370703</x:v>
      </x:c>
      <x:c r="F1324" s="7" t="str">
        <x:v>行政区县选区</x:v>
      </x:c>
      <x:c r="G1324" s="7" t="str">
        <x:v>二线</x:v>
      </x:c>
      <x:c r="H1324" s="10" t="n">
        <x:v>0.6</x:v>
      </x:c>
      <x:c r="I1324" s="16" t="str">
        <x:f>IF(ISNUMBER(U1324),ROUND(H1324*U1324,4),"")</x:f>
      </x:c>
      <x:c r="J1324" s="16" t="str">
        <x:f>IF(ISNUMBER(I1324),I1324,"")</x:f>
      </x:c>
      <x:c r="K1324" s="17" t="str">
        <x:f>IF(AND(ISNUMBER(Q1324),ISNUMBER(R1324),Q1324&gt;R1324),"GDP超出基准，待核查",IF(ISNUMBER(I1324),"按GDP规则计算","待核验，暂不生成区县报价"))</x:f>
        <x:v>待核验，暂不生成区县报价</x:v>
      </x:c>
      <x:c r="L1324" s="7" t="str">
        <x:v>尚未取得同年份、同口径的区县GDP和同城最高值依据；不自动套用城市或主城区系数</x:v>
      </x:c>
      <x:c r="M1324" s="15" t="str"/>
      <x:c r="N1324" s="15"/>
      <x:c r="O1324" s="15" t="str"/>
      <x:c r="P1324" s="15" t="str"/>
      <x:c r="Q1324" s="14"/>
      <x:c r="R1324" s="14"/>
      <x:c r="S1324" s="18" t="str">
        <x:f>IF(AND(ISNUMBER(Q1324),ISNUMBER(R1324),Q1324&gt;0,R1324&gt;0,Q1324&lt;=R1324,ISNUMBER(N1324),N1324=V1324,P1324&lt;&gt;"",P1324=AB1324,M1324&lt;&gt;"",W1324&lt;&gt;"",Z1324&lt;&gt;"",AA1324&lt;&gt;"",H1324&gt;0,H1324&lt;=1,X1324="是",Y1324="是"),Q1324/R1324,"")</x:f>
      </x:c>
      <x:c r="T1324" s="17" t="str">
        <x:f>IF(ISNUMBER(S1324),IF(S1324&gt;=$AE$3,"经济一档",IF(S1324&gt;=$AE$4,"经济二档","经济三档")),"待数据")</x:f>
        <x:v>待数据</x:v>
      </x:c>
      <x:c r="U1324" s="16" t="str">
        <x:f>IF(ISNUMBER(S1324),IF(S1324&gt;=$AE$3,$AE$5,IF(S1324&gt;=$AE$4,$AE$6,$AE$7)),"")</x:f>
      </x:c>
      <x:c r="V1324" s="15"/>
      <x:c r="W1324" s="15" t="str"/>
      <x:c r="X1324" s="15" t="str">
        <x:v>否</x:v>
      </x:c>
      <x:c r="Y1324" s="15" t="str">
        <x:v>否</x:v>
      </x:c>
      <x:c r="Z1324" s="15" t="str"/>
      <x:c r="AA1324" s="15" t="str"/>
      <x:c r="AB1324" s="15" t="str"/>
      <x:c r="AC1324" s="16" t="str">
        <x:f>IF(ISNUMBER(J1324),ROUND(J1324*$AE$2,2),"")</x:f>
      </x:c>
    </x:row>
    <x:row r="1325" ht="25" customHeight="1">
      <x:c r="A1325" s="7" t="str">
        <x:v>37/3707/370704</x:v>
      </x:c>
      <x:c r="B1325" s="7" t="str">
        <x:v>山东省</x:v>
      </x:c>
      <x:c r="C1325" s="7" t="str">
        <x:v>潍坊市</x:v>
      </x:c>
      <x:c r="D1325" s="7" t="str">
        <x:v>坊子区</x:v>
      </x:c>
      <x:c r="E1325" s="13" t="str">
        <x:v>370704</x:v>
      </x:c>
      <x:c r="F1325" s="7" t="str">
        <x:v>行政区县选区</x:v>
      </x:c>
      <x:c r="G1325" s="7" t="str">
        <x:v>二线</x:v>
      </x:c>
      <x:c r="H1325" s="10" t="n">
        <x:v>0.6</x:v>
      </x:c>
      <x:c r="I1325" s="16" t="str">
        <x:f>IF(ISNUMBER(U1325),ROUND(H1325*U1325,4),"")</x:f>
      </x:c>
      <x:c r="J1325" s="16" t="str">
        <x:f>IF(ISNUMBER(I1325),I1325,"")</x:f>
      </x:c>
      <x:c r="K1325" s="17" t="str">
        <x:f>IF(AND(ISNUMBER(Q1325),ISNUMBER(R1325),Q1325&gt;R1325),"GDP超出基准，待核查",IF(ISNUMBER(I1325),"按GDP规则计算","待核验，暂不生成区县报价"))</x:f>
        <x:v>待核验，暂不生成区县报价</x:v>
      </x:c>
      <x:c r="L1325" s="7" t="str">
        <x:v>尚未取得同年份、同口径的区县GDP和同城最高值依据；不自动套用城市或主城区系数</x:v>
      </x:c>
      <x:c r="M1325" s="15" t="str"/>
      <x:c r="N1325" s="15"/>
      <x:c r="O1325" s="15" t="str"/>
      <x:c r="P1325" s="15" t="str"/>
      <x:c r="Q1325" s="14"/>
      <x:c r="R1325" s="14"/>
      <x:c r="S1325" s="18" t="str">
        <x:f>IF(AND(ISNUMBER(Q1325),ISNUMBER(R1325),Q1325&gt;0,R1325&gt;0,Q1325&lt;=R1325,ISNUMBER(N1325),N1325=V1325,P1325&lt;&gt;"",P1325=AB1325,M1325&lt;&gt;"",W1325&lt;&gt;"",Z1325&lt;&gt;"",AA1325&lt;&gt;"",H1325&gt;0,H1325&lt;=1,X1325="是",Y1325="是"),Q1325/R1325,"")</x:f>
      </x:c>
      <x:c r="T1325" s="17" t="str">
        <x:f>IF(ISNUMBER(S1325),IF(S1325&gt;=$AE$3,"经济一档",IF(S1325&gt;=$AE$4,"经济二档","经济三档")),"待数据")</x:f>
        <x:v>待数据</x:v>
      </x:c>
      <x:c r="U1325" s="16" t="str">
        <x:f>IF(ISNUMBER(S1325),IF(S1325&gt;=$AE$3,$AE$5,IF(S1325&gt;=$AE$4,$AE$6,$AE$7)),"")</x:f>
      </x:c>
      <x:c r="V1325" s="15"/>
      <x:c r="W1325" s="15" t="str"/>
      <x:c r="X1325" s="15" t="str">
        <x:v>否</x:v>
      </x:c>
      <x:c r="Y1325" s="15" t="str">
        <x:v>否</x:v>
      </x:c>
      <x:c r="Z1325" s="15" t="str"/>
      <x:c r="AA1325" s="15" t="str"/>
      <x:c r="AB1325" s="15" t="str"/>
      <x:c r="AC1325" s="16" t="str">
        <x:f>IF(ISNUMBER(J1325),ROUND(J1325*$AE$2,2),"")</x:f>
      </x:c>
    </x:row>
    <x:row r="1326" ht="25" customHeight="1">
      <x:c r="A1326" s="7" t="str">
        <x:v>37/3707/370705</x:v>
      </x:c>
      <x:c r="B1326" s="7" t="str">
        <x:v>山东省</x:v>
      </x:c>
      <x:c r="C1326" s="7" t="str">
        <x:v>潍坊市</x:v>
      </x:c>
      <x:c r="D1326" s="7" t="str">
        <x:v>奎文区</x:v>
      </x:c>
      <x:c r="E1326" s="13" t="str">
        <x:v>370705</x:v>
      </x:c>
      <x:c r="F1326" s="7" t="str">
        <x:v>行政区县选区</x:v>
      </x:c>
      <x:c r="G1326" s="7" t="str">
        <x:v>二线</x:v>
      </x:c>
      <x:c r="H1326" s="10" t="n">
        <x:v>0.6</x:v>
      </x:c>
      <x:c r="I1326" s="16" t="str">
        <x:f>IF(ISNUMBER(U1326),ROUND(H1326*U1326,4),"")</x:f>
      </x:c>
      <x:c r="J1326" s="16" t="str">
        <x:f>IF(ISNUMBER(I1326),I1326,"")</x:f>
      </x:c>
      <x:c r="K1326" s="17" t="str">
        <x:f>IF(AND(ISNUMBER(Q1326),ISNUMBER(R1326),Q1326&gt;R1326),"GDP超出基准，待核查",IF(ISNUMBER(I1326),"按GDP规则计算","待核验，暂不生成区县报价"))</x:f>
        <x:v>待核验，暂不生成区县报价</x:v>
      </x:c>
      <x:c r="L1326" s="7" t="str">
        <x:v>尚未取得同年份、同口径的区县GDP和同城最高值依据；不自动套用城市或主城区系数</x:v>
      </x:c>
      <x:c r="M1326" s="15" t="str"/>
      <x:c r="N1326" s="15"/>
      <x:c r="O1326" s="15" t="str"/>
      <x:c r="P1326" s="15" t="str"/>
      <x:c r="Q1326" s="14"/>
      <x:c r="R1326" s="14"/>
      <x:c r="S1326" s="18" t="str">
        <x:f>IF(AND(ISNUMBER(Q1326),ISNUMBER(R1326),Q1326&gt;0,R1326&gt;0,Q1326&lt;=R1326,ISNUMBER(N1326),N1326=V1326,P1326&lt;&gt;"",P1326=AB1326,M1326&lt;&gt;"",W1326&lt;&gt;"",Z1326&lt;&gt;"",AA1326&lt;&gt;"",H1326&gt;0,H1326&lt;=1,X1326="是",Y1326="是"),Q1326/R1326,"")</x:f>
      </x:c>
      <x:c r="T1326" s="17" t="str">
        <x:f>IF(ISNUMBER(S1326),IF(S1326&gt;=$AE$3,"经济一档",IF(S1326&gt;=$AE$4,"经济二档","经济三档")),"待数据")</x:f>
        <x:v>待数据</x:v>
      </x:c>
      <x:c r="U1326" s="16" t="str">
        <x:f>IF(ISNUMBER(S1326),IF(S1326&gt;=$AE$3,$AE$5,IF(S1326&gt;=$AE$4,$AE$6,$AE$7)),"")</x:f>
      </x:c>
      <x:c r="V1326" s="15"/>
      <x:c r="W1326" s="15" t="str"/>
      <x:c r="X1326" s="15" t="str">
        <x:v>否</x:v>
      </x:c>
      <x:c r="Y1326" s="15" t="str">
        <x:v>否</x:v>
      </x:c>
      <x:c r="Z1326" s="15" t="str"/>
      <x:c r="AA1326" s="15" t="str"/>
      <x:c r="AB1326" s="15" t="str"/>
      <x:c r="AC1326" s="16" t="str">
        <x:f>IF(ISNUMBER(J1326),ROUND(J1326*$AE$2,2),"")</x:f>
      </x:c>
    </x:row>
    <x:row r="1327" ht="25" customHeight="1">
      <x:c r="A1327" s="7" t="str">
        <x:v>37/3707/370724</x:v>
      </x:c>
      <x:c r="B1327" s="7" t="str">
        <x:v>山东省</x:v>
      </x:c>
      <x:c r="C1327" s="7" t="str">
        <x:v>潍坊市</x:v>
      </x:c>
      <x:c r="D1327" s="7" t="str">
        <x:v>临朐县</x:v>
      </x:c>
      <x:c r="E1327" s="13" t="str">
        <x:v>370724</x:v>
      </x:c>
      <x:c r="F1327" s="7" t="str">
        <x:v>行政区县选区</x:v>
      </x:c>
      <x:c r="G1327" s="7" t="str">
        <x:v>二线</x:v>
      </x:c>
      <x:c r="H1327" s="10" t="n">
        <x:v>0.6</x:v>
      </x:c>
      <x:c r="I1327" s="16" t="str">
        <x:f>IF(ISNUMBER(U1327),ROUND(H1327*U1327,4),"")</x:f>
      </x:c>
      <x:c r="J1327" s="16" t="str">
        <x:f>IF(ISNUMBER(I1327),I1327,"")</x:f>
      </x:c>
      <x:c r="K1327" s="17" t="str">
        <x:f>IF(AND(ISNUMBER(Q1327),ISNUMBER(R1327),Q1327&gt;R1327),"GDP超出基准，待核查",IF(ISNUMBER(I1327),"按GDP规则计算","待核验，暂不生成区县报价"))</x:f>
        <x:v>待核验，暂不生成区县报价</x:v>
      </x:c>
      <x:c r="L1327" s="7" t="str">
        <x:v>尚未取得同年份、同口径的区县GDP和同城最高值依据；不自动套用城市或主城区系数</x:v>
      </x:c>
      <x:c r="M1327" s="15" t="str"/>
      <x:c r="N1327" s="15"/>
      <x:c r="O1327" s="15" t="str"/>
      <x:c r="P1327" s="15" t="str"/>
      <x:c r="Q1327" s="14"/>
      <x:c r="R1327" s="14"/>
      <x:c r="S1327" s="18" t="str">
        <x:f>IF(AND(ISNUMBER(Q1327),ISNUMBER(R1327),Q1327&gt;0,R1327&gt;0,Q1327&lt;=R1327,ISNUMBER(N1327),N1327=V1327,P1327&lt;&gt;"",P1327=AB1327,M1327&lt;&gt;"",W1327&lt;&gt;"",Z1327&lt;&gt;"",AA1327&lt;&gt;"",H1327&gt;0,H1327&lt;=1,X1327="是",Y1327="是"),Q1327/R1327,"")</x:f>
      </x:c>
      <x:c r="T1327" s="17" t="str">
        <x:f>IF(ISNUMBER(S1327),IF(S1327&gt;=$AE$3,"经济一档",IF(S1327&gt;=$AE$4,"经济二档","经济三档")),"待数据")</x:f>
        <x:v>待数据</x:v>
      </x:c>
      <x:c r="U1327" s="16" t="str">
        <x:f>IF(ISNUMBER(S1327),IF(S1327&gt;=$AE$3,$AE$5,IF(S1327&gt;=$AE$4,$AE$6,$AE$7)),"")</x:f>
      </x:c>
      <x:c r="V1327" s="15"/>
      <x:c r="W1327" s="15" t="str"/>
      <x:c r="X1327" s="15" t="str">
        <x:v>否</x:v>
      </x:c>
      <x:c r="Y1327" s="15" t="str">
        <x:v>否</x:v>
      </x:c>
      <x:c r="Z1327" s="15" t="str"/>
      <x:c r="AA1327" s="15" t="str"/>
      <x:c r="AB1327" s="15" t="str"/>
      <x:c r="AC1327" s="16" t="str">
        <x:f>IF(ISNUMBER(J1327),ROUND(J1327*$AE$2,2),"")</x:f>
      </x:c>
    </x:row>
    <x:row r="1328" ht="25" customHeight="1">
      <x:c r="A1328" s="7" t="str">
        <x:v>37/3707/370725</x:v>
      </x:c>
      <x:c r="B1328" s="7" t="str">
        <x:v>山东省</x:v>
      </x:c>
      <x:c r="C1328" s="7" t="str">
        <x:v>潍坊市</x:v>
      </x:c>
      <x:c r="D1328" s="7" t="str">
        <x:v>昌乐县</x:v>
      </x:c>
      <x:c r="E1328" s="13" t="str">
        <x:v>370725</x:v>
      </x:c>
      <x:c r="F1328" s="7" t="str">
        <x:v>行政区县选区</x:v>
      </x:c>
      <x:c r="G1328" s="7" t="str">
        <x:v>二线</x:v>
      </x:c>
      <x:c r="H1328" s="10" t="n">
        <x:v>0.6</x:v>
      </x:c>
      <x:c r="I1328" s="16" t="str">
        <x:f>IF(ISNUMBER(U1328),ROUND(H1328*U1328,4),"")</x:f>
      </x:c>
      <x:c r="J1328" s="16" t="str">
        <x:f>IF(ISNUMBER(I1328),I1328,"")</x:f>
      </x:c>
      <x:c r="K1328" s="17" t="str">
        <x:f>IF(AND(ISNUMBER(Q1328),ISNUMBER(R1328),Q1328&gt;R1328),"GDP超出基准，待核查",IF(ISNUMBER(I1328),"按GDP规则计算","待核验，暂不生成区县报价"))</x:f>
        <x:v>待核验，暂不生成区县报价</x:v>
      </x:c>
      <x:c r="L1328" s="7" t="str">
        <x:v>尚未取得同年份、同口径的区县GDP和同城最高值依据；不自动套用城市或主城区系数</x:v>
      </x:c>
      <x:c r="M1328" s="15" t="str"/>
      <x:c r="N1328" s="15"/>
      <x:c r="O1328" s="15" t="str"/>
      <x:c r="P1328" s="15" t="str"/>
      <x:c r="Q1328" s="14"/>
      <x:c r="R1328" s="14"/>
      <x:c r="S1328" s="18" t="str">
        <x:f>IF(AND(ISNUMBER(Q1328),ISNUMBER(R1328),Q1328&gt;0,R1328&gt;0,Q1328&lt;=R1328,ISNUMBER(N1328),N1328=V1328,P1328&lt;&gt;"",P1328=AB1328,M1328&lt;&gt;"",W1328&lt;&gt;"",Z1328&lt;&gt;"",AA1328&lt;&gt;"",H1328&gt;0,H1328&lt;=1,X1328="是",Y1328="是"),Q1328/R1328,"")</x:f>
      </x:c>
      <x:c r="T1328" s="17" t="str">
        <x:f>IF(ISNUMBER(S1328),IF(S1328&gt;=$AE$3,"经济一档",IF(S1328&gt;=$AE$4,"经济二档","经济三档")),"待数据")</x:f>
        <x:v>待数据</x:v>
      </x:c>
      <x:c r="U1328" s="16" t="str">
        <x:f>IF(ISNUMBER(S1328),IF(S1328&gt;=$AE$3,$AE$5,IF(S1328&gt;=$AE$4,$AE$6,$AE$7)),"")</x:f>
      </x:c>
      <x:c r="V1328" s="15"/>
      <x:c r="W1328" s="15" t="str"/>
      <x:c r="X1328" s="15" t="str">
        <x:v>否</x:v>
      </x:c>
      <x:c r="Y1328" s="15" t="str">
        <x:v>否</x:v>
      </x:c>
      <x:c r="Z1328" s="15" t="str"/>
      <x:c r="AA1328" s="15" t="str"/>
      <x:c r="AB1328" s="15" t="str"/>
      <x:c r="AC1328" s="16" t="str">
        <x:f>IF(ISNUMBER(J1328),ROUND(J1328*$AE$2,2),"")</x:f>
      </x:c>
    </x:row>
    <x:row r="1329" ht="25" customHeight="1">
      <x:c r="A1329" s="7" t="str">
        <x:v>37/3707/370772</x:v>
      </x:c>
      <x:c r="B1329" s="7" t="str">
        <x:v>山东省</x:v>
      </x:c>
      <x:c r="C1329" s="7" t="str">
        <x:v>潍坊市</x:v>
      </x:c>
      <x:c r="D1329" s="7" t="str">
        <x:v>潍坊滨海经济技术开发区</x:v>
      </x:c>
      <x:c r="E1329" s="13" t="str">
        <x:v>370772</x:v>
      </x:c>
      <x:c r="F1329" s="7" t="str">
        <x:v>功能区或其他统计选区（非行政区县）</x:v>
      </x:c>
      <x:c r="G1329" s="7" t="str">
        <x:v>二线</x:v>
      </x:c>
      <x:c r="H1329" s="10" t="n">
        <x:v>0.6</x:v>
      </x:c>
      <x:c r="I1329" s="16" t="str">
        <x:f>IF(ISNUMBER(U1329),ROUND(H1329*U1329,4),"")</x:f>
      </x:c>
      <x:c r="J1329" s="16" t="str">
        <x:f>IF(ISNUMBER(I1329),I1329,"")</x:f>
      </x:c>
      <x:c r="K1329" s="17" t="str">
        <x:f>IF(AND(ISNUMBER(Q1329),ISNUMBER(R1329),Q1329&gt;R1329),"GDP超出基准，待核查",IF(ISNUMBER(I1329),"按GDP规则计算","待核验，暂不生成区县报价"))</x:f>
        <x:v>待核验，暂不生成区县报价</x:v>
      </x:c>
      <x:c r="L1329" s="7" t="str">
        <x:v>尚未取得同年份、同口径的区县GDP和同城最高值依据；不自动套用城市或主城区系数</x:v>
      </x:c>
      <x:c r="M1329" s="15" t="str"/>
      <x:c r="N1329" s="15"/>
      <x:c r="O1329" s="15" t="str"/>
      <x:c r="P1329" s="15" t="str"/>
      <x:c r="Q1329" s="14"/>
      <x:c r="R1329" s="14"/>
      <x:c r="S1329" s="18" t="str">
        <x:f>IF(AND(ISNUMBER(Q1329),ISNUMBER(R1329),Q1329&gt;0,R1329&gt;0,Q1329&lt;=R1329,ISNUMBER(N1329),N1329=V1329,P1329&lt;&gt;"",P1329=AB1329,M1329&lt;&gt;"",W1329&lt;&gt;"",Z1329&lt;&gt;"",AA1329&lt;&gt;"",H1329&gt;0,H1329&lt;=1,X1329="是",Y1329="是"),Q1329/R1329,"")</x:f>
      </x:c>
      <x:c r="T1329" s="17" t="str">
        <x:f>IF(ISNUMBER(S1329),IF(S1329&gt;=$AE$3,"经济一档",IF(S1329&gt;=$AE$4,"经济二档","经济三档")),"待数据")</x:f>
        <x:v>待数据</x:v>
      </x:c>
      <x:c r="U1329" s="16" t="str">
        <x:f>IF(ISNUMBER(S1329),IF(S1329&gt;=$AE$3,$AE$5,IF(S1329&gt;=$AE$4,$AE$6,$AE$7)),"")</x:f>
      </x:c>
      <x:c r="V1329" s="15"/>
      <x:c r="W1329" s="15" t="str"/>
      <x:c r="X1329" s="15" t="str">
        <x:v>否</x:v>
      </x:c>
      <x:c r="Y1329" s="15" t="str">
        <x:v>否</x:v>
      </x:c>
      <x:c r="Z1329" s="15" t="str"/>
      <x:c r="AA1329" s="15" t="str"/>
      <x:c r="AB1329" s="15" t="str"/>
      <x:c r="AC1329" s="16" t="str">
        <x:f>IF(ISNUMBER(J1329),ROUND(J1329*$AE$2,2),"")</x:f>
      </x:c>
    </x:row>
    <x:row r="1330" ht="25" customHeight="1">
      <x:c r="A1330" s="7" t="str">
        <x:v>37/3707/370781</x:v>
      </x:c>
      <x:c r="B1330" s="7" t="str">
        <x:v>山东省</x:v>
      </x:c>
      <x:c r="C1330" s="7" t="str">
        <x:v>潍坊市</x:v>
      </x:c>
      <x:c r="D1330" s="7" t="str">
        <x:v>青州市</x:v>
      </x:c>
      <x:c r="E1330" s="13" t="str">
        <x:v>370781</x:v>
      </x:c>
      <x:c r="F1330" s="7" t="str">
        <x:v>行政区县选区</x:v>
      </x:c>
      <x:c r="G1330" s="7" t="str">
        <x:v>二线</x:v>
      </x:c>
      <x:c r="H1330" s="10" t="n">
        <x:v>0.6</x:v>
      </x:c>
      <x:c r="I1330" s="16" t="str">
        <x:f>IF(ISNUMBER(U1330),ROUND(H1330*U1330,4),"")</x:f>
      </x:c>
      <x:c r="J1330" s="16" t="str">
        <x:f>IF(ISNUMBER(I1330),I1330,"")</x:f>
      </x:c>
      <x:c r="K1330" s="17" t="str">
        <x:f>IF(AND(ISNUMBER(Q1330),ISNUMBER(R1330),Q1330&gt;R1330),"GDP超出基准，待核查",IF(ISNUMBER(I1330),"按GDP规则计算","待核验，暂不生成区县报价"))</x:f>
        <x:v>待核验，暂不生成区县报价</x:v>
      </x:c>
      <x:c r="L1330" s="7" t="str">
        <x:v>尚未取得同年份、同口径的区县GDP和同城最高值依据；不自动套用城市或主城区系数</x:v>
      </x:c>
      <x:c r="M1330" s="15" t="str"/>
      <x:c r="N1330" s="15"/>
      <x:c r="O1330" s="15" t="str"/>
      <x:c r="P1330" s="15" t="str"/>
      <x:c r="Q1330" s="14"/>
      <x:c r="R1330" s="14"/>
      <x:c r="S1330" s="18" t="str">
        <x:f>IF(AND(ISNUMBER(Q1330),ISNUMBER(R1330),Q1330&gt;0,R1330&gt;0,Q1330&lt;=R1330,ISNUMBER(N1330),N1330=V1330,P1330&lt;&gt;"",P1330=AB1330,M1330&lt;&gt;"",W1330&lt;&gt;"",Z1330&lt;&gt;"",AA1330&lt;&gt;"",H1330&gt;0,H1330&lt;=1,X1330="是",Y1330="是"),Q1330/R1330,"")</x:f>
      </x:c>
      <x:c r="T1330" s="17" t="str">
        <x:f>IF(ISNUMBER(S1330),IF(S1330&gt;=$AE$3,"经济一档",IF(S1330&gt;=$AE$4,"经济二档","经济三档")),"待数据")</x:f>
        <x:v>待数据</x:v>
      </x:c>
      <x:c r="U1330" s="16" t="str">
        <x:f>IF(ISNUMBER(S1330),IF(S1330&gt;=$AE$3,$AE$5,IF(S1330&gt;=$AE$4,$AE$6,$AE$7)),"")</x:f>
      </x:c>
      <x:c r="V1330" s="15"/>
      <x:c r="W1330" s="15" t="str"/>
      <x:c r="X1330" s="15" t="str">
        <x:v>否</x:v>
      </x:c>
      <x:c r="Y1330" s="15" t="str">
        <x:v>否</x:v>
      </x:c>
      <x:c r="Z1330" s="15" t="str"/>
      <x:c r="AA1330" s="15" t="str"/>
      <x:c r="AB1330" s="15" t="str"/>
      <x:c r="AC1330" s="16" t="str">
        <x:f>IF(ISNUMBER(J1330),ROUND(J1330*$AE$2,2),"")</x:f>
      </x:c>
    </x:row>
    <x:row r="1331" ht="25" customHeight="1">
      <x:c r="A1331" s="7" t="str">
        <x:v>37/3707/370782</x:v>
      </x:c>
      <x:c r="B1331" s="7" t="str">
        <x:v>山东省</x:v>
      </x:c>
      <x:c r="C1331" s="7" t="str">
        <x:v>潍坊市</x:v>
      </x:c>
      <x:c r="D1331" s="7" t="str">
        <x:v>诸城市</x:v>
      </x:c>
      <x:c r="E1331" s="13" t="str">
        <x:v>370782</x:v>
      </x:c>
      <x:c r="F1331" s="7" t="str">
        <x:v>行政区县选区</x:v>
      </x:c>
      <x:c r="G1331" s="7" t="str">
        <x:v>二线</x:v>
      </x:c>
      <x:c r="H1331" s="10" t="n">
        <x:v>0.6</x:v>
      </x:c>
      <x:c r="I1331" s="16" t="str">
        <x:f>IF(ISNUMBER(U1331),ROUND(H1331*U1331,4),"")</x:f>
      </x:c>
      <x:c r="J1331" s="16" t="str">
        <x:f>IF(ISNUMBER(I1331),I1331,"")</x:f>
      </x:c>
      <x:c r="K1331" s="17" t="str">
        <x:f>IF(AND(ISNUMBER(Q1331),ISNUMBER(R1331),Q1331&gt;R1331),"GDP超出基准，待核查",IF(ISNUMBER(I1331),"按GDP规则计算","待核验，暂不生成区县报价"))</x:f>
        <x:v>待核验，暂不生成区县报价</x:v>
      </x:c>
      <x:c r="L1331" s="7" t="str">
        <x:v>尚未取得同年份、同口径的区县GDP和同城最高值依据；不自动套用城市或主城区系数</x:v>
      </x:c>
      <x:c r="M1331" s="15" t="str"/>
      <x:c r="N1331" s="15"/>
      <x:c r="O1331" s="15" t="str"/>
      <x:c r="P1331" s="15" t="str"/>
      <x:c r="Q1331" s="14"/>
      <x:c r="R1331" s="14"/>
      <x:c r="S1331" s="18" t="str">
        <x:f>IF(AND(ISNUMBER(Q1331),ISNUMBER(R1331),Q1331&gt;0,R1331&gt;0,Q1331&lt;=R1331,ISNUMBER(N1331),N1331=V1331,P1331&lt;&gt;"",P1331=AB1331,M1331&lt;&gt;"",W1331&lt;&gt;"",Z1331&lt;&gt;"",AA1331&lt;&gt;"",H1331&gt;0,H1331&lt;=1,X1331="是",Y1331="是"),Q1331/R1331,"")</x:f>
      </x:c>
      <x:c r="T1331" s="17" t="str">
        <x:f>IF(ISNUMBER(S1331),IF(S1331&gt;=$AE$3,"经济一档",IF(S1331&gt;=$AE$4,"经济二档","经济三档")),"待数据")</x:f>
        <x:v>待数据</x:v>
      </x:c>
      <x:c r="U1331" s="16" t="str">
        <x:f>IF(ISNUMBER(S1331),IF(S1331&gt;=$AE$3,$AE$5,IF(S1331&gt;=$AE$4,$AE$6,$AE$7)),"")</x:f>
      </x:c>
      <x:c r="V1331" s="15"/>
      <x:c r="W1331" s="15" t="str"/>
      <x:c r="X1331" s="15" t="str">
        <x:v>否</x:v>
      </x:c>
      <x:c r="Y1331" s="15" t="str">
        <x:v>否</x:v>
      </x:c>
      <x:c r="Z1331" s="15" t="str"/>
      <x:c r="AA1331" s="15" t="str"/>
      <x:c r="AB1331" s="15" t="str"/>
      <x:c r="AC1331" s="16" t="str">
        <x:f>IF(ISNUMBER(J1331),ROUND(J1331*$AE$2,2),"")</x:f>
      </x:c>
    </x:row>
    <x:row r="1332" ht="25" customHeight="1">
      <x:c r="A1332" s="7" t="str">
        <x:v>37/3707/370783</x:v>
      </x:c>
      <x:c r="B1332" s="7" t="str">
        <x:v>山东省</x:v>
      </x:c>
      <x:c r="C1332" s="7" t="str">
        <x:v>潍坊市</x:v>
      </x:c>
      <x:c r="D1332" s="7" t="str">
        <x:v>寿光市</x:v>
      </x:c>
      <x:c r="E1332" s="13" t="str">
        <x:v>370783</x:v>
      </x:c>
      <x:c r="F1332" s="7" t="str">
        <x:v>行政区县选区</x:v>
      </x:c>
      <x:c r="G1332" s="7" t="str">
        <x:v>二线</x:v>
      </x:c>
      <x:c r="H1332" s="10" t="n">
        <x:v>0.6</x:v>
      </x:c>
      <x:c r="I1332" s="16" t="str">
        <x:f>IF(ISNUMBER(U1332),ROUND(H1332*U1332,4),"")</x:f>
      </x:c>
      <x:c r="J1332" s="16" t="str">
        <x:f>IF(ISNUMBER(I1332),I1332,"")</x:f>
      </x:c>
      <x:c r="K1332" s="17" t="str">
        <x:f>IF(AND(ISNUMBER(Q1332),ISNUMBER(R1332),Q1332&gt;R1332),"GDP超出基准，待核查",IF(ISNUMBER(I1332),"按GDP规则计算","待核验，暂不生成区县报价"))</x:f>
        <x:v>待核验，暂不生成区县报价</x:v>
      </x:c>
      <x:c r="L1332" s="7" t="str">
        <x:v>尚未取得同年份、同口径的区县GDP和同城最高值依据；不自动套用城市或主城区系数</x:v>
      </x:c>
      <x:c r="M1332" s="15" t="str"/>
      <x:c r="N1332" s="15"/>
      <x:c r="O1332" s="15" t="str"/>
      <x:c r="P1332" s="15" t="str"/>
      <x:c r="Q1332" s="14"/>
      <x:c r="R1332" s="14"/>
      <x:c r="S1332" s="18" t="str">
        <x:f>IF(AND(ISNUMBER(Q1332),ISNUMBER(R1332),Q1332&gt;0,R1332&gt;0,Q1332&lt;=R1332,ISNUMBER(N1332),N1332=V1332,P1332&lt;&gt;"",P1332=AB1332,M1332&lt;&gt;"",W1332&lt;&gt;"",Z1332&lt;&gt;"",AA1332&lt;&gt;"",H1332&gt;0,H1332&lt;=1,X1332="是",Y1332="是"),Q1332/R1332,"")</x:f>
      </x:c>
      <x:c r="T1332" s="17" t="str">
        <x:f>IF(ISNUMBER(S1332),IF(S1332&gt;=$AE$3,"经济一档",IF(S1332&gt;=$AE$4,"经济二档","经济三档")),"待数据")</x:f>
        <x:v>待数据</x:v>
      </x:c>
      <x:c r="U1332" s="16" t="str">
        <x:f>IF(ISNUMBER(S1332),IF(S1332&gt;=$AE$3,$AE$5,IF(S1332&gt;=$AE$4,$AE$6,$AE$7)),"")</x:f>
      </x:c>
      <x:c r="V1332" s="15"/>
      <x:c r="W1332" s="15" t="str"/>
      <x:c r="X1332" s="15" t="str">
        <x:v>否</x:v>
      </x:c>
      <x:c r="Y1332" s="15" t="str">
        <x:v>否</x:v>
      </x:c>
      <x:c r="Z1332" s="15" t="str"/>
      <x:c r="AA1332" s="15" t="str"/>
      <x:c r="AB1332" s="15" t="str"/>
      <x:c r="AC1332" s="16" t="str">
        <x:f>IF(ISNUMBER(J1332),ROUND(J1332*$AE$2,2),"")</x:f>
      </x:c>
    </x:row>
    <x:row r="1333" ht="25" customHeight="1">
      <x:c r="A1333" s="7" t="str">
        <x:v>37/3707/370784</x:v>
      </x:c>
      <x:c r="B1333" s="7" t="str">
        <x:v>山东省</x:v>
      </x:c>
      <x:c r="C1333" s="7" t="str">
        <x:v>潍坊市</x:v>
      </x:c>
      <x:c r="D1333" s="7" t="str">
        <x:v>安丘市</x:v>
      </x:c>
      <x:c r="E1333" s="13" t="str">
        <x:v>370784</x:v>
      </x:c>
      <x:c r="F1333" s="7" t="str">
        <x:v>行政区县选区</x:v>
      </x:c>
      <x:c r="G1333" s="7" t="str">
        <x:v>二线</x:v>
      </x:c>
      <x:c r="H1333" s="10" t="n">
        <x:v>0.6</x:v>
      </x:c>
      <x:c r="I1333" s="16" t="str">
        <x:f>IF(ISNUMBER(U1333),ROUND(H1333*U1333,4),"")</x:f>
      </x:c>
      <x:c r="J1333" s="16" t="str">
        <x:f>IF(ISNUMBER(I1333),I1333,"")</x:f>
      </x:c>
      <x:c r="K1333" s="17" t="str">
        <x:f>IF(AND(ISNUMBER(Q1333),ISNUMBER(R1333),Q1333&gt;R1333),"GDP超出基准，待核查",IF(ISNUMBER(I1333),"按GDP规则计算","待核验，暂不生成区县报价"))</x:f>
        <x:v>待核验，暂不生成区县报价</x:v>
      </x:c>
      <x:c r="L1333" s="7" t="str">
        <x:v>尚未取得同年份、同口径的区县GDP和同城最高值依据；不自动套用城市或主城区系数</x:v>
      </x:c>
      <x:c r="M1333" s="15" t="str"/>
      <x:c r="N1333" s="15"/>
      <x:c r="O1333" s="15" t="str"/>
      <x:c r="P1333" s="15" t="str"/>
      <x:c r="Q1333" s="14"/>
      <x:c r="R1333" s="14"/>
      <x:c r="S1333" s="18" t="str">
        <x:f>IF(AND(ISNUMBER(Q1333),ISNUMBER(R1333),Q1333&gt;0,R1333&gt;0,Q1333&lt;=R1333,ISNUMBER(N1333),N1333=V1333,P1333&lt;&gt;"",P1333=AB1333,M1333&lt;&gt;"",W1333&lt;&gt;"",Z1333&lt;&gt;"",AA1333&lt;&gt;"",H1333&gt;0,H1333&lt;=1,X1333="是",Y1333="是"),Q1333/R1333,"")</x:f>
      </x:c>
      <x:c r="T1333" s="17" t="str">
        <x:f>IF(ISNUMBER(S1333),IF(S1333&gt;=$AE$3,"经济一档",IF(S1333&gt;=$AE$4,"经济二档","经济三档")),"待数据")</x:f>
        <x:v>待数据</x:v>
      </x:c>
      <x:c r="U1333" s="16" t="str">
        <x:f>IF(ISNUMBER(S1333),IF(S1333&gt;=$AE$3,$AE$5,IF(S1333&gt;=$AE$4,$AE$6,$AE$7)),"")</x:f>
      </x:c>
      <x:c r="V1333" s="15"/>
      <x:c r="W1333" s="15" t="str"/>
      <x:c r="X1333" s="15" t="str">
        <x:v>否</x:v>
      </x:c>
      <x:c r="Y1333" s="15" t="str">
        <x:v>否</x:v>
      </x:c>
      <x:c r="Z1333" s="15" t="str"/>
      <x:c r="AA1333" s="15" t="str"/>
      <x:c r="AB1333" s="15" t="str"/>
      <x:c r="AC1333" s="16" t="str">
        <x:f>IF(ISNUMBER(J1333),ROUND(J1333*$AE$2,2),"")</x:f>
      </x:c>
    </x:row>
    <x:row r="1334" ht="25" customHeight="1">
      <x:c r="A1334" s="7" t="str">
        <x:v>37/3707/370785</x:v>
      </x:c>
      <x:c r="B1334" s="7" t="str">
        <x:v>山东省</x:v>
      </x:c>
      <x:c r="C1334" s="7" t="str">
        <x:v>潍坊市</x:v>
      </x:c>
      <x:c r="D1334" s="7" t="str">
        <x:v>高密市</x:v>
      </x:c>
      <x:c r="E1334" s="13" t="str">
        <x:v>370785</x:v>
      </x:c>
      <x:c r="F1334" s="7" t="str">
        <x:v>行政区县选区</x:v>
      </x:c>
      <x:c r="G1334" s="7" t="str">
        <x:v>二线</x:v>
      </x:c>
      <x:c r="H1334" s="10" t="n">
        <x:v>0.6</x:v>
      </x:c>
      <x:c r="I1334" s="16" t="str">
        <x:f>IF(ISNUMBER(U1334),ROUND(H1334*U1334,4),"")</x:f>
      </x:c>
      <x:c r="J1334" s="16" t="str">
        <x:f>IF(ISNUMBER(I1334),I1334,"")</x:f>
      </x:c>
      <x:c r="K1334" s="17" t="str">
        <x:f>IF(AND(ISNUMBER(Q1334),ISNUMBER(R1334),Q1334&gt;R1334),"GDP超出基准，待核查",IF(ISNUMBER(I1334),"按GDP规则计算","待核验，暂不生成区县报价"))</x:f>
        <x:v>待核验，暂不生成区县报价</x:v>
      </x:c>
      <x:c r="L1334" s="7" t="str">
        <x:v>尚未取得同年份、同口径的区县GDP和同城最高值依据；不自动套用城市或主城区系数</x:v>
      </x:c>
      <x:c r="M1334" s="15" t="str"/>
      <x:c r="N1334" s="15"/>
      <x:c r="O1334" s="15" t="str"/>
      <x:c r="P1334" s="15" t="str"/>
      <x:c r="Q1334" s="14"/>
      <x:c r="R1334" s="14"/>
      <x:c r="S1334" s="18" t="str">
        <x:f>IF(AND(ISNUMBER(Q1334),ISNUMBER(R1334),Q1334&gt;0,R1334&gt;0,Q1334&lt;=R1334,ISNUMBER(N1334),N1334=V1334,P1334&lt;&gt;"",P1334=AB1334,M1334&lt;&gt;"",W1334&lt;&gt;"",Z1334&lt;&gt;"",AA1334&lt;&gt;"",H1334&gt;0,H1334&lt;=1,X1334="是",Y1334="是"),Q1334/R1334,"")</x:f>
      </x:c>
      <x:c r="T1334" s="17" t="str">
        <x:f>IF(ISNUMBER(S1334),IF(S1334&gt;=$AE$3,"经济一档",IF(S1334&gt;=$AE$4,"经济二档","经济三档")),"待数据")</x:f>
        <x:v>待数据</x:v>
      </x:c>
      <x:c r="U1334" s="16" t="str">
        <x:f>IF(ISNUMBER(S1334),IF(S1334&gt;=$AE$3,$AE$5,IF(S1334&gt;=$AE$4,$AE$6,$AE$7)),"")</x:f>
      </x:c>
      <x:c r="V1334" s="15"/>
      <x:c r="W1334" s="15" t="str"/>
      <x:c r="X1334" s="15" t="str">
        <x:v>否</x:v>
      </x:c>
      <x:c r="Y1334" s="15" t="str">
        <x:v>否</x:v>
      </x:c>
      <x:c r="Z1334" s="15" t="str"/>
      <x:c r="AA1334" s="15" t="str"/>
      <x:c r="AB1334" s="15" t="str"/>
      <x:c r="AC1334" s="16" t="str">
        <x:f>IF(ISNUMBER(J1334),ROUND(J1334*$AE$2,2),"")</x:f>
      </x:c>
    </x:row>
    <x:row r="1335" ht="25" customHeight="1">
      <x:c r="A1335" s="7" t="str">
        <x:v>37/3707/370786</x:v>
      </x:c>
      <x:c r="B1335" s="7" t="str">
        <x:v>山东省</x:v>
      </x:c>
      <x:c r="C1335" s="7" t="str">
        <x:v>潍坊市</x:v>
      </x:c>
      <x:c r="D1335" s="7" t="str">
        <x:v>昌邑市</x:v>
      </x:c>
      <x:c r="E1335" s="13" t="str">
        <x:v>370786</x:v>
      </x:c>
      <x:c r="F1335" s="7" t="str">
        <x:v>行政区县选区</x:v>
      </x:c>
      <x:c r="G1335" s="7" t="str">
        <x:v>二线</x:v>
      </x:c>
      <x:c r="H1335" s="10" t="n">
        <x:v>0.6</x:v>
      </x:c>
      <x:c r="I1335" s="16" t="str">
        <x:f>IF(ISNUMBER(U1335),ROUND(H1335*U1335,4),"")</x:f>
      </x:c>
      <x:c r="J1335" s="16" t="str">
        <x:f>IF(ISNUMBER(I1335),I1335,"")</x:f>
      </x:c>
      <x:c r="K1335" s="17" t="str">
        <x:f>IF(AND(ISNUMBER(Q1335),ISNUMBER(R1335),Q1335&gt;R1335),"GDP超出基准，待核查",IF(ISNUMBER(I1335),"按GDP规则计算","待核验，暂不生成区县报价"))</x:f>
        <x:v>待核验，暂不生成区县报价</x:v>
      </x:c>
      <x:c r="L1335" s="7" t="str">
        <x:v>尚未取得同年份、同口径的区县GDP和同城最高值依据；不自动套用城市或主城区系数</x:v>
      </x:c>
      <x:c r="M1335" s="15" t="str"/>
      <x:c r="N1335" s="15"/>
      <x:c r="O1335" s="15" t="str"/>
      <x:c r="P1335" s="15" t="str"/>
      <x:c r="Q1335" s="14"/>
      <x:c r="R1335" s="14"/>
      <x:c r="S1335" s="18" t="str">
        <x:f>IF(AND(ISNUMBER(Q1335),ISNUMBER(R1335),Q1335&gt;0,R1335&gt;0,Q1335&lt;=R1335,ISNUMBER(N1335),N1335=V1335,P1335&lt;&gt;"",P1335=AB1335,M1335&lt;&gt;"",W1335&lt;&gt;"",Z1335&lt;&gt;"",AA1335&lt;&gt;"",H1335&gt;0,H1335&lt;=1,X1335="是",Y1335="是"),Q1335/R1335,"")</x:f>
      </x:c>
      <x:c r="T1335" s="17" t="str">
        <x:f>IF(ISNUMBER(S1335),IF(S1335&gt;=$AE$3,"经济一档",IF(S1335&gt;=$AE$4,"经济二档","经济三档")),"待数据")</x:f>
        <x:v>待数据</x:v>
      </x:c>
      <x:c r="U1335" s="16" t="str">
        <x:f>IF(ISNUMBER(S1335),IF(S1335&gt;=$AE$3,$AE$5,IF(S1335&gt;=$AE$4,$AE$6,$AE$7)),"")</x:f>
      </x:c>
      <x:c r="V1335" s="15"/>
      <x:c r="W1335" s="15" t="str"/>
      <x:c r="X1335" s="15" t="str">
        <x:v>否</x:v>
      </x:c>
      <x:c r="Y1335" s="15" t="str">
        <x:v>否</x:v>
      </x:c>
      <x:c r="Z1335" s="15" t="str"/>
      <x:c r="AA1335" s="15" t="str"/>
      <x:c r="AB1335" s="15" t="str"/>
      <x:c r="AC1335" s="16" t="str">
        <x:f>IF(ISNUMBER(J1335),ROUND(J1335*$AE$2,2),"")</x:f>
      </x:c>
    </x:row>
    <x:row r="1336" ht="25" customHeight="1">
      <x:c r="A1336" s="7" t="str">
        <x:v>37/3708/370811</x:v>
      </x:c>
      <x:c r="B1336" s="7" t="str">
        <x:v>山东省</x:v>
      </x:c>
      <x:c r="C1336" s="7" t="str">
        <x:v>济宁市</x:v>
      </x:c>
      <x:c r="D1336" s="7" t="str">
        <x:v>任城区</x:v>
      </x:c>
      <x:c r="E1336" s="13" t="str">
        <x:v>370811</x:v>
      </x:c>
      <x:c r="F1336" s="7" t="str">
        <x:v>行政区县选区</x:v>
      </x:c>
      <x:c r="G1336" s="7" t="str">
        <x:v>三线</x:v>
      </x:c>
      <x:c r="H1336" s="10" t="n">
        <x:v>0.5</x:v>
      </x:c>
      <x:c r="I1336" s="16" t="str">
        <x:f>IF(ISNUMBER(U1336),ROUND(H1336*U1336,4),"")</x:f>
      </x:c>
      <x:c r="J1336" s="16" t="str">
        <x:f>IF(ISNUMBER(I1336),I1336,"")</x:f>
      </x:c>
      <x:c r="K1336" s="17" t="str">
        <x:f>IF(AND(ISNUMBER(Q1336),ISNUMBER(R1336),Q1336&gt;R1336),"GDP超出基准，待核查",IF(ISNUMBER(I1336),"按GDP规则计算","待核验，暂不生成区县报价"))</x:f>
        <x:v>待核验，暂不生成区县报价</x:v>
      </x:c>
      <x:c r="L1336" s="7" t="str">
        <x:v>尚未取得同年份、同口径的区县GDP和同城最高值依据；不自动套用城市或主城区系数</x:v>
      </x:c>
      <x:c r="M1336" s="15" t="str"/>
      <x:c r="N1336" s="15"/>
      <x:c r="O1336" s="15" t="str"/>
      <x:c r="P1336" s="15" t="str"/>
      <x:c r="Q1336" s="14"/>
      <x:c r="R1336" s="14"/>
      <x:c r="S1336" s="18" t="str">
        <x:f>IF(AND(ISNUMBER(Q1336),ISNUMBER(R1336),Q1336&gt;0,R1336&gt;0,Q1336&lt;=R1336,ISNUMBER(N1336),N1336=V1336,P1336&lt;&gt;"",P1336=AB1336,M1336&lt;&gt;"",W1336&lt;&gt;"",Z1336&lt;&gt;"",AA1336&lt;&gt;"",H1336&gt;0,H1336&lt;=1,X1336="是",Y1336="是"),Q1336/R1336,"")</x:f>
      </x:c>
      <x:c r="T1336" s="17" t="str">
        <x:f>IF(ISNUMBER(S1336),IF(S1336&gt;=$AE$3,"经济一档",IF(S1336&gt;=$AE$4,"经济二档","经济三档")),"待数据")</x:f>
        <x:v>待数据</x:v>
      </x:c>
      <x:c r="U1336" s="16" t="str">
        <x:f>IF(ISNUMBER(S1336),IF(S1336&gt;=$AE$3,$AE$5,IF(S1336&gt;=$AE$4,$AE$6,$AE$7)),"")</x:f>
      </x:c>
      <x:c r="V1336" s="15"/>
      <x:c r="W1336" s="15" t="str"/>
      <x:c r="X1336" s="15" t="str">
        <x:v>否</x:v>
      </x:c>
      <x:c r="Y1336" s="15" t="str">
        <x:v>否</x:v>
      </x:c>
      <x:c r="Z1336" s="15" t="str"/>
      <x:c r="AA1336" s="15" t="str"/>
      <x:c r="AB1336" s="15" t="str"/>
      <x:c r="AC1336" s="16" t="str">
        <x:f>IF(ISNUMBER(J1336),ROUND(J1336*$AE$2,2),"")</x:f>
      </x:c>
    </x:row>
    <x:row r="1337" ht="25" customHeight="1">
      <x:c r="A1337" s="7" t="str">
        <x:v>37/3708/370812</x:v>
      </x:c>
      <x:c r="B1337" s="7" t="str">
        <x:v>山东省</x:v>
      </x:c>
      <x:c r="C1337" s="7" t="str">
        <x:v>济宁市</x:v>
      </x:c>
      <x:c r="D1337" s="7" t="str">
        <x:v>兖州区</x:v>
      </x:c>
      <x:c r="E1337" s="13" t="str">
        <x:v>370812</x:v>
      </x:c>
      <x:c r="F1337" s="7" t="str">
        <x:v>行政区县选区</x:v>
      </x:c>
      <x:c r="G1337" s="7" t="str">
        <x:v>三线</x:v>
      </x:c>
      <x:c r="H1337" s="10" t="n">
        <x:v>0.5</x:v>
      </x:c>
      <x:c r="I1337" s="16" t="str">
        <x:f>IF(ISNUMBER(U1337),ROUND(H1337*U1337,4),"")</x:f>
      </x:c>
      <x:c r="J1337" s="16" t="str">
        <x:f>IF(ISNUMBER(I1337),I1337,"")</x:f>
      </x:c>
      <x:c r="K1337" s="17" t="str">
        <x:f>IF(AND(ISNUMBER(Q1337),ISNUMBER(R1337),Q1337&gt;R1337),"GDP超出基准，待核查",IF(ISNUMBER(I1337),"按GDP规则计算","待核验，暂不生成区县报价"))</x:f>
        <x:v>待核验，暂不生成区县报价</x:v>
      </x:c>
      <x:c r="L1337" s="7" t="str">
        <x:v>尚未取得同年份、同口径的区县GDP和同城最高值依据；不自动套用城市或主城区系数</x:v>
      </x:c>
      <x:c r="M1337" s="15" t="str"/>
      <x:c r="N1337" s="15"/>
      <x:c r="O1337" s="15" t="str"/>
      <x:c r="P1337" s="15" t="str"/>
      <x:c r="Q1337" s="14"/>
      <x:c r="R1337" s="14"/>
      <x:c r="S1337" s="18" t="str">
        <x:f>IF(AND(ISNUMBER(Q1337),ISNUMBER(R1337),Q1337&gt;0,R1337&gt;0,Q1337&lt;=R1337,ISNUMBER(N1337),N1337=V1337,P1337&lt;&gt;"",P1337=AB1337,M1337&lt;&gt;"",W1337&lt;&gt;"",Z1337&lt;&gt;"",AA1337&lt;&gt;"",H1337&gt;0,H1337&lt;=1,X1337="是",Y1337="是"),Q1337/R1337,"")</x:f>
      </x:c>
      <x:c r="T1337" s="17" t="str">
        <x:f>IF(ISNUMBER(S1337),IF(S1337&gt;=$AE$3,"经济一档",IF(S1337&gt;=$AE$4,"经济二档","经济三档")),"待数据")</x:f>
        <x:v>待数据</x:v>
      </x:c>
      <x:c r="U1337" s="16" t="str">
        <x:f>IF(ISNUMBER(S1337),IF(S1337&gt;=$AE$3,$AE$5,IF(S1337&gt;=$AE$4,$AE$6,$AE$7)),"")</x:f>
      </x:c>
      <x:c r="V1337" s="15"/>
      <x:c r="W1337" s="15" t="str"/>
      <x:c r="X1337" s="15" t="str">
        <x:v>否</x:v>
      </x:c>
      <x:c r="Y1337" s="15" t="str">
        <x:v>否</x:v>
      </x:c>
      <x:c r="Z1337" s="15" t="str"/>
      <x:c r="AA1337" s="15" t="str"/>
      <x:c r="AB1337" s="15" t="str"/>
      <x:c r="AC1337" s="16" t="str">
        <x:f>IF(ISNUMBER(J1337),ROUND(J1337*$AE$2,2),"")</x:f>
      </x:c>
    </x:row>
    <x:row r="1338" ht="25" customHeight="1">
      <x:c r="A1338" s="7" t="str">
        <x:v>37/3708/370826</x:v>
      </x:c>
      <x:c r="B1338" s="7" t="str">
        <x:v>山东省</x:v>
      </x:c>
      <x:c r="C1338" s="7" t="str">
        <x:v>济宁市</x:v>
      </x:c>
      <x:c r="D1338" s="7" t="str">
        <x:v>微山县</x:v>
      </x:c>
      <x:c r="E1338" s="13" t="str">
        <x:v>370826</x:v>
      </x:c>
      <x:c r="F1338" s="7" t="str">
        <x:v>行政区县选区</x:v>
      </x:c>
      <x:c r="G1338" s="7" t="str">
        <x:v>三线</x:v>
      </x:c>
      <x:c r="H1338" s="10" t="n">
        <x:v>0.5</x:v>
      </x:c>
      <x:c r="I1338" s="16" t="str">
        <x:f>IF(ISNUMBER(U1338),ROUND(H1338*U1338,4),"")</x:f>
      </x:c>
      <x:c r="J1338" s="16" t="str">
        <x:f>IF(ISNUMBER(I1338),I1338,"")</x:f>
      </x:c>
      <x:c r="K1338" s="17" t="str">
        <x:f>IF(AND(ISNUMBER(Q1338),ISNUMBER(R1338),Q1338&gt;R1338),"GDP超出基准，待核查",IF(ISNUMBER(I1338),"按GDP规则计算","待核验，暂不生成区县报价"))</x:f>
        <x:v>待核验，暂不生成区县报价</x:v>
      </x:c>
      <x:c r="L1338" s="7" t="str">
        <x:v>尚未取得同年份、同口径的区县GDP和同城最高值依据；不自动套用城市或主城区系数</x:v>
      </x:c>
      <x:c r="M1338" s="15" t="str"/>
      <x:c r="N1338" s="15"/>
      <x:c r="O1338" s="15" t="str"/>
      <x:c r="P1338" s="15" t="str"/>
      <x:c r="Q1338" s="14"/>
      <x:c r="R1338" s="14"/>
      <x:c r="S1338" s="18" t="str">
        <x:f>IF(AND(ISNUMBER(Q1338),ISNUMBER(R1338),Q1338&gt;0,R1338&gt;0,Q1338&lt;=R1338,ISNUMBER(N1338),N1338=V1338,P1338&lt;&gt;"",P1338=AB1338,M1338&lt;&gt;"",W1338&lt;&gt;"",Z1338&lt;&gt;"",AA1338&lt;&gt;"",H1338&gt;0,H1338&lt;=1,X1338="是",Y1338="是"),Q1338/R1338,"")</x:f>
      </x:c>
      <x:c r="T1338" s="17" t="str">
        <x:f>IF(ISNUMBER(S1338),IF(S1338&gt;=$AE$3,"经济一档",IF(S1338&gt;=$AE$4,"经济二档","经济三档")),"待数据")</x:f>
        <x:v>待数据</x:v>
      </x:c>
      <x:c r="U1338" s="16" t="str">
        <x:f>IF(ISNUMBER(S1338),IF(S1338&gt;=$AE$3,$AE$5,IF(S1338&gt;=$AE$4,$AE$6,$AE$7)),"")</x:f>
      </x:c>
      <x:c r="V1338" s="15"/>
      <x:c r="W1338" s="15" t="str"/>
      <x:c r="X1338" s="15" t="str">
        <x:v>否</x:v>
      </x:c>
      <x:c r="Y1338" s="15" t="str">
        <x:v>否</x:v>
      </x:c>
      <x:c r="Z1338" s="15" t="str"/>
      <x:c r="AA1338" s="15" t="str"/>
      <x:c r="AB1338" s="15" t="str"/>
      <x:c r="AC1338" s="16" t="str">
        <x:f>IF(ISNUMBER(J1338),ROUND(J1338*$AE$2,2),"")</x:f>
      </x:c>
    </x:row>
    <x:row r="1339" ht="25" customHeight="1">
      <x:c r="A1339" s="7" t="str">
        <x:v>37/3708/370827</x:v>
      </x:c>
      <x:c r="B1339" s="7" t="str">
        <x:v>山东省</x:v>
      </x:c>
      <x:c r="C1339" s="7" t="str">
        <x:v>济宁市</x:v>
      </x:c>
      <x:c r="D1339" s="7" t="str">
        <x:v>鱼台县</x:v>
      </x:c>
      <x:c r="E1339" s="13" t="str">
        <x:v>370827</x:v>
      </x:c>
      <x:c r="F1339" s="7" t="str">
        <x:v>行政区县选区</x:v>
      </x:c>
      <x:c r="G1339" s="7" t="str">
        <x:v>三线</x:v>
      </x:c>
      <x:c r="H1339" s="10" t="n">
        <x:v>0.5</x:v>
      </x:c>
      <x:c r="I1339" s="16" t="str">
        <x:f>IF(ISNUMBER(U1339),ROUND(H1339*U1339,4),"")</x:f>
      </x:c>
      <x:c r="J1339" s="16" t="str">
        <x:f>IF(ISNUMBER(I1339),I1339,"")</x:f>
      </x:c>
      <x:c r="K1339" s="17" t="str">
        <x:f>IF(AND(ISNUMBER(Q1339),ISNUMBER(R1339),Q1339&gt;R1339),"GDP超出基准，待核查",IF(ISNUMBER(I1339),"按GDP规则计算","待核验，暂不生成区县报价"))</x:f>
        <x:v>待核验，暂不生成区县报价</x:v>
      </x:c>
      <x:c r="L1339" s="7" t="str">
        <x:v>尚未取得同年份、同口径的区县GDP和同城最高值依据；不自动套用城市或主城区系数</x:v>
      </x:c>
      <x:c r="M1339" s="15" t="str"/>
      <x:c r="N1339" s="15"/>
      <x:c r="O1339" s="15" t="str"/>
      <x:c r="P1339" s="15" t="str"/>
      <x:c r="Q1339" s="14"/>
      <x:c r="R1339" s="14"/>
      <x:c r="S1339" s="18" t="str">
        <x:f>IF(AND(ISNUMBER(Q1339),ISNUMBER(R1339),Q1339&gt;0,R1339&gt;0,Q1339&lt;=R1339,ISNUMBER(N1339),N1339=V1339,P1339&lt;&gt;"",P1339=AB1339,M1339&lt;&gt;"",W1339&lt;&gt;"",Z1339&lt;&gt;"",AA1339&lt;&gt;"",H1339&gt;0,H1339&lt;=1,X1339="是",Y1339="是"),Q1339/R1339,"")</x:f>
      </x:c>
      <x:c r="T1339" s="17" t="str">
        <x:f>IF(ISNUMBER(S1339),IF(S1339&gt;=$AE$3,"经济一档",IF(S1339&gt;=$AE$4,"经济二档","经济三档")),"待数据")</x:f>
        <x:v>待数据</x:v>
      </x:c>
      <x:c r="U1339" s="16" t="str">
        <x:f>IF(ISNUMBER(S1339),IF(S1339&gt;=$AE$3,$AE$5,IF(S1339&gt;=$AE$4,$AE$6,$AE$7)),"")</x:f>
      </x:c>
      <x:c r="V1339" s="15"/>
      <x:c r="W1339" s="15" t="str"/>
      <x:c r="X1339" s="15" t="str">
        <x:v>否</x:v>
      </x:c>
      <x:c r="Y1339" s="15" t="str">
        <x:v>否</x:v>
      </x:c>
      <x:c r="Z1339" s="15" t="str"/>
      <x:c r="AA1339" s="15" t="str"/>
      <x:c r="AB1339" s="15" t="str"/>
      <x:c r="AC1339" s="16" t="str">
        <x:f>IF(ISNUMBER(J1339),ROUND(J1339*$AE$2,2),"")</x:f>
      </x:c>
    </x:row>
    <x:row r="1340" ht="25" customHeight="1">
      <x:c r="A1340" s="7" t="str">
        <x:v>37/3708/370828</x:v>
      </x:c>
      <x:c r="B1340" s="7" t="str">
        <x:v>山东省</x:v>
      </x:c>
      <x:c r="C1340" s="7" t="str">
        <x:v>济宁市</x:v>
      </x:c>
      <x:c r="D1340" s="7" t="str">
        <x:v>金乡县</x:v>
      </x:c>
      <x:c r="E1340" s="13" t="str">
        <x:v>370828</x:v>
      </x:c>
      <x:c r="F1340" s="7" t="str">
        <x:v>行政区县选区</x:v>
      </x:c>
      <x:c r="G1340" s="7" t="str">
        <x:v>三线</x:v>
      </x:c>
      <x:c r="H1340" s="10" t="n">
        <x:v>0.5</x:v>
      </x:c>
      <x:c r="I1340" s="16" t="str">
        <x:f>IF(ISNUMBER(U1340),ROUND(H1340*U1340,4),"")</x:f>
      </x:c>
      <x:c r="J1340" s="16" t="str">
        <x:f>IF(ISNUMBER(I1340),I1340,"")</x:f>
      </x:c>
      <x:c r="K1340" s="17" t="str">
        <x:f>IF(AND(ISNUMBER(Q1340),ISNUMBER(R1340),Q1340&gt;R1340),"GDP超出基准，待核查",IF(ISNUMBER(I1340),"按GDP规则计算","待核验，暂不生成区县报价"))</x:f>
        <x:v>待核验，暂不生成区县报价</x:v>
      </x:c>
      <x:c r="L1340" s="7" t="str">
        <x:v>尚未取得同年份、同口径的区县GDP和同城最高值依据；不自动套用城市或主城区系数</x:v>
      </x:c>
      <x:c r="M1340" s="15" t="str"/>
      <x:c r="N1340" s="15"/>
      <x:c r="O1340" s="15" t="str"/>
      <x:c r="P1340" s="15" t="str"/>
      <x:c r="Q1340" s="14"/>
      <x:c r="R1340" s="14"/>
      <x:c r="S1340" s="18" t="str">
        <x:f>IF(AND(ISNUMBER(Q1340),ISNUMBER(R1340),Q1340&gt;0,R1340&gt;0,Q1340&lt;=R1340,ISNUMBER(N1340),N1340=V1340,P1340&lt;&gt;"",P1340=AB1340,M1340&lt;&gt;"",W1340&lt;&gt;"",Z1340&lt;&gt;"",AA1340&lt;&gt;"",H1340&gt;0,H1340&lt;=1,X1340="是",Y1340="是"),Q1340/R1340,"")</x:f>
      </x:c>
      <x:c r="T1340" s="17" t="str">
        <x:f>IF(ISNUMBER(S1340),IF(S1340&gt;=$AE$3,"经济一档",IF(S1340&gt;=$AE$4,"经济二档","经济三档")),"待数据")</x:f>
        <x:v>待数据</x:v>
      </x:c>
      <x:c r="U1340" s="16" t="str">
        <x:f>IF(ISNUMBER(S1340),IF(S1340&gt;=$AE$3,$AE$5,IF(S1340&gt;=$AE$4,$AE$6,$AE$7)),"")</x:f>
      </x:c>
      <x:c r="V1340" s="15"/>
      <x:c r="W1340" s="15" t="str"/>
      <x:c r="X1340" s="15" t="str">
        <x:v>否</x:v>
      </x:c>
      <x:c r="Y1340" s="15" t="str">
        <x:v>否</x:v>
      </x:c>
      <x:c r="Z1340" s="15" t="str"/>
      <x:c r="AA1340" s="15" t="str"/>
      <x:c r="AB1340" s="15" t="str"/>
      <x:c r="AC1340" s="16" t="str">
        <x:f>IF(ISNUMBER(J1340),ROUND(J1340*$AE$2,2),"")</x:f>
      </x:c>
    </x:row>
    <x:row r="1341" ht="25" customHeight="1">
      <x:c r="A1341" s="7" t="str">
        <x:v>37/3708/370829</x:v>
      </x:c>
      <x:c r="B1341" s="7" t="str">
        <x:v>山东省</x:v>
      </x:c>
      <x:c r="C1341" s="7" t="str">
        <x:v>济宁市</x:v>
      </x:c>
      <x:c r="D1341" s="7" t="str">
        <x:v>嘉祥县</x:v>
      </x:c>
      <x:c r="E1341" s="13" t="str">
        <x:v>370829</x:v>
      </x:c>
      <x:c r="F1341" s="7" t="str">
        <x:v>行政区县选区</x:v>
      </x:c>
      <x:c r="G1341" s="7" t="str">
        <x:v>三线</x:v>
      </x:c>
      <x:c r="H1341" s="10" t="n">
        <x:v>0.5</x:v>
      </x:c>
      <x:c r="I1341" s="16" t="str">
        <x:f>IF(ISNUMBER(U1341),ROUND(H1341*U1341,4),"")</x:f>
      </x:c>
      <x:c r="J1341" s="16" t="str">
        <x:f>IF(ISNUMBER(I1341),I1341,"")</x:f>
      </x:c>
      <x:c r="K1341" s="17" t="str">
        <x:f>IF(AND(ISNUMBER(Q1341),ISNUMBER(R1341),Q1341&gt;R1341),"GDP超出基准，待核查",IF(ISNUMBER(I1341),"按GDP规则计算","待核验，暂不生成区县报价"))</x:f>
        <x:v>待核验，暂不生成区县报价</x:v>
      </x:c>
      <x:c r="L1341" s="7" t="str">
        <x:v>尚未取得同年份、同口径的区县GDP和同城最高值依据；不自动套用城市或主城区系数</x:v>
      </x:c>
      <x:c r="M1341" s="15" t="str"/>
      <x:c r="N1341" s="15"/>
      <x:c r="O1341" s="15" t="str"/>
      <x:c r="P1341" s="15" t="str"/>
      <x:c r="Q1341" s="14"/>
      <x:c r="R1341" s="14"/>
      <x:c r="S1341" s="18" t="str">
        <x:f>IF(AND(ISNUMBER(Q1341),ISNUMBER(R1341),Q1341&gt;0,R1341&gt;0,Q1341&lt;=R1341,ISNUMBER(N1341),N1341=V1341,P1341&lt;&gt;"",P1341=AB1341,M1341&lt;&gt;"",W1341&lt;&gt;"",Z1341&lt;&gt;"",AA1341&lt;&gt;"",H1341&gt;0,H1341&lt;=1,X1341="是",Y1341="是"),Q1341/R1341,"")</x:f>
      </x:c>
      <x:c r="T1341" s="17" t="str">
        <x:f>IF(ISNUMBER(S1341),IF(S1341&gt;=$AE$3,"经济一档",IF(S1341&gt;=$AE$4,"经济二档","经济三档")),"待数据")</x:f>
        <x:v>待数据</x:v>
      </x:c>
      <x:c r="U1341" s="16" t="str">
        <x:f>IF(ISNUMBER(S1341),IF(S1341&gt;=$AE$3,$AE$5,IF(S1341&gt;=$AE$4,$AE$6,$AE$7)),"")</x:f>
      </x:c>
      <x:c r="V1341" s="15"/>
      <x:c r="W1341" s="15" t="str"/>
      <x:c r="X1341" s="15" t="str">
        <x:v>否</x:v>
      </x:c>
      <x:c r="Y1341" s="15" t="str">
        <x:v>否</x:v>
      </x:c>
      <x:c r="Z1341" s="15" t="str"/>
      <x:c r="AA1341" s="15" t="str"/>
      <x:c r="AB1341" s="15" t="str"/>
      <x:c r="AC1341" s="16" t="str">
        <x:f>IF(ISNUMBER(J1341),ROUND(J1341*$AE$2,2),"")</x:f>
      </x:c>
    </x:row>
    <x:row r="1342" ht="25" customHeight="1">
      <x:c r="A1342" s="7" t="str">
        <x:v>37/3708/370830</x:v>
      </x:c>
      <x:c r="B1342" s="7" t="str">
        <x:v>山东省</x:v>
      </x:c>
      <x:c r="C1342" s="7" t="str">
        <x:v>济宁市</x:v>
      </x:c>
      <x:c r="D1342" s="7" t="str">
        <x:v>汶上县</x:v>
      </x:c>
      <x:c r="E1342" s="13" t="str">
        <x:v>370830</x:v>
      </x:c>
      <x:c r="F1342" s="7" t="str">
        <x:v>行政区县选区</x:v>
      </x:c>
      <x:c r="G1342" s="7" t="str">
        <x:v>三线</x:v>
      </x:c>
      <x:c r="H1342" s="10" t="n">
        <x:v>0.5</x:v>
      </x:c>
      <x:c r="I1342" s="16" t="str">
        <x:f>IF(ISNUMBER(U1342),ROUND(H1342*U1342,4),"")</x:f>
      </x:c>
      <x:c r="J1342" s="16" t="str">
        <x:f>IF(ISNUMBER(I1342),I1342,"")</x:f>
      </x:c>
      <x:c r="K1342" s="17" t="str">
        <x:f>IF(AND(ISNUMBER(Q1342),ISNUMBER(R1342),Q1342&gt;R1342),"GDP超出基准，待核查",IF(ISNUMBER(I1342),"按GDP规则计算","待核验，暂不生成区县报价"))</x:f>
        <x:v>待核验，暂不生成区县报价</x:v>
      </x:c>
      <x:c r="L1342" s="7" t="str">
        <x:v>尚未取得同年份、同口径的区县GDP和同城最高值依据；不自动套用城市或主城区系数</x:v>
      </x:c>
      <x:c r="M1342" s="15" t="str"/>
      <x:c r="N1342" s="15"/>
      <x:c r="O1342" s="15" t="str"/>
      <x:c r="P1342" s="15" t="str"/>
      <x:c r="Q1342" s="14"/>
      <x:c r="R1342" s="14"/>
      <x:c r="S1342" s="18" t="str">
        <x:f>IF(AND(ISNUMBER(Q1342),ISNUMBER(R1342),Q1342&gt;0,R1342&gt;0,Q1342&lt;=R1342,ISNUMBER(N1342),N1342=V1342,P1342&lt;&gt;"",P1342=AB1342,M1342&lt;&gt;"",W1342&lt;&gt;"",Z1342&lt;&gt;"",AA1342&lt;&gt;"",H1342&gt;0,H1342&lt;=1,X1342="是",Y1342="是"),Q1342/R1342,"")</x:f>
      </x:c>
      <x:c r="T1342" s="17" t="str">
        <x:f>IF(ISNUMBER(S1342),IF(S1342&gt;=$AE$3,"经济一档",IF(S1342&gt;=$AE$4,"经济二档","经济三档")),"待数据")</x:f>
        <x:v>待数据</x:v>
      </x:c>
      <x:c r="U1342" s="16" t="str">
        <x:f>IF(ISNUMBER(S1342),IF(S1342&gt;=$AE$3,$AE$5,IF(S1342&gt;=$AE$4,$AE$6,$AE$7)),"")</x:f>
      </x:c>
      <x:c r="V1342" s="15"/>
      <x:c r="W1342" s="15" t="str"/>
      <x:c r="X1342" s="15" t="str">
        <x:v>否</x:v>
      </x:c>
      <x:c r="Y1342" s="15" t="str">
        <x:v>否</x:v>
      </x:c>
      <x:c r="Z1342" s="15" t="str"/>
      <x:c r="AA1342" s="15" t="str"/>
      <x:c r="AB1342" s="15" t="str"/>
      <x:c r="AC1342" s="16" t="str">
        <x:f>IF(ISNUMBER(J1342),ROUND(J1342*$AE$2,2),"")</x:f>
      </x:c>
    </x:row>
    <x:row r="1343" ht="25" customHeight="1">
      <x:c r="A1343" s="7" t="str">
        <x:v>37/3708/370831</x:v>
      </x:c>
      <x:c r="B1343" s="7" t="str">
        <x:v>山东省</x:v>
      </x:c>
      <x:c r="C1343" s="7" t="str">
        <x:v>济宁市</x:v>
      </x:c>
      <x:c r="D1343" s="7" t="str">
        <x:v>泗水县</x:v>
      </x:c>
      <x:c r="E1343" s="13" t="str">
        <x:v>370831</x:v>
      </x:c>
      <x:c r="F1343" s="7" t="str">
        <x:v>行政区县选区</x:v>
      </x:c>
      <x:c r="G1343" s="7" t="str">
        <x:v>三线</x:v>
      </x:c>
      <x:c r="H1343" s="10" t="n">
        <x:v>0.5</x:v>
      </x:c>
      <x:c r="I1343" s="16" t="str">
        <x:f>IF(ISNUMBER(U1343),ROUND(H1343*U1343,4),"")</x:f>
      </x:c>
      <x:c r="J1343" s="16" t="str">
        <x:f>IF(ISNUMBER(I1343),I1343,"")</x:f>
      </x:c>
      <x:c r="K1343" s="17" t="str">
        <x:f>IF(AND(ISNUMBER(Q1343),ISNUMBER(R1343),Q1343&gt;R1343),"GDP超出基准，待核查",IF(ISNUMBER(I1343),"按GDP规则计算","待核验，暂不生成区县报价"))</x:f>
        <x:v>待核验，暂不生成区县报价</x:v>
      </x:c>
      <x:c r="L1343" s="7" t="str">
        <x:v>尚未取得同年份、同口径的区县GDP和同城最高值依据；不自动套用城市或主城区系数</x:v>
      </x:c>
      <x:c r="M1343" s="15" t="str"/>
      <x:c r="N1343" s="15"/>
      <x:c r="O1343" s="15" t="str"/>
      <x:c r="P1343" s="15" t="str"/>
      <x:c r="Q1343" s="14"/>
      <x:c r="R1343" s="14"/>
      <x:c r="S1343" s="18" t="str">
        <x:f>IF(AND(ISNUMBER(Q1343),ISNUMBER(R1343),Q1343&gt;0,R1343&gt;0,Q1343&lt;=R1343,ISNUMBER(N1343),N1343=V1343,P1343&lt;&gt;"",P1343=AB1343,M1343&lt;&gt;"",W1343&lt;&gt;"",Z1343&lt;&gt;"",AA1343&lt;&gt;"",H1343&gt;0,H1343&lt;=1,X1343="是",Y1343="是"),Q1343/R1343,"")</x:f>
      </x:c>
      <x:c r="T1343" s="17" t="str">
        <x:f>IF(ISNUMBER(S1343),IF(S1343&gt;=$AE$3,"经济一档",IF(S1343&gt;=$AE$4,"经济二档","经济三档")),"待数据")</x:f>
        <x:v>待数据</x:v>
      </x:c>
      <x:c r="U1343" s="16" t="str">
        <x:f>IF(ISNUMBER(S1343),IF(S1343&gt;=$AE$3,$AE$5,IF(S1343&gt;=$AE$4,$AE$6,$AE$7)),"")</x:f>
      </x:c>
      <x:c r="V1343" s="15"/>
      <x:c r="W1343" s="15" t="str"/>
      <x:c r="X1343" s="15" t="str">
        <x:v>否</x:v>
      </x:c>
      <x:c r="Y1343" s="15" t="str">
        <x:v>否</x:v>
      </x:c>
      <x:c r="Z1343" s="15" t="str"/>
      <x:c r="AA1343" s="15" t="str"/>
      <x:c r="AB1343" s="15" t="str"/>
      <x:c r="AC1343" s="16" t="str">
        <x:f>IF(ISNUMBER(J1343),ROUND(J1343*$AE$2,2),"")</x:f>
      </x:c>
    </x:row>
    <x:row r="1344" ht="25" customHeight="1">
      <x:c r="A1344" s="7" t="str">
        <x:v>37/3708/370832</x:v>
      </x:c>
      <x:c r="B1344" s="7" t="str">
        <x:v>山东省</x:v>
      </x:c>
      <x:c r="C1344" s="7" t="str">
        <x:v>济宁市</x:v>
      </x:c>
      <x:c r="D1344" s="7" t="str">
        <x:v>梁山县</x:v>
      </x:c>
      <x:c r="E1344" s="13" t="str">
        <x:v>370832</x:v>
      </x:c>
      <x:c r="F1344" s="7" t="str">
        <x:v>行政区县选区</x:v>
      </x:c>
      <x:c r="G1344" s="7" t="str">
        <x:v>三线</x:v>
      </x:c>
      <x:c r="H1344" s="10" t="n">
        <x:v>0.5</x:v>
      </x:c>
      <x:c r="I1344" s="16" t="str">
        <x:f>IF(ISNUMBER(U1344),ROUND(H1344*U1344,4),"")</x:f>
      </x:c>
      <x:c r="J1344" s="16" t="str">
        <x:f>IF(ISNUMBER(I1344),I1344,"")</x:f>
      </x:c>
      <x:c r="K1344" s="17" t="str">
        <x:f>IF(AND(ISNUMBER(Q1344),ISNUMBER(R1344),Q1344&gt;R1344),"GDP超出基准，待核查",IF(ISNUMBER(I1344),"按GDP规则计算","待核验，暂不生成区县报价"))</x:f>
        <x:v>待核验，暂不生成区县报价</x:v>
      </x:c>
      <x:c r="L1344" s="7" t="str">
        <x:v>尚未取得同年份、同口径的区县GDP和同城最高值依据；不自动套用城市或主城区系数</x:v>
      </x:c>
      <x:c r="M1344" s="15" t="str"/>
      <x:c r="N1344" s="15"/>
      <x:c r="O1344" s="15" t="str"/>
      <x:c r="P1344" s="15" t="str"/>
      <x:c r="Q1344" s="14"/>
      <x:c r="R1344" s="14"/>
      <x:c r="S1344" s="18" t="str">
        <x:f>IF(AND(ISNUMBER(Q1344),ISNUMBER(R1344),Q1344&gt;0,R1344&gt;0,Q1344&lt;=R1344,ISNUMBER(N1344),N1344=V1344,P1344&lt;&gt;"",P1344=AB1344,M1344&lt;&gt;"",W1344&lt;&gt;"",Z1344&lt;&gt;"",AA1344&lt;&gt;"",H1344&gt;0,H1344&lt;=1,X1344="是",Y1344="是"),Q1344/R1344,"")</x:f>
      </x:c>
      <x:c r="T1344" s="17" t="str">
        <x:f>IF(ISNUMBER(S1344),IF(S1344&gt;=$AE$3,"经济一档",IF(S1344&gt;=$AE$4,"经济二档","经济三档")),"待数据")</x:f>
        <x:v>待数据</x:v>
      </x:c>
      <x:c r="U1344" s="16" t="str">
        <x:f>IF(ISNUMBER(S1344),IF(S1344&gt;=$AE$3,$AE$5,IF(S1344&gt;=$AE$4,$AE$6,$AE$7)),"")</x:f>
      </x:c>
      <x:c r="V1344" s="15"/>
      <x:c r="W1344" s="15" t="str"/>
      <x:c r="X1344" s="15" t="str">
        <x:v>否</x:v>
      </x:c>
      <x:c r="Y1344" s="15" t="str">
        <x:v>否</x:v>
      </x:c>
      <x:c r="Z1344" s="15" t="str"/>
      <x:c r="AA1344" s="15" t="str"/>
      <x:c r="AB1344" s="15" t="str"/>
      <x:c r="AC1344" s="16" t="str">
        <x:f>IF(ISNUMBER(J1344),ROUND(J1344*$AE$2,2),"")</x:f>
      </x:c>
    </x:row>
    <x:row r="1345" ht="25" customHeight="1">
      <x:c r="A1345" s="7" t="str">
        <x:v>37/3708/370871</x:v>
      </x:c>
      <x:c r="B1345" s="7" t="str">
        <x:v>山东省</x:v>
      </x:c>
      <x:c r="C1345" s="7" t="str">
        <x:v>济宁市</x:v>
      </x:c>
      <x:c r="D1345" s="7" t="str">
        <x:v>济宁高新技术产业开发区</x:v>
      </x:c>
      <x:c r="E1345" s="13" t="str">
        <x:v>370871</x:v>
      </x:c>
      <x:c r="F1345" s="7" t="str">
        <x:v>功能区或其他统计选区（非行政区县）</x:v>
      </x:c>
      <x:c r="G1345" s="7" t="str">
        <x:v>三线</x:v>
      </x:c>
      <x:c r="H1345" s="10" t="n">
        <x:v>0.5</x:v>
      </x:c>
      <x:c r="I1345" s="16" t="str">
        <x:f>IF(ISNUMBER(U1345),ROUND(H1345*U1345,4),"")</x:f>
      </x:c>
      <x:c r="J1345" s="16" t="str">
        <x:f>IF(ISNUMBER(I1345),I1345,"")</x:f>
      </x:c>
      <x:c r="K1345" s="17" t="str">
        <x:f>IF(AND(ISNUMBER(Q1345),ISNUMBER(R1345),Q1345&gt;R1345),"GDP超出基准，待核查",IF(ISNUMBER(I1345),"按GDP规则计算","待核验，暂不生成区县报价"))</x:f>
        <x:v>待核验，暂不生成区县报价</x:v>
      </x:c>
      <x:c r="L1345" s="7" t="str">
        <x:v>尚未取得同年份、同口径的区县GDP和同城最高值依据；不自动套用城市或主城区系数</x:v>
      </x:c>
      <x:c r="M1345" s="15" t="str"/>
      <x:c r="N1345" s="15"/>
      <x:c r="O1345" s="15" t="str"/>
      <x:c r="P1345" s="15" t="str"/>
      <x:c r="Q1345" s="14"/>
      <x:c r="R1345" s="14"/>
      <x:c r="S1345" s="18" t="str">
        <x:f>IF(AND(ISNUMBER(Q1345),ISNUMBER(R1345),Q1345&gt;0,R1345&gt;0,Q1345&lt;=R1345,ISNUMBER(N1345),N1345=V1345,P1345&lt;&gt;"",P1345=AB1345,M1345&lt;&gt;"",W1345&lt;&gt;"",Z1345&lt;&gt;"",AA1345&lt;&gt;"",H1345&gt;0,H1345&lt;=1,X1345="是",Y1345="是"),Q1345/R1345,"")</x:f>
      </x:c>
      <x:c r="T1345" s="17" t="str">
        <x:f>IF(ISNUMBER(S1345),IF(S1345&gt;=$AE$3,"经济一档",IF(S1345&gt;=$AE$4,"经济二档","经济三档")),"待数据")</x:f>
        <x:v>待数据</x:v>
      </x:c>
      <x:c r="U1345" s="16" t="str">
        <x:f>IF(ISNUMBER(S1345),IF(S1345&gt;=$AE$3,$AE$5,IF(S1345&gt;=$AE$4,$AE$6,$AE$7)),"")</x:f>
      </x:c>
      <x:c r="V1345" s="15"/>
      <x:c r="W1345" s="15" t="str"/>
      <x:c r="X1345" s="15" t="str">
        <x:v>否</x:v>
      </x:c>
      <x:c r="Y1345" s="15" t="str">
        <x:v>否</x:v>
      </x:c>
      <x:c r="Z1345" s="15" t="str"/>
      <x:c r="AA1345" s="15" t="str"/>
      <x:c r="AB1345" s="15" t="str"/>
      <x:c r="AC1345" s="16" t="str">
        <x:f>IF(ISNUMBER(J1345),ROUND(J1345*$AE$2,2),"")</x:f>
      </x:c>
    </x:row>
    <x:row r="1346" ht="25" customHeight="1">
      <x:c r="A1346" s="7" t="str">
        <x:v>37/3708/370881</x:v>
      </x:c>
      <x:c r="B1346" s="7" t="str">
        <x:v>山东省</x:v>
      </x:c>
      <x:c r="C1346" s="7" t="str">
        <x:v>济宁市</x:v>
      </x:c>
      <x:c r="D1346" s="7" t="str">
        <x:v>曲阜市</x:v>
      </x:c>
      <x:c r="E1346" s="13" t="str">
        <x:v>370881</x:v>
      </x:c>
      <x:c r="F1346" s="7" t="str">
        <x:v>行政区县选区</x:v>
      </x:c>
      <x:c r="G1346" s="7" t="str">
        <x:v>三线</x:v>
      </x:c>
      <x:c r="H1346" s="10" t="n">
        <x:v>0.5</x:v>
      </x:c>
      <x:c r="I1346" s="16" t="str">
        <x:f>IF(ISNUMBER(U1346),ROUND(H1346*U1346,4),"")</x:f>
      </x:c>
      <x:c r="J1346" s="16" t="str">
        <x:f>IF(ISNUMBER(I1346),I1346,"")</x:f>
      </x:c>
      <x:c r="K1346" s="17" t="str">
        <x:f>IF(AND(ISNUMBER(Q1346),ISNUMBER(R1346),Q1346&gt;R1346),"GDP超出基准，待核查",IF(ISNUMBER(I1346),"按GDP规则计算","待核验，暂不生成区县报价"))</x:f>
        <x:v>待核验，暂不生成区县报价</x:v>
      </x:c>
      <x:c r="L1346" s="7" t="str">
        <x:v>尚未取得同年份、同口径的区县GDP和同城最高值依据；不自动套用城市或主城区系数</x:v>
      </x:c>
      <x:c r="M1346" s="15" t="str"/>
      <x:c r="N1346" s="15"/>
      <x:c r="O1346" s="15" t="str"/>
      <x:c r="P1346" s="15" t="str"/>
      <x:c r="Q1346" s="14"/>
      <x:c r="R1346" s="14"/>
      <x:c r="S1346" s="18" t="str">
        <x:f>IF(AND(ISNUMBER(Q1346),ISNUMBER(R1346),Q1346&gt;0,R1346&gt;0,Q1346&lt;=R1346,ISNUMBER(N1346),N1346=V1346,P1346&lt;&gt;"",P1346=AB1346,M1346&lt;&gt;"",W1346&lt;&gt;"",Z1346&lt;&gt;"",AA1346&lt;&gt;"",H1346&gt;0,H1346&lt;=1,X1346="是",Y1346="是"),Q1346/R1346,"")</x:f>
      </x:c>
      <x:c r="T1346" s="17" t="str">
        <x:f>IF(ISNUMBER(S1346),IF(S1346&gt;=$AE$3,"经济一档",IF(S1346&gt;=$AE$4,"经济二档","经济三档")),"待数据")</x:f>
        <x:v>待数据</x:v>
      </x:c>
      <x:c r="U1346" s="16" t="str">
        <x:f>IF(ISNUMBER(S1346),IF(S1346&gt;=$AE$3,$AE$5,IF(S1346&gt;=$AE$4,$AE$6,$AE$7)),"")</x:f>
      </x:c>
      <x:c r="V1346" s="15"/>
      <x:c r="W1346" s="15" t="str"/>
      <x:c r="X1346" s="15" t="str">
        <x:v>否</x:v>
      </x:c>
      <x:c r="Y1346" s="15" t="str">
        <x:v>否</x:v>
      </x:c>
      <x:c r="Z1346" s="15" t="str"/>
      <x:c r="AA1346" s="15" t="str"/>
      <x:c r="AB1346" s="15" t="str"/>
      <x:c r="AC1346" s="16" t="str">
        <x:f>IF(ISNUMBER(J1346),ROUND(J1346*$AE$2,2),"")</x:f>
      </x:c>
    </x:row>
    <x:row r="1347" ht="25" customHeight="1">
      <x:c r="A1347" s="7" t="str">
        <x:v>37/3708/370883</x:v>
      </x:c>
      <x:c r="B1347" s="7" t="str">
        <x:v>山东省</x:v>
      </x:c>
      <x:c r="C1347" s="7" t="str">
        <x:v>济宁市</x:v>
      </x:c>
      <x:c r="D1347" s="7" t="str">
        <x:v>邹城市</x:v>
      </x:c>
      <x:c r="E1347" s="13" t="str">
        <x:v>370883</x:v>
      </x:c>
      <x:c r="F1347" s="7" t="str">
        <x:v>行政区县选区</x:v>
      </x:c>
      <x:c r="G1347" s="7" t="str">
        <x:v>三线</x:v>
      </x:c>
      <x:c r="H1347" s="10" t="n">
        <x:v>0.5</x:v>
      </x:c>
      <x:c r="I1347" s="16" t="str">
        <x:f>IF(ISNUMBER(U1347),ROUND(H1347*U1347,4),"")</x:f>
      </x:c>
      <x:c r="J1347" s="16" t="str">
        <x:f>IF(ISNUMBER(I1347),I1347,"")</x:f>
      </x:c>
      <x:c r="K1347" s="17" t="str">
        <x:f>IF(AND(ISNUMBER(Q1347),ISNUMBER(R1347),Q1347&gt;R1347),"GDP超出基准，待核查",IF(ISNUMBER(I1347),"按GDP规则计算","待核验，暂不生成区县报价"))</x:f>
        <x:v>待核验，暂不生成区县报价</x:v>
      </x:c>
      <x:c r="L1347" s="7" t="str">
        <x:v>尚未取得同年份、同口径的区县GDP和同城最高值依据；不自动套用城市或主城区系数</x:v>
      </x:c>
      <x:c r="M1347" s="15" t="str"/>
      <x:c r="N1347" s="15"/>
      <x:c r="O1347" s="15" t="str"/>
      <x:c r="P1347" s="15" t="str"/>
      <x:c r="Q1347" s="14"/>
      <x:c r="R1347" s="14"/>
      <x:c r="S1347" s="18" t="str">
        <x:f>IF(AND(ISNUMBER(Q1347),ISNUMBER(R1347),Q1347&gt;0,R1347&gt;0,Q1347&lt;=R1347,ISNUMBER(N1347),N1347=V1347,P1347&lt;&gt;"",P1347=AB1347,M1347&lt;&gt;"",W1347&lt;&gt;"",Z1347&lt;&gt;"",AA1347&lt;&gt;"",H1347&gt;0,H1347&lt;=1,X1347="是",Y1347="是"),Q1347/R1347,"")</x:f>
      </x:c>
      <x:c r="T1347" s="17" t="str">
        <x:f>IF(ISNUMBER(S1347),IF(S1347&gt;=$AE$3,"经济一档",IF(S1347&gt;=$AE$4,"经济二档","经济三档")),"待数据")</x:f>
        <x:v>待数据</x:v>
      </x:c>
      <x:c r="U1347" s="16" t="str">
        <x:f>IF(ISNUMBER(S1347),IF(S1347&gt;=$AE$3,$AE$5,IF(S1347&gt;=$AE$4,$AE$6,$AE$7)),"")</x:f>
      </x:c>
      <x:c r="V1347" s="15"/>
      <x:c r="W1347" s="15" t="str"/>
      <x:c r="X1347" s="15" t="str">
        <x:v>否</x:v>
      </x:c>
      <x:c r="Y1347" s="15" t="str">
        <x:v>否</x:v>
      </x:c>
      <x:c r="Z1347" s="15" t="str"/>
      <x:c r="AA1347" s="15" t="str"/>
      <x:c r="AB1347" s="15" t="str"/>
      <x:c r="AC1347" s="16" t="str">
        <x:f>IF(ISNUMBER(J1347),ROUND(J1347*$AE$2,2),"")</x:f>
      </x:c>
    </x:row>
    <x:row r="1348" ht="25" customHeight="1">
      <x:c r="A1348" s="7" t="str">
        <x:v>37/3709/370902</x:v>
      </x:c>
      <x:c r="B1348" s="7" t="str">
        <x:v>山东省</x:v>
      </x:c>
      <x:c r="C1348" s="7" t="str">
        <x:v>泰安市</x:v>
      </x:c>
      <x:c r="D1348" s="7" t="str">
        <x:v>泰山区</x:v>
      </x:c>
      <x:c r="E1348" s="13" t="str">
        <x:v>370902</x:v>
      </x:c>
      <x:c r="F1348" s="7" t="str">
        <x:v>行政区县选区</x:v>
      </x:c>
      <x:c r="G1348" s="7" t="str">
        <x:v>三线</x:v>
      </x:c>
      <x:c r="H1348" s="10" t="n">
        <x:v>0.5</x:v>
      </x:c>
      <x:c r="I1348" s="16" t="str">
        <x:f>IF(ISNUMBER(U1348),ROUND(H1348*U1348,4),"")</x:f>
      </x:c>
      <x:c r="J1348" s="16" t="str">
        <x:f>IF(ISNUMBER(I1348),I1348,"")</x:f>
      </x:c>
      <x:c r="K1348" s="17" t="str">
        <x:f>IF(AND(ISNUMBER(Q1348),ISNUMBER(R1348),Q1348&gt;R1348),"GDP超出基准，待核查",IF(ISNUMBER(I1348),"按GDP规则计算","待核验，暂不生成区县报价"))</x:f>
        <x:v>待核验，暂不生成区县报价</x:v>
      </x:c>
      <x:c r="L1348" s="7" t="str">
        <x:v>尚未取得同年份、同口径的区县GDP和同城最高值依据；不自动套用城市或主城区系数</x:v>
      </x:c>
      <x:c r="M1348" s="15" t="str"/>
      <x:c r="N1348" s="15"/>
      <x:c r="O1348" s="15" t="str"/>
      <x:c r="P1348" s="15" t="str"/>
      <x:c r="Q1348" s="14"/>
      <x:c r="R1348" s="14"/>
      <x:c r="S1348" s="18" t="str">
        <x:f>IF(AND(ISNUMBER(Q1348),ISNUMBER(R1348),Q1348&gt;0,R1348&gt;0,Q1348&lt;=R1348,ISNUMBER(N1348),N1348=V1348,P1348&lt;&gt;"",P1348=AB1348,M1348&lt;&gt;"",W1348&lt;&gt;"",Z1348&lt;&gt;"",AA1348&lt;&gt;"",H1348&gt;0,H1348&lt;=1,X1348="是",Y1348="是"),Q1348/R1348,"")</x:f>
      </x:c>
      <x:c r="T1348" s="17" t="str">
        <x:f>IF(ISNUMBER(S1348),IF(S1348&gt;=$AE$3,"经济一档",IF(S1348&gt;=$AE$4,"经济二档","经济三档")),"待数据")</x:f>
        <x:v>待数据</x:v>
      </x:c>
      <x:c r="U1348" s="16" t="str">
        <x:f>IF(ISNUMBER(S1348),IF(S1348&gt;=$AE$3,$AE$5,IF(S1348&gt;=$AE$4,$AE$6,$AE$7)),"")</x:f>
      </x:c>
      <x:c r="V1348" s="15"/>
      <x:c r="W1348" s="15" t="str"/>
      <x:c r="X1348" s="15" t="str">
        <x:v>否</x:v>
      </x:c>
      <x:c r="Y1348" s="15" t="str">
        <x:v>否</x:v>
      </x:c>
      <x:c r="Z1348" s="15" t="str"/>
      <x:c r="AA1348" s="15" t="str"/>
      <x:c r="AB1348" s="15" t="str"/>
      <x:c r="AC1348" s="16" t="str">
        <x:f>IF(ISNUMBER(J1348),ROUND(J1348*$AE$2,2),"")</x:f>
      </x:c>
    </x:row>
    <x:row r="1349" ht="25" customHeight="1">
      <x:c r="A1349" s="7" t="str">
        <x:v>37/3709/370911</x:v>
      </x:c>
      <x:c r="B1349" s="7" t="str">
        <x:v>山东省</x:v>
      </x:c>
      <x:c r="C1349" s="7" t="str">
        <x:v>泰安市</x:v>
      </x:c>
      <x:c r="D1349" s="7" t="str">
        <x:v>岱岳区</x:v>
      </x:c>
      <x:c r="E1349" s="13" t="str">
        <x:v>370911</x:v>
      </x:c>
      <x:c r="F1349" s="7" t="str">
        <x:v>行政区县选区</x:v>
      </x:c>
      <x:c r="G1349" s="7" t="str">
        <x:v>三线</x:v>
      </x:c>
      <x:c r="H1349" s="10" t="n">
        <x:v>0.5</x:v>
      </x:c>
      <x:c r="I1349" s="16" t="str">
        <x:f>IF(ISNUMBER(U1349),ROUND(H1349*U1349,4),"")</x:f>
      </x:c>
      <x:c r="J1349" s="16" t="str">
        <x:f>IF(ISNUMBER(I1349),I1349,"")</x:f>
      </x:c>
      <x:c r="K1349" s="17" t="str">
        <x:f>IF(AND(ISNUMBER(Q1349),ISNUMBER(R1349),Q1349&gt;R1349),"GDP超出基准，待核查",IF(ISNUMBER(I1349),"按GDP规则计算","待核验，暂不生成区县报价"))</x:f>
        <x:v>待核验，暂不生成区县报价</x:v>
      </x:c>
      <x:c r="L1349" s="7" t="str">
        <x:v>尚未取得同年份、同口径的区县GDP和同城最高值依据；不自动套用城市或主城区系数</x:v>
      </x:c>
      <x:c r="M1349" s="15" t="str"/>
      <x:c r="N1349" s="15"/>
      <x:c r="O1349" s="15" t="str"/>
      <x:c r="P1349" s="15" t="str"/>
      <x:c r="Q1349" s="14"/>
      <x:c r="R1349" s="14"/>
      <x:c r="S1349" s="18" t="str">
        <x:f>IF(AND(ISNUMBER(Q1349),ISNUMBER(R1349),Q1349&gt;0,R1349&gt;0,Q1349&lt;=R1349,ISNUMBER(N1349),N1349=V1349,P1349&lt;&gt;"",P1349=AB1349,M1349&lt;&gt;"",W1349&lt;&gt;"",Z1349&lt;&gt;"",AA1349&lt;&gt;"",H1349&gt;0,H1349&lt;=1,X1349="是",Y1349="是"),Q1349/R1349,"")</x:f>
      </x:c>
      <x:c r="T1349" s="17" t="str">
        <x:f>IF(ISNUMBER(S1349),IF(S1349&gt;=$AE$3,"经济一档",IF(S1349&gt;=$AE$4,"经济二档","经济三档")),"待数据")</x:f>
        <x:v>待数据</x:v>
      </x:c>
      <x:c r="U1349" s="16" t="str">
        <x:f>IF(ISNUMBER(S1349),IF(S1349&gt;=$AE$3,$AE$5,IF(S1349&gt;=$AE$4,$AE$6,$AE$7)),"")</x:f>
      </x:c>
      <x:c r="V1349" s="15"/>
      <x:c r="W1349" s="15" t="str"/>
      <x:c r="X1349" s="15" t="str">
        <x:v>否</x:v>
      </x:c>
      <x:c r="Y1349" s="15" t="str">
        <x:v>否</x:v>
      </x:c>
      <x:c r="Z1349" s="15" t="str"/>
      <x:c r="AA1349" s="15" t="str"/>
      <x:c r="AB1349" s="15" t="str"/>
      <x:c r="AC1349" s="16" t="str">
        <x:f>IF(ISNUMBER(J1349),ROUND(J1349*$AE$2,2),"")</x:f>
      </x:c>
    </x:row>
    <x:row r="1350" ht="25" customHeight="1">
      <x:c r="A1350" s="7" t="str">
        <x:v>37/3709/370921</x:v>
      </x:c>
      <x:c r="B1350" s="7" t="str">
        <x:v>山东省</x:v>
      </x:c>
      <x:c r="C1350" s="7" t="str">
        <x:v>泰安市</x:v>
      </x:c>
      <x:c r="D1350" s="7" t="str">
        <x:v>宁阳县</x:v>
      </x:c>
      <x:c r="E1350" s="13" t="str">
        <x:v>370921</x:v>
      </x:c>
      <x:c r="F1350" s="7" t="str">
        <x:v>行政区县选区</x:v>
      </x:c>
      <x:c r="G1350" s="7" t="str">
        <x:v>三线</x:v>
      </x:c>
      <x:c r="H1350" s="10" t="n">
        <x:v>0.5</x:v>
      </x:c>
      <x:c r="I1350" s="16" t="str">
        <x:f>IF(ISNUMBER(U1350),ROUND(H1350*U1350,4),"")</x:f>
      </x:c>
      <x:c r="J1350" s="16" t="str">
        <x:f>IF(ISNUMBER(I1350),I1350,"")</x:f>
      </x:c>
      <x:c r="K1350" s="17" t="str">
        <x:f>IF(AND(ISNUMBER(Q1350),ISNUMBER(R1350),Q1350&gt;R1350),"GDP超出基准，待核查",IF(ISNUMBER(I1350),"按GDP规则计算","待核验，暂不生成区县报价"))</x:f>
        <x:v>待核验，暂不生成区县报价</x:v>
      </x:c>
      <x:c r="L1350" s="7" t="str">
        <x:v>尚未取得同年份、同口径的区县GDP和同城最高值依据；不自动套用城市或主城区系数</x:v>
      </x:c>
      <x:c r="M1350" s="15" t="str"/>
      <x:c r="N1350" s="15"/>
      <x:c r="O1350" s="15" t="str"/>
      <x:c r="P1350" s="15" t="str"/>
      <x:c r="Q1350" s="14"/>
      <x:c r="R1350" s="14"/>
      <x:c r="S1350" s="18" t="str">
        <x:f>IF(AND(ISNUMBER(Q1350),ISNUMBER(R1350),Q1350&gt;0,R1350&gt;0,Q1350&lt;=R1350,ISNUMBER(N1350),N1350=V1350,P1350&lt;&gt;"",P1350=AB1350,M1350&lt;&gt;"",W1350&lt;&gt;"",Z1350&lt;&gt;"",AA1350&lt;&gt;"",H1350&gt;0,H1350&lt;=1,X1350="是",Y1350="是"),Q1350/R1350,"")</x:f>
      </x:c>
      <x:c r="T1350" s="17" t="str">
        <x:f>IF(ISNUMBER(S1350),IF(S1350&gt;=$AE$3,"经济一档",IF(S1350&gt;=$AE$4,"经济二档","经济三档")),"待数据")</x:f>
        <x:v>待数据</x:v>
      </x:c>
      <x:c r="U1350" s="16" t="str">
        <x:f>IF(ISNUMBER(S1350),IF(S1350&gt;=$AE$3,$AE$5,IF(S1350&gt;=$AE$4,$AE$6,$AE$7)),"")</x:f>
      </x:c>
      <x:c r="V1350" s="15"/>
      <x:c r="W1350" s="15" t="str"/>
      <x:c r="X1350" s="15" t="str">
        <x:v>否</x:v>
      </x:c>
      <x:c r="Y1350" s="15" t="str">
        <x:v>否</x:v>
      </x:c>
      <x:c r="Z1350" s="15" t="str"/>
      <x:c r="AA1350" s="15" t="str"/>
      <x:c r="AB1350" s="15" t="str"/>
      <x:c r="AC1350" s="16" t="str">
        <x:f>IF(ISNUMBER(J1350),ROUND(J1350*$AE$2,2),"")</x:f>
      </x:c>
    </x:row>
    <x:row r="1351" ht="25" customHeight="1">
      <x:c r="A1351" s="7" t="str">
        <x:v>37/3709/370923</x:v>
      </x:c>
      <x:c r="B1351" s="7" t="str">
        <x:v>山东省</x:v>
      </x:c>
      <x:c r="C1351" s="7" t="str">
        <x:v>泰安市</x:v>
      </x:c>
      <x:c r="D1351" s="7" t="str">
        <x:v>东平县</x:v>
      </x:c>
      <x:c r="E1351" s="13" t="str">
        <x:v>370923</x:v>
      </x:c>
      <x:c r="F1351" s="7" t="str">
        <x:v>行政区县选区</x:v>
      </x:c>
      <x:c r="G1351" s="7" t="str">
        <x:v>三线</x:v>
      </x:c>
      <x:c r="H1351" s="10" t="n">
        <x:v>0.5</x:v>
      </x:c>
      <x:c r="I1351" s="16" t="str">
        <x:f>IF(ISNUMBER(U1351),ROUND(H1351*U1351,4),"")</x:f>
      </x:c>
      <x:c r="J1351" s="16" t="str">
        <x:f>IF(ISNUMBER(I1351),I1351,"")</x:f>
      </x:c>
      <x:c r="K1351" s="17" t="str">
        <x:f>IF(AND(ISNUMBER(Q1351),ISNUMBER(R1351),Q1351&gt;R1351),"GDP超出基准，待核查",IF(ISNUMBER(I1351),"按GDP规则计算","待核验，暂不生成区县报价"))</x:f>
        <x:v>待核验，暂不生成区县报价</x:v>
      </x:c>
      <x:c r="L1351" s="7" t="str">
        <x:v>尚未取得同年份、同口径的区县GDP和同城最高值依据；不自动套用城市或主城区系数</x:v>
      </x:c>
      <x:c r="M1351" s="15" t="str"/>
      <x:c r="N1351" s="15"/>
      <x:c r="O1351" s="15" t="str"/>
      <x:c r="P1351" s="15" t="str"/>
      <x:c r="Q1351" s="14"/>
      <x:c r="R1351" s="14"/>
      <x:c r="S1351" s="18" t="str">
        <x:f>IF(AND(ISNUMBER(Q1351),ISNUMBER(R1351),Q1351&gt;0,R1351&gt;0,Q1351&lt;=R1351,ISNUMBER(N1351),N1351=V1351,P1351&lt;&gt;"",P1351=AB1351,M1351&lt;&gt;"",W1351&lt;&gt;"",Z1351&lt;&gt;"",AA1351&lt;&gt;"",H1351&gt;0,H1351&lt;=1,X1351="是",Y1351="是"),Q1351/R1351,"")</x:f>
      </x:c>
      <x:c r="T1351" s="17" t="str">
        <x:f>IF(ISNUMBER(S1351),IF(S1351&gt;=$AE$3,"经济一档",IF(S1351&gt;=$AE$4,"经济二档","经济三档")),"待数据")</x:f>
        <x:v>待数据</x:v>
      </x:c>
      <x:c r="U1351" s="16" t="str">
        <x:f>IF(ISNUMBER(S1351),IF(S1351&gt;=$AE$3,$AE$5,IF(S1351&gt;=$AE$4,$AE$6,$AE$7)),"")</x:f>
      </x:c>
      <x:c r="V1351" s="15"/>
      <x:c r="W1351" s="15" t="str"/>
      <x:c r="X1351" s="15" t="str">
        <x:v>否</x:v>
      </x:c>
      <x:c r="Y1351" s="15" t="str">
        <x:v>否</x:v>
      </x:c>
      <x:c r="Z1351" s="15" t="str"/>
      <x:c r="AA1351" s="15" t="str"/>
      <x:c r="AB1351" s="15" t="str"/>
      <x:c r="AC1351" s="16" t="str">
        <x:f>IF(ISNUMBER(J1351),ROUND(J1351*$AE$2,2),"")</x:f>
      </x:c>
    </x:row>
    <x:row r="1352" ht="25" customHeight="1">
      <x:c r="A1352" s="7" t="str">
        <x:v>37/3709/370982</x:v>
      </x:c>
      <x:c r="B1352" s="7" t="str">
        <x:v>山东省</x:v>
      </x:c>
      <x:c r="C1352" s="7" t="str">
        <x:v>泰安市</x:v>
      </x:c>
      <x:c r="D1352" s="7" t="str">
        <x:v>新泰市</x:v>
      </x:c>
      <x:c r="E1352" s="13" t="str">
        <x:v>370982</x:v>
      </x:c>
      <x:c r="F1352" s="7" t="str">
        <x:v>行政区县选区</x:v>
      </x:c>
      <x:c r="G1352" s="7" t="str">
        <x:v>三线</x:v>
      </x:c>
      <x:c r="H1352" s="10" t="n">
        <x:v>0.5</x:v>
      </x:c>
      <x:c r="I1352" s="16" t="str">
        <x:f>IF(ISNUMBER(U1352),ROUND(H1352*U1352,4),"")</x:f>
      </x:c>
      <x:c r="J1352" s="16" t="str">
        <x:f>IF(ISNUMBER(I1352),I1352,"")</x:f>
      </x:c>
      <x:c r="K1352" s="17" t="str">
        <x:f>IF(AND(ISNUMBER(Q1352),ISNUMBER(R1352),Q1352&gt;R1352),"GDP超出基准，待核查",IF(ISNUMBER(I1352),"按GDP规则计算","待核验，暂不生成区县报价"))</x:f>
        <x:v>待核验，暂不生成区县报价</x:v>
      </x:c>
      <x:c r="L1352" s="7" t="str">
        <x:v>尚未取得同年份、同口径的区县GDP和同城最高值依据；不自动套用城市或主城区系数</x:v>
      </x:c>
      <x:c r="M1352" s="15" t="str"/>
      <x:c r="N1352" s="15"/>
      <x:c r="O1352" s="15" t="str"/>
      <x:c r="P1352" s="15" t="str"/>
      <x:c r="Q1352" s="14"/>
      <x:c r="R1352" s="14"/>
      <x:c r="S1352" s="18" t="str">
        <x:f>IF(AND(ISNUMBER(Q1352),ISNUMBER(R1352),Q1352&gt;0,R1352&gt;0,Q1352&lt;=R1352,ISNUMBER(N1352),N1352=V1352,P1352&lt;&gt;"",P1352=AB1352,M1352&lt;&gt;"",W1352&lt;&gt;"",Z1352&lt;&gt;"",AA1352&lt;&gt;"",H1352&gt;0,H1352&lt;=1,X1352="是",Y1352="是"),Q1352/R1352,"")</x:f>
      </x:c>
      <x:c r="T1352" s="17" t="str">
        <x:f>IF(ISNUMBER(S1352),IF(S1352&gt;=$AE$3,"经济一档",IF(S1352&gt;=$AE$4,"经济二档","经济三档")),"待数据")</x:f>
        <x:v>待数据</x:v>
      </x:c>
      <x:c r="U1352" s="16" t="str">
        <x:f>IF(ISNUMBER(S1352),IF(S1352&gt;=$AE$3,$AE$5,IF(S1352&gt;=$AE$4,$AE$6,$AE$7)),"")</x:f>
      </x:c>
      <x:c r="V1352" s="15"/>
      <x:c r="W1352" s="15" t="str"/>
      <x:c r="X1352" s="15" t="str">
        <x:v>否</x:v>
      </x:c>
      <x:c r="Y1352" s="15" t="str">
        <x:v>否</x:v>
      </x:c>
      <x:c r="Z1352" s="15" t="str"/>
      <x:c r="AA1352" s="15" t="str"/>
      <x:c r="AB1352" s="15" t="str"/>
      <x:c r="AC1352" s="16" t="str">
        <x:f>IF(ISNUMBER(J1352),ROUND(J1352*$AE$2,2),"")</x:f>
      </x:c>
    </x:row>
    <x:row r="1353" ht="25" customHeight="1">
      <x:c r="A1353" s="7" t="str">
        <x:v>37/3709/370983</x:v>
      </x:c>
      <x:c r="B1353" s="7" t="str">
        <x:v>山东省</x:v>
      </x:c>
      <x:c r="C1353" s="7" t="str">
        <x:v>泰安市</x:v>
      </x:c>
      <x:c r="D1353" s="7" t="str">
        <x:v>肥城市</x:v>
      </x:c>
      <x:c r="E1353" s="13" t="str">
        <x:v>370983</x:v>
      </x:c>
      <x:c r="F1353" s="7" t="str">
        <x:v>行政区县选区</x:v>
      </x:c>
      <x:c r="G1353" s="7" t="str">
        <x:v>三线</x:v>
      </x:c>
      <x:c r="H1353" s="10" t="n">
        <x:v>0.5</x:v>
      </x:c>
      <x:c r="I1353" s="16" t="str">
        <x:f>IF(ISNUMBER(U1353),ROUND(H1353*U1353,4),"")</x:f>
      </x:c>
      <x:c r="J1353" s="16" t="str">
        <x:f>IF(ISNUMBER(I1353),I1353,"")</x:f>
      </x:c>
      <x:c r="K1353" s="17" t="str">
        <x:f>IF(AND(ISNUMBER(Q1353),ISNUMBER(R1353),Q1353&gt;R1353),"GDP超出基准，待核查",IF(ISNUMBER(I1353),"按GDP规则计算","待核验，暂不生成区县报价"))</x:f>
        <x:v>待核验，暂不生成区县报价</x:v>
      </x:c>
      <x:c r="L1353" s="7" t="str">
        <x:v>尚未取得同年份、同口径的区县GDP和同城最高值依据；不自动套用城市或主城区系数</x:v>
      </x:c>
      <x:c r="M1353" s="15" t="str"/>
      <x:c r="N1353" s="15"/>
      <x:c r="O1353" s="15" t="str"/>
      <x:c r="P1353" s="15" t="str"/>
      <x:c r="Q1353" s="14"/>
      <x:c r="R1353" s="14"/>
      <x:c r="S1353" s="18" t="str">
        <x:f>IF(AND(ISNUMBER(Q1353),ISNUMBER(R1353),Q1353&gt;0,R1353&gt;0,Q1353&lt;=R1353,ISNUMBER(N1353),N1353=V1353,P1353&lt;&gt;"",P1353=AB1353,M1353&lt;&gt;"",W1353&lt;&gt;"",Z1353&lt;&gt;"",AA1353&lt;&gt;"",H1353&gt;0,H1353&lt;=1,X1353="是",Y1353="是"),Q1353/R1353,"")</x:f>
      </x:c>
      <x:c r="T1353" s="17" t="str">
        <x:f>IF(ISNUMBER(S1353),IF(S1353&gt;=$AE$3,"经济一档",IF(S1353&gt;=$AE$4,"经济二档","经济三档")),"待数据")</x:f>
        <x:v>待数据</x:v>
      </x:c>
      <x:c r="U1353" s="16" t="str">
        <x:f>IF(ISNUMBER(S1353),IF(S1353&gt;=$AE$3,$AE$5,IF(S1353&gt;=$AE$4,$AE$6,$AE$7)),"")</x:f>
      </x:c>
      <x:c r="V1353" s="15"/>
      <x:c r="W1353" s="15" t="str"/>
      <x:c r="X1353" s="15" t="str">
        <x:v>否</x:v>
      </x:c>
      <x:c r="Y1353" s="15" t="str">
        <x:v>否</x:v>
      </x:c>
      <x:c r="Z1353" s="15" t="str"/>
      <x:c r="AA1353" s="15" t="str"/>
      <x:c r="AB1353" s="15" t="str"/>
      <x:c r="AC1353" s="16" t="str">
        <x:f>IF(ISNUMBER(J1353),ROUND(J1353*$AE$2,2),"")</x:f>
      </x:c>
    </x:row>
    <x:row r="1354" ht="25" customHeight="1">
      <x:c r="A1354" s="7" t="str">
        <x:v>37/3710/371002</x:v>
      </x:c>
      <x:c r="B1354" s="7" t="str">
        <x:v>山东省</x:v>
      </x:c>
      <x:c r="C1354" s="7" t="str">
        <x:v>威海市</x:v>
      </x:c>
      <x:c r="D1354" s="7" t="str">
        <x:v>环翠区</x:v>
      </x:c>
      <x:c r="E1354" s="13" t="str">
        <x:v>371002</x:v>
      </x:c>
      <x:c r="F1354" s="7" t="str">
        <x:v>行政区县选区</x:v>
      </x:c>
      <x:c r="G1354" s="7" t="str">
        <x:v>三线</x:v>
      </x:c>
      <x:c r="H1354" s="10" t="n">
        <x:v>0.5</x:v>
      </x:c>
      <x:c r="I1354" s="16" t="str">
        <x:f>IF(ISNUMBER(U1354),ROUND(H1354*U1354,4),"")</x:f>
      </x:c>
      <x:c r="J1354" s="16" t="str">
        <x:f>IF(ISNUMBER(I1354),I1354,"")</x:f>
      </x:c>
      <x:c r="K1354" s="17" t="str">
        <x:f>IF(AND(ISNUMBER(Q1354),ISNUMBER(R1354),Q1354&gt;R1354),"GDP超出基准，待核查",IF(ISNUMBER(I1354),"按GDP规则计算","待核验，暂不生成区县报价"))</x:f>
        <x:v>待核验，暂不生成区县报价</x:v>
      </x:c>
      <x:c r="L1354" s="7" t="str">
        <x:v>尚未取得同年份、同口径的区县GDP和同城最高值依据；不自动套用城市或主城区系数</x:v>
      </x:c>
      <x:c r="M1354" s="15" t="str"/>
      <x:c r="N1354" s="15"/>
      <x:c r="O1354" s="15" t="str"/>
      <x:c r="P1354" s="15" t="str"/>
      <x:c r="Q1354" s="14"/>
      <x:c r="R1354" s="14"/>
      <x:c r="S1354" s="18" t="str">
        <x:f>IF(AND(ISNUMBER(Q1354),ISNUMBER(R1354),Q1354&gt;0,R1354&gt;0,Q1354&lt;=R1354,ISNUMBER(N1354),N1354=V1354,P1354&lt;&gt;"",P1354=AB1354,M1354&lt;&gt;"",W1354&lt;&gt;"",Z1354&lt;&gt;"",AA1354&lt;&gt;"",H1354&gt;0,H1354&lt;=1,X1354="是",Y1354="是"),Q1354/R1354,"")</x:f>
      </x:c>
      <x:c r="T1354" s="17" t="str">
        <x:f>IF(ISNUMBER(S1354),IF(S1354&gt;=$AE$3,"经济一档",IF(S1354&gt;=$AE$4,"经济二档","经济三档")),"待数据")</x:f>
        <x:v>待数据</x:v>
      </x:c>
      <x:c r="U1354" s="16" t="str">
        <x:f>IF(ISNUMBER(S1354),IF(S1354&gt;=$AE$3,$AE$5,IF(S1354&gt;=$AE$4,$AE$6,$AE$7)),"")</x:f>
      </x:c>
      <x:c r="V1354" s="15"/>
      <x:c r="W1354" s="15" t="str"/>
      <x:c r="X1354" s="15" t="str">
        <x:v>否</x:v>
      </x:c>
      <x:c r="Y1354" s="15" t="str">
        <x:v>否</x:v>
      </x:c>
      <x:c r="Z1354" s="15" t="str"/>
      <x:c r="AA1354" s="15" t="str"/>
      <x:c r="AB1354" s="15" t="str"/>
      <x:c r="AC1354" s="16" t="str">
        <x:f>IF(ISNUMBER(J1354),ROUND(J1354*$AE$2,2),"")</x:f>
      </x:c>
    </x:row>
    <x:row r="1355" ht="25" customHeight="1">
      <x:c r="A1355" s="7" t="str">
        <x:v>37/3710/371003</x:v>
      </x:c>
      <x:c r="B1355" s="7" t="str">
        <x:v>山东省</x:v>
      </x:c>
      <x:c r="C1355" s="7" t="str">
        <x:v>威海市</x:v>
      </x:c>
      <x:c r="D1355" s="7" t="str">
        <x:v>文登区</x:v>
      </x:c>
      <x:c r="E1355" s="13" t="str">
        <x:v>371003</x:v>
      </x:c>
      <x:c r="F1355" s="7" t="str">
        <x:v>行政区县选区</x:v>
      </x:c>
      <x:c r="G1355" s="7" t="str">
        <x:v>三线</x:v>
      </x:c>
      <x:c r="H1355" s="10" t="n">
        <x:v>0.5</x:v>
      </x:c>
      <x:c r="I1355" s="16" t="str">
        <x:f>IF(ISNUMBER(U1355),ROUND(H1355*U1355,4),"")</x:f>
      </x:c>
      <x:c r="J1355" s="16" t="str">
        <x:f>IF(ISNUMBER(I1355),I1355,"")</x:f>
      </x:c>
      <x:c r="K1355" s="17" t="str">
        <x:f>IF(AND(ISNUMBER(Q1355),ISNUMBER(R1355),Q1355&gt;R1355),"GDP超出基准，待核查",IF(ISNUMBER(I1355),"按GDP规则计算","待核验，暂不生成区县报价"))</x:f>
        <x:v>待核验，暂不生成区县报价</x:v>
      </x:c>
      <x:c r="L1355" s="7" t="str">
        <x:v>尚未取得同年份、同口径的区县GDP和同城最高值依据；不自动套用城市或主城区系数</x:v>
      </x:c>
      <x:c r="M1355" s="15" t="str"/>
      <x:c r="N1355" s="15"/>
      <x:c r="O1355" s="15" t="str"/>
      <x:c r="P1355" s="15" t="str"/>
      <x:c r="Q1355" s="14"/>
      <x:c r="R1355" s="14"/>
      <x:c r="S1355" s="18" t="str">
        <x:f>IF(AND(ISNUMBER(Q1355),ISNUMBER(R1355),Q1355&gt;0,R1355&gt;0,Q1355&lt;=R1355,ISNUMBER(N1355),N1355=V1355,P1355&lt;&gt;"",P1355=AB1355,M1355&lt;&gt;"",W1355&lt;&gt;"",Z1355&lt;&gt;"",AA1355&lt;&gt;"",H1355&gt;0,H1355&lt;=1,X1355="是",Y1355="是"),Q1355/R1355,"")</x:f>
      </x:c>
      <x:c r="T1355" s="17" t="str">
        <x:f>IF(ISNUMBER(S1355),IF(S1355&gt;=$AE$3,"经济一档",IF(S1355&gt;=$AE$4,"经济二档","经济三档")),"待数据")</x:f>
        <x:v>待数据</x:v>
      </x:c>
      <x:c r="U1355" s="16" t="str">
        <x:f>IF(ISNUMBER(S1355),IF(S1355&gt;=$AE$3,$AE$5,IF(S1355&gt;=$AE$4,$AE$6,$AE$7)),"")</x:f>
      </x:c>
      <x:c r="V1355" s="15"/>
      <x:c r="W1355" s="15" t="str"/>
      <x:c r="X1355" s="15" t="str">
        <x:v>否</x:v>
      </x:c>
      <x:c r="Y1355" s="15" t="str">
        <x:v>否</x:v>
      </x:c>
      <x:c r="Z1355" s="15" t="str"/>
      <x:c r="AA1355" s="15" t="str"/>
      <x:c r="AB1355" s="15" t="str"/>
      <x:c r="AC1355" s="16" t="str">
        <x:f>IF(ISNUMBER(J1355),ROUND(J1355*$AE$2,2),"")</x:f>
      </x:c>
    </x:row>
    <x:row r="1356" ht="25" customHeight="1">
      <x:c r="A1356" s="7" t="str">
        <x:v>37/3710/371071</x:v>
      </x:c>
      <x:c r="B1356" s="7" t="str">
        <x:v>山东省</x:v>
      </x:c>
      <x:c r="C1356" s="7" t="str">
        <x:v>威海市</x:v>
      </x:c>
      <x:c r="D1356" s="7" t="str">
        <x:v>威海火炬高技术产业开发区</x:v>
      </x:c>
      <x:c r="E1356" s="13" t="str">
        <x:v>371071</x:v>
      </x:c>
      <x:c r="F1356" s="7" t="str">
        <x:v>功能区或其他统计选区（非行政区县）</x:v>
      </x:c>
      <x:c r="G1356" s="7" t="str">
        <x:v>三线</x:v>
      </x:c>
      <x:c r="H1356" s="10" t="n">
        <x:v>0.5</x:v>
      </x:c>
      <x:c r="I1356" s="16" t="str">
        <x:f>IF(ISNUMBER(U1356),ROUND(H1356*U1356,4),"")</x:f>
      </x:c>
      <x:c r="J1356" s="16" t="str">
        <x:f>IF(ISNUMBER(I1356),I1356,"")</x:f>
      </x:c>
      <x:c r="K1356" s="17" t="str">
        <x:f>IF(AND(ISNUMBER(Q1356),ISNUMBER(R1356),Q1356&gt;R1356),"GDP超出基准，待核查",IF(ISNUMBER(I1356),"按GDP规则计算","待核验，暂不生成区县报价"))</x:f>
        <x:v>待核验，暂不生成区县报价</x:v>
      </x:c>
      <x:c r="L1356" s="7" t="str">
        <x:v>尚未取得同年份、同口径的区县GDP和同城最高值依据；不自动套用城市或主城区系数</x:v>
      </x:c>
      <x:c r="M1356" s="15" t="str"/>
      <x:c r="N1356" s="15"/>
      <x:c r="O1356" s="15" t="str"/>
      <x:c r="P1356" s="15" t="str"/>
      <x:c r="Q1356" s="14"/>
      <x:c r="R1356" s="14"/>
      <x:c r="S1356" s="18" t="str">
        <x:f>IF(AND(ISNUMBER(Q1356),ISNUMBER(R1356),Q1356&gt;0,R1356&gt;0,Q1356&lt;=R1356,ISNUMBER(N1356),N1356=V1356,P1356&lt;&gt;"",P1356=AB1356,M1356&lt;&gt;"",W1356&lt;&gt;"",Z1356&lt;&gt;"",AA1356&lt;&gt;"",H1356&gt;0,H1356&lt;=1,X1356="是",Y1356="是"),Q1356/R1356,"")</x:f>
      </x:c>
      <x:c r="T1356" s="17" t="str">
        <x:f>IF(ISNUMBER(S1356),IF(S1356&gt;=$AE$3,"经济一档",IF(S1356&gt;=$AE$4,"经济二档","经济三档")),"待数据")</x:f>
        <x:v>待数据</x:v>
      </x:c>
      <x:c r="U1356" s="16" t="str">
        <x:f>IF(ISNUMBER(S1356),IF(S1356&gt;=$AE$3,$AE$5,IF(S1356&gt;=$AE$4,$AE$6,$AE$7)),"")</x:f>
      </x:c>
      <x:c r="V1356" s="15"/>
      <x:c r="W1356" s="15" t="str"/>
      <x:c r="X1356" s="15" t="str">
        <x:v>否</x:v>
      </x:c>
      <x:c r="Y1356" s="15" t="str">
        <x:v>否</x:v>
      </x:c>
      <x:c r="Z1356" s="15" t="str"/>
      <x:c r="AA1356" s="15" t="str"/>
      <x:c r="AB1356" s="15" t="str"/>
      <x:c r="AC1356" s="16" t="str">
        <x:f>IF(ISNUMBER(J1356),ROUND(J1356*$AE$2,2),"")</x:f>
      </x:c>
    </x:row>
    <x:row r="1357" ht="25" customHeight="1">
      <x:c r="A1357" s="7" t="str">
        <x:v>37/3710/371072</x:v>
      </x:c>
      <x:c r="B1357" s="7" t="str">
        <x:v>山东省</x:v>
      </x:c>
      <x:c r="C1357" s="7" t="str">
        <x:v>威海市</x:v>
      </x:c>
      <x:c r="D1357" s="7" t="str">
        <x:v>威海经济技术开发区</x:v>
      </x:c>
      <x:c r="E1357" s="13" t="str">
        <x:v>371072</x:v>
      </x:c>
      <x:c r="F1357" s="7" t="str">
        <x:v>功能区或其他统计选区（非行政区县）</x:v>
      </x:c>
      <x:c r="G1357" s="7" t="str">
        <x:v>三线</x:v>
      </x:c>
      <x:c r="H1357" s="10" t="n">
        <x:v>0.5</x:v>
      </x:c>
      <x:c r="I1357" s="16" t="str">
        <x:f>IF(ISNUMBER(U1357),ROUND(H1357*U1357,4),"")</x:f>
      </x:c>
      <x:c r="J1357" s="16" t="str">
        <x:f>IF(ISNUMBER(I1357),I1357,"")</x:f>
      </x:c>
      <x:c r="K1357" s="17" t="str">
        <x:f>IF(AND(ISNUMBER(Q1357),ISNUMBER(R1357),Q1357&gt;R1357),"GDP超出基准，待核查",IF(ISNUMBER(I1357),"按GDP规则计算","待核验，暂不生成区县报价"))</x:f>
        <x:v>待核验，暂不生成区县报价</x:v>
      </x:c>
      <x:c r="L1357" s="7" t="str">
        <x:v>尚未取得同年份、同口径的区县GDP和同城最高值依据；不自动套用城市或主城区系数</x:v>
      </x:c>
      <x:c r="M1357" s="15" t="str"/>
      <x:c r="N1357" s="15"/>
      <x:c r="O1357" s="15" t="str"/>
      <x:c r="P1357" s="15" t="str"/>
      <x:c r="Q1357" s="14"/>
      <x:c r="R1357" s="14"/>
      <x:c r="S1357" s="18" t="str">
        <x:f>IF(AND(ISNUMBER(Q1357),ISNUMBER(R1357),Q1357&gt;0,R1357&gt;0,Q1357&lt;=R1357,ISNUMBER(N1357),N1357=V1357,P1357&lt;&gt;"",P1357=AB1357,M1357&lt;&gt;"",W1357&lt;&gt;"",Z1357&lt;&gt;"",AA1357&lt;&gt;"",H1357&gt;0,H1357&lt;=1,X1357="是",Y1357="是"),Q1357/R1357,"")</x:f>
      </x:c>
      <x:c r="T1357" s="17" t="str">
        <x:f>IF(ISNUMBER(S1357),IF(S1357&gt;=$AE$3,"经济一档",IF(S1357&gt;=$AE$4,"经济二档","经济三档")),"待数据")</x:f>
        <x:v>待数据</x:v>
      </x:c>
      <x:c r="U1357" s="16" t="str">
        <x:f>IF(ISNUMBER(S1357),IF(S1357&gt;=$AE$3,$AE$5,IF(S1357&gt;=$AE$4,$AE$6,$AE$7)),"")</x:f>
      </x:c>
      <x:c r="V1357" s="15"/>
      <x:c r="W1357" s="15" t="str"/>
      <x:c r="X1357" s="15" t="str">
        <x:v>否</x:v>
      </x:c>
      <x:c r="Y1357" s="15" t="str">
        <x:v>否</x:v>
      </x:c>
      <x:c r="Z1357" s="15" t="str"/>
      <x:c r="AA1357" s="15" t="str"/>
      <x:c r="AB1357" s="15" t="str"/>
      <x:c r="AC1357" s="16" t="str">
        <x:f>IF(ISNUMBER(J1357),ROUND(J1357*$AE$2,2),"")</x:f>
      </x:c>
    </x:row>
    <x:row r="1358" ht="25" customHeight="1">
      <x:c r="A1358" s="7" t="str">
        <x:v>37/3710/371073</x:v>
      </x:c>
      <x:c r="B1358" s="7" t="str">
        <x:v>山东省</x:v>
      </x:c>
      <x:c r="C1358" s="7" t="str">
        <x:v>威海市</x:v>
      </x:c>
      <x:c r="D1358" s="7" t="str">
        <x:v>威海临港经济技术开发区</x:v>
      </x:c>
      <x:c r="E1358" s="13" t="str">
        <x:v>371073</x:v>
      </x:c>
      <x:c r="F1358" s="7" t="str">
        <x:v>功能区或其他统计选区（非行政区县）</x:v>
      </x:c>
      <x:c r="G1358" s="7" t="str">
        <x:v>三线</x:v>
      </x:c>
      <x:c r="H1358" s="10" t="n">
        <x:v>0.5</x:v>
      </x:c>
      <x:c r="I1358" s="16" t="str">
        <x:f>IF(ISNUMBER(U1358),ROUND(H1358*U1358,4),"")</x:f>
      </x:c>
      <x:c r="J1358" s="16" t="str">
        <x:f>IF(ISNUMBER(I1358),I1358,"")</x:f>
      </x:c>
      <x:c r="K1358" s="17" t="str">
        <x:f>IF(AND(ISNUMBER(Q1358),ISNUMBER(R1358),Q1358&gt;R1358),"GDP超出基准，待核查",IF(ISNUMBER(I1358),"按GDP规则计算","待核验，暂不生成区县报价"))</x:f>
        <x:v>待核验，暂不生成区县报价</x:v>
      </x:c>
      <x:c r="L1358" s="7" t="str">
        <x:v>尚未取得同年份、同口径的区县GDP和同城最高值依据；不自动套用城市或主城区系数</x:v>
      </x:c>
      <x:c r="M1358" s="15" t="str"/>
      <x:c r="N1358" s="15"/>
      <x:c r="O1358" s="15" t="str"/>
      <x:c r="P1358" s="15" t="str"/>
      <x:c r="Q1358" s="14"/>
      <x:c r="R1358" s="14"/>
      <x:c r="S1358" s="18" t="str">
        <x:f>IF(AND(ISNUMBER(Q1358),ISNUMBER(R1358),Q1358&gt;0,R1358&gt;0,Q1358&lt;=R1358,ISNUMBER(N1358),N1358=V1358,P1358&lt;&gt;"",P1358=AB1358,M1358&lt;&gt;"",W1358&lt;&gt;"",Z1358&lt;&gt;"",AA1358&lt;&gt;"",H1358&gt;0,H1358&lt;=1,X1358="是",Y1358="是"),Q1358/R1358,"")</x:f>
      </x:c>
      <x:c r="T1358" s="17" t="str">
        <x:f>IF(ISNUMBER(S1358),IF(S1358&gt;=$AE$3,"经济一档",IF(S1358&gt;=$AE$4,"经济二档","经济三档")),"待数据")</x:f>
        <x:v>待数据</x:v>
      </x:c>
      <x:c r="U1358" s="16" t="str">
        <x:f>IF(ISNUMBER(S1358),IF(S1358&gt;=$AE$3,$AE$5,IF(S1358&gt;=$AE$4,$AE$6,$AE$7)),"")</x:f>
      </x:c>
      <x:c r="V1358" s="15"/>
      <x:c r="W1358" s="15" t="str"/>
      <x:c r="X1358" s="15" t="str">
        <x:v>否</x:v>
      </x:c>
      <x:c r="Y1358" s="15" t="str">
        <x:v>否</x:v>
      </x:c>
      <x:c r="Z1358" s="15" t="str"/>
      <x:c r="AA1358" s="15" t="str"/>
      <x:c r="AB1358" s="15" t="str"/>
      <x:c r="AC1358" s="16" t="str">
        <x:f>IF(ISNUMBER(J1358),ROUND(J1358*$AE$2,2),"")</x:f>
      </x:c>
    </x:row>
    <x:row r="1359" ht="25" customHeight="1">
      <x:c r="A1359" s="7" t="str">
        <x:v>37/3710/371082</x:v>
      </x:c>
      <x:c r="B1359" s="7" t="str">
        <x:v>山东省</x:v>
      </x:c>
      <x:c r="C1359" s="7" t="str">
        <x:v>威海市</x:v>
      </x:c>
      <x:c r="D1359" s="7" t="str">
        <x:v>荣成市</x:v>
      </x:c>
      <x:c r="E1359" s="13" t="str">
        <x:v>371082</x:v>
      </x:c>
      <x:c r="F1359" s="7" t="str">
        <x:v>行政区县选区</x:v>
      </x:c>
      <x:c r="G1359" s="7" t="str">
        <x:v>三线</x:v>
      </x:c>
      <x:c r="H1359" s="10" t="n">
        <x:v>0.5</x:v>
      </x:c>
      <x:c r="I1359" s="16" t="str">
        <x:f>IF(ISNUMBER(U1359),ROUND(H1359*U1359,4),"")</x:f>
      </x:c>
      <x:c r="J1359" s="16" t="str">
        <x:f>IF(ISNUMBER(I1359),I1359,"")</x:f>
      </x:c>
      <x:c r="K1359" s="17" t="str">
        <x:f>IF(AND(ISNUMBER(Q1359),ISNUMBER(R1359),Q1359&gt;R1359),"GDP超出基准，待核查",IF(ISNUMBER(I1359),"按GDP规则计算","待核验，暂不生成区县报价"))</x:f>
        <x:v>待核验，暂不生成区县报价</x:v>
      </x:c>
      <x:c r="L1359" s="7" t="str">
        <x:v>尚未取得同年份、同口径的区县GDP和同城最高值依据；不自动套用城市或主城区系数</x:v>
      </x:c>
      <x:c r="M1359" s="15" t="str"/>
      <x:c r="N1359" s="15"/>
      <x:c r="O1359" s="15" t="str"/>
      <x:c r="P1359" s="15" t="str"/>
      <x:c r="Q1359" s="14"/>
      <x:c r="R1359" s="14"/>
      <x:c r="S1359" s="18" t="str">
        <x:f>IF(AND(ISNUMBER(Q1359),ISNUMBER(R1359),Q1359&gt;0,R1359&gt;0,Q1359&lt;=R1359,ISNUMBER(N1359),N1359=V1359,P1359&lt;&gt;"",P1359=AB1359,M1359&lt;&gt;"",W1359&lt;&gt;"",Z1359&lt;&gt;"",AA1359&lt;&gt;"",H1359&gt;0,H1359&lt;=1,X1359="是",Y1359="是"),Q1359/R1359,"")</x:f>
      </x:c>
      <x:c r="T1359" s="17" t="str">
        <x:f>IF(ISNUMBER(S1359),IF(S1359&gt;=$AE$3,"经济一档",IF(S1359&gt;=$AE$4,"经济二档","经济三档")),"待数据")</x:f>
        <x:v>待数据</x:v>
      </x:c>
      <x:c r="U1359" s="16" t="str">
        <x:f>IF(ISNUMBER(S1359),IF(S1359&gt;=$AE$3,$AE$5,IF(S1359&gt;=$AE$4,$AE$6,$AE$7)),"")</x:f>
      </x:c>
      <x:c r="V1359" s="15"/>
      <x:c r="W1359" s="15" t="str"/>
      <x:c r="X1359" s="15" t="str">
        <x:v>否</x:v>
      </x:c>
      <x:c r="Y1359" s="15" t="str">
        <x:v>否</x:v>
      </x:c>
      <x:c r="Z1359" s="15" t="str"/>
      <x:c r="AA1359" s="15" t="str"/>
      <x:c r="AB1359" s="15" t="str"/>
      <x:c r="AC1359" s="16" t="str">
        <x:f>IF(ISNUMBER(J1359),ROUND(J1359*$AE$2,2),"")</x:f>
      </x:c>
    </x:row>
    <x:row r="1360" ht="25" customHeight="1">
      <x:c r="A1360" s="7" t="str">
        <x:v>37/3710/371083</x:v>
      </x:c>
      <x:c r="B1360" s="7" t="str">
        <x:v>山东省</x:v>
      </x:c>
      <x:c r="C1360" s="7" t="str">
        <x:v>威海市</x:v>
      </x:c>
      <x:c r="D1360" s="7" t="str">
        <x:v>乳山市</x:v>
      </x:c>
      <x:c r="E1360" s="13" t="str">
        <x:v>371083</x:v>
      </x:c>
      <x:c r="F1360" s="7" t="str">
        <x:v>行政区县选区</x:v>
      </x:c>
      <x:c r="G1360" s="7" t="str">
        <x:v>三线</x:v>
      </x:c>
      <x:c r="H1360" s="10" t="n">
        <x:v>0.5</x:v>
      </x:c>
      <x:c r="I1360" s="16" t="str">
        <x:f>IF(ISNUMBER(U1360),ROUND(H1360*U1360,4),"")</x:f>
      </x:c>
      <x:c r="J1360" s="16" t="str">
        <x:f>IF(ISNUMBER(I1360),I1360,"")</x:f>
      </x:c>
      <x:c r="K1360" s="17" t="str">
        <x:f>IF(AND(ISNUMBER(Q1360),ISNUMBER(R1360),Q1360&gt;R1360),"GDP超出基准，待核查",IF(ISNUMBER(I1360),"按GDP规则计算","待核验，暂不生成区县报价"))</x:f>
        <x:v>待核验，暂不生成区县报价</x:v>
      </x:c>
      <x:c r="L1360" s="7" t="str">
        <x:v>尚未取得同年份、同口径的区县GDP和同城最高值依据；不自动套用城市或主城区系数</x:v>
      </x:c>
      <x:c r="M1360" s="15" t="str"/>
      <x:c r="N1360" s="15"/>
      <x:c r="O1360" s="15" t="str"/>
      <x:c r="P1360" s="15" t="str"/>
      <x:c r="Q1360" s="14"/>
      <x:c r="R1360" s="14"/>
      <x:c r="S1360" s="18" t="str">
        <x:f>IF(AND(ISNUMBER(Q1360),ISNUMBER(R1360),Q1360&gt;0,R1360&gt;0,Q1360&lt;=R1360,ISNUMBER(N1360),N1360=V1360,P1360&lt;&gt;"",P1360=AB1360,M1360&lt;&gt;"",W1360&lt;&gt;"",Z1360&lt;&gt;"",AA1360&lt;&gt;"",H1360&gt;0,H1360&lt;=1,X1360="是",Y1360="是"),Q1360/R1360,"")</x:f>
      </x:c>
      <x:c r="T1360" s="17" t="str">
        <x:f>IF(ISNUMBER(S1360),IF(S1360&gt;=$AE$3,"经济一档",IF(S1360&gt;=$AE$4,"经济二档","经济三档")),"待数据")</x:f>
        <x:v>待数据</x:v>
      </x:c>
      <x:c r="U1360" s="16" t="str">
        <x:f>IF(ISNUMBER(S1360),IF(S1360&gt;=$AE$3,$AE$5,IF(S1360&gt;=$AE$4,$AE$6,$AE$7)),"")</x:f>
      </x:c>
      <x:c r="V1360" s="15"/>
      <x:c r="W1360" s="15" t="str"/>
      <x:c r="X1360" s="15" t="str">
        <x:v>否</x:v>
      </x:c>
      <x:c r="Y1360" s="15" t="str">
        <x:v>否</x:v>
      </x:c>
      <x:c r="Z1360" s="15" t="str"/>
      <x:c r="AA1360" s="15" t="str"/>
      <x:c r="AB1360" s="15" t="str"/>
      <x:c r="AC1360" s="16" t="str">
        <x:f>IF(ISNUMBER(J1360),ROUND(J1360*$AE$2,2),"")</x:f>
      </x:c>
    </x:row>
    <x:row r="1361" ht="25" customHeight="1">
      <x:c r="A1361" s="7" t="str">
        <x:v>37/3711/371102</x:v>
      </x:c>
      <x:c r="B1361" s="7" t="str">
        <x:v>山东省</x:v>
      </x:c>
      <x:c r="C1361" s="7" t="str">
        <x:v>日照市</x:v>
      </x:c>
      <x:c r="D1361" s="7" t="str">
        <x:v>东港区</x:v>
      </x:c>
      <x:c r="E1361" s="13" t="str">
        <x:v>371102</x:v>
      </x:c>
      <x:c r="F1361" s="7" t="str">
        <x:v>行政区县选区</x:v>
      </x:c>
      <x:c r="G1361" s="7" t="str">
        <x:v>四线</x:v>
      </x:c>
      <x:c r="H1361" s="10" t="n">
        <x:v>0.4</x:v>
      </x:c>
      <x:c r="I1361" s="16" t="str">
        <x:f>IF(ISNUMBER(U1361),ROUND(H1361*U1361,4),"")</x:f>
      </x:c>
      <x:c r="J1361" s="16" t="str">
        <x:f>IF(ISNUMBER(I1361),I1361,"")</x:f>
      </x:c>
      <x:c r="K1361" s="17" t="str">
        <x:f>IF(AND(ISNUMBER(Q1361),ISNUMBER(R1361),Q1361&gt;R1361),"GDP超出基准，待核查",IF(ISNUMBER(I1361),"按GDP规则计算","待核验，暂不生成区县报价"))</x:f>
        <x:v>待核验，暂不生成区县报价</x:v>
      </x:c>
      <x:c r="L1361" s="7" t="str">
        <x:v>尚未取得同年份、同口径的区县GDP和同城最高值依据；不自动套用城市或主城区系数</x:v>
      </x:c>
      <x:c r="M1361" s="15" t="str"/>
      <x:c r="N1361" s="15"/>
      <x:c r="O1361" s="15" t="str"/>
      <x:c r="P1361" s="15" t="str"/>
      <x:c r="Q1361" s="14"/>
      <x:c r="R1361" s="14"/>
      <x:c r="S1361" s="18" t="str">
        <x:f>IF(AND(ISNUMBER(Q1361),ISNUMBER(R1361),Q1361&gt;0,R1361&gt;0,Q1361&lt;=R1361,ISNUMBER(N1361),N1361=V1361,P1361&lt;&gt;"",P1361=AB1361,M1361&lt;&gt;"",W1361&lt;&gt;"",Z1361&lt;&gt;"",AA1361&lt;&gt;"",H1361&gt;0,H1361&lt;=1,X1361="是",Y1361="是"),Q1361/R1361,"")</x:f>
      </x:c>
      <x:c r="T1361" s="17" t="str">
        <x:f>IF(ISNUMBER(S1361),IF(S1361&gt;=$AE$3,"经济一档",IF(S1361&gt;=$AE$4,"经济二档","经济三档")),"待数据")</x:f>
        <x:v>待数据</x:v>
      </x:c>
      <x:c r="U1361" s="16" t="str">
        <x:f>IF(ISNUMBER(S1361),IF(S1361&gt;=$AE$3,$AE$5,IF(S1361&gt;=$AE$4,$AE$6,$AE$7)),"")</x:f>
      </x:c>
      <x:c r="V1361" s="15"/>
      <x:c r="W1361" s="15" t="str"/>
      <x:c r="X1361" s="15" t="str">
        <x:v>否</x:v>
      </x:c>
      <x:c r="Y1361" s="15" t="str">
        <x:v>否</x:v>
      </x:c>
      <x:c r="Z1361" s="15" t="str"/>
      <x:c r="AA1361" s="15" t="str"/>
      <x:c r="AB1361" s="15" t="str"/>
      <x:c r="AC1361" s="16" t="str">
        <x:f>IF(ISNUMBER(J1361),ROUND(J1361*$AE$2,2),"")</x:f>
      </x:c>
    </x:row>
    <x:row r="1362" ht="25" customHeight="1">
      <x:c r="A1362" s="7" t="str">
        <x:v>37/3711/371103</x:v>
      </x:c>
      <x:c r="B1362" s="7" t="str">
        <x:v>山东省</x:v>
      </x:c>
      <x:c r="C1362" s="7" t="str">
        <x:v>日照市</x:v>
      </x:c>
      <x:c r="D1362" s="7" t="str">
        <x:v>岚山区</x:v>
      </x:c>
      <x:c r="E1362" s="13" t="str">
        <x:v>371103</x:v>
      </x:c>
      <x:c r="F1362" s="7" t="str">
        <x:v>行政区县选区</x:v>
      </x:c>
      <x:c r="G1362" s="7" t="str">
        <x:v>四线</x:v>
      </x:c>
      <x:c r="H1362" s="10" t="n">
        <x:v>0.4</x:v>
      </x:c>
      <x:c r="I1362" s="16" t="str">
        <x:f>IF(ISNUMBER(U1362),ROUND(H1362*U1362,4),"")</x:f>
      </x:c>
      <x:c r="J1362" s="16" t="str">
        <x:f>IF(ISNUMBER(I1362),I1362,"")</x:f>
      </x:c>
      <x:c r="K1362" s="17" t="str">
        <x:f>IF(AND(ISNUMBER(Q1362),ISNUMBER(R1362),Q1362&gt;R1362),"GDP超出基准，待核查",IF(ISNUMBER(I1362),"按GDP规则计算","待核验，暂不生成区县报价"))</x:f>
        <x:v>待核验，暂不生成区县报价</x:v>
      </x:c>
      <x:c r="L1362" s="7" t="str">
        <x:v>尚未取得同年份、同口径的区县GDP和同城最高值依据；不自动套用城市或主城区系数</x:v>
      </x:c>
      <x:c r="M1362" s="15" t="str"/>
      <x:c r="N1362" s="15"/>
      <x:c r="O1362" s="15" t="str"/>
      <x:c r="P1362" s="15" t="str"/>
      <x:c r="Q1362" s="14"/>
      <x:c r="R1362" s="14"/>
      <x:c r="S1362" s="18" t="str">
        <x:f>IF(AND(ISNUMBER(Q1362),ISNUMBER(R1362),Q1362&gt;0,R1362&gt;0,Q1362&lt;=R1362,ISNUMBER(N1362),N1362=V1362,P1362&lt;&gt;"",P1362=AB1362,M1362&lt;&gt;"",W1362&lt;&gt;"",Z1362&lt;&gt;"",AA1362&lt;&gt;"",H1362&gt;0,H1362&lt;=1,X1362="是",Y1362="是"),Q1362/R1362,"")</x:f>
      </x:c>
      <x:c r="T1362" s="17" t="str">
        <x:f>IF(ISNUMBER(S1362),IF(S1362&gt;=$AE$3,"经济一档",IF(S1362&gt;=$AE$4,"经济二档","经济三档")),"待数据")</x:f>
        <x:v>待数据</x:v>
      </x:c>
      <x:c r="U1362" s="16" t="str">
        <x:f>IF(ISNUMBER(S1362),IF(S1362&gt;=$AE$3,$AE$5,IF(S1362&gt;=$AE$4,$AE$6,$AE$7)),"")</x:f>
      </x:c>
      <x:c r="V1362" s="15"/>
      <x:c r="W1362" s="15" t="str"/>
      <x:c r="X1362" s="15" t="str">
        <x:v>否</x:v>
      </x:c>
      <x:c r="Y1362" s="15" t="str">
        <x:v>否</x:v>
      </x:c>
      <x:c r="Z1362" s="15" t="str"/>
      <x:c r="AA1362" s="15" t="str"/>
      <x:c r="AB1362" s="15" t="str"/>
      <x:c r="AC1362" s="16" t="str">
        <x:f>IF(ISNUMBER(J1362),ROUND(J1362*$AE$2,2),"")</x:f>
      </x:c>
    </x:row>
    <x:row r="1363" ht="25" customHeight="1">
      <x:c r="A1363" s="7" t="str">
        <x:v>37/3711/371121</x:v>
      </x:c>
      <x:c r="B1363" s="7" t="str">
        <x:v>山东省</x:v>
      </x:c>
      <x:c r="C1363" s="7" t="str">
        <x:v>日照市</x:v>
      </x:c>
      <x:c r="D1363" s="7" t="str">
        <x:v>五莲县</x:v>
      </x:c>
      <x:c r="E1363" s="13" t="str">
        <x:v>371121</x:v>
      </x:c>
      <x:c r="F1363" s="7" t="str">
        <x:v>行政区县选区</x:v>
      </x:c>
      <x:c r="G1363" s="7" t="str">
        <x:v>四线</x:v>
      </x:c>
      <x:c r="H1363" s="10" t="n">
        <x:v>0.4</x:v>
      </x:c>
      <x:c r="I1363" s="16" t="str">
        <x:f>IF(ISNUMBER(U1363),ROUND(H1363*U1363,4),"")</x:f>
      </x:c>
      <x:c r="J1363" s="16" t="str">
        <x:f>IF(ISNUMBER(I1363),I1363,"")</x:f>
      </x:c>
      <x:c r="K1363" s="17" t="str">
        <x:f>IF(AND(ISNUMBER(Q1363),ISNUMBER(R1363),Q1363&gt;R1363),"GDP超出基准，待核查",IF(ISNUMBER(I1363),"按GDP规则计算","待核验，暂不生成区县报价"))</x:f>
        <x:v>待核验，暂不生成区县报价</x:v>
      </x:c>
      <x:c r="L1363" s="7" t="str">
        <x:v>尚未取得同年份、同口径的区县GDP和同城最高值依据；不自动套用城市或主城区系数</x:v>
      </x:c>
      <x:c r="M1363" s="15" t="str"/>
      <x:c r="N1363" s="15"/>
      <x:c r="O1363" s="15" t="str"/>
      <x:c r="P1363" s="15" t="str"/>
      <x:c r="Q1363" s="14"/>
      <x:c r="R1363" s="14"/>
      <x:c r="S1363" s="18" t="str">
        <x:f>IF(AND(ISNUMBER(Q1363),ISNUMBER(R1363),Q1363&gt;0,R1363&gt;0,Q1363&lt;=R1363,ISNUMBER(N1363),N1363=V1363,P1363&lt;&gt;"",P1363=AB1363,M1363&lt;&gt;"",W1363&lt;&gt;"",Z1363&lt;&gt;"",AA1363&lt;&gt;"",H1363&gt;0,H1363&lt;=1,X1363="是",Y1363="是"),Q1363/R1363,"")</x:f>
      </x:c>
      <x:c r="T1363" s="17" t="str">
        <x:f>IF(ISNUMBER(S1363),IF(S1363&gt;=$AE$3,"经济一档",IF(S1363&gt;=$AE$4,"经济二档","经济三档")),"待数据")</x:f>
        <x:v>待数据</x:v>
      </x:c>
      <x:c r="U1363" s="16" t="str">
        <x:f>IF(ISNUMBER(S1363),IF(S1363&gt;=$AE$3,$AE$5,IF(S1363&gt;=$AE$4,$AE$6,$AE$7)),"")</x:f>
      </x:c>
      <x:c r="V1363" s="15"/>
      <x:c r="W1363" s="15" t="str"/>
      <x:c r="X1363" s="15" t="str">
        <x:v>否</x:v>
      </x:c>
      <x:c r="Y1363" s="15" t="str">
        <x:v>否</x:v>
      </x:c>
      <x:c r="Z1363" s="15" t="str"/>
      <x:c r="AA1363" s="15" t="str"/>
      <x:c r="AB1363" s="15" t="str"/>
      <x:c r="AC1363" s="16" t="str">
        <x:f>IF(ISNUMBER(J1363),ROUND(J1363*$AE$2,2),"")</x:f>
      </x:c>
    </x:row>
    <x:row r="1364" ht="25" customHeight="1">
      <x:c r="A1364" s="7" t="str">
        <x:v>37/3711/371122</x:v>
      </x:c>
      <x:c r="B1364" s="7" t="str">
        <x:v>山东省</x:v>
      </x:c>
      <x:c r="C1364" s="7" t="str">
        <x:v>日照市</x:v>
      </x:c>
      <x:c r="D1364" s="7" t="str">
        <x:v>莒县</x:v>
      </x:c>
      <x:c r="E1364" s="13" t="str">
        <x:v>371122</x:v>
      </x:c>
      <x:c r="F1364" s="7" t="str">
        <x:v>行政区县选区</x:v>
      </x:c>
      <x:c r="G1364" s="7" t="str">
        <x:v>四线</x:v>
      </x:c>
      <x:c r="H1364" s="10" t="n">
        <x:v>0.4</x:v>
      </x:c>
      <x:c r="I1364" s="16" t="str">
        <x:f>IF(ISNUMBER(U1364),ROUND(H1364*U1364,4),"")</x:f>
      </x:c>
      <x:c r="J1364" s="16" t="str">
        <x:f>IF(ISNUMBER(I1364),I1364,"")</x:f>
      </x:c>
      <x:c r="K1364" s="17" t="str">
        <x:f>IF(AND(ISNUMBER(Q1364),ISNUMBER(R1364),Q1364&gt;R1364),"GDP超出基准，待核查",IF(ISNUMBER(I1364),"按GDP规则计算","待核验，暂不生成区县报价"))</x:f>
        <x:v>待核验，暂不生成区县报价</x:v>
      </x:c>
      <x:c r="L1364" s="7" t="str">
        <x:v>尚未取得同年份、同口径的区县GDP和同城最高值依据；不自动套用城市或主城区系数</x:v>
      </x:c>
      <x:c r="M1364" s="15" t="str"/>
      <x:c r="N1364" s="15"/>
      <x:c r="O1364" s="15" t="str"/>
      <x:c r="P1364" s="15" t="str"/>
      <x:c r="Q1364" s="14"/>
      <x:c r="R1364" s="14"/>
      <x:c r="S1364" s="18" t="str">
        <x:f>IF(AND(ISNUMBER(Q1364),ISNUMBER(R1364),Q1364&gt;0,R1364&gt;0,Q1364&lt;=R1364,ISNUMBER(N1364),N1364=V1364,P1364&lt;&gt;"",P1364=AB1364,M1364&lt;&gt;"",W1364&lt;&gt;"",Z1364&lt;&gt;"",AA1364&lt;&gt;"",H1364&gt;0,H1364&lt;=1,X1364="是",Y1364="是"),Q1364/R1364,"")</x:f>
      </x:c>
      <x:c r="T1364" s="17" t="str">
        <x:f>IF(ISNUMBER(S1364),IF(S1364&gt;=$AE$3,"经济一档",IF(S1364&gt;=$AE$4,"经济二档","经济三档")),"待数据")</x:f>
        <x:v>待数据</x:v>
      </x:c>
      <x:c r="U1364" s="16" t="str">
        <x:f>IF(ISNUMBER(S1364),IF(S1364&gt;=$AE$3,$AE$5,IF(S1364&gt;=$AE$4,$AE$6,$AE$7)),"")</x:f>
      </x:c>
      <x:c r="V1364" s="15"/>
      <x:c r="W1364" s="15" t="str"/>
      <x:c r="X1364" s="15" t="str">
        <x:v>否</x:v>
      </x:c>
      <x:c r="Y1364" s="15" t="str">
        <x:v>否</x:v>
      </x:c>
      <x:c r="Z1364" s="15" t="str"/>
      <x:c r="AA1364" s="15" t="str"/>
      <x:c r="AB1364" s="15" t="str"/>
      <x:c r="AC1364" s="16" t="str">
        <x:f>IF(ISNUMBER(J1364),ROUND(J1364*$AE$2,2),"")</x:f>
      </x:c>
    </x:row>
    <x:row r="1365" ht="25" customHeight="1">
      <x:c r="A1365" s="7" t="str">
        <x:v>37/3711/371171</x:v>
      </x:c>
      <x:c r="B1365" s="7" t="str">
        <x:v>山东省</x:v>
      </x:c>
      <x:c r="C1365" s="7" t="str">
        <x:v>日照市</x:v>
      </x:c>
      <x:c r="D1365" s="7" t="str">
        <x:v>日照经济技术开发区</x:v>
      </x:c>
      <x:c r="E1365" s="13" t="str">
        <x:v>371171</x:v>
      </x:c>
      <x:c r="F1365" s="7" t="str">
        <x:v>功能区或其他统计选区（非行政区县）</x:v>
      </x:c>
      <x:c r="G1365" s="7" t="str">
        <x:v>四线</x:v>
      </x:c>
      <x:c r="H1365" s="10" t="n">
        <x:v>0.4</x:v>
      </x:c>
      <x:c r="I1365" s="16" t="str">
        <x:f>IF(ISNUMBER(U1365),ROUND(H1365*U1365,4),"")</x:f>
      </x:c>
      <x:c r="J1365" s="16" t="str">
        <x:f>IF(ISNUMBER(I1365),I1365,"")</x:f>
      </x:c>
      <x:c r="K1365" s="17" t="str">
        <x:f>IF(AND(ISNUMBER(Q1365),ISNUMBER(R1365),Q1365&gt;R1365),"GDP超出基准，待核查",IF(ISNUMBER(I1365),"按GDP规则计算","待核验，暂不生成区县报价"))</x:f>
        <x:v>待核验，暂不生成区县报价</x:v>
      </x:c>
      <x:c r="L1365" s="7" t="str">
        <x:v>尚未取得同年份、同口径的区县GDP和同城最高值依据；不自动套用城市或主城区系数</x:v>
      </x:c>
      <x:c r="M1365" s="15" t="str"/>
      <x:c r="N1365" s="15"/>
      <x:c r="O1365" s="15" t="str"/>
      <x:c r="P1365" s="15" t="str"/>
      <x:c r="Q1365" s="14"/>
      <x:c r="R1365" s="14"/>
      <x:c r="S1365" s="18" t="str">
        <x:f>IF(AND(ISNUMBER(Q1365),ISNUMBER(R1365),Q1365&gt;0,R1365&gt;0,Q1365&lt;=R1365,ISNUMBER(N1365),N1365=V1365,P1365&lt;&gt;"",P1365=AB1365,M1365&lt;&gt;"",W1365&lt;&gt;"",Z1365&lt;&gt;"",AA1365&lt;&gt;"",H1365&gt;0,H1365&lt;=1,X1365="是",Y1365="是"),Q1365/R1365,"")</x:f>
      </x:c>
      <x:c r="T1365" s="17" t="str">
        <x:f>IF(ISNUMBER(S1365),IF(S1365&gt;=$AE$3,"经济一档",IF(S1365&gt;=$AE$4,"经济二档","经济三档")),"待数据")</x:f>
        <x:v>待数据</x:v>
      </x:c>
      <x:c r="U1365" s="16" t="str">
        <x:f>IF(ISNUMBER(S1365),IF(S1365&gt;=$AE$3,$AE$5,IF(S1365&gt;=$AE$4,$AE$6,$AE$7)),"")</x:f>
      </x:c>
      <x:c r="V1365" s="15"/>
      <x:c r="W1365" s="15" t="str"/>
      <x:c r="X1365" s="15" t="str">
        <x:v>否</x:v>
      </x:c>
      <x:c r="Y1365" s="15" t="str">
        <x:v>否</x:v>
      </x:c>
      <x:c r="Z1365" s="15" t="str"/>
      <x:c r="AA1365" s="15" t="str"/>
      <x:c r="AB1365" s="15" t="str"/>
      <x:c r="AC1365" s="16" t="str">
        <x:f>IF(ISNUMBER(J1365),ROUND(J1365*$AE$2,2),"")</x:f>
      </x:c>
    </x:row>
    <x:row r="1366" ht="25" customHeight="1">
      <x:c r="A1366" s="7" t="str">
        <x:v>37/3713/371302</x:v>
      </x:c>
      <x:c r="B1366" s="7" t="str">
        <x:v>山东省</x:v>
      </x:c>
      <x:c r="C1366" s="7" t="str">
        <x:v>临沂市</x:v>
      </x:c>
      <x:c r="D1366" s="7" t="str">
        <x:v>兰山区</x:v>
      </x:c>
      <x:c r="E1366" s="13" t="str">
        <x:v>371302</x:v>
      </x:c>
      <x:c r="F1366" s="7" t="str">
        <x:v>行政区县选区</x:v>
      </x:c>
      <x:c r="G1366" s="7" t="str">
        <x:v>二线</x:v>
      </x:c>
      <x:c r="H1366" s="10" t="n">
        <x:v>0.6</x:v>
      </x:c>
      <x:c r="I1366" s="16" t="str">
        <x:f>IF(ISNUMBER(U1366),ROUND(H1366*U1366,4),"")</x:f>
      </x:c>
      <x:c r="J1366" s="16" t="str">
        <x:f>IF(ISNUMBER(I1366),I1366,"")</x:f>
      </x:c>
      <x:c r="K1366" s="17" t="str">
        <x:f>IF(AND(ISNUMBER(Q1366),ISNUMBER(R1366),Q1366&gt;R1366),"GDP超出基准，待核查",IF(ISNUMBER(I1366),"按GDP规则计算","待核验，暂不生成区县报价"))</x:f>
        <x:v>待核验，暂不生成区县报价</x:v>
      </x:c>
      <x:c r="L1366" s="7" t="str">
        <x:v>尚未取得同年份、同口径的区县GDP和同城最高值依据；不自动套用城市或主城区系数</x:v>
      </x:c>
      <x:c r="M1366" s="15" t="str"/>
      <x:c r="N1366" s="15"/>
      <x:c r="O1366" s="15" t="str"/>
      <x:c r="P1366" s="15" t="str"/>
      <x:c r="Q1366" s="14"/>
      <x:c r="R1366" s="14"/>
      <x:c r="S1366" s="18" t="str">
        <x:f>IF(AND(ISNUMBER(Q1366),ISNUMBER(R1366),Q1366&gt;0,R1366&gt;0,Q1366&lt;=R1366,ISNUMBER(N1366),N1366=V1366,P1366&lt;&gt;"",P1366=AB1366,M1366&lt;&gt;"",W1366&lt;&gt;"",Z1366&lt;&gt;"",AA1366&lt;&gt;"",H1366&gt;0,H1366&lt;=1,X1366="是",Y1366="是"),Q1366/R1366,"")</x:f>
      </x:c>
      <x:c r="T1366" s="17" t="str">
        <x:f>IF(ISNUMBER(S1366),IF(S1366&gt;=$AE$3,"经济一档",IF(S1366&gt;=$AE$4,"经济二档","经济三档")),"待数据")</x:f>
        <x:v>待数据</x:v>
      </x:c>
      <x:c r="U1366" s="16" t="str">
        <x:f>IF(ISNUMBER(S1366),IF(S1366&gt;=$AE$3,$AE$5,IF(S1366&gt;=$AE$4,$AE$6,$AE$7)),"")</x:f>
      </x:c>
      <x:c r="V1366" s="15"/>
      <x:c r="W1366" s="15" t="str"/>
      <x:c r="X1366" s="15" t="str">
        <x:v>否</x:v>
      </x:c>
      <x:c r="Y1366" s="15" t="str">
        <x:v>否</x:v>
      </x:c>
      <x:c r="Z1366" s="15" t="str"/>
      <x:c r="AA1366" s="15" t="str"/>
      <x:c r="AB1366" s="15" t="str"/>
      <x:c r="AC1366" s="16" t="str">
        <x:f>IF(ISNUMBER(J1366),ROUND(J1366*$AE$2,2),"")</x:f>
      </x:c>
    </x:row>
    <x:row r="1367" ht="25" customHeight="1">
      <x:c r="A1367" s="7" t="str">
        <x:v>37/3713/371311</x:v>
      </x:c>
      <x:c r="B1367" s="7" t="str">
        <x:v>山东省</x:v>
      </x:c>
      <x:c r="C1367" s="7" t="str">
        <x:v>临沂市</x:v>
      </x:c>
      <x:c r="D1367" s="7" t="str">
        <x:v>罗庄区</x:v>
      </x:c>
      <x:c r="E1367" s="13" t="str">
        <x:v>371311</x:v>
      </x:c>
      <x:c r="F1367" s="7" t="str">
        <x:v>行政区县选区</x:v>
      </x:c>
      <x:c r="G1367" s="7" t="str">
        <x:v>二线</x:v>
      </x:c>
      <x:c r="H1367" s="10" t="n">
        <x:v>0.6</x:v>
      </x:c>
      <x:c r="I1367" s="16" t="str">
        <x:f>IF(ISNUMBER(U1367),ROUND(H1367*U1367,4),"")</x:f>
      </x:c>
      <x:c r="J1367" s="16" t="str">
        <x:f>IF(ISNUMBER(I1367),I1367,"")</x:f>
      </x:c>
      <x:c r="K1367" s="17" t="str">
        <x:f>IF(AND(ISNUMBER(Q1367),ISNUMBER(R1367),Q1367&gt;R1367),"GDP超出基准，待核查",IF(ISNUMBER(I1367),"按GDP规则计算","待核验，暂不生成区县报价"))</x:f>
        <x:v>待核验，暂不生成区县报价</x:v>
      </x:c>
      <x:c r="L1367" s="7" t="str">
        <x:v>尚未取得同年份、同口径的区县GDP和同城最高值依据；不自动套用城市或主城区系数</x:v>
      </x:c>
      <x:c r="M1367" s="15" t="str"/>
      <x:c r="N1367" s="15"/>
      <x:c r="O1367" s="15" t="str"/>
      <x:c r="P1367" s="15" t="str"/>
      <x:c r="Q1367" s="14"/>
      <x:c r="R1367" s="14"/>
      <x:c r="S1367" s="18" t="str">
        <x:f>IF(AND(ISNUMBER(Q1367),ISNUMBER(R1367),Q1367&gt;0,R1367&gt;0,Q1367&lt;=R1367,ISNUMBER(N1367),N1367=V1367,P1367&lt;&gt;"",P1367=AB1367,M1367&lt;&gt;"",W1367&lt;&gt;"",Z1367&lt;&gt;"",AA1367&lt;&gt;"",H1367&gt;0,H1367&lt;=1,X1367="是",Y1367="是"),Q1367/R1367,"")</x:f>
      </x:c>
      <x:c r="T1367" s="17" t="str">
        <x:f>IF(ISNUMBER(S1367),IF(S1367&gt;=$AE$3,"经济一档",IF(S1367&gt;=$AE$4,"经济二档","经济三档")),"待数据")</x:f>
        <x:v>待数据</x:v>
      </x:c>
      <x:c r="U1367" s="16" t="str">
        <x:f>IF(ISNUMBER(S1367),IF(S1367&gt;=$AE$3,$AE$5,IF(S1367&gt;=$AE$4,$AE$6,$AE$7)),"")</x:f>
      </x:c>
      <x:c r="V1367" s="15"/>
      <x:c r="W1367" s="15" t="str"/>
      <x:c r="X1367" s="15" t="str">
        <x:v>否</x:v>
      </x:c>
      <x:c r="Y1367" s="15" t="str">
        <x:v>否</x:v>
      </x:c>
      <x:c r="Z1367" s="15" t="str"/>
      <x:c r="AA1367" s="15" t="str"/>
      <x:c r="AB1367" s="15" t="str"/>
      <x:c r="AC1367" s="16" t="str">
        <x:f>IF(ISNUMBER(J1367),ROUND(J1367*$AE$2,2),"")</x:f>
      </x:c>
    </x:row>
    <x:row r="1368" ht="25" customHeight="1">
      <x:c r="A1368" s="7" t="str">
        <x:v>37/3713/371312</x:v>
      </x:c>
      <x:c r="B1368" s="7" t="str">
        <x:v>山东省</x:v>
      </x:c>
      <x:c r="C1368" s="7" t="str">
        <x:v>临沂市</x:v>
      </x:c>
      <x:c r="D1368" s="7" t="str">
        <x:v>河东区</x:v>
      </x:c>
      <x:c r="E1368" s="13" t="str">
        <x:v>371312</x:v>
      </x:c>
      <x:c r="F1368" s="7" t="str">
        <x:v>行政区县选区</x:v>
      </x:c>
      <x:c r="G1368" s="7" t="str">
        <x:v>二线</x:v>
      </x:c>
      <x:c r="H1368" s="10" t="n">
        <x:v>0.6</x:v>
      </x:c>
      <x:c r="I1368" s="16" t="str">
        <x:f>IF(ISNUMBER(U1368),ROUND(H1368*U1368,4),"")</x:f>
      </x:c>
      <x:c r="J1368" s="16" t="str">
        <x:f>IF(ISNUMBER(I1368),I1368,"")</x:f>
      </x:c>
      <x:c r="K1368" s="17" t="str">
        <x:f>IF(AND(ISNUMBER(Q1368),ISNUMBER(R1368),Q1368&gt;R1368),"GDP超出基准，待核查",IF(ISNUMBER(I1368),"按GDP规则计算","待核验，暂不生成区县报价"))</x:f>
        <x:v>待核验，暂不生成区县报价</x:v>
      </x:c>
      <x:c r="L1368" s="7" t="str">
        <x:v>尚未取得同年份、同口径的区县GDP和同城最高值依据；不自动套用城市或主城区系数</x:v>
      </x:c>
      <x:c r="M1368" s="15" t="str"/>
      <x:c r="N1368" s="15"/>
      <x:c r="O1368" s="15" t="str"/>
      <x:c r="P1368" s="15" t="str"/>
      <x:c r="Q1368" s="14"/>
      <x:c r="R1368" s="14"/>
      <x:c r="S1368" s="18" t="str">
        <x:f>IF(AND(ISNUMBER(Q1368),ISNUMBER(R1368),Q1368&gt;0,R1368&gt;0,Q1368&lt;=R1368,ISNUMBER(N1368),N1368=V1368,P1368&lt;&gt;"",P1368=AB1368,M1368&lt;&gt;"",W1368&lt;&gt;"",Z1368&lt;&gt;"",AA1368&lt;&gt;"",H1368&gt;0,H1368&lt;=1,X1368="是",Y1368="是"),Q1368/R1368,"")</x:f>
      </x:c>
      <x:c r="T1368" s="17" t="str">
        <x:f>IF(ISNUMBER(S1368),IF(S1368&gt;=$AE$3,"经济一档",IF(S1368&gt;=$AE$4,"经济二档","经济三档")),"待数据")</x:f>
        <x:v>待数据</x:v>
      </x:c>
      <x:c r="U1368" s="16" t="str">
        <x:f>IF(ISNUMBER(S1368),IF(S1368&gt;=$AE$3,$AE$5,IF(S1368&gt;=$AE$4,$AE$6,$AE$7)),"")</x:f>
      </x:c>
      <x:c r="V1368" s="15"/>
      <x:c r="W1368" s="15" t="str"/>
      <x:c r="X1368" s="15" t="str">
        <x:v>否</x:v>
      </x:c>
      <x:c r="Y1368" s="15" t="str">
        <x:v>否</x:v>
      </x:c>
      <x:c r="Z1368" s="15" t="str"/>
      <x:c r="AA1368" s="15" t="str"/>
      <x:c r="AB1368" s="15" t="str"/>
      <x:c r="AC1368" s="16" t="str">
        <x:f>IF(ISNUMBER(J1368),ROUND(J1368*$AE$2,2),"")</x:f>
      </x:c>
    </x:row>
    <x:row r="1369" ht="25" customHeight="1">
      <x:c r="A1369" s="7" t="str">
        <x:v>37/3713/371321</x:v>
      </x:c>
      <x:c r="B1369" s="7" t="str">
        <x:v>山东省</x:v>
      </x:c>
      <x:c r="C1369" s="7" t="str">
        <x:v>临沂市</x:v>
      </x:c>
      <x:c r="D1369" s="7" t="str">
        <x:v>沂南县</x:v>
      </x:c>
      <x:c r="E1369" s="13" t="str">
        <x:v>371321</x:v>
      </x:c>
      <x:c r="F1369" s="7" t="str">
        <x:v>行政区县选区</x:v>
      </x:c>
      <x:c r="G1369" s="7" t="str">
        <x:v>二线</x:v>
      </x:c>
      <x:c r="H1369" s="10" t="n">
        <x:v>0.6</x:v>
      </x:c>
      <x:c r="I1369" s="16" t="str">
        <x:f>IF(ISNUMBER(U1369),ROUND(H1369*U1369,4),"")</x:f>
      </x:c>
      <x:c r="J1369" s="16" t="str">
        <x:f>IF(ISNUMBER(I1369),I1369,"")</x:f>
      </x:c>
      <x:c r="K1369" s="17" t="str">
        <x:f>IF(AND(ISNUMBER(Q1369),ISNUMBER(R1369),Q1369&gt;R1369),"GDP超出基准，待核查",IF(ISNUMBER(I1369),"按GDP规则计算","待核验，暂不生成区县报价"))</x:f>
        <x:v>待核验，暂不生成区县报价</x:v>
      </x:c>
      <x:c r="L1369" s="7" t="str">
        <x:v>尚未取得同年份、同口径的区县GDP和同城最高值依据；不自动套用城市或主城区系数</x:v>
      </x:c>
      <x:c r="M1369" s="15" t="str"/>
      <x:c r="N1369" s="15"/>
      <x:c r="O1369" s="15" t="str"/>
      <x:c r="P1369" s="15" t="str"/>
      <x:c r="Q1369" s="14"/>
      <x:c r="R1369" s="14"/>
      <x:c r="S1369" s="18" t="str">
        <x:f>IF(AND(ISNUMBER(Q1369),ISNUMBER(R1369),Q1369&gt;0,R1369&gt;0,Q1369&lt;=R1369,ISNUMBER(N1369),N1369=V1369,P1369&lt;&gt;"",P1369=AB1369,M1369&lt;&gt;"",W1369&lt;&gt;"",Z1369&lt;&gt;"",AA1369&lt;&gt;"",H1369&gt;0,H1369&lt;=1,X1369="是",Y1369="是"),Q1369/R1369,"")</x:f>
      </x:c>
      <x:c r="T1369" s="17" t="str">
        <x:f>IF(ISNUMBER(S1369),IF(S1369&gt;=$AE$3,"经济一档",IF(S1369&gt;=$AE$4,"经济二档","经济三档")),"待数据")</x:f>
        <x:v>待数据</x:v>
      </x:c>
      <x:c r="U1369" s="16" t="str">
        <x:f>IF(ISNUMBER(S1369),IF(S1369&gt;=$AE$3,$AE$5,IF(S1369&gt;=$AE$4,$AE$6,$AE$7)),"")</x:f>
      </x:c>
      <x:c r="V1369" s="15"/>
      <x:c r="W1369" s="15" t="str"/>
      <x:c r="X1369" s="15" t="str">
        <x:v>否</x:v>
      </x:c>
      <x:c r="Y1369" s="15" t="str">
        <x:v>否</x:v>
      </x:c>
      <x:c r="Z1369" s="15" t="str"/>
      <x:c r="AA1369" s="15" t="str"/>
      <x:c r="AB1369" s="15" t="str"/>
      <x:c r="AC1369" s="16" t="str">
        <x:f>IF(ISNUMBER(J1369),ROUND(J1369*$AE$2,2),"")</x:f>
      </x:c>
    </x:row>
    <x:row r="1370" ht="25" customHeight="1">
      <x:c r="A1370" s="7" t="str">
        <x:v>37/3713/371322</x:v>
      </x:c>
      <x:c r="B1370" s="7" t="str">
        <x:v>山东省</x:v>
      </x:c>
      <x:c r="C1370" s="7" t="str">
        <x:v>临沂市</x:v>
      </x:c>
      <x:c r="D1370" s="7" t="str">
        <x:v>郯城县</x:v>
      </x:c>
      <x:c r="E1370" s="13" t="str">
        <x:v>371322</x:v>
      </x:c>
      <x:c r="F1370" s="7" t="str">
        <x:v>行政区县选区</x:v>
      </x:c>
      <x:c r="G1370" s="7" t="str">
        <x:v>二线</x:v>
      </x:c>
      <x:c r="H1370" s="10" t="n">
        <x:v>0.6</x:v>
      </x:c>
      <x:c r="I1370" s="16" t="str">
        <x:f>IF(ISNUMBER(U1370),ROUND(H1370*U1370,4),"")</x:f>
      </x:c>
      <x:c r="J1370" s="16" t="str">
        <x:f>IF(ISNUMBER(I1370),I1370,"")</x:f>
      </x:c>
      <x:c r="K1370" s="17" t="str">
        <x:f>IF(AND(ISNUMBER(Q1370),ISNUMBER(R1370),Q1370&gt;R1370),"GDP超出基准，待核查",IF(ISNUMBER(I1370),"按GDP规则计算","待核验，暂不生成区县报价"))</x:f>
        <x:v>待核验，暂不生成区县报价</x:v>
      </x:c>
      <x:c r="L1370" s="7" t="str">
        <x:v>尚未取得同年份、同口径的区县GDP和同城最高值依据；不自动套用城市或主城区系数</x:v>
      </x:c>
      <x:c r="M1370" s="15" t="str"/>
      <x:c r="N1370" s="15"/>
      <x:c r="O1370" s="15" t="str"/>
      <x:c r="P1370" s="15" t="str"/>
      <x:c r="Q1370" s="14"/>
      <x:c r="R1370" s="14"/>
      <x:c r="S1370" s="18" t="str">
        <x:f>IF(AND(ISNUMBER(Q1370),ISNUMBER(R1370),Q1370&gt;0,R1370&gt;0,Q1370&lt;=R1370,ISNUMBER(N1370),N1370=V1370,P1370&lt;&gt;"",P1370=AB1370,M1370&lt;&gt;"",W1370&lt;&gt;"",Z1370&lt;&gt;"",AA1370&lt;&gt;"",H1370&gt;0,H1370&lt;=1,X1370="是",Y1370="是"),Q1370/R1370,"")</x:f>
      </x:c>
      <x:c r="T1370" s="17" t="str">
        <x:f>IF(ISNUMBER(S1370),IF(S1370&gt;=$AE$3,"经济一档",IF(S1370&gt;=$AE$4,"经济二档","经济三档")),"待数据")</x:f>
        <x:v>待数据</x:v>
      </x:c>
      <x:c r="U1370" s="16" t="str">
        <x:f>IF(ISNUMBER(S1370),IF(S1370&gt;=$AE$3,$AE$5,IF(S1370&gt;=$AE$4,$AE$6,$AE$7)),"")</x:f>
      </x:c>
      <x:c r="V1370" s="15"/>
      <x:c r="W1370" s="15" t="str"/>
      <x:c r="X1370" s="15" t="str">
        <x:v>否</x:v>
      </x:c>
      <x:c r="Y1370" s="15" t="str">
        <x:v>否</x:v>
      </x:c>
      <x:c r="Z1370" s="15" t="str"/>
      <x:c r="AA1370" s="15" t="str"/>
      <x:c r="AB1370" s="15" t="str"/>
      <x:c r="AC1370" s="16" t="str">
        <x:f>IF(ISNUMBER(J1370),ROUND(J1370*$AE$2,2),"")</x:f>
      </x:c>
    </x:row>
    <x:row r="1371" ht="25" customHeight="1">
      <x:c r="A1371" s="7" t="str">
        <x:v>37/3713/371323</x:v>
      </x:c>
      <x:c r="B1371" s="7" t="str">
        <x:v>山东省</x:v>
      </x:c>
      <x:c r="C1371" s="7" t="str">
        <x:v>临沂市</x:v>
      </x:c>
      <x:c r="D1371" s="7" t="str">
        <x:v>沂水县</x:v>
      </x:c>
      <x:c r="E1371" s="13" t="str">
        <x:v>371323</x:v>
      </x:c>
      <x:c r="F1371" s="7" t="str">
        <x:v>行政区县选区</x:v>
      </x:c>
      <x:c r="G1371" s="7" t="str">
        <x:v>二线</x:v>
      </x:c>
      <x:c r="H1371" s="10" t="n">
        <x:v>0.6</x:v>
      </x:c>
      <x:c r="I1371" s="16" t="str">
        <x:f>IF(ISNUMBER(U1371),ROUND(H1371*U1371,4),"")</x:f>
      </x:c>
      <x:c r="J1371" s="16" t="str">
        <x:f>IF(ISNUMBER(I1371),I1371,"")</x:f>
      </x:c>
      <x:c r="K1371" s="17" t="str">
        <x:f>IF(AND(ISNUMBER(Q1371),ISNUMBER(R1371),Q1371&gt;R1371),"GDP超出基准，待核查",IF(ISNUMBER(I1371),"按GDP规则计算","待核验，暂不生成区县报价"))</x:f>
        <x:v>待核验，暂不生成区县报价</x:v>
      </x:c>
      <x:c r="L1371" s="7" t="str">
        <x:v>尚未取得同年份、同口径的区县GDP和同城最高值依据；不自动套用城市或主城区系数</x:v>
      </x:c>
      <x:c r="M1371" s="15" t="str"/>
      <x:c r="N1371" s="15"/>
      <x:c r="O1371" s="15" t="str"/>
      <x:c r="P1371" s="15" t="str"/>
      <x:c r="Q1371" s="14"/>
      <x:c r="R1371" s="14"/>
      <x:c r="S1371" s="18" t="str">
        <x:f>IF(AND(ISNUMBER(Q1371),ISNUMBER(R1371),Q1371&gt;0,R1371&gt;0,Q1371&lt;=R1371,ISNUMBER(N1371),N1371=V1371,P1371&lt;&gt;"",P1371=AB1371,M1371&lt;&gt;"",W1371&lt;&gt;"",Z1371&lt;&gt;"",AA1371&lt;&gt;"",H1371&gt;0,H1371&lt;=1,X1371="是",Y1371="是"),Q1371/R1371,"")</x:f>
      </x:c>
      <x:c r="T1371" s="17" t="str">
        <x:f>IF(ISNUMBER(S1371),IF(S1371&gt;=$AE$3,"经济一档",IF(S1371&gt;=$AE$4,"经济二档","经济三档")),"待数据")</x:f>
        <x:v>待数据</x:v>
      </x:c>
      <x:c r="U1371" s="16" t="str">
        <x:f>IF(ISNUMBER(S1371),IF(S1371&gt;=$AE$3,$AE$5,IF(S1371&gt;=$AE$4,$AE$6,$AE$7)),"")</x:f>
      </x:c>
      <x:c r="V1371" s="15"/>
      <x:c r="W1371" s="15" t="str"/>
      <x:c r="X1371" s="15" t="str">
        <x:v>否</x:v>
      </x:c>
      <x:c r="Y1371" s="15" t="str">
        <x:v>否</x:v>
      </x:c>
      <x:c r="Z1371" s="15" t="str"/>
      <x:c r="AA1371" s="15" t="str"/>
      <x:c r="AB1371" s="15" t="str"/>
      <x:c r="AC1371" s="16" t="str">
        <x:f>IF(ISNUMBER(J1371),ROUND(J1371*$AE$2,2),"")</x:f>
      </x:c>
    </x:row>
    <x:row r="1372" ht="25" customHeight="1">
      <x:c r="A1372" s="7" t="str">
        <x:v>37/3713/371324</x:v>
      </x:c>
      <x:c r="B1372" s="7" t="str">
        <x:v>山东省</x:v>
      </x:c>
      <x:c r="C1372" s="7" t="str">
        <x:v>临沂市</x:v>
      </x:c>
      <x:c r="D1372" s="7" t="str">
        <x:v>兰陵县</x:v>
      </x:c>
      <x:c r="E1372" s="13" t="str">
        <x:v>371324</x:v>
      </x:c>
      <x:c r="F1372" s="7" t="str">
        <x:v>行政区县选区</x:v>
      </x:c>
      <x:c r="G1372" s="7" t="str">
        <x:v>二线</x:v>
      </x:c>
      <x:c r="H1372" s="10" t="n">
        <x:v>0.6</x:v>
      </x:c>
      <x:c r="I1372" s="16" t="str">
        <x:f>IF(ISNUMBER(U1372),ROUND(H1372*U1372,4),"")</x:f>
      </x:c>
      <x:c r="J1372" s="16" t="str">
        <x:f>IF(ISNUMBER(I1372),I1372,"")</x:f>
      </x:c>
      <x:c r="K1372" s="17" t="str">
        <x:f>IF(AND(ISNUMBER(Q1372),ISNUMBER(R1372),Q1372&gt;R1372),"GDP超出基准，待核查",IF(ISNUMBER(I1372),"按GDP规则计算","待核验，暂不生成区县报价"))</x:f>
        <x:v>待核验，暂不生成区县报价</x:v>
      </x:c>
      <x:c r="L1372" s="7" t="str">
        <x:v>尚未取得同年份、同口径的区县GDP和同城最高值依据；不自动套用城市或主城区系数</x:v>
      </x:c>
      <x:c r="M1372" s="15" t="str"/>
      <x:c r="N1372" s="15"/>
      <x:c r="O1372" s="15" t="str"/>
      <x:c r="P1372" s="15" t="str"/>
      <x:c r="Q1372" s="14"/>
      <x:c r="R1372" s="14"/>
      <x:c r="S1372" s="18" t="str">
        <x:f>IF(AND(ISNUMBER(Q1372),ISNUMBER(R1372),Q1372&gt;0,R1372&gt;0,Q1372&lt;=R1372,ISNUMBER(N1372),N1372=V1372,P1372&lt;&gt;"",P1372=AB1372,M1372&lt;&gt;"",W1372&lt;&gt;"",Z1372&lt;&gt;"",AA1372&lt;&gt;"",H1372&gt;0,H1372&lt;=1,X1372="是",Y1372="是"),Q1372/R1372,"")</x:f>
      </x:c>
      <x:c r="T1372" s="17" t="str">
        <x:f>IF(ISNUMBER(S1372),IF(S1372&gt;=$AE$3,"经济一档",IF(S1372&gt;=$AE$4,"经济二档","经济三档")),"待数据")</x:f>
        <x:v>待数据</x:v>
      </x:c>
      <x:c r="U1372" s="16" t="str">
        <x:f>IF(ISNUMBER(S1372),IF(S1372&gt;=$AE$3,$AE$5,IF(S1372&gt;=$AE$4,$AE$6,$AE$7)),"")</x:f>
      </x:c>
      <x:c r="V1372" s="15"/>
      <x:c r="W1372" s="15" t="str"/>
      <x:c r="X1372" s="15" t="str">
        <x:v>否</x:v>
      </x:c>
      <x:c r="Y1372" s="15" t="str">
        <x:v>否</x:v>
      </x:c>
      <x:c r="Z1372" s="15" t="str"/>
      <x:c r="AA1372" s="15" t="str"/>
      <x:c r="AB1372" s="15" t="str"/>
      <x:c r="AC1372" s="16" t="str">
        <x:f>IF(ISNUMBER(J1372),ROUND(J1372*$AE$2,2),"")</x:f>
      </x:c>
    </x:row>
    <x:row r="1373" ht="25" customHeight="1">
      <x:c r="A1373" s="7" t="str">
        <x:v>37/3713/371325</x:v>
      </x:c>
      <x:c r="B1373" s="7" t="str">
        <x:v>山东省</x:v>
      </x:c>
      <x:c r="C1373" s="7" t="str">
        <x:v>临沂市</x:v>
      </x:c>
      <x:c r="D1373" s="7" t="str">
        <x:v>费县</x:v>
      </x:c>
      <x:c r="E1373" s="13" t="str">
        <x:v>371325</x:v>
      </x:c>
      <x:c r="F1373" s="7" t="str">
        <x:v>行政区县选区</x:v>
      </x:c>
      <x:c r="G1373" s="7" t="str">
        <x:v>二线</x:v>
      </x:c>
      <x:c r="H1373" s="10" t="n">
        <x:v>0.6</x:v>
      </x:c>
      <x:c r="I1373" s="16" t="str">
        <x:f>IF(ISNUMBER(U1373),ROUND(H1373*U1373,4),"")</x:f>
      </x:c>
      <x:c r="J1373" s="16" t="str">
        <x:f>IF(ISNUMBER(I1373),I1373,"")</x:f>
      </x:c>
      <x:c r="K1373" s="17" t="str">
        <x:f>IF(AND(ISNUMBER(Q1373),ISNUMBER(R1373),Q1373&gt;R1373),"GDP超出基准，待核查",IF(ISNUMBER(I1373),"按GDP规则计算","待核验，暂不生成区县报价"))</x:f>
        <x:v>待核验，暂不生成区县报价</x:v>
      </x:c>
      <x:c r="L1373" s="7" t="str">
        <x:v>尚未取得同年份、同口径的区县GDP和同城最高值依据；不自动套用城市或主城区系数</x:v>
      </x:c>
      <x:c r="M1373" s="15" t="str"/>
      <x:c r="N1373" s="15"/>
      <x:c r="O1373" s="15" t="str"/>
      <x:c r="P1373" s="15" t="str"/>
      <x:c r="Q1373" s="14"/>
      <x:c r="R1373" s="14"/>
      <x:c r="S1373" s="18" t="str">
        <x:f>IF(AND(ISNUMBER(Q1373),ISNUMBER(R1373),Q1373&gt;0,R1373&gt;0,Q1373&lt;=R1373,ISNUMBER(N1373),N1373=V1373,P1373&lt;&gt;"",P1373=AB1373,M1373&lt;&gt;"",W1373&lt;&gt;"",Z1373&lt;&gt;"",AA1373&lt;&gt;"",H1373&gt;0,H1373&lt;=1,X1373="是",Y1373="是"),Q1373/R1373,"")</x:f>
      </x:c>
      <x:c r="T1373" s="17" t="str">
        <x:f>IF(ISNUMBER(S1373),IF(S1373&gt;=$AE$3,"经济一档",IF(S1373&gt;=$AE$4,"经济二档","经济三档")),"待数据")</x:f>
        <x:v>待数据</x:v>
      </x:c>
      <x:c r="U1373" s="16" t="str">
        <x:f>IF(ISNUMBER(S1373),IF(S1373&gt;=$AE$3,$AE$5,IF(S1373&gt;=$AE$4,$AE$6,$AE$7)),"")</x:f>
      </x:c>
      <x:c r="V1373" s="15"/>
      <x:c r="W1373" s="15" t="str"/>
      <x:c r="X1373" s="15" t="str">
        <x:v>否</x:v>
      </x:c>
      <x:c r="Y1373" s="15" t="str">
        <x:v>否</x:v>
      </x:c>
      <x:c r="Z1373" s="15" t="str"/>
      <x:c r="AA1373" s="15" t="str"/>
      <x:c r="AB1373" s="15" t="str"/>
      <x:c r="AC1373" s="16" t="str">
        <x:f>IF(ISNUMBER(J1373),ROUND(J1373*$AE$2,2),"")</x:f>
      </x:c>
    </x:row>
    <x:row r="1374" ht="25" customHeight="1">
      <x:c r="A1374" s="7" t="str">
        <x:v>37/3713/371326</x:v>
      </x:c>
      <x:c r="B1374" s="7" t="str">
        <x:v>山东省</x:v>
      </x:c>
      <x:c r="C1374" s="7" t="str">
        <x:v>临沂市</x:v>
      </x:c>
      <x:c r="D1374" s="7" t="str">
        <x:v>平邑县</x:v>
      </x:c>
      <x:c r="E1374" s="13" t="str">
        <x:v>371326</x:v>
      </x:c>
      <x:c r="F1374" s="7" t="str">
        <x:v>行政区县选区</x:v>
      </x:c>
      <x:c r="G1374" s="7" t="str">
        <x:v>二线</x:v>
      </x:c>
      <x:c r="H1374" s="10" t="n">
        <x:v>0.6</x:v>
      </x:c>
      <x:c r="I1374" s="16" t="str">
        <x:f>IF(ISNUMBER(U1374),ROUND(H1374*U1374,4),"")</x:f>
      </x:c>
      <x:c r="J1374" s="16" t="str">
        <x:f>IF(ISNUMBER(I1374),I1374,"")</x:f>
      </x:c>
      <x:c r="K1374" s="17" t="str">
        <x:f>IF(AND(ISNUMBER(Q1374),ISNUMBER(R1374),Q1374&gt;R1374),"GDP超出基准，待核查",IF(ISNUMBER(I1374),"按GDP规则计算","待核验，暂不生成区县报价"))</x:f>
        <x:v>待核验，暂不生成区县报价</x:v>
      </x:c>
      <x:c r="L1374" s="7" t="str">
        <x:v>尚未取得同年份、同口径的区县GDP和同城最高值依据；不自动套用城市或主城区系数</x:v>
      </x:c>
      <x:c r="M1374" s="15" t="str"/>
      <x:c r="N1374" s="15"/>
      <x:c r="O1374" s="15" t="str"/>
      <x:c r="P1374" s="15" t="str"/>
      <x:c r="Q1374" s="14"/>
      <x:c r="R1374" s="14"/>
      <x:c r="S1374" s="18" t="str">
        <x:f>IF(AND(ISNUMBER(Q1374),ISNUMBER(R1374),Q1374&gt;0,R1374&gt;0,Q1374&lt;=R1374,ISNUMBER(N1374),N1374=V1374,P1374&lt;&gt;"",P1374=AB1374,M1374&lt;&gt;"",W1374&lt;&gt;"",Z1374&lt;&gt;"",AA1374&lt;&gt;"",H1374&gt;0,H1374&lt;=1,X1374="是",Y1374="是"),Q1374/R1374,"")</x:f>
      </x:c>
      <x:c r="T1374" s="17" t="str">
        <x:f>IF(ISNUMBER(S1374),IF(S1374&gt;=$AE$3,"经济一档",IF(S1374&gt;=$AE$4,"经济二档","经济三档")),"待数据")</x:f>
        <x:v>待数据</x:v>
      </x:c>
      <x:c r="U1374" s="16" t="str">
        <x:f>IF(ISNUMBER(S1374),IF(S1374&gt;=$AE$3,$AE$5,IF(S1374&gt;=$AE$4,$AE$6,$AE$7)),"")</x:f>
      </x:c>
      <x:c r="V1374" s="15"/>
      <x:c r="W1374" s="15" t="str"/>
      <x:c r="X1374" s="15" t="str">
        <x:v>否</x:v>
      </x:c>
      <x:c r="Y1374" s="15" t="str">
        <x:v>否</x:v>
      </x:c>
      <x:c r="Z1374" s="15" t="str"/>
      <x:c r="AA1374" s="15" t="str"/>
      <x:c r="AB1374" s="15" t="str"/>
      <x:c r="AC1374" s="16" t="str">
        <x:f>IF(ISNUMBER(J1374),ROUND(J1374*$AE$2,2),"")</x:f>
      </x:c>
    </x:row>
    <x:row r="1375" ht="25" customHeight="1">
      <x:c r="A1375" s="7" t="str">
        <x:v>37/3713/371327</x:v>
      </x:c>
      <x:c r="B1375" s="7" t="str">
        <x:v>山东省</x:v>
      </x:c>
      <x:c r="C1375" s="7" t="str">
        <x:v>临沂市</x:v>
      </x:c>
      <x:c r="D1375" s="7" t="str">
        <x:v>莒南县</x:v>
      </x:c>
      <x:c r="E1375" s="13" t="str">
        <x:v>371327</x:v>
      </x:c>
      <x:c r="F1375" s="7" t="str">
        <x:v>行政区县选区</x:v>
      </x:c>
      <x:c r="G1375" s="7" t="str">
        <x:v>二线</x:v>
      </x:c>
      <x:c r="H1375" s="10" t="n">
        <x:v>0.6</x:v>
      </x:c>
      <x:c r="I1375" s="16" t="str">
        <x:f>IF(ISNUMBER(U1375),ROUND(H1375*U1375,4),"")</x:f>
      </x:c>
      <x:c r="J1375" s="16" t="str">
        <x:f>IF(ISNUMBER(I1375),I1375,"")</x:f>
      </x:c>
      <x:c r="K1375" s="17" t="str">
        <x:f>IF(AND(ISNUMBER(Q1375),ISNUMBER(R1375),Q1375&gt;R1375),"GDP超出基准，待核查",IF(ISNUMBER(I1375),"按GDP规则计算","待核验，暂不生成区县报价"))</x:f>
        <x:v>待核验，暂不生成区县报价</x:v>
      </x:c>
      <x:c r="L1375" s="7" t="str">
        <x:v>尚未取得同年份、同口径的区县GDP和同城最高值依据；不自动套用城市或主城区系数</x:v>
      </x:c>
      <x:c r="M1375" s="15" t="str"/>
      <x:c r="N1375" s="15"/>
      <x:c r="O1375" s="15" t="str"/>
      <x:c r="P1375" s="15" t="str"/>
      <x:c r="Q1375" s="14"/>
      <x:c r="R1375" s="14"/>
      <x:c r="S1375" s="18" t="str">
        <x:f>IF(AND(ISNUMBER(Q1375),ISNUMBER(R1375),Q1375&gt;0,R1375&gt;0,Q1375&lt;=R1375,ISNUMBER(N1375),N1375=V1375,P1375&lt;&gt;"",P1375=AB1375,M1375&lt;&gt;"",W1375&lt;&gt;"",Z1375&lt;&gt;"",AA1375&lt;&gt;"",H1375&gt;0,H1375&lt;=1,X1375="是",Y1375="是"),Q1375/R1375,"")</x:f>
      </x:c>
      <x:c r="T1375" s="17" t="str">
        <x:f>IF(ISNUMBER(S1375),IF(S1375&gt;=$AE$3,"经济一档",IF(S1375&gt;=$AE$4,"经济二档","经济三档")),"待数据")</x:f>
        <x:v>待数据</x:v>
      </x:c>
      <x:c r="U1375" s="16" t="str">
        <x:f>IF(ISNUMBER(S1375),IF(S1375&gt;=$AE$3,$AE$5,IF(S1375&gt;=$AE$4,$AE$6,$AE$7)),"")</x:f>
      </x:c>
      <x:c r="V1375" s="15"/>
      <x:c r="W1375" s="15" t="str"/>
      <x:c r="X1375" s="15" t="str">
        <x:v>否</x:v>
      </x:c>
      <x:c r="Y1375" s="15" t="str">
        <x:v>否</x:v>
      </x:c>
      <x:c r="Z1375" s="15" t="str"/>
      <x:c r="AA1375" s="15" t="str"/>
      <x:c r="AB1375" s="15" t="str"/>
      <x:c r="AC1375" s="16" t="str">
        <x:f>IF(ISNUMBER(J1375),ROUND(J1375*$AE$2,2),"")</x:f>
      </x:c>
    </x:row>
    <x:row r="1376" ht="25" customHeight="1">
      <x:c r="A1376" s="7" t="str">
        <x:v>37/3713/371328</x:v>
      </x:c>
      <x:c r="B1376" s="7" t="str">
        <x:v>山东省</x:v>
      </x:c>
      <x:c r="C1376" s="7" t="str">
        <x:v>临沂市</x:v>
      </x:c>
      <x:c r="D1376" s="7" t="str">
        <x:v>蒙阴县</x:v>
      </x:c>
      <x:c r="E1376" s="13" t="str">
        <x:v>371328</x:v>
      </x:c>
      <x:c r="F1376" s="7" t="str">
        <x:v>行政区县选区</x:v>
      </x:c>
      <x:c r="G1376" s="7" t="str">
        <x:v>二线</x:v>
      </x:c>
      <x:c r="H1376" s="10" t="n">
        <x:v>0.6</x:v>
      </x:c>
      <x:c r="I1376" s="16" t="str">
        <x:f>IF(ISNUMBER(U1376),ROUND(H1376*U1376,4),"")</x:f>
      </x:c>
      <x:c r="J1376" s="16" t="str">
        <x:f>IF(ISNUMBER(I1376),I1376,"")</x:f>
      </x:c>
      <x:c r="K1376" s="17" t="str">
        <x:f>IF(AND(ISNUMBER(Q1376),ISNUMBER(R1376),Q1376&gt;R1376),"GDP超出基准，待核查",IF(ISNUMBER(I1376),"按GDP规则计算","待核验，暂不生成区县报价"))</x:f>
        <x:v>待核验，暂不生成区县报价</x:v>
      </x:c>
      <x:c r="L1376" s="7" t="str">
        <x:v>尚未取得同年份、同口径的区县GDP和同城最高值依据；不自动套用城市或主城区系数</x:v>
      </x:c>
      <x:c r="M1376" s="15" t="str"/>
      <x:c r="N1376" s="15"/>
      <x:c r="O1376" s="15" t="str"/>
      <x:c r="P1376" s="15" t="str"/>
      <x:c r="Q1376" s="14"/>
      <x:c r="R1376" s="14"/>
      <x:c r="S1376" s="18" t="str">
        <x:f>IF(AND(ISNUMBER(Q1376),ISNUMBER(R1376),Q1376&gt;0,R1376&gt;0,Q1376&lt;=R1376,ISNUMBER(N1376),N1376=V1376,P1376&lt;&gt;"",P1376=AB1376,M1376&lt;&gt;"",W1376&lt;&gt;"",Z1376&lt;&gt;"",AA1376&lt;&gt;"",H1376&gt;0,H1376&lt;=1,X1376="是",Y1376="是"),Q1376/R1376,"")</x:f>
      </x:c>
      <x:c r="T1376" s="17" t="str">
        <x:f>IF(ISNUMBER(S1376),IF(S1376&gt;=$AE$3,"经济一档",IF(S1376&gt;=$AE$4,"经济二档","经济三档")),"待数据")</x:f>
        <x:v>待数据</x:v>
      </x:c>
      <x:c r="U1376" s="16" t="str">
        <x:f>IF(ISNUMBER(S1376),IF(S1376&gt;=$AE$3,$AE$5,IF(S1376&gt;=$AE$4,$AE$6,$AE$7)),"")</x:f>
      </x:c>
      <x:c r="V1376" s="15"/>
      <x:c r="W1376" s="15" t="str"/>
      <x:c r="X1376" s="15" t="str">
        <x:v>否</x:v>
      </x:c>
      <x:c r="Y1376" s="15" t="str">
        <x:v>否</x:v>
      </x:c>
      <x:c r="Z1376" s="15" t="str"/>
      <x:c r="AA1376" s="15" t="str"/>
      <x:c r="AB1376" s="15" t="str"/>
      <x:c r="AC1376" s="16" t="str">
        <x:f>IF(ISNUMBER(J1376),ROUND(J1376*$AE$2,2),"")</x:f>
      </x:c>
    </x:row>
    <x:row r="1377" ht="25" customHeight="1">
      <x:c r="A1377" s="7" t="str">
        <x:v>37/3713/371329</x:v>
      </x:c>
      <x:c r="B1377" s="7" t="str">
        <x:v>山东省</x:v>
      </x:c>
      <x:c r="C1377" s="7" t="str">
        <x:v>临沂市</x:v>
      </x:c>
      <x:c r="D1377" s="7" t="str">
        <x:v>临沭县</x:v>
      </x:c>
      <x:c r="E1377" s="13" t="str">
        <x:v>371329</x:v>
      </x:c>
      <x:c r="F1377" s="7" t="str">
        <x:v>行政区县选区</x:v>
      </x:c>
      <x:c r="G1377" s="7" t="str">
        <x:v>二线</x:v>
      </x:c>
      <x:c r="H1377" s="10" t="n">
        <x:v>0.6</x:v>
      </x:c>
      <x:c r="I1377" s="16" t="str">
        <x:f>IF(ISNUMBER(U1377),ROUND(H1377*U1377,4),"")</x:f>
      </x:c>
      <x:c r="J1377" s="16" t="str">
        <x:f>IF(ISNUMBER(I1377),I1377,"")</x:f>
      </x:c>
      <x:c r="K1377" s="17" t="str">
        <x:f>IF(AND(ISNUMBER(Q1377),ISNUMBER(R1377),Q1377&gt;R1377),"GDP超出基准，待核查",IF(ISNUMBER(I1377),"按GDP规则计算","待核验，暂不生成区县报价"))</x:f>
        <x:v>待核验，暂不生成区县报价</x:v>
      </x:c>
      <x:c r="L1377" s="7" t="str">
        <x:v>尚未取得同年份、同口径的区县GDP和同城最高值依据；不自动套用城市或主城区系数</x:v>
      </x:c>
      <x:c r="M1377" s="15" t="str"/>
      <x:c r="N1377" s="15"/>
      <x:c r="O1377" s="15" t="str"/>
      <x:c r="P1377" s="15" t="str"/>
      <x:c r="Q1377" s="14"/>
      <x:c r="R1377" s="14"/>
      <x:c r="S1377" s="18" t="str">
        <x:f>IF(AND(ISNUMBER(Q1377),ISNUMBER(R1377),Q1377&gt;0,R1377&gt;0,Q1377&lt;=R1377,ISNUMBER(N1377),N1377=V1377,P1377&lt;&gt;"",P1377=AB1377,M1377&lt;&gt;"",W1377&lt;&gt;"",Z1377&lt;&gt;"",AA1377&lt;&gt;"",H1377&gt;0,H1377&lt;=1,X1377="是",Y1377="是"),Q1377/R1377,"")</x:f>
      </x:c>
      <x:c r="T1377" s="17" t="str">
        <x:f>IF(ISNUMBER(S1377),IF(S1377&gt;=$AE$3,"经济一档",IF(S1377&gt;=$AE$4,"经济二档","经济三档")),"待数据")</x:f>
        <x:v>待数据</x:v>
      </x:c>
      <x:c r="U1377" s="16" t="str">
        <x:f>IF(ISNUMBER(S1377),IF(S1377&gt;=$AE$3,$AE$5,IF(S1377&gt;=$AE$4,$AE$6,$AE$7)),"")</x:f>
      </x:c>
      <x:c r="V1377" s="15"/>
      <x:c r="W1377" s="15" t="str"/>
      <x:c r="X1377" s="15" t="str">
        <x:v>否</x:v>
      </x:c>
      <x:c r="Y1377" s="15" t="str">
        <x:v>否</x:v>
      </x:c>
      <x:c r="Z1377" s="15" t="str"/>
      <x:c r="AA1377" s="15" t="str"/>
      <x:c r="AB1377" s="15" t="str"/>
      <x:c r="AC1377" s="16" t="str">
        <x:f>IF(ISNUMBER(J1377),ROUND(J1377*$AE$2,2),"")</x:f>
      </x:c>
    </x:row>
    <x:row r="1378" ht="25" customHeight="1">
      <x:c r="A1378" s="7" t="str">
        <x:v>37/3713/371371</x:v>
      </x:c>
      <x:c r="B1378" s="7" t="str">
        <x:v>山东省</x:v>
      </x:c>
      <x:c r="C1378" s="7" t="str">
        <x:v>临沂市</x:v>
      </x:c>
      <x:c r="D1378" s="7" t="str">
        <x:v>临沂高新技术产业开发区</x:v>
      </x:c>
      <x:c r="E1378" s="13" t="str">
        <x:v>371371</x:v>
      </x:c>
      <x:c r="F1378" s="7" t="str">
        <x:v>功能区或其他统计选区（非行政区县）</x:v>
      </x:c>
      <x:c r="G1378" s="7" t="str">
        <x:v>二线</x:v>
      </x:c>
      <x:c r="H1378" s="10" t="n">
        <x:v>0.6</x:v>
      </x:c>
      <x:c r="I1378" s="16" t="str">
        <x:f>IF(ISNUMBER(U1378),ROUND(H1378*U1378,4),"")</x:f>
      </x:c>
      <x:c r="J1378" s="16" t="str">
        <x:f>IF(ISNUMBER(I1378),I1378,"")</x:f>
      </x:c>
      <x:c r="K1378" s="17" t="str">
        <x:f>IF(AND(ISNUMBER(Q1378),ISNUMBER(R1378),Q1378&gt;R1378),"GDP超出基准，待核查",IF(ISNUMBER(I1378),"按GDP规则计算","待核验，暂不生成区县报价"))</x:f>
        <x:v>待核验，暂不生成区县报价</x:v>
      </x:c>
      <x:c r="L1378" s="7" t="str">
        <x:v>尚未取得同年份、同口径的区县GDP和同城最高值依据；不自动套用城市或主城区系数</x:v>
      </x:c>
      <x:c r="M1378" s="15" t="str"/>
      <x:c r="N1378" s="15"/>
      <x:c r="O1378" s="15" t="str"/>
      <x:c r="P1378" s="15" t="str"/>
      <x:c r="Q1378" s="14"/>
      <x:c r="R1378" s="14"/>
      <x:c r="S1378" s="18" t="str">
        <x:f>IF(AND(ISNUMBER(Q1378),ISNUMBER(R1378),Q1378&gt;0,R1378&gt;0,Q1378&lt;=R1378,ISNUMBER(N1378),N1378=V1378,P1378&lt;&gt;"",P1378=AB1378,M1378&lt;&gt;"",W1378&lt;&gt;"",Z1378&lt;&gt;"",AA1378&lt;&gt;"",H1378&gt;0,H1378&lt;=1,X1378="是",Y1378="是"),Q1378/R1378,"")</x:f>
      </x:c>
      <x:c r="T1378" s="17" t="str">
        <x:f>IF(ISNUMBER(S1378),IF(S1378&gt;=$AE$3,"经济一档",IF(S1378&gt;=$AE$4,"经济二档","经济三档")),"待数据")</x:f>
        <x:v>待数据</x:v>
      </x:c>
      <x:c r="U1378" s="16" t="str">
        <x:f>IF(ISNUMBER(S1378),IF(S1378&gt;=$AE$3,$AE$5,IF(S1378&gt;=$AE$4,$AE$6,$AE$7)),"")</x:f>
      </x:c>
      <x:c r="V1378" s="15"/>
      <x:c r="W1378" s="15" t="str"/>
      <x:c r="X1378" s="15" t="str">
        <x:v>否</x:v>
      </x:c>
      <x:c r="Y1378" s="15" t="str">
        <x:v>否</x:v>
      </x:c>
      <x:c r="Z1378" s="15" t="str"/>
      <x:c r="AA1378" s="15" t="str"/>
      <x:c r="AB1378" s="15" t="str"/>
      <x:c r="AC1378" s="16" t="str">
        <x:f>IF(ISNUMBER(J1378),ROUND(J1378*$AE$2,2),"")</x:f>
      </x:c>
    </x:row>
    <x:row r="1379" ht="25" customHeight="1">
      <x:c r="A1379" s="7" t="str">
        <x:v>37/3714/371402</x:v>
      </x:c>
      <x:c r="B1379" s="7" t="str">
        <x:v>山东省</x:v>
      </x:c>
      <x:c r="C1379" s="7" t="str">
        <x:v>德州市</x:v>
      </x:c>
      <x:c r="D1379" s="7" t="str">
        <x:v>德城区</x:v>
      </x:c>
      <x:c r="E1379" s="13" t="str">
        <x:v>371402</x:v>
      </x:c>
      <x:c r="F1379" s="7" t="str">
        <x:v>行政区县选区</x:v>
      </x:c>
      <x:c r="G1379" s="7" t="str">
        <x:v>三线</x:v>
      </x:c>
      <x:c r="H1379" s="10" t="n">
        <x:v>0.5</x:v>
      </x:c>
      <x:c r="I1379" s="16" t="str">
        <x:f>IF(ISNUMBER(U1379),ROUND(H1379*U1379,4),"")</x:f>
      </x:c>
      <x:c r="J1379" s="16" t="str">
        <x:f>IF(ISNUMBER(I1379),I1379,"")</x:f>
      </x:c>
      <x:c r="K1379" s="17" t="str">
        <x:f>IF(AND(ISNUMBER(Q1379),ISNUMBER(R1379),Q1379&gt;R1379),"GDP超出基准，待核查",IF(ISNUMBER(I1379),"按GDP规则计算","待核验，暂不生成区县报价"))</x:f>
        <x:v>待核验，暂不生成区县报价</x:v>
      </x:c>
      <x:c r="L1379" s="7" t="str">
        <x:v>尚未取得同年份、同口径的区县GDP和同城最高值依据；不自动套用城市或主城区系数</x:v>
      </x:c>
      <x:c r="M1379" s="15" t="str"/>
      <x:c r="N1379" s="15"/>
      <x:c r="O1379" s="15" t="str"/>
      <x:c r="P1379" s="15" t="str"/>
      <x:c r="Q1379" s="14"/>
      <x:c r="R1379" s="14"/>
      <x:c r="S1379" s="18" t="str">
        <x:f>IF(AND(ISNUMBER(Q1379),ISNUMBER(R1379),Q1379&gt;0,R1379&gt;0,Q1379&lt;=R1379,ISNUMBER(N1379),N1379=V1379,P1379&lt;&gt;"",P1379=AB1379,M1379&lt;&gt;"",W1379&lt;&gt;"",Z1379&lt;&gt;"",AA1379&lt;&gt;"",H1379&gt;0,H1379&lt;=1,X1379="是",Y1379="是"),Q1379/R1379,"")</x:f>
      </x:c>
      <x:c r="T1379" s="17" t="str">
        <x:f>IF(ISNUMBER(S1379),IF(S1379&gt;=$AE$3,"经济一档",IF(S1379&gt;=$AE$4,"经济二档","经济三档")),"待数据")</x:f>
        <x:v>待数据</x:v>
      </x:c>
      <x:c r="U1379" s="16" t="str">
        <x:f>IF(ISNUMBER(S1379),IF(S1379&gt;=$AE$3,$AE$5,IF(S1379&gt;=$AE$4,$AE$6,$AE$7)),"")</x:f>
      </x:c>
      <x:c r="V1379" s="15"/>
      <x:c r="W1379" s="15" t="str"/>
      <x:c r="X1379" s="15" t="str">
        <x:v>否</x:v>
      </x:c>
      <x:c r="Y1379" s="15" t="str">
        <x:v>否</x:v>
      </x:c>
      <x:c r="Z1379" s="15" t="str"/>
      <x:c r="AA1379" s="15" t="str"/>
      <x:c r="AB1379" s="15" t="str"/>
      <x:c r="AC1379" s="16" t="str">
        <x:f>IF(ISNUMBER(J1379),ROUND(J1379*$AE$2,2),"")</x:f>
      </x:c>
    </x:row>
    <x:row r="1380" ht="25" customHeight="1">
      <x:c r="A1380" s="7" t="str">
        <x:v>37/3714/371403</x:v>
      </x:c>
      <x:c r="B1380" s="7" t="str">
        <x:v>山东省</x:v>
      </x:c>
      <x:c r="C1380" s="7" t="str">
        <x:v>德州市</x:v>
      </x:c>
      <x:c r="D1380" s="7" t="str">
        <x:v>陵城区</x:v>
      </x:c>
      <x:c r="E1380" s="13" t="str">
        <x:v>371403</x:v>
      </x:c>
      <x:c r="F1380" s="7" t="str">
        <x:v>行政区县选区</x:v>
      </x:c>
      <x:c r="G1380" s="7" t="str">
        <x:v>三线</x:v>
      </x:c>
      <x:c r="H1380" s="10" t="n">
        <x:v>0.5</x:v>
      </x:c>
      <x:c r="I1380" s="16" t="str">
        <x:f>IF(ISNUMBER(U1380),ROUND(H1380*U1380,4),"")</x:f>
      </x:c>
      <x:c r="J1380" s="16" t="str">
        <x:f>IF(ISNUMBER(I1380),I1380,"")</x:f>
      </x:c>
      <x:c r="K1380" s="17" t="str">
        <x:f>IF(AND(ISNUMBER(Q1380),ISNUMBER(R1380),Q1380&gt;R1380),"GDP超出基准，待核查",IF(ISNUMBER(I1380),"按GDP规则计算","待核验，暂不生成区县报价"))</x:f>
        <x:v>待核验，暂不生成区县报价</x:v>
      </x:c>
      <x:c r="L1380" s="7" t="str">
        <x:v>尚未取得同年份、同口径的区县GDP和同城最高值依据；不自动套用城市或主城区系数</x:v>
      </x:c>
      <x:c r="M1380" s="15" t="str"/>
      <x:c r="N1380" s="15"/>
      <x:c r="O1380" s="15" t="str"/>
      <x:c r="P1380" s="15" t="str"/>
      <x:c r="Q1380" s="14"/>
      <x:c r="R1380" s="14"/>
      <x:c r="S1380" s="18" t="str">
        <x:f>IF(AND(ISNUMBER(Q1380),ISNUMBER(R1380),Q1380&gt;0,R1380&gt;0,Q1380&lt;=R1380,ISNUMBER(N1380),N1380=V1380,P1380&lt;&gt;"",P1380=AB1380,M1380&lt;&gt;"",W1380&lt;&gt;"",Z1380&lt;&gt;"",AA1380&lt;&gt;"",H1380&gt;0,H1380&lt;=1,X1380="是",Y1380="是"),Q1380/R1380,"")</x:f>
      </x:c>
      <x:c r="T1380" s="17" t="str">
        <x:f>IF(ISNUMBER(S1380),IF(S1380&gt;=$AE$3,"经济一档",IF(S1380&gt;=$AE$4,"经济二档","经济三档")),"待数据")</x:f>
        <x:v>待数据</x:v>
      </x:c>
      <x:c r="U1380" s="16" t="str">
        <x:f>IF(ISNUMBER(S1380),IF(S1380&gt;=$AE$3,$AE$5,IF(S1380&gt;=$AE$4,$AE$6,$AE$7)),"")</x:f>
      </x:c>
      <x:c r="V1380" s="15"/>
      <x:c r="W1380" s="15" t="str"/>
      <x:c r="X1380" s="15" t="str">
        <x:v>否</x:v>
      </x:c>
      <x:c r="Y1380" s="15" t="str">
        <x:v>否</x:v>
      </x:c>
      <x:c r="Z1380" s="15" t="str"/>
      <x:c r="AA1380" s="15" t="str"/>
      <x:c r="AB1380" s="15" t="str"/>
      <x:c r="AC1380" s="16" t="str">
        <x:f>IF(ISNUMBER(J1380),ROUND(J1380*$AE$2,2),"")</x:f>
      </x:c>
    </x:row>
    <x:row r="1381" ht="25" customHeight="1">
      <x:c r="A1381" s="7" t="str">
        <x:v>37/3714/371422</x:v>
      </x:c>
      <x:c r="B1381" s="7" t="str">
        <x:v>山东省</x:v>
      </x:c>
      <x:c r="C1381" s="7" t="str">
        <x:v>德州市</x:v>
      </x:c>
      <x:c r="D1381" s="7" t="str">
        <x:v>宁津县</x:v>
      </x:c>
      <x:c r="E1381" s="13" t="str">
        <x:v>371422</x:v>
      </x:c>
      <x:c r="F1381" s="7" t="str">
        <x:v>行政区县选区</x:v>
      </x:c>
      <x:c r="G1381" s="7" t="str">
        <x:v>三线</x:v>
      </x:c>
      <x:c r="H1381" s="10" t="n">
        <x:v>0.5</x:v>
      </x:c>
      <x:c r="I1381" s="16" t="str">
        <x:f>IF(ISNUMBER(U1381),ROUND(H1381*U1381,4),"")</x:f>
      </x:c>
      <x:c r="J1381" s="16" t="str">
        <x:f>IF(ISNUMBER(I1381),I1381,"")</x:f>
      </x:c>
      <x:c r="K1381" s="17" t="str">
        <x:f>IF(AND(ISNUMBER(Q1381),ISNUMBER(R1381),Q1381&gt;R1381),"GDP超出基准，待核查",IF(ISNUMBER(I1381),"按GDP规则计算","待核验，暂不生成区县报价"))</x:f>
        <x:v>待核验，暂不生成区县报价</x:v>
      </x:c>
      <x:c r="L1381" s="7" t="str">
        <x:v>尚未取得同年份、同口径的区县GDP和同城最高值依据；不自动套用城市或主城区系数</x:v>
      </x:c>
      <x:c r="M1381" s="15" t="str"/>
      <x:c r="N1381" s="15"/>
      <x:c r="O1381" s="15" t="str"/>
      <x:c r="P1381" s="15" t="str"/>
      <x:c r="Q1381" s="14"/>
      <x:c r="R1381" s="14"/>
      <x:c r="S1381" s="18" t="str">
        <x:f>IF(AND(ISNUMBER(Q1381),ISNUMBER(R1381),Q1381&gt;0,R1381&gt;0,Q1381&lt;=R1381,ISNUMBER(N1381),N1381=V1381,P1381&lt;&gt;"",P1381=AB1381,M1381&lt;&gt;"",W1381&lt;&gt;"",Z1381&lt;&gt;"",AA1381&lt;&gt;"",H1381&gt;0,H1381&lt;=1,X1381="是",Y1381="是"),Q1381/R1381,"")</x:f>
      </x:c>
      <x:c r="T1381" s="17" t="str">
        <x:f>IF(ISNUMBER(S1381),IF(S1381&gt;=$AE$3,"经济一档",IF(S1381&gt;=$AE$4,"经济二档","经济三档")),"待数据")</x:f>
        <x:v>待数据</x:v>
      </x:c>
      <x:c r="U1381" s="16" t="str">
        <x:f>IF(ISNUMBER(S1381),IF(S1381&gt;=$AE$3,$AE$5,IF(S1381&gt;=$AE$4,$AE$6,$AE$7)),"")</x:f>
      </x:c>
      <x:c r="V1381" s="15"/>
      <x:c r="W1381" s="15" t="str"/>
      <x:c r="X1381" s="15" t="str">
        <x:v>否</x:v>
      </x:c>
      <x:c r="Y1381" s="15" t="str">
        <x:v>否</x:v>
      </x:c>
      <x:c r="Z1381" s="15" t="str"/>
      <x:c r="AA1381" s="15" t="str"/>
      <x:c r="AB1381" s="15" t="str"/>
      <x:c r="AC1381" s="16" t="str">
        <x:f>IF(ISNUMBER(J1381),ROUND(J1381*$AE$2,2),"")</x:f>
      </x:c>
    </x:row>
    <x:row r="1382" ht="25" customHeight="1">
      <x:c r="A1382" s="7" t="str">
        <x:v>37/3714/371423</x:v>
      </x:c>
      <x:c r="B1382" s="7" t="str">
        <x:v>山东省</x:v>
      </x:c>
      <x:c r="C1382" s="7" t="str">
        <x:v>德州市</x:v>
      </x:c>
      <x:c r="D1382" s="7" t="str">
        <x:v>庆云县</x:v>
      </x:c>
      <x:c r="E1382" s="13" t="str">
        <x:v>371423</x:v>
      </x:c>
      <x:c r="F1382" s="7" t="str">
        <x:v>行政区县选区</x:v>
      </x:c>
      <x:c r="G1382" s="7" t="str">
        <x:v>三线</x:v>
      </x:c>
      <x:c r="H1382" s="10" t="n">
        <x:v>0.5</x:v>
      </x:c>
      <x:c r="I1382" s="16" t="str">
        <x:f>IF(ISNUMBER(U1382),ROUND(H1382*U1382,4),"")</x:f>
      </x:c>
      <x:c r="J1382" s="16" t="str">
        <x:f>IF(ISNUMBER(I1382),I1382,"")</x:f>
      </x:c>
      <x:c r="K1382" s="17" t="str">
        <x:f>IF(AND(ISNUMBER(Q1382),ISNUMBER(R1382),Q1382&gt;R1382),"GDP超出基准，待核查",IF(ISNUMBER(I1382),"按GDP规则计算","待核验，暂不生成区县报价"))</x:f>
        <x:v>待核验，暂不生成区县报价</x:v>
      </x:c>
      <x:c r="L1382" s="7" t="str">
        <x:v>尚未取得同年份、同口径的区县GDP和同城最高值依据；不自动套用城市或主城区系数</x:v>
      </x:c>
      <x:c r="M1382" s="15" t="str"/>
      <x:c r="N1382" s="15"/>
      <x:c r="O1382" s="15" t="str"/>
      <x:c r="P1382" s="15" t="str"/>
      <x:c r="Q1382" s="14"/>
      <x:c r="R1382" s="14"/>
      <x:c r="S1382" s="18" t="str">
        <x:f>IF(AND(ISNUMBER(Q1382),ISNUMBER(R1382),Q1382&gt;0,R1382&gt;0,Q1382&lt;=R1382,ISNUMBER(N1382),N1382=V1382,P1382&lt;&gt;"",P1382=AB1382,M1382&lt;&gt;"",W1382&lt;&gt;"",Z1382&lt;&gt;"",AA1382&lt;&gt;"",H1382&gt;0,H1382&lt;=1,X1382="是",Y1382="是"),Q1382/R1382,"")</x:f>
      </x:c>
      <x:c r="T1382" s="17" t="str">
        <x:f>IF(ISNUMBER(S1382),IF(S1382&gt;=$AE$3,"经济一档",IF(S1382&gt;=$AE$4,"经济二档","经济三档")),"待数据")</x:f>
        <x:v>待数据</x:v>
      </x:c>
      <x:c r="U1382" s="16" t="str">
        <x:f>IF(ISNUMBER(S1382),IF(S1382&gt;=$AE$3,$AE$5,IF(S1382&gt;=$AE$4,$AE$6,$AE$7)),"")</x:f>
      </x:c>
      <x:c r="V1382" s="15"/>
      <x:c r="W1382" s="15" t="str"/>
      <x:c r="X1382" s="15" t="str">
        <x:v>否</x:v>
      </x:c>
      <x:c r="Y1382" s="15" t="str">
        <x:v>否</x:v>
      </x:c>
      <x:c r="Z1382" s="15" t="str"/>
      <x:c r="AA1382" s="15" t="str"/>
      <x:c r="AB1382" s="15" t="str"/>
      <x:c r="AC1382" s="16" t="str">
        <x:f>IF(ISNUMBER(J1382),ROUND(J1382*$AE$2,2),"")</x:f>
      </x:c>
    </x:row>
    <x:row r="1383" ht="25" customHeight="1">
      <x:c r="A1383" s="7" t="str">
        <x:v>37/3714/371424</x:v>
      </x:c>
      <x:c r="B1383" s="7" t="str">
        <x:v>山东省</x:v>
      </x:c>
      <x:c r="C1383" s="7" t="str">
        <x:v>德州市</x:v>
      </x:c>
      <x:c r="D1383" s="7" t="str">
        <x:v>临邑县</x:v>
      </x:c>
      <x:c r="E1383" s="13" t="str">
        <x:v>371424</x:v>
      </x:c>
      <x:c r="F1383" s="7" t="str">
        <x:v>行政区县选区</x:v>
      </x:c>
      <x:c r="G1383" s="7" t="str">
        <x:v>三线</x:v>
      </x:c>
      <x:c r="H1383" s="10" t="n">
        <x:v>0.5</x:v>
      </x:c>
      <x:c r="I1383" s="16" t="str">
        <x:f>IF(ISNUMBER(U1383),ROUND(H1383*U1383,4),"")</x:f>
      </x:c>
      <x:c r="J1383" s="16" t="str">
        <x:f>IF(ISNUMBER(I1383),I1383,"")</x:f>
      </x:c>
      <x:c r="K1383" s="17" t="str">
        <x:f>IF(AND(ISNUMBER(Q1383),ISNUMBER(R1383),Q1383&gt;R1383),"GDP超出基准，待核查",IF(ISNUMBER(I1383),"按GDP规则计算","待核验，暂不生成区县报价"))</x:f>
        <x:v>待核验，暂不生成区县报价</x:v>
      </x:c>
      <x:c r="L1383" s="7" t="str">
        <x:v>尚未取得同年份、同口径的区县GDP和同城最高值依据；不自动套用城市或主城区系数</x:v>
      </x:c>
      <x:c r="M1383" s="15" t="str"/>
      <x:c r="N1383" s="15"/>
      <x:c r="O1383" s="15" t="str"/>
      <x:c r="P1383" s="15" t="str"/>
      <x:c r="Q1383" s="14"/>
      <x:c r="R1383" s="14"/>
      <x:c r="S1383" s="18" t="str">
        <x:f>IF(AND(ISNUMBER(Q1383),ISNUMBER(R1383),Q1383&gt;0,R1383&gt;0,Q1383&lt;=R1383,ISNUMBER(N1383),N1383=V1383,P1383&lt;&gt;"",P1383=AB1383,M1383&lt;&gt;"",W1383&lt;&gt;"",Z1383&lt;&gt;"",AA1383&lt;&gt;"",H1383&gt;0,H1383&lt;=1,X1383="是",Y1383="是"),Q1383/R1383,"")</x:f>
      </x:c>
      <x:c r="T1383" s="17" t="str">
        <x:f>IF(ISNUMBER(S1383),IF(S1383&gt;=$AE$3,"经济一档",IF(S1383&gt;=$AE$4,"经济二档","经济三档")),"待数据")</x:f>
        <x:v>待数据</x:v>
      </x:c>
      <x:c r="U1383" s="16" t="str">
        <x:f>IF(ISNUMBER(S1383),IF(S1383&gt;=$AE$3,$AE$5,IF(S1383&gt;=$AE$4,$AE$6,$AE$7)),"")</x:f>
      </x:c>
      <x:c r="V1383" s="15"/>
      <x:c r="W1383" s="15" t="str"/>
      <x:c r="X1383" s="15" t="str">
        <x:v>否</x:v>
      </x:c>
      <x:c r="Y1383" s="15" t="str">
        <x:v>否</x:v>
      </x:c>
      <x:c r="Z1383" s="15" t="str"/>
      <x:c r="AA1383" s="15" t="str"/>
      <x:c r="AB1383" s="15" t="str"/>
      <x:c r="AC1383" s="16" t="str">
        <x:f>IF(ISNUMBER(J1383),ROUND(J1383*$AE$2,2),"")</x:f>
      </x:c>
    </x:row>
    <x:row r="1384" ht="25" customHeight="1">
      <x:c r="A1384" s="7" t="str">
        <x:v>37/3714/371425</x:v>
      </x:c>
      <x:c r="B1384" s="7" t="str">
        <x:v>山东省</x:v>
      </x:c>
      <x:c r="C1384" s="7" t="str">
        <x:v>德州市</x:v>
      </x:c>
      <x:c r="D1384" s="7" t="str">
        <x:v>齐河县</x:v>
      </x:c>
      <x:c r="E1384" s="13" t="str">
        <x:v>371425</x:v>
      </x:c>
      <x:c r="F1384" s="7" t="str">
        <x:v>行政区县选区</x:v>
      </x:c>
      <x:c r="G1384" s="7" t="str">
        <x:v>三线</x:v>
      </x:c>
      <x:c r="H1384" s="10" t="n">
        <x:v>0.5</x:v>
      </x:c>
      <x:c r="I1384" s="16" t="str">
        <x:f>IF(ISNUMBER(U1384),ROUND(H1384*U1384,4),"")</x:f>
      </x:c>
      <x:c r="J1384" s="16" t="str">
        <x:f>IF(ISNUMBER(I1384),I1384,"")</x:f>
      </x:c>
      <x:c r="K1384" s="17" t="str">
        <x:f>IF(AND(ISNUMBER(Q1384),ISNUMBER(R1384),Q1384&gt;R1384),"GDP超出基准，待核查",IF(ISNUMBER(I1384),"按GDP规则计算","待核验，暂不生成区县报价"))</x:f>
        <x:v>待核验，暂不生成区县报价</x:v>
      </x:c>
      <x:c r="L1384" s="7" t="str">
        <x:v>尚未取得同年份、同口径的区县GDP和同城最高值依据；不自动套用城市或主城区系数</x:v>
      </x:c>
      <x:c r="M1384" s="15" t="str"/>
      <x:c r="N1384" s="15"/>
      <x:c r="O1384" s="15" t="str"/>
      <x:c r="P1384" s="15" t="str"/>
      <x:c r="Q1384" s="14"/>
      <x:c r="R1384" s="14"/>
      <x:c r="S1384" s="18" t="str">
        <x:f>IF(AND(ISNUMBER(Q1384),ISNUMBER(R1384),Q1384&gt;0,R1384&gt;0,Q1384&lt;=R1384,ISNUMBER(N1384),N1384=V1384,P1384&lt;&gt;"",P1384=AB1384,M1384&lt;&gt;"",W1384&lt;&gt;"",Z1384&lt;&gt;"",AA1384&lt;&gt;"",H1384&gt;0,H1384&lt;=1,X1384="是",Y1384="是"),Q1384/R1384,"")</x:f>
      </x:c>
      <x:c r="T1384" s="17" t="str">
        <x:f>IF(ISNUMBER(S1384),IF(S1384&gt;=$AE$3,"经济一档",IF(S1384&gt;=$AE$4,"经济二档","经济三档")),"待数据")</x:f>
        <x:v>待数据</x:v>
      </x:c>
      <x:c r="U1384" s="16" t="str">
        <x:f>IF(ISNUMBER(S1384),IF(S1384&gt;=$AE$3,$AE$5,IF(S1384&gt;=$AE$4,$AE$6,$AE$7)),"")</x:f>
      </x:c>
      <x:c r="V1384" s="15"/>
      <x:c r="W1384" s="15" t="str"/>
      <x:c r="X1384" s="15" t="str">
        <x:v>否</x:v>
      </x:c>
      <x:c r="Y1384" s="15" t="str">
        <x:v>否</x:v>
      </x:c>
      <x:c r="Z1384" s="15" t="str"/>
      <x:c r="AA1384" s="15" t="str"/>
      <x:c r="AB1384" s="15" t="str"/>
      <x:c r="AC1384" s="16" t="str">
        <x:f>IF(ISNUMBER(J1384),ROUND(J1384*$AE$2,2),"")</x:f>
      </x:c>
    </x:row>
    <x:row r="1385" ht="25" customHeight="1">
      <x:c r="A1385" s="7" t="str">
        <x:v>37/3714/371426</x:v>
      </x:c>
      <x:c r="B1385" s="7" t="str">
        <x:v>山东省</x:v>
      </x:c>
      <x:c r="C1385" s="7" t="str">
        <x:v>德州市</x:v>
      </x:c>
      <x:c r="D1385" s="7" t="str">
        <x:v>平原县</x:v>
      </x:c>
      <x:c r="E1385" s="13" t="str">
        <x:v>371426</x:v>
      </x:c>
      <x:c r="F1385" s="7" t="str">
        <x:v>行政区县选区</x:v>
      </x:c>
      <x:c r="G1385" s="7" t="str">
        <x:v>三线</x:v>
      </x:c>
      <x:c r="H1385" s="10" t="n">
        <x:v>0.5</x:v>
      </x:c>
      <x:c r="I1385" s="16" t="str">
        <x:f>IF(ISNUMBER(U1385),ROUND(H1385*U1385,4),"")</x:f>
      </x:c>
      <x:c r="J1385" s="16" t="str">
        <x:f>IF(ISNUMBER(I1385),I1385,"")</x:f>
      </x:c>
      <x:c r="K1385" s="17" t="str">
        <x:f>IF(AND(ISNUMBER(Q1385),ISNUMBER(R1385),Q1385&gt;R1385),"GDP超出基准，待核查",IF(ISNUMBER(I1385),"按GDP规则计算","待核验，暂不生成区县报价"))</x:f>
        <x:v>待核验，暂不生成区县报价</x:v>
      </x:c>
      <x:c r="L1385" s="7" t="str">
        <x:v>尚未取得同年份、同口径的区县GDP和同城最高值依据；不自动套用城市或主城区系数</x:v>
      </x:c>
      <x:c r="M1385" s="15" t="str"/>
      <x:c r="N1385" s="15"/>
      <x:c r="O1385" s="15" t="str"/>
      <x:c r="P1385" s="15" t="str"/>
      <x:c r="Q1385" s="14"/>
      <x:c r="R1385" s="14"/>
      <x:c r="S1385" s="18" t="str">
        <x:f>IF(AND(ISNUMBER(Q1385),ISNUMBER(R1385),Q1385&gt;0,R1385&gt;0,Q1385&lt;=R1385,ISNUMBER(N1385),N1385=V1385,P1385&lt;&gt;"",P1385=AB1385,M1385&lt;&gt;"",W1385&lt;&gt;"",Z1385&lt;&gt;"",AA1385&lt;&gt;"",H1385&gt;0,H1385&lt;=1,X1385="是",Y1385="是"),Q1385/R1385,"")</x:f>
      </x:c>
      <x:c r="T1385" s="17" t="str">
        <x:f>IF(ISNUMBER(S1385),IF(S1385&gt;=$AE$3,"经济一档",IF(S1385&gt;=$AE$4,"经济二档","经济三档")),"待数据")</x:f>
        <x:v>待数据</x:v>
      </x:c>
      <x:c r="U1385" s="16" t="str">
        <x:f>IF(ISNUMBER(S1385),IF(S1385&gt;=$AE$3,$AE$5,IF(S1385&gt;=$AE$4,$AE$6,$AE$7)),"")</x:f>
      </x:c>
      <x:c r="V1385" s="15"/>
      <x:c r="W1385" s="15" t="str"/>
      <x:c r="X1385" s="15" t="str">
        <x:v>否</x:v>
      </x:c>
      <x:c r="Y1385" s="15" t="str">
        <x:v>否</x:v>
      </x:c>
      <x:c r="Z1385" s="15" t="str"/>
      <x:c r="AA1385" s="15" t="str"/>
      <x:c r="AB1385" s="15" t="str"/>
      <x:c r="AC1385" s="16" t="str">
        <x:f>IF(ISNUMBER(J1385),ROUND(J1385*$AE$2,2),"")</x:f>
      </x:c>
    </x:row>
    <x:row r="1386" ht="25" customHeight="1">
      <x:c r="A1386" s="7" t="str">
        <x:v>37/3714/371427</x:v>
      </x:c>
      <x:c r="B1386" s="7" t="str">
        <x:v>山东省</x:v>
      </x:c>
      <x:c r="C1386" s="7" t="str">
        <x:v>德州市</x:v>
      </x:c>
      <x:c r="D1386" s="7" t="str">
        <x:v>夏津县</x:v>
      </x:c>
      <x:c r="E1386" s="13" t="str">
        <x:v>371427</x:v>
      </x:c>
      <x:c r="F1386" s="7" t="str">
        <x:v>行政区县选区</x:v>
      </x:c>
      <x:c r="G1386" s="7" t="str">
        <x:v>三线</x:v>
      </x:c>
      <x:c r="H1386" s="10" t="n">
        <x:v>0.5</x:v>
      </x:c>
      <x:c r="I1386" s="16" t="str">
        <x:f>IF(ISNUMBER(U1386),ROUND(H1386*U1386,4),"")</x:f>
      </x:c>
      <x:c r="J1386" s="16" t="str">
        <x:f>IF(ISNUMBER(I1386),I1386,"")</x:f>
      </x:c>
      <x:c r="K1386" s="17" t="str">
        <x:f>IF(AND(ISNUMBER(Q1386),ISNUMBER(R1386),Q1386&gt;R1386),"GDP超出基准，待核查",IF(ISNUMBER(I1386),"按GDP规则计算","待核验，暂不生成区县报价"))</x:f>
        <x:v>待核验，暂不生成区县报价</x:v>
      </x:c>
      <x:c r="L1386" s="7" t="str">
        <x:v>尚未取得同年份、同口径的区县GDP和同城最高值依据；不自动套用城市或主城区系数</x:v>
      </x:c>
      <x:c r="M1386" s="15" t="str"/>
      <x:c r="N1386" s="15"/>
      <x:c r="O1386" s="15" t="str"/>
      <x:c r="P1386" s="15" t="str"/>
      <x:c r="Q1386" s="14"/>
      <x:c r="R1386" s="14"/>
      <x:c r="S1386" s="18" t="str">
        <x:f>IF(AND(ISNUMBER(Q1386),ISNUMBER(R1386),Q1386&gt;0,R1386&gt;0,Q1386&lt;=R1386,ISNUMBER(N1386),N1386=V1386,P1386&lt;&gt;"",P1386=AB1386,M1386&lt;&gt;"",W1386&lt;&gt;"",Z1386&lt;&gt;"",AA1386&lt;&gt;"",H1386&gt;0,H1386&lt;=1,X1386="是",Y1386="是"),Q1386/R1386,"")</x:f>
      </x:c>
      <x:c r="T1386" s="17" t="str">
        <x:f>IF(ISNUMBER(S1386),IF(S1386&gt;=$AE$3,"经济一档",IF(S1386&gt;=$AE$4,"经济二档","经济三档")),"待数据")</x:f>
        <x:v>待数据</x:v>
      </x:c>
      <x:c r="U1386" s="16" t="str">
        <x:f>IF(ISNUMBER(S1386),IF(S1386&gt;=$AE$3,$AE$5,IF(S1386&gt;=$AE$4,$AE$6,$AE$7)),"")</x:f>
      </x:c>
      <x:c r="V1386" s="15"/>
      <x:c r="W1386" s="15" t="str"/>
      <x:c r="X1386" s="15" t="str">
        <x:v>否</x:v>
      </x:c>
      <x:c r="Y1386" s="15" t="str">
        <x:v>否</x:v>
      </x:c>
      <x:c r="Z1386" s="15" t="str"/>
      <x:c r="AA1386" s="15" t="str"/>
      <x:c r="AB1386" s="15" t="str"/>
      <x:c r="AC1386" s="16" t="str">
        <x:f>IF(ISNUMBER(J1386),ROUND(J1386*$AE$2,2),"")</x:f>
      </x:c>
    </x:row>
    <x:row r="1387" ht="25" customHeight="1">
      <x:c r="A1387" s="7" t="str">
        <x:v>37/3714/371428</x:v>
      </x:c>
      <x:c r="B1387" s="7" t="str">
        <x:v>山东省</x:v>
      </x:c>
      <x:c r="C1387" s="7" t="str">
        <x:v>德州市</x:v>
      </x:c>
      <x:c r="D1387" s="7" t="str">
        <x:v>武城县</x:v>
      </x:c>
      <x:c r="E1387" s="13" t="str">
        <x:v>371428</x:v>
      </x:c>
      <x:c r="F1387" s="7" t="str">
        <x:v>行政区县选区</x:v>
      </x:c>
      <x:c r="G1387" s="7" t="str">
        <x:v>三线</x:v>
      </x:c>
      <x:c r="H1387" s="10" t="n">
        <x:v>0.5</x:v>
      </x:c>
      <x:c r="I1387" s="16" t="str">
        <x:f>IF(ISNUMBER(U1387),ROUND(H1387*U1387,4),"")</x:f>
      </x:c>
      <x:c r="J1387" s="16" t="str">
        <x:f>IF(ISNUMBER(I1387),I1387,"")</x:f>
      </x:c>
      <x:c r="K1387" s="17" t="str">
        <x:f>IF(AND(ISNUMBER(Q1387),ISNUMBER(R1387),Q1387&gt;R1387),"GDP超出基准，待核查",IF(ISNUMBER(I1387),"按GDP规则计算","待核验，暂不生成区县报价"))</x:f>
        <x:v>待核验，暂不生成区县报价</x:v>
      </x:c>
      <x:c r="L1387" s="7" t="str">
        <x:v>尚未取得同年份、同口径的区县GDP和同城最高值依据；不自动套用城市或主城区系数</x:v>
      </x:c>
      <x:c r="M1387" s="15" t="str"/>
      <x:c r="N1387" s="15"/>
      <x:c r="O1387" s="15" t="str"/>
      <x:c r="P1387" s="15" t="str"/>
      <x:c r="Q1387" s="14"/>
      <x:c r="R1387" s="14"/>
      <x:c r="S1387" s="18" t="str">
        <x:f>IF(AND(ISNUMBER(Q1387),ISNUMBER(R1387),Q1387&gt;0,R1387&gt;0,Q1387&lt;=R1387,ISNUMBER(N1387),N1387=V1387,P1387&lt;&gt;"",P1387=AB1387,M1387&lt;&gt;"",W1387&lt;&gt;"",Z1387&lt;&gt;"",AA1387&lt;&gt;"",H1387&gt;0,H1387&lt;=1,X1387="是",Y1387="是"),Q1387/R1387,"")</x:f>
      </x:c>
      <x:c r="T1387" s="17" t="str">
        <x:f>IF(ISNUMBER(S1387),IF(S1387&gt;=$AE$3,"经济一档",IF(S1387&gt;=$AE$4,"经济二档","经济三档")),"待数据")</x:f>
        <x:v>待数据</x:v>
      </x:c>
      <x:c r="U1387" s="16" t="str">
        <x:f>IF(ISNUMBER(S1387),IF(S1387&gt;=$AE$3,$AE$5,IF(S1387&gt;=$AE$4,$AE$6,$AE$7)),"")</x:f>
      </x:c>
      <x:c r="V1387" s="15"/>
      <x:c r="W1387" s="15" t="str"/>
      <x:c r="X1387" s="15" t="str">
        <x:v>否</x:v>
      </x:c>
      <x:c r="Y1387" s="15" t="str">
        <x:v>否</x:v>
      </x:c>
      <x:c r="Z1387" s="15" t="str"/>
      <x:c r="AA1387" s="15" t="str"/>
      <x:c r="AB1387" s="15" t="str"/>
      <x:c r="AC1387" s="16" t="str">
        <x:f>IF(ISNUMBER(J1387),ROUND(J1387*$AE$2,2),"")</x:f>
      </x:c>
    </x:row>
    <x:row r="1388" ht="25" customHeight="1">
      <x:c r="A1388" s="7" t="str">
        <x:v>37/3714/371471</x:v>
      </x:c>
      <x:c r="B1388" s="7" t="str">
        <x:v>山东省</x:v>
      </x:c>
      <x:c r="C1388" s="7" t="str">
        <x:v>德州市</x:v>
      </x:c>
      <x:c r="D1388" s="7" t="str">
        <x:v>德州天衢新区</x:v>
      </x:c>
      <x:c r="E1388" s="13" t="str">
        <x:v>371471</x:v>
      </x:c>
      <x:c r="F1388" s="7" t="str">
        <x:v>功能区或其他统计选区（非行政区县）</x:v>
      </x:c>
      <x:c r="G1388" s="7" t="str">
        <x:v>三线</x:v>
      </x:c>
      <x:c r="H1388" s="10" t="n">
        <x:v>0.5</x:v>
      </x:c>
      <x:c r="I1388" s="16" t="str">
        <x:f>IF(ISNUMBER(U1388),ROUND(H1388*U1388,4),"")</x:f>
      </x:c>
      <x:c r="J1388" s="16" t="str">
        <x:f>IF(ISNUMBER(I1388),I1388,"")</x:f>
      </x:c>
      <x:c r="K1388" s="17" t="str">
        <x:f>IF(AND(ISNUMBER(Q1388),ISNUMBER(R1388),Q1388&gt;R1388),"GDP超出基准，待核查",IF(ISNUMBER(I1388),"按GDP规则计算","待核验，暂不生成区县报价"))</x:f>
        <x:v>待核验，暂不生成区县报价</x:v>
      </x:c>
      <x:c r="L1388" s="7" t="str">
        <x:v>尚未取得同年份、同口径的区县GDP和同城最高值依据；不自动套用城市或主城区系数</x:v>
      </x:c>
      <x:c r="M1388" s="15" t="str"/>
      <x:c r="N1388" s="15"/>
      <x:c r="O1388" s="15" t="str"/>
      <x:c r="P1388" s="15" t="str"/>
      <x:c r="Q1388" s="14"/>
      <x:c r="R1388" s="14"/>
      <x:c r="S1388" s="18" t="str">
        <x:f>IF(AND(ISNUMBER(Q1388),ISNUMBER(R1388),Q1388&gt;0,R1388&gt;0,Q1388&lt;=R1388,ISNUMBER(N1388),N1388=V1388,P1388&lt;&gt;"",P1388=AB1388,M1388&lt;&gt;"",W1388&lt;&gt;"",Z1388&lt;&gt;"",AA1388&lt;&gt;"",H1388&gt;0,H1388&lt;=1,X1388="是",Y1388="是"),Q1388/R1388,"")</x:f>
      </x:c>
      <x:c r="T1388" s="17" t="str">
        <x:f>IF(ISNUMBER(S1388),IF(S1388&gt;=$AE$3,"经济一档",IF(S1388&gt;=$AE$4,"经济二档","经济三档")),"待数据")</x:f>
        <x:v>待数据</x:v>
      </x:c>
      <x:c r="U1388" s="16" t="str">
        <x:f>IF(ISNUMBER(S1388),IF(S1388&gt;=$AE$3,$AE$5,IF(S1388&gt;=$AE$4,$AE$6,$AE$7)),"")</x:f>
      </x:c>
      <x:c r="V1388" s="15"/>
      <x:c r="W1388" s="15" t="str"/>
      <x:c r="X1388" s="15" t="str">
        <x:v>否</x:v>
      </x:c>
      <x:c r="Y1388" s="15" t="str">
        <x:v>否</x:v>
      </x:c>
      <x:c r="Z1388" s="15" t="str"/>
      <x:c r="AA1388" s="15" t="str"/>
      <x:c r="AB1388" s="15" t="str"/>
      <x:c r="AC1388" s="16" t="str">
        <x:f>IF(ISNUMBER(J1388),ROUND(J1388*$AE$2,2),"")</x:f>
      </x:c>
    </x:row>
    <x:row r="1389" ht="25" customHeight="1">
      <x:c r="A1389" s="7" t="str">
        <x:v>37/3714/371481</x:v>
      </x:c>
      <x:c r="B1389" s="7" t="str">
        <x:v>山东省</x:v>
      </x:c>
      <x:c r="C1389" s="7" t="str">
        <x:v>德州市</x:v>
      </x:c>
      <x:c r="D1389" s="7" t="str">
        <x:v>乐陵市</x:v>
      </x:c>
      <x:c r="E1389" s="13" t="str">
        <x:v>371481</x:v>
      </x:c>
      <x:c r="F1389" s="7" t="str">
        <x:v>行政区县选区</x:v>
      </x:c>
      <x:c r="G1389" s="7" t="str">
        <x:v>三线</x:v>
      </x:c>
      <x:c r="H1389" s="10" t="n">
        <x:v>0.5</x:v>
      </x:c>
      <x:c r="I1389" s="16" t="str">
        <x:f>IF(ISNUMBER(U1389),ROUND(H1389*U1389,4),"")</x:f>
      </x:c>
      <x:c r="J1389" s="16" t="str">
        <x:f>IF(ISNUMBER(I1389),I1389,"")</x:f>
      </x:c>
      <x:c r="K1389" s="17" t="str">
        <x:f>IF(AND(ISNUMBER(Q1389),ISNUMBER(R1389),Q1389&gt;R1389),"GDP超出基准，待核查",IF(ISNUMBER(I1389),"按GDP规则计算","待核验，暂不生成区县报价"))</x:f>
        <x:v>待核验，暂不生成区县报价</x:v>
      </x:c>
      <x:c r="L1389" s="7" t="str">
        <x:v>尚未取得同年份、同口径的区县GDP和同城最高值依据；不自动套用城市或主城区系数</x:v>
      </x:c>
      <x:c r="M1389" s="15" t="str"/>
      <x:c r="N1389" s="15"/>
      <x:c r="O1389" s="15" t="str"/>
      <x:c r="P1389" s="15" t="str"/>
      <x:c r="Q1389" s="14"/>
      <x:c r="R1389" s="14"/>
      <x:c r="S1389" s="18" t="str">
        <x:f>IF(AND(ISNUMBER(Q1389),ISNUMBER(R1389),Q1389&gt;0,R1389&gt;0,Q1389&lt;=R1389,ISNUMBER(N1389),N1389=V1389,P1389&lt;&gt;"",P1389=AB1389,M1389&lt;&gt;"",W1389&lt;&gt;"",Z1389&lt;&gt;"",AA1389&lt;&gt;"",H1389&gt;0,H1389&lt;=1,X1389="是",Y1389="是"),Q1389/R1389,"")</x:f>
      </x:c>
      <x:c r="T1389" s="17" t="str">
        <x:f>IF(ISNUMBER(S1389),IF(S1389&gt;=$AE$3,"经济一档",IF(S1389&gt;=$AE$4,"经济二档","经济三档")),"待数据")</x:f>
        <x:v>待数据</x:v>
      </x:c>
      <x:c r="U1389" s="16" t="str">
        <x:f>IF(ISNUMBER(S1389),IF(S1389&gt;=$AE$3,$AE$5,IF(S1389&gt;=$AE$4,$AE$6,$AE$7)),"")</x:f>
      </x:c>
      <x:c r="V1389" s="15"/>
      <x:c r="W1389" s="15" t="str"/>
      <x:c r="X1389" s="15" t="str">
        <x:v>否</x:v>
      </x:c>
      <x:c r="Y1389" s="15" t="str">
        <x:v>否</x:v>
      </x:c>
      <x:c r="Z1389" s="15" t="str"/>
      <x:c r="AA1389" s="15" t="str"/>
      <x:c r="AB1389" s="15" t="str"/>
      <x:c r="AC1389" s="16" t="str">
        <x:f>IF(ISNUMBER(J1389),ROUND(J1389*$AE$2,2),"")</x:f>
      </x:c>
    </x:row>
    <x:row r="1390" ht="25" customHeight="1">
      <x:c r="A1390" s="7" t="str">
        <x:v>37/3714/371482</x:v>
      </x:c>
      <x:c r="B1390" s="7" t="str">
        <x:v>山东省</x:v>
      </x:c>
      <x:c r="C1390" s="7" t="str">
        <x:v>德州市</x:v>
      </x:c>
      <x:c r="D1390" s="7" t="str">
        <x:v>禹城市</x:v>
      </x:c>
      <x:c r="E1390" s="13" t="str">
        <x:v>371482</x:v>
      </x:c>
      <x:c r="F1390" s="7" t="str">
        <x:v>行政区县选区</x:v>
      </x:c>
      <x:c r="G1390" s="7" t="str">
        <x:v>三线</x:v>
      </x:c>
      <x:c r="H1390" s="10" t="n">
        <x:v>0.5</x:v>
      </x:c>
      <x:c r="I1390" s="16" t="str">
        <x:f>IF(ISNUMBER(U1390),ROUND(H1390*U1390,4),"")</x:f>
      </x:c>
      <x:c r="J1390" s="16" t="str">
        <x:f>IF(ISNUMBER(I1390),I1390,"")</x:f>
      </x:c>
      <x:c r="K1390" s="17" t="str">
        <x:f>IF(AND(ISNUMBER(Q1390),ISNUMBER(R1390),Q1390&gt;R1390),"GDP超出基准，待核查",IF(ISNUMBER(I1390),"按GDP规则计算","待核验，暂不生成区县报价"))</x:f>
        <x:v>待核验，暂不生成区县报价</x:v>
      </x:c>
      <x:c r="L1390" s="7" t="str">
        <x:v>尚未取得同年份、同口径的区县GDP和同城最高值依据；不自动套用城市或主城区系数</x:v>
      </x:c>
      <x:c r="M1390" s="15" t="str"/>
      <x:c r="N1390" s="15"/>
      <x:c r="O1390" s="15" t="str"/>
      <x:c r="P1390" s="15" t="str"/>
      <x:c r="Q1390" s="14"/>
      <x:c r="R1390" s="14"/>
      <x:c r="S1390" s="18" t="str">
        <x:f>IF(AND(ISNUMBER(Q1390),ISNUMBER(R1390),Q1390&gt;0,R1390&gt;0,Q1390&lt;=R1390,ISNUMBER(N1390),N1390=V1390,P1390&lt;&gt;"",P1390=AB1390,M1390&lt;&gt;"",W1390&lt;&gt;"",Z1390&lt;&gt;"",AA1390&lt;&gt;"",H1390&gt;0,H1390&lt;=1,X1390="是",Y1390="是"),Q1390/R1390,"")</x:f>
      </x:c>
      <x:c r="T1390" s="17" t="str">
        <x:f>IF(ISNUMBER(S1390),IF(S1390&gt;=$AE$3,"经济一档",IF(S1390&gt;=$AE$4,"经济二档","经济三档")),"待数据")</x:f>
        <x:v>待数据</x:v>
      </x:c>
      <x:c r="U1390" s="16" t="str">
        <x:f>IF(ISNUMBER(S1390),IF(S1390&gt;=$AE$3,$AE$5,IF(S1390&gt;=$AE$4,$AE$6,$AE$7)),"")</x:f>
      </x:c>
      <x:c r="V1390" s="15"/>
      <x:c r="W1390" s="15" t="str"/>
      <x:c r="X1390" s="15" t="str">
        <x:v>否</x:v>
      </x:c>
      <x:c r="Y1390" s="15" t="str">
        <x:v>否</x:v>
      </x:c>
      <x:c r="Z1390" s="15" t="str"/>
      <x:c r="AA1390" s="15" t="str"/>
      <x:c r="AB1390" s="15" t="str"/>
      <x:c r="AC1390" s="16" t="str">
        <x:f>IF(ISNUMBER(J1390),ROUND(J1390*$AE$2,2),"")</x:f>
      </x:c>
    </x:row>
    <x:row r="1391" ht="25" customHeight="1">
      <x:c r="A1391" s="7" t="str">
        <x:v>37/3715/371502</x:v>
      </x:c>
      <x:c r="B1391" s="7" t="str">
        <x:v>山东省</x:v>
      </x:c>
      <x:c r="C1391" s="7" t="str">
        <x:v>聊城市</x:v>
      </x:c>
      <x:c r="D1391" s="7" t="str">
        <x:v>东昌府区</x:v>
      </x:c>
      <x:c r="E1391" s="13" t="str">
        <x:v>371502</x:v>
      </x:c>
      <x:c r="F1391" s="7" t="str">
        <x:v>行政区县选区</x:v>
      </x:c>
      <x:c r="G1391" s="7" t="str">
        <x:v>三线</x:v>
      </x:c>
      <x:c r="H1391" s="10" t="n">
        <x:v>0.5</x:v>
      </x:c>
      <x:c r="I1391" s="16" t="str">
        <x:f>IF(ISNUMBER(U1391),ROUND(H1391*U1391,4),"")</x:f>
      </x:c>
      <x:c r="J1391" s="16" t="str">
        <x:f>IF(ISNUMBER(I1391),I1391,"")</x:f>
      </x:c>
      <x:c r="K1391" s="17" t="str">
        <x:f>IF(AND(ISNUMBER(Q1391),ISNUMBER(R1391),Q1391&gt;R1391),"GDP超出基准，待核查",IF(ISNUMBER(I1391),"按GDP规则计算","待核验，暂不生成区县报价"))</x:f>
        <x:v>待核验，暂不生成区县报价</x:v>
      </x:c>
      <x:c r="L1391" s="7" t="str">
        <x:v>尚未取得同年份、同口径的区县GDP和同城最高值依据；不自动套用城市或主城区系数</x:v>
      </x:c>
      <x:c r="M1391" s="15" t="str"/>
      <x:c r="N1391" s="15"/>
      <x:c r="O1391" s="15" t="str"/>
      <x:c r="P1391" s="15" t="str"/>
      <x:c r="Q1391" s="14"/>
      <x:c r="R1391" s="14"/>
      <x:c r="S1391" s="18" t="str">
        <x:f>IF(AND(ISNUMBER(Q1391),ISNUMBER(R1391),Q1391&gt;0,R1391&gt;0,Q1391&lt;=R1391,ISNUMBER(N1391),N1391=V1391,P1391&lt;&gt;"",P1391=AB1391,M1391&lt;&gt;"",W1391&lt;&gt;"",Z1391&lt;&gt;"",AA1391&lt;&gt;"",H1391&gt;0,H1391&lt;=1,X1391="是",Y1391="是"),Q1391/R1391,"")</x:f>
      </x:c>
      <x:c r="T1391" s="17" t="str">
        <x:f>IF(ISNUMBER(S1391),IF(S1391&gt;=$AE$3,"经济一档",IF(S1391&gt;=$AE$4,"经济二档","经济三档")),"待数据")</x:f>
        <x:v>待数据</x:v>
      </x:c>
      <x:c r="U1391" s="16" t="str">
        <x:f>IF(ISNUMBER(S1391),IF(S1391&gt;=$AE$3,$AE$5,IF(S1391&gt;=$AE$4,$AE$6,$AE$7)),"")</x:f>
      </x:c>
      <x:c r="V1391" s="15"/>
      <x:c r="W1391" s="15" t="str"/>
      <x:c r="X1391" s="15" t="str">
        <x:v>否</x:v>
      </x:c>
      <x:c r="Y1391" s="15" t="str">
        <x:v>否</x:v>
      </x:c>
      <x:c r="Z1391" s="15" t="str"/>
      <x:c r="AA1391" s="15" t="str"/>
      <x:c r="AB1391" s="15" t="str"/>
      <x:c r="AC1391" s="16" t="str">
        <x:f>IF(ISNUMBER(J1391),ROUND(J1391*$AE$2,2),"")</x:f>
      </x:c>
    </x:row>
    <x:row r="1392" ht="25" customHeight="1">
      <x:c r="A1392" s="7" t="str">
        <x:v>37/3715/371503</x:v>
      </x:c>
      <x:c r="B1392" s="7" t="str">
        <x:v>山东省</x:v>
      </x:c>
      <x:c r="C1392" s="7" t="str">
        <x:v>聊城市</x:v>
      </x:c>
      <x:c r="D1392" s="7" t="str">
        <x:v>茌平区</x:v>
      </x:c>
      <x:c r="E1392" s="13" t="str">
        <x:v>371503</x:v>
      </x:c>
      <x:c r="F1392" s="7" t="str">
        <x:v>行政区县选区</x:v>
      </x:c>
      <x:c r="G1392" s="7" t="str">
        <x:v>三线</x:v>
      </x:c>
      <x:c r="H1392" s="10" t="n">
        <x:v>0.5</x:v>
      </x:c>
      <x:c r="I1392" s="16" t="str">
        <x:f>IF(ISNUMBER(U1392),ROUND(H1392*U1392,4),"")</x:f>
      </x:c>
      <x:c r="J1392" s="16" t="str">
        <x:f>IF(ISNUMBER(I1392),I1392,"")</x:f>
      </x:c>
      <x:c r="K1392" s="17" t="str">
        <x:f>IF(AND(ISNUMBER(Q1392),ISNUMBER(R1392),Q1392&gt;R1392),"GDP超出基准，待核查",IF(ISNUMBER(I1392),"按GDP规则计算","待核验，暂不生成区县报价"))</x:f>
        <x:v>待核验，暂不生成区县报价</x:v>
      </x:c>
      <x:c r="L1392" s="7" t="str">
        <x:v>尚未取得同年份、同口径的区县GDP和同城最高值依据；不自动套用城市或主城区系数</x:v>
      </x:c>
      <x:c r="M1392" s="15" t="str"/>
      <x:c r="N1392" s="15"/>
      <x:c r="O1392" s="15" t="str"/>
      <x:c r="P1392" s="15" t="str"/>
      <x:c r="Q1392" s="14"/>
      <x:c r="R1392" s="14"/>
      <x:c r="S1392" s="18" t="str">
        <x:f>IF(AND(ISNUMBER(Q1392),ISNUMBER(R1392),Q1392&gt;0,R1392&gt;0,Q1392&lt;=R1392,ISNUMBER(N1392),N1392=V1392,P1392&lt;&gt;"",P1392=AB1392,M1392&lt;&gt;"",W1392&lt;&gt;"",Z1392&lt;&gt;"",AA1392&lt;&gt;"",H1392&gt;0,H1392&lt;=1,X1392="是",Y1392="是"),Q1392/R1392,"")</x:f>
      </x:c>
      <x:c r="T1392" s="17" t="str">
        <x:f>IF(ISNUMBER(S1392),IF(S1392&gt;=$AE$3,"经济一档",IF(S1392&gt;=$AE$4,"经济二档","经济三档")),"待数据")</x:f>
        <x:v>待数据</x:v>
      </x:c>
      <x:c r="U1392" s="16" t="str">
        <x:f>IF(ISNUMBER(S1392),IF(S1392&gt;=$AE$3,$AE$5,IF(S1392&gt;=$AE$4,$AE$6,$AE$7)),"")</x:f>
      </x:c>
      <x:c r="V1392" s="15"/>
      <x:c r="W1392" s="15" t="str"/>
      <x:c r="X1392" s="15" t="str">
        <x:v>否</x:v>
      </x:c>
      <x:c r="Y1392" s="15" t="str">
        <x:v>否</x:v>
      </x:c>
      <x:c r="Z1392" s="15" t="str"/>
      <x:c r="AA1392" s="15" t="str"/>
      <x:c r="AB1392" s="15" t="str"/>
      <x:c r="AC1392" s="16" t="str">
        <x:f>IF(ISNUMBER(J1392),ROUND(J1392*$AE$2,2),"")</x:f>
      </x:c>
    </x:row>
    <x:row r="1393" ht="25" customHeight="1">
      <x:c r="A1393" s="7" t="str">
        <x:v>37/3715/371521</x:v>
      </x:c>
      <x:c r="B1393" s="7" t="str">
        <x:v>山东省</x:v>
      </x:c>
      <x:c r="C1393" s="7" t="str">
        <x:v>聊城市</x:v>
      </x:c>
      <x:c r="D1393" s="7" t="str">
        <x:v>阳谷县</x:v>
      </x:c>
      <x:c r="E1393" s="13" t="str">
        <x:v>371521</x:v>
      </x:c>
      <x:c r="F1393" s="7" t="str">
        <x:v>行政区县选区</x:v>
      </x:c>
      <x:c r="G1393" s="7" t="str">
        <x:v>三线</x:v>
      </x:c>
      <x:c r="H1393" s="10" t="n">
        <x:v>0.5</x:v>
      </x:c>
      <x:c r="I1393" s="16" t="str">
        <x:f>IF(ISNUMBER(U1393),ROUND(H1393*U1393,4),"")</x:f>
      </x:c>
      <x:c r="J1393" s="16" t="str">
        <x:f>IF(ISNUMBER(I1393),I1393,"")</x:f>
      </x:c>
      <x:c r="K1393" s="17" t="str">
        <x:f>IF(AND(ISNUMBER(Q1393),ISNUMBER(R1393),Q1393&gt;R1393),"GDP超出基准，待核查",IF(ISNUMBER(I1393),"按GDP规则计算","待核验，暂不生成区县报价"))</x:f>
        <x:v>待核验，暂不生成区县报价</x:v>
      </x:c>
      <x:c r="L1393" s="7" t="str">
        <x:v>尚未取得同年份、同口径的区县GDP和同城最高值依据；不自动套用城市或主城区系数</x:v>
      </x:c>
      <x:c r="M1393" s="15" t="str"/>
      <x:c r="N1393" s="15"/>
      <x:c r="O1393" s="15" t="str"/>
      <x:c r="P1393" s="15" t="str"/>
      <x:c r="Q1393" s="14"/>
      <x:c r="R1393" s="14"/>
      <x:c r="S1393" s="18" t="str">
        <x:f>IF(AND(ISNUMBER(Q1393),ISNUMBER(R1393),Q1393&gt;0,R1393&gt;0,Q1393&lt;=R1393,ISNUMBER(N1393),N1393=V1393,P1393&lt;&gt;"",P1393=AB1393,M1393&lt;&gt;"",W1393&lt;&gt;"",Z1393&lt;&gt;"",AA1393&lt;&gt;"",H1393&gt;0,H1393&lt;=1,X1393="是",Y1393="是"),Q1393/R1393,"")</x:f>
      </x:c>
      <x:c r="T1393" s="17" t="str">
        <x:f>IF(ISNUMBER(S1393),IF(S1393&gt;=$AE$3,"经济一档",IF(S1393&gt;=$AE$4,"经济二档","经济三档")),"待数据")</x:f>
        <x:v>待数据</x:v>
      </x:c>
      <x:c r="U1393" s="16" t="str">
        <x:f>IF(ISNUMBER(S1393),IF(S1393&gt;=$AE$3,$AE$5,IF(S1393&gt;=$AE$4,$AE$6,$AE$7)),"")</x:f>
      </x:c>
      <x:c r="V1393" s="15"/>
      <x:c r="W1393" s="15" t="str"/>
      <x:c r="X1393" s="15" t="str">
        <x:v>否</x:v>
      </x:c>
      <x:c r="Y1393" s="15" t="str">
        <x:v>否</x:v>
      </x:c>
      <x:c r="Z1393" s="15" t="str"/>
      <x:c r="AA1393" s="15" t="str"/>
      <x:c r="AB1393" s="15" t="str"/>
      <x:c r="AC1393" s="16" t="str">
        <x:f>IF(ISNUMBER(J1393),ROUND(J1393*$AE$2,2),"")</x:f>
      </x:c>
    </x:row>
    <x:row r="1394" ht="25" customHeight="1">
      <x:c r="A1394" s="7" t="str">
        <x:v>37/3715/371522</x:v>
      </x:c>
      <x:c r="B1394" s="7" t="str">
        <x:v>山东省</x:v>
      </x:c>
      <x:c r="C1394" s="7" t="str">
        <x:v>聊城市</x:v>
      </x:c>
      <x:c r="D1394" s="7" t="str">
        <x:v>莘县</x:v>
      </x:c>
      <x:c r="E1394" s="13" t="str">
        <x:v>371522</x:v>
      </x:c>
      <x:c r="F1394" s="7" t="str">
        <x:v>行政区县选区</x:v>
      </x:c>
      <x:c r="G1394" s="7" t="str">
        <x:v>三线</x:v>
      </x:c>
      <x:c r="H1394" s="10" t="n">
        <x:v>0.5</x:v>
      </x:c>
      <x:c r="I1394" s="16" t="str">
        <x:f>IF(ISNUMBER(U1394),ROUND(H1394*U1394,4),"")</x:f>
      </x:c>
      <x:c r="J1394" s="16" t="str">
        <x:f>IF(ISNUMBER(I1394),I1394,"")</x:f>
      </x:c>
      <x:c r="K1394" s="17" t="str">
        <x:f>IF(AND(ISNUMBER(Q1394),ISNUMBER(R1394),Q1394&gt;R1394),"GDP超出基准，待核查",IF(ISNUMBER(I1394),"按GDP规则计算","待核验，暂不生成区县报价"))</x:f>
        <x:v>待核验，暂不生成区县报价</x:v>
      </x:c>
      <x:c r="L1394" s="7" t="str">
        <x:v>尚未取得同年份、同口径的区县GDP和同城最高值依据；不自动套用城市或主城区系数</x:v>
      </x:c>
      <x:c r="M1394" s="15" t="str"/>
      <x:c r="N1394" s="15"/>
      <x:c r="O1394" s="15" t="str"/>
      <x:c r="P1394" s="15" t="str"/>
      <x:c r="Q1394" s="14"/>
      <x:c r="R1394" s="14"/>
      <x:c r="S1394" s="18" t="str">
        <x:f>IF(AND(ISNUMBER(Q1394),ISNUMBER(R1394),Q1394&gt;0,R1394&gt;0,Q1394&lt;=R1394,ISNUMBER(N1394),N1394=V1394,P1394&lt;&gt;"",P1394=AB1394,M1394&lt;&gt;"",W1394&lt;&gt;"",Z1394&lt;&gt;"",AA1394&lt;&gt;"",H1394&gt;0,H1394&lt;=1,X1394="是",Y1394="是"),Q1394/R1394,"")</x:f>
      </x:c>
      <x:c r="T1394" s="17" t="str">
        <x:f>IF(ISNUMBER(S1394),IF(S1394&gt;=$AE$3,"经济一档",IF(S1394&gt;=$AE$4,"经济二档","经济三档")),"待数据")</x:f>
        <x:v>待数据</x:v>
      </x:c>
      <x:c r="U1394" s="16" t="str">
        <x:f>IF(ISNUMBER(S1394),IF(S1394&gt;=$AE$3,$AE$5,IF(S1394&gt;=$AE$4,$AE$6,$AE$7)),"")</x:f>
      </x:c>
      <x:c r="V1394" s="15"/>
      <x:c r="W1394" s="15" t="str"/>
      <x:c r="X1394" s="15" t="str">
        <x:v>否</x:v>
      </x:c>
      <x:c r="Y1394" s="15" t="str">
        <x:v>否</x:v>
      </x:c>
      <x:c r="Z1394" s="15" t="str"/>
      <x:c r="AA1394" s="15" t="str"/>
      <x:c r="AB1394" s="15" t="str"/>
      <x:c r="AC1394" s="16" t="str">
        <x:f>IF(ISNUMBER(J1394),ROUND(J1394*$AE$2,2),"")</x:f>
      </x:c>
    </x:row>
    <x:row r="1395" ht="25" customHeight="1">
      <x:c r="A1395" s="7" t="str">
        <x:v>37/3715/371524</x:v>
      </x:c>
      <x:c r="B1395" s="7" t="str">
        <x:v>山东省</x:v>
      </x:c>
      <x:c r="C1395" s="7" t="str">
        <x:v>聊城市</x:v>
      </x:c>
      <x:c r="D1395" s="7" t="str">
        <x:v>东阿县</x:v>
      </x:c>
      <x:c r="E1395" s="13" t="str">
        <x:v>371524</x:v>
      </x:c>
      <x:c r="F1395" s="7" t="str">
        <x:v>行政区县选区</x:v>
      </x:c>
      <x:c r="G1395" s="7" t="str">
        <x:v>三线</x:v>
      </x:c>
      <x:c r="H1395" s="10" t="n">
        <x:v>0.5</x:v>
      </x:c>
      <x:c r="I1395" s="16" t="str">
        <x:f>IF(ISNUMBER(U1395),ROUND(H1395*U1395,4),"")</x:f>
      </x:c>
      <x:c r="J1395" s="16" t="str">
        <x:f>IF(ISNUMBER(I1395),I1395,"")</x:f>
      </x:c>
      <x:c r="K1395" s="17" t="str">
        <x:f>IF(AND(ISNUMBER(Q1395),ISNUMBER(R1395),Q1395&gt;R1395),"GDP超出基准，待核查",IF(ISNUMBER(I1395),"按GDP规则计算","待核验，暂不生成区县报价"))</x:f>
        <x:v>待核验，暂不生成区县报价</x:v>
      </x:c>
      <x:c r="L1395" s="7" t="str">
        <x:v>尚未取得同年份、同口径的区县GDP和同城最高值依据；不自动套用城市或主城区系数</x:v>
      </x:c>
      <x:c r="M1395" s="15" t="str"/>
      <x:c r="N1395" s="15"/>
      <x:c r="O1395" s="15" t="str"/>
      <x:c r="P1395" s="15" t="str"/>
      <x:c r="Q1395" s="14"/>
      <x:c r="R1395" s="14"/>
      <x:c r="S1395" s="18" t="str">
        <x:f>IF(AND(ISNUMBER(Q1395),ISNUMBER(R1395),Q1395&gt;0,R1395&gt;0,Q1395&lt;=R1395,ISNUMBER(N1395),N1395=V1395,P1395&lt;&gt;"",P1395=AB1395,M1395&lt;&gt;"",W1395&lt;&gt;"",Z1395&lt;&gt;"",AA1395&lt;&gt;"",H1395&gt;0,H1395&lt;=1,X1395="是",Y1395="是"),Q1395/R1395,"")</x:f>
      </x:c>
      <x:c r="T1395" s="17" t="str">
        <x:f>IF(ISNUMBER(S1395),IF(S1395&gt;=$AE$3,"经济一档",IF(S1395&gt;=$AE$4,"经济二档","经济三档")),"待数据")</x:f>
        <x:v>待数据</x:v>
      </x:c>
      <x:c r="U1395" s="16" t="str">
        <x:f>IF(ISNUMBER(S1395),IF(S1395&gt;=$AE$3,$AE$5,IF(S1395&gt;=$AE$4,$AE$6,$AE$7)),"")</x:f>
      </x:c>
      <x:c r="V1395" s="15"/>
      <x:c r="W1395" s="15" t="str"/>
      <x:c r="X1395" s="15" t="str">
        <x:v>否</x:v>
      </x:c>
      <x:c r="Y1395" s="15" t="str">
        <x:v>否</x:v>
      </x:c>
      <x:c r="Z1395" s="15" t="str"/>
      <x:c r="AA1395" s="15" t="str"/>
      <x:c r="AB1395" s="15" t="str"/>
      <x:c r="AC1395" s="16" t="str">
        <x:f>IF(ISNUMBER(J1395),ROUND(J1395*$AE$2,2),"")</x:f>
      </x:c>
    </x:row>
    <x:row r="1396" ht="25" customHeight="1">
      <x:c r="A1396" s="7" t="str">
        <x:v>37/3715/371525</x:v>
      </x:c>
      <x:c r="B1396" s="7" t="str">
        <x:v>山东省</x:v>
      </x:c>
      <x:c r="C1396" s="7" t="str">
        <x:v>聊城市</x:v>
      </x:c>
      <x:c r="D1396" s="7" t="str">
        <x:v>冠县</x:v>
      </x:c>
      <x:c r="E1396" s="13" t="str">
        <x:v>371525</x:v>
      </x:c>
      <x:c r="F1396" s="7" t="str">
        <x:v>行政区县选区</x:v>
      </x:c>
      <x:c r="G1396" s="7" t="str">
        <x:v>三线</x:v>
      </x:c>
      <x:c r="H1396" s="10" t="n">
        <x:v>0.5</x:v>
      </x:c>
      <x:c r="I1396" s="16" t="str">
        <x:f>IF(ISNUMBER(U1396),ROUND(H1396*U1396,4),"")</x:f>
      </x:c>
      <x:c r="J1396" s="16" t="str">
        <x:f>IF(ISNUMBER(I1396),I1396,"")</x:f>
      </x:c>
      <x:c r="K1396" s="17" t="str">
        <x:f>IF(AND(ISNUMBER(Q1396),ISNUMBER(R1396),Q1396&gt;R1396),"GDP超出基准，待核查",IF(ISNUMBER(I1396),"按GDP规则计算","待核验，暂不生成区县报价"))</x:f>
        <x:v>待核验，暂不生成区县报价</x:v>
      </x:c>
      <x:c r="L1396" s="7" t="str">
        <x:v>尚未取得同年份、同口径的区县GDP和同城最高值依据；不自动套用城市或主城区系数</x:v>
      </x:c>
      <x:c r="M1396" s="15" t="str"/>
      <x:c r="N1396" s="15"/>
      <x:c r="O1396" s="15" t="str"/>
      <x:c r="P1396" s="15" t="str"/>
      <x:c r="Q1396" s="14"/>
      <x:c r="R1396" s="14"/>
      <x:c r="S1396" s="18" t="str">
        <x:f>IF(AND(ISNUMBER(Q1396),ISNUMBER(R1396),Q1396&gt;0,R1396&gt;0,Q1396&lt;=R1396,ISNUMBER(N1396),N1396=V1396,P1396&lt;&gt;"",P1396=AB1396,M1396&lt;&gt;"",W1396&lt;&gt;"",Z1396&lt;&gt;"",AA1396&lt;&gt;"",H1396&gt;0,H1396&lt;=1,X1396="是",Y1396="是"),Q1396/R1396,"")</x:f>
      </x:c>
      <x:c r="T1396" s="17" t="str">
        <x:f>IF(ISNUMBER(S1396),IF(S1396&gt;=$AE$3,"经济一档",IF(S1396&gt;=$AE$4,"经济二档","经济三档")),"待数据")</x:f>
        <x:v>待数据</x:v>
      </x:c>
      <x:c r="U1396" s="16" t="str">
        <x:f>IF(ISNUMBER(S1396),IF(S1396&gt;=$AE$3,$AE$5,IF(S1396&gt;=$AE$4,$AE$6,$AE$7)),"")</x:f>
      </x:c>
      <x:c r="V1396" s="15"/>
      <x:c r="W1396" s="15" t="str"/>
      <x:c r="X1396" s="15" t="str">
        <x:v>否</x:v>
      </x:c>
      <x:c r="Y1396" s="15" t="str">
        <x:v>否</x:v>
      </x:c>
      <x:c r="Z1396" s="15" t="str"/>
      <x:c r="AA1396" s="15" t="str"/>
      <x:c r="AB1396" s="15" t="str"/>
      <x:c r="AC1396" s="16" t="str">
        <x:f>IF(ISNUMBER(J1396),ROUND(J1396*$AE$2,2),"")</x:f>
      </x:c>
    </x:row>
    <x:row r="1397" ht="25" customHeight="1">
      <x:c r="A1397" s="7" t="str">
        <x:v>37/3715/371526</x:v>
      </x:c>
      <x:c r="B1397" s="7" t="str">
        <x:v>山东省</x:v>
      </x:c>
      <x:c r="C1397" s="7" t="str">
        <x:v>聊城市</x:v>
      </x:c>
      <x:c r="D1397" s="7" t="str">
        <x:v>高唐县</x:v>
      </x:c>
      <x:c r="E1397" s="13" t="str">
        <x:v>371526</x:v>
      </x:c>
      <x:c r="F1397" s="7" t="str">
        <x:v>行政区县选区</x:v>
      </x:c>
      <x:c r="G1397" s="7" t="str">
        <x:v>三线</x:v>
      </x:c>
      <x:c r="H1397" s="10" t="n">
        <x:v>0.5</x:v>
      </x:c>
      <x:c r="I1397" s="16" t="str">
        <x:f>IF(ISNUMBER(U1397),ROUND(H1397*U1397,4),"")</x:f>
      </x:c>
      <x:c r="J1397" s="16" t="str">
        <x:f>IF(ISNUMBER(I1397),I1397,"")</x:f>
      </x:c>
      <x:c r="K1397" s="17" t="str">
        <x:f>IF(AND(ISNUMBER(Q1397),ISNUMBER(R1397),Q1397&gt;R1397),"GDP超出基准，待核查",IF(ISNUMBER(I1397),"按GDP规则计算","待核验，暂不生成区县报价"))</x:f>
        <x:v>待核验，暂不生成区县报价</x:v>
      </x:c>
      <x:c r="L1397" s="7" t="str">
        <x:v>尚未取得同年份、同口径的区县GDP和同城最高值依据；不自动套用城市或主城区系数</x:v>
      </x:c>
      <x:c r="M1397" s="15" t="str"/>
      <x:c r="N1397" s="15"/>
      <x:c r="O1397" s="15" t="str"/>
      <x:c r="P1397" s="15" t="str"/>
      <x:c r="Q1397" s="14"/>
      <x:c r="R1397" s="14"/>
      <x:c r="S1397" s="18" t="str">
        <x:f>IF(AND(ISNUMBER(Q1397),ISNUMBER(R1397),Q1397&gt;0,R1397&gt;0,Q1397&lt;=R1397,ISNUMBER(N1397),N1397=V1397,P1397&lt;&gt;"",P1397=AB1397,M1397&lt;&gt;"",W1397&lt;&gt;"",Z1397&lt;&gt;"",AA1397&lt;&gt;"",H1397&gt;0,H1397&lt;=1,X1397="是",Y1397="是"),Q1397/R1397,"")</x:f>
      </x:c>
      <x:c r="T1397" s="17" t="str">
        <x:f>IF(ISNUMBER(S1397),IF(S1397&gt;=$AE$3,"经济一档",IF(S1397&gt;=$AE$4,"经济二档","经济三档")),"待数据")</x:f>
        <x:v>待数据</x:v>
      </x:c>
      <x:c r="U1397" s="16" t="str">
        <x:f>IF(ISNUMBER(S1397),IF(S1397&gt;=$AE$3,$AE$5,IF(S1397&gt;=$AE$4,$AE$6,$AE$7)),"")</x:f>
      </x:c>
      <x:c r="V1397" s="15"/>
      <x:c r="W1397" s="15" t="str"/>
      <x:c r="X1397" s="15" t="str">
        <x:v>否</x:v>
      </x:c>
      <x:c r="Y1397" s="15" t="str">
        <x:v>否</x:v>
      </x:c>
      <x:c r="Z1397" s="15" t="str"/>
      <x:c r="AA1397" s="15" t="str"/>
      <x:c r="AB1397" s="15" t="str"/>
      <x:c r="AC1397" s="16" t="str">
        <x:f>IF(ISNUMBER(J1397),ROUND(J1397*$AE$2,2),"")</x:f>
      </x:c>
    </x:row>
    <x:row r="1398" ht="25" customHeight="1">
      <x:c r="A1398" s="7" t="str">
        <x:v>37/3715/371581</x:v>
      </x:c>
      <x:c r="B1398" s="7" t="str">
        <x:v>山东省</x:v>
      </x:c>
      <x:c r="C1398" s="7" t="str">
        <x:v>聊城市</x:v>
      </x:c>
      <x:c r="D1398" s="7" t="str">
        <x:v>临清市</x:v>
      </x:c>
      <x:c r="E1398" s="13" t="str">
        <x:v>371581</x:v>
      </x:c>
      <x:c r="F1398" s="7" t="str">
        <x:v>行政区县选区</x:v>
      </x:c>
      <x:c r="G1398" s="7" t="str">
        <x:v>三线</x:v>
      </x:c>
      <x:c r="H1398" s="10" t="n">
        <x:v>0.5</x:v>
      </x:c>
      <x:c r="I1398" s="16" t="str">
        <x:f>IF(ISNUMBER(U1398),ROUND(H1398*U1398,4),"")</x:f>
      </x:c>
      <x:c r="J1398" s="16" t="str">
        <x:f>IF(ISNUMBER(I1398),I1398,"")</x:f>
      </x:c>
      <x:c r="K1398" s="17" t="str">
        <x:f>IF(AND(ISNUMBER(Q1398),ISNUMBER(R1398),Q1398&gt;R1398),"GDP超出基准，待核查",IF(ISNUMBER(I1398),"按GDP规则计算","待核验，暂不生成区县报价"))</x:f>
        <x:v>待核验，暂不生成区县报价</x:v>
      </x:c>
      <x:c r="L1398" s="7" t="str">
        <x:v>尚未取得同年份、同口径的区县GDP和同城最高值依据；不自动套用城市或主城区系数</x:v>
      </x:c>
      <x:c r="M1398" s="15" t="str"/>
      <x:c r="N1398" s="15"/>
      <x:c r="O1398" s="15" t="str"/>
      <x:c r="P1398" s="15" t="str"/>
      <x:c r="Q1398" s="14"/>
      <x:c r="R1398" s="14"/>
      <x:c r="S1398" s="18" t="str">
        <x:f>IF(AND(ISNUMBER(Q1398),ISNUMBER(R1398),Q1398&gt;0,R1398&gt;0,Q1398&lt;=R1398,ISNUMBER(N1398),N1398=V1398,P1398&lt;&gt;"",P1398=AB1398,M1398&lt;&gt;"",W1398&lt;&gt;"",Z1398&lt;&gt;"",AA1398&lt;&gt;"",H1398&gt;0,H1398&lt;=1,X1398="是",Y1398="是"),Q1398/R1398,"")</x:f>
      </x:c>
      <x:c r="T1398" s="17" t="str">
        <x:f>IF(ISNUMBER(S1398),IF(S1398&gt;=$AE$3,"经济一档",IF(S1398&gt;=$AE$4,"经济二档","经济三档")),"待数据")</x:f>
        <x:v>待数据</x:v>
      </x:c>
      <x:c r="U1398" s="16" t="str">
        <x:f>IF(ISNUMBER(S1398),IF(S1398&gt;=$AE$3,$AE$5,IF(S1398&gt;=$AE$4,$AE$6,$AE$7)),"")</x:f>
      </x:c>
      <x:c r="V1398" s="15"/>
      <x:c r="W1398" s="15" t="str"/>
      <x:c r="X1398" s="15" t="str">
        <x:v>否</x:v>
      </x:c>
      <x:c r="Y1398" s="15" t="str">
        <x:v>否</x:v>
      </x:c>
      <x:c r="Z1398" s="15" t="str"/>
      <x:c r="AA1398" s="15" t="str"/>
      <x:c r="AB1398" s="15" t="str"/>
      <x:c r="AC1398" s="16" t="str">
        <x:f>IF(ISNUMBER(J1398),ROUND(J1398*$AE$2,2),"")</x:f>
      </x:c>
    </x:row>
    <x:row r="1399" ht="25" customHeight="1">
      <x:c r="A1399" s="7" t="str">
        <x:v>37/3716/371602</x:v>
      </x:c>
      <x:c r="B1399" s="7" t="str">
        <x:v>山东省</x:v>
      </x:c>
      <x:c r="C1399" s="7" t="str">
        <x:v>滨州市</x:v>
      </x:c>
      <x:c r="D1399" s="7" t="str">
        <x:v>滨城区</x:v>
      </x:c>
      <x:c r="E1399" s="13" t="str">
        <x:v>371602</x:v>
      </x:c>
      <x:c r="F1399" s="7" t="str">
        <x:v>行政区县选区</x:v>
      </x:c>
      <x:c r="G1399" s="7" t="str">
        <x:v>四线</x:v>
      </x:c>
      <x:c r="H1399" s="10" t="n">
        <x:v>0.4</x:v>
      </x:c>
      <x:c r="I1399" s="16" t="str">
        <x:f>IF(ISNUMBER(U1399),ROUND(H1399*U1399,4),"")</x:f>
      </x:c>
      <x:c r="J1399" s="16" t="str">
        <x:f>IF(ISNUMBER(I1399),I1399,"")</x:f>
      </x:c>
      <x:c r="K1399" s="17" t="str">
        <x:f>IF(AND(ISNUMBER(Q1399),ISNUMBER(R1399),Q1399&gt;R1399),"GDP超出基准，待核查",IF(ISNUMBER(I1399),"按GDP规则计算","待核验，暂不生成区县报价"))</x:f>
        <x:v>待核验，暂不生成区县报价</x:v>
      </x:c>
      <x:c r="L1399" s="7" t="str">
        <x:v>尚未取得同年份、同口径的区县GDP和同城最高值依据；不自动套用城市或主城区系数</x:v>
      </x:c>
      <x:c r="M1399" s="15" t="str"/>
      <x:c r="N1399" s="15"/>
      <x:c r="O1399" s="15" t="str"/>
      <x:c r="P1399" s="15" t="str"/>
      <x:c r="Q1399" s="14"/>
      <x:c r="R1399" s="14"/>
      <x:c r="S1399" s="18" t="str">
        <x:f>IF(AND(ISNUMBER(Q1399),ISNUMBER(R1399),Q1399&gt;0,R1399&gt;0,Q1399&lt;=R1399,ISNUMBER(N1399),N1399=V1399,P1399&lt;&gt;"",P1399=AB1399,M1399&lt;&gt;"",W1399&lt;&gt;"",Z1399&lt;&gt;"",AA1399&lt;&gt;"",H1399&gt;0,H1399&lt;=1,X1399="是",Y1399="是"),Q1399/R1399,"")</x:f>
      </x:c>
      <x:c r="T1399" s="17" t="str">
        <x:f>IF(ISNUMBER(S1399),IF(S1399&gt;=$AE$3,"经济一档",IF(S1399&gt;=$AE$4,"经济二档","经济三档")),"待数据")</x:f>
        <x:v>待数据</x:v>
      </x:c>
      <x:c r="U1399" s="16" t="str">
        <x:f>IF(ISNUMBER(S1399),IF(S1399&gt;=$AE$3,$AE$5,IF(S1399&gt;=$AE$4,$AE$6,$AE$7)),"")</x:f>
      </x:c>
      <x:c r="V1399" s="15"/>
      <x:c r="W1399" s="15" t="str"/>
      <x:c r="X1399" s="15" t="str">
        <x:v>否</x:v>
      </x:c>
      <x:c r="Y1399" s="15" t="str">
        <x:v>否</x:v>
      </x:c>
      <x:c r="Z1399" s="15" t="str"/>
      <x:c r="AA1399" s="15" t="str"/>
      <x:c r="AB1399" s="15" t="str"/>
      <x:c r="AC1399" s="16" t="str">
        <x:f>IF(ISNUMBER(J1399),ROUND(J1399*$AE$2,2),"")</x:f>
      </x:c>
    </x:row>
    <x:row r="1400" ht="25" customHeight="1">
      <x:c r="A1400" s="7" t="str">
        <x:v>37/3716/371603</x:v>
      </x:c>
      <x:c r="B1400" s="7" t="str">
        <x:v>山东省</x:v>
      </x:c>
      <x:c r="C1400" s="7" t="str">
        <x:v>滨州市</x:v>
      </x:c>
      <x:c r="D1400" s="7" t="str">
        <x:v>沾化区</x:v>
      </x:c>
      <x:c r="E1400" s="13" t="str">
        <x:v>371603</x:v>
      </x:c>
      <x:c r="F1400" s="7" t="str">
        <x:v>行政区县选区</x:v>
      </x:c>
      <x:c r="G1400" s="7" t="str">
        <x:v>四线</x:v>
      </x:c>
      <x:c r="H1400" s="10" t="n">
        <x:v>0.4</x:v>
      </x:c>
      <x:c r="I1400" s="16" t="str">
        <x:f>IF(ISNUMBER(U1400),ROUND(H1400*U1400,4),"")</x:f>
      </x:c>
      <x:c r="J1400" s="16" t="str">
        <x:f>IF(ISNUMBER(I1400),I1400,"")</x:f>
      </x:c>
      <x:c r="K1400" s="17" t="str">
        <x:f>IF(AND(ISNUMBER(Q1400),ISNUMBER(R1400),Q1400&gt;R1400),"GDP超出基准，待核查",IF(ISNUMBER(I1400),"按GDP规则计算","待核验，暂不生成区县报价"))</x:f>
        <x:v>待核验，暂不生成区县报价</x:v>
      </x:c>
      <x:c r="L1400" s="7" t="str">
        <x:v>尚未取得同年份、同口径的区县GDP和同城最高值依据；不自动套用城市或主城区系数</x:v>
      </x:c>
      <x:c r="M1400" s="15" t="str"/>
      <x:c r="N1400" s="15"/>
      <x:c r="O1400" s="15" t="str"/>
      <x:c r="P1400" s="15" t="str"/>
      <x:c r="Q1400" s="14"/>
      <x:c r="R1400" s="14"/>
      <x:c r="S1400" s="18" t="str">
        <x:f>IF(AND(ISNUMBER(Q1400),ISNUMBER(R1400),Q1400&gt;0,R1400&gt;0,Q1400&lt;=R1400,ISNUMBER(N1400),N1400=V1400,P1400&lt;&gt;"",P1400=AB1400,M1400&lt;&gt;"",W1400&lt;&gt;"",Z1400&lt;&gt;"",AA1400&lt;&gt;"",H1400&gt;0,H1400&lt;=1,X1400="是",Y1400="是"),Q1400/R1400,"")</x:f>
      </x:c>
      <x:c r="T1400" s="17" t="str">
        <x:f>IF(ISNUMBER(S1400),IF(S1400&gt;=$AE$3,"经济一档",IF(S1400&gt;=$AE$4,"经济二档","经济三档")),"待数据")</x:f>
        <x:v>待数据</x:v>
      </x:c>
      <x:c r="U1400" s="16" t="str">
        <x:f>IF(ISNUMBER(S1400),IF(S1400&gt;=$AE$3,$AE$5,IF(S1400&gt;=$AE$4,$AE$6,$AE$7)),"")</x:f>
      </x:c>
      <x:c r="V1400" s="15"/>
      <x:c r="W1400" s="15" t="str"/>
      <x:c r="X1400" s="15" t="str">
        <x:v>否</x:v>
      </x:c>
      <x:c r="Y1400" s="15" t="str">
        <x:v>否</x:v>
      </x:c>
      <x:c r="Z1400" s="15" t="str"/>
      <x:c r="AA1400" s="15" t="str"/>
      <x:c r="AB1400" s="15" t="str"/>
      <x:c r="AC1400" s="16" t="str">
        <x:f>IF(ISNUMBER(J1400),ROUND(J1400*$AE$2,2),"")</x:f>
      </x:c>
    </x:row>
    <x:row r="1401" ht="25" customHeight="1">
      <x:c r="A1401" s="7" t="str">
        <x:v>37/3716/371621</x:v>
      </x:c>
      <x:c r="B1401" s="7" t="str">
        <x:v>山东省</x:v>
      </x:c>
      <x:c r="C1401" s="7" t="str">
        <x:v>滨州市</x:v>
      </x:c>
      <x:c r="D1401" s="7" t="str">
        <x:v>惠民县</x:v>
      </x:c>
      <x:c r="E1401" s="13" t="str">
        <x:v>371621</x:v>
      </x:c>
      <x:c r="F1401" s="7" t="str">
        <x:v>行政区县选区</x:v>
      </x:c>
      <x:c r="G1401" s="7" t="str">
        <x:v>四线</x:v>
      </x:c>
      <x:c r="H1401" s="10" t="n">
        <x:v>0.4</x:v>
      </x:c>
      <x:c r="I1401" s="16" t="str">
        <x:f>IF(ISNUMBER(U1401),ROUND(H1401*U1401,4),"")</x:f>
      </x:c>
      <x:c r="J1401" s="16" t="str">
        <x:f>IF(ISNUMBER(I1401),I1401,"")</x:f>
      </x:c>
      <x:c r="K1401" s="17" t="str">
        <x:f>IF(AND(ISNUMBER(Q1401),ISNUMBER(R1401),Q1401&gt;R1401),"GDP超出基准，待核查",IF(ISNUMBER(I1401),"按GDP规则计算","待核验，暂不生成区县报价"))</x:f>
        <x:v>待核验，暂不生成区县报价</x:v>
      </x:c>
      <x:c r="L1401" s="7" t="str">
        <x:v>尚未取得同年份、同口径的区县GDP和同城最高值依据；不自动套用城市或主城区系数</x:v>
      </x:c>
      <x:c r="M1401" s="15" t="str"/>
      <x:c r="N1401" s="15"/>
      <x:c r="O1401" s="15" t="str"/>
      <x:c r="P1401" s="15" t="str"/>
      <x:c r="Q1401" s="14"/>
      <x:c r="R1401" s="14"/>
      <x:c r="S1401" s="18" t="str">
        <x:f>IF(AND(ISNUMBER(Q1401),ISNUMBER(R1401),Q1401&gt;0,R1401&gt;0,Q1401&lt;=R1401,ISNUMBER(N1401),N1401=V1401,P1401&lt;&gt;"",P1401=AB1401,M1401&lt;&gt;"",W1401&lt;&gt;"",Z1401&lt;&gt;"",AA1401&lt;&gt;"",H1401&gt;0,H1401&lt;=1,X1401="是",Y1401="是"),Q1401/R1401,"")</x:f>
      </x:c>
      <x:c r="T1401" s="17" t="str">
        <x:f>IF(ISNUMBER(S1401),IF(S1401&gt;=$AE$3,"经济一档",IF(S1401&gt;=$AE$4,"经济二档","经济三档")),"待数据")</x:f>
        <x:v>待数据</x:v>
      </x:c>
      <x:c r="U1401" s="16" t="str">
        <x:f>IF(ISNUMBER(S1401),IF(S1401&gt;=$AE$3,$AE$5,IF(S1401&gt;=$AE$4,$AE$6,$AE$7)),"")</x:f>
      </x:c>
      <x:c r="V1401" s="15"/>
      <x:c r="W1401" s="15" t="str"/>
      <x:c r="X1401" s="15" t="str">
        <x:v>否</x:v>
      </x:c>
      <x:c r="Y1401" s="15" t="str">
        <x:v>否</x:v>
      </x:c>
      <x:c r="Z1401" s="15" t="str"/>
      <x:c r="AA1401" s="15" t="str"/>
      <x:c r="AB1401" s="15" t="str"/>
      <x:c r="AC1401" s="16" t="str">
        <x:f>IF(ISNUMBER(J1401),ROUND(J1401*$AE$2,2),"")</x:f>
      </x:c>
    </x:row>
    <x:row r="1402" ht="25" customHeight="1">
      <x:c r="A1402" s="7" t="str">
        <x:v>37/3716/371622</x:v>
      </x:c>
      <x:c r="B1402" s="7" t="str">
        <x:v>山东省</x:v>
      </x:c>
      <x:c r="C1402" s="7" t="str">
        <x:v>滨州市</x:v>
      </x:c>
      <x:c r="D1402" s="7" t="str">
        <x:v>阳信县</x:v>
      </x:c>
      <x:c r="E1402" s="13" t="str">
        <x:v>371622</x:v>
      </x:c>
      <x:c r="F1402" s="7" t="str">
        <x:v>行政区县选区</x:v>
      </x:c>
      <x:c r="G1402" s="7" t="str">
        <x:v>四线</x:v>
      </x:c>
      <x:c r="H1402" s="10" t="n">
        <x:v>0.4</x:v>
      </x:c>
      <x:c r="I1402" s="16" t="str">
        <x:f>IF(ISNUMBER(U1402),ROUND(H1402*U1402,4),"")</x:f>
      </x:c>
      <x:c r="J1402" s="16" t="str">
        <x:f>IF(ISNUMBER(I1402),I1402,"")</x:f>
      </x:c>
      <x:c r="K1402" s="17" t="str">
        <x:f>IF(AND(ISNUMBER(Q1402),ISNUMBER(R1402),Q1402&gt;R1402),"GDP超出基准，待核查",IF(ISNUMBER(I1402),"按GDP规则计算","待核验，暂不生成区县报价"))</x:f>
        <x:v>待核验，暂不生成区县报价</x:v>
      </x:c>
      <x:c r="L1402" s="7" t="str">
        <x:v>尚未取得同年份、同口径的区县GDP和同城最高值依据；不自动套用城市或主城区系数</x:v>
      </x:c>
      <x:c r="M1402" s="15" t="str"/>
      <x:c r="N1402" s="15"/>
      <x:c r="O1402" s="15" t="str"/>
      <x:c r="P1402" s="15" t="str"/>
      <x:c r="Q1402" s="14"/>
      <x:c r="R1402" s="14"/>
      <x:c r="S1402" s="18" t="str">
        <x:f>IF(AND(ISNUMBER(Q1402),ISNUMBER(R1402),Q1402&gt;0,R1402&gt;0,Q1402&lt;=R1402,ISNUMBER(N1402),N1402=V1402,P1402&lt;&gt;"",P1402=AB1402,M1402&lt;&gt;"",W1402&lt;&gt;"",Z1402&lt;&gt;"",AA1402&lt;&gt;"",H1402&gt;0,H1402&lt;=1,X1402="是",Y1402="是"),Q1402/R1402,"")</x:f>
      </x:c>
      <x:c r="T1402" s="17" t="str">
        <x:f>IF(ISNUMBER(S1402),IF(S1402&gt;=$AE$3,"经济一档",IF(S1402&gt;=$AE$4,"经济二档","经济三档")),"待数据")</x:f>
        <x:v>待数据</x:v>
      </x:c>
      <x:c r="U1402" s="16" t="str">
        <x:f>IF(ISNUMBER(S1402),IF(S1402&gt;=$AE$3,$AE$5,IF(S1402&gt;=$AE$4,$AE$6,$AE$7)),"")</x:f>
      </x:c>
      <x:c r="V1402" s="15"/>
      <x:c r="W1402" s="15" t="str"/>
      <x:c r="X1402" s="15" t="str">
        <x:v>否</x:v>
      </x:c>
      <x:c r="Y1402" s="15" t="str">
        <x:v>否</x:v>
      </x:c>
      <x:c r="Z1402" s="15" t="str"/>
      <x:c r="AA1402" s="15" t="str"/>
      <x:c r="AB1402" s="15" t="str"/>
      <x:c r="AC1402" s="16" t="str">
        <x:f>IF(ISNUMBER(J1402),ROUND(J1402*$AE$2,2),"")</x:f>
      </x:c>
    </x:row>
    <x:row r="1403" ht="25" customHeight="1">
      <x:c r="A1403" s="7" t="str">
        <x:v>37/3716/371623</x:v>
      </x:c>
      <x:c r="B1403" s="7" t="str">
        <x:v>山东省</x:v>
      </x:c>
      <x:c r="C1403" s="7" t="str">
        <x:v>滨州市</x:v>
      </x:c>
      <x:c r="D1403" s="7" t="str">
        <x:v>无棣县</x:v>
      </x:c>
      <x:c r="E1403" s="13" t="str">
        <x:v>371623</x:v>
      </x:c>
      <x:c r="F1403" s="7" t="str">
        <x:v>行政区县选区</x:v>
      </x:c>
      <x:c r="G1403" s="7" t="str">
        <x:v>四线</x:v>
      </x:c>
      <x:c r="H1403" s="10" t="n">
        <x:v>0.4</x:v>
      </x:c>
      <x:c r="I1403" s="16" t="str">
        <x:f>IF(ISNUMBER(U1403),ROUND(H1403*U1403,4),"")</x:f>
      </x:c>
      <x:c r="J1403" s="16" t="str">
        <x:f>IF(ISNUMBER(I1403),I1403,"")</x:f>
      </x:c>
      <x:c r="K1403" s="17" t="str">
        <x:f>IF(AND(ISNUMBER(Q1403),ISNUMBER(R1403),Q1403&gt;R1403),"GDP超出基准，待核查",IF(ISNUMBER(I1403),"按GDP规则计算","待核验，暂不生成区县报价"))</x:f>
        <x:v>待核验，暂不生成区县报价</x:v>
      </x:c>
      <x:c r="L1403" s="7" t="str">
        <x:v>尚未取得同年份、同口径的区县GDP和同城最高值依据；不自动套用城市或主城区系数</x:v>
      </x:c>
      <x:c r="M1403" s="15" t="str"/>
      <x:c r="N1403" s="15"/>
      <x:c r="O1403" s="15" t="str"/>
      <x:c r="P1403" s="15" t="str"/>
      <x:c r="Q1403" s="14"/>
      <x:c r="R1403" s="14"/>
      <x:c r="S1403" s="18" t="str">
        <x:f>IF(AND(ISNUMBER(Q1403),ISNUMBER(R1403),Q1403&gt;0,R1403&gt;0,Q1403&lt;=R1403,ISNUMBER(N1403),N1403=V1403,P1403&lt;&gt;"",P1403=AB1403,M1403&lt;&gt;"",W1403&lt;&gt;"",Z1403&lt;&gt;"",AA1403&lt;&gt;"",H1403&gt;0,H1403&lt;=1,X1403="是",Y1403="是"),Q1403/R1403,"")</x:f>
      </x:c>
      <x:c r="T1403" s="17" t="str">
        <x:f>IF(ISNUMBER(S1403),IF(S1403&gt;=$AE$3,"经济一档",IF(S1403&gt;=$AE$4,"经济二档","经济三档")),"待数据")</x:f>
        <x:v>待数据</x:v>
      </x:c>
      <x:c r="U1403" s="16" t="str">
        <x:f>IF(ISNUMBER(S1403),IF(S1403&gt;=$AE$3,$AE$5,IF(S1403&gt;=$AE$4,$AE$6,$AE$7)),"")</x:f>
      </x:c>
      <x:c r="V1403" s="15"/>
      <x:c r="W1403" s="15" t="str"/>
      <x:c r="X1403" s="15" t="str">
        <x:v>否</x:v>
      </x:c>
      <x:c r="Y1403" s="15" t="str">
        <x:v>否</x:v>
      </x:c>
      <x:c r="Z1403" s="15" t="str"/>
      <x:c r="AA1403" s="15" t="str"/>
      <x:c r="AB1403" s="15" t="str"/>
      <x:c r="AC1403" s="16" t="str">
        <x:f>IF(ISNUMBER(J1403),ROUND(J1403*$AE$2,2),"")</x:f>
      </x:c>
    </x:row>
    <x:row r="1404" ht="25" customHeight="1">
      <x:c r="A1404" s="7" t="str">
        <x:v>37/3716/371625</x:v>
      </x:c>
      <x:c r="B1404" s="7" t="str">
        <x:v>山东省</x:v>
      </x:c>
      <x:c r="C1404" s="7" t="str">
        <x:v>滨州市</x:v>
      </x:c>
      <x:c r="D1404" s="7" t="str">
        <x:v>博兴县</x:v>
      </x:c>
      <x:c r="E1404" s="13" t="str">
        <x:v>371625</x:v>
      </x:c>
      <x:c r="F1404" s="7" t="str">
        <x:v>行政区县选区</x:v>
      </x:c>
      <x:c r="G1404" s="7" t="str">
        <x:v>四线</x:v>
      </x:c>
      <x:c r="H1404" s="10" t="n">
        <x:v>0.4</x:v>
      </x:c>
      <x:c r="I1404" s="16" t="str">
        <x:f>IF(ISNUMBER(U1404),ROUND(H1404*U1404,4),"")</x:f>
      </x:c>
      <x:c r="J1404" s="16" t="str">
        <x:f>IF(ISNUMBER(I1404),I1404,"")</x:f>
      </x:c>
      <x:c r="K1404" s="17" t="str">
        <x:f>IF(AND(ISNUMBER(Q1404),ISNUMBER(R1404),Q1404&gt;R1404),"GDP超出基准，待核查",IF(ISNUMBER(I1404),"按GDP规则计算","待核验，暂不生成区县报价"))</x:f>
        <x:v>待核验，暂不生成区县报价</x:v>
      </x:c>
      <x:c r="L1404" s="7" t="str">
        <x:v>尚未取得同年份、同口径的区县GDP和同城最高值依据；不自动套用城市或主城区系数</x:v>
      </x:c>
      <x:c r="M1404" s="15" t="str"/>
      <x:c r="N1404" s="15"/>
      <x:c r="O1404" s="15" t="str"/>
      <x:c r="P1404" s="15" t="str"/>
      <x:c r="Q1404" s="14"/>
      <x:c r="R1404" s="14"/>
      <x:c r="S1404" s="18" t="str">
        <x:f>IF(AND(ISNUMBER(Q1404),ISNUMBER(R1404),Q1404&gt;0,R1404&gt;0,Q1404&lt;=R1404,ISNUMBER(N1404),N1404=V1404,P1404&lt;&gt;"",P1404=AB1404,M1404&lt;&gt;"",W1404&lt;&gt;"",Z1404&lt;&gt;"",AA1404&lt;&gt;"",H1404&gt;0,H1404&lt;=1,X1404="是",Y1404="是"),Q1404/R1404,"")</x:f>
      </x:c>
      <x:c r="T1404" s="17" t="str">
        <x:f>IF(ISNUMBER(S1404),IF(S1404&gt;=$AE$3,"经济一档",IF(S1404&gt;=$AE$4,"经济二档","经济三档")),"待数据")</x:f>
        <x:v>待数据</x:v>
      </x:c>
      <x:c r="U1404" s="16" t="str">
        <x:f>IF(ISNUMBER(S1404),IF(S1404&gt;=$AE$3,$AE$5,IF(S1404&gt;=$AE$4,$AE$6,$AE$7)),"")</x:f>
      </x:c>
      <x:c r="V1404" s="15"/>
      <x:c r="W1404" s="15" t="str"/>
      <x:c r="X1404" s="15" t="str">
        <x:v>否</x:v>
      </x:c>
      <x:c r="Y1404" s="15" t="str">
        <x:v>否</x:v>
      </x:c>
      <x:c r="Z1404" s="15" t="str"/>
      <x:c r="AA1404" s="15" t="str"/>
      <x:c r="AB1404" s="15" t="str"/>
      <x:c r="AC1404" s="16" t="str">
        <x:f>IF(ISNUMBER(J1404),ROUND(J1404*$AE$2,2),"")</x:f>
      </x:c>
    </x:row>
    <x:row r="1405" ht="25" customHeight="1">
      <x:c r="A1405" s="7" t="str">
        <x:v>37/3716/371681</x:v>
      </x:c>
      <x:c r="B1405" s="7" t="str">
        <x:v>山东省</x:v>
      </x:c>
      <x:c r="C1405" s="7" t="str">
        <x:v>滨州市</x:v>
      </x:c>
      <x:c r="D1405" s="7" t="str">
        <x:v>邹平市</x:v>
      </x:c>
      <x:c r="E1405" s="13" t="str">
        <x:v>371681</x:v>
      </x:c>
      <x:c r="F1405" s="7" t="str">
        <x:v>行政区县选区</x:v>
      </x:c>
      <x:c r="G1405" s="7" t="str">
        <x:v>四线</x:v>
      </x:c>
      <x:c r="H1405" s="10" t="n">
        <x:v>0.4</x:v>
      </x:c>
      <x:c r="I1405" s="16" t="str">
        <x:f>IF(ISNUMBER(U1405),ROUND(H1405*U1405,4),"")</x:f>
      </x:c>
      <x:c r="J1405" s="16" t="str">
        <x:f>IF(ISNUMBER(I1405),I1405,"")</x:f>
      </x:c>
      <x:c r="K1405" s="17" t="str">
        <x:f>IF(AND(ISNUMBER(Q1405),ISNUMBER(R1405),Q1405&gt;R1405),"GDP超出基准，待核查",IF(ISNUMBER(I1405),"按GDP规则计算","待核验，暂不生成区县报价"))</x:f>
        <x:v>待核验，暂不生成区县报价</x:v>
      </x:c>
      <x:c r="L1405" s="7" t="str">
        <x:v>尚未取得同年份、同口径的区县GDP和同城最高值依据；不自动套用城市或主城区系数</x:v>
      </x:c>
      <x:c r="M1405" s="15" t="str"/>
      <x:c r="N1405" s="15"/>
      <x:c r="O1405" s="15" t="str"/>
      <x:c r="P1405" s="15" t="str"/>
      <x:c r="Q1405" s="14"/>
      <x:c r="R1405" s="14"/>
      <x:c r="S1405" s="18" t="str">
        <x:f>IF(AND(ISNUMBER(Q1405),ISNUMBER(R1405),Q1405&gt;0,R1405&gt;0,Q1405&lt;=R1405,ISNUMBER(N1405),N1405=V1405,P1405&lt;&gt;"",P1405=AB1405,M1405&lt;&gt;"",W1405&lt;&gt;"",Z1405&lt;&gt;"",AA1405&lt;&gt;"",H1405&gt;0,H1405&lt;=1,X1405="是",Y1405="是"),Q1405/R1405,"")</x:f>
      </x:c>
      <x:c r="T1405" s="17" t="str">
        <x:f>IF(ISNUMBER(S1405),IF(S1405&gt;=$AE$3,"经济一档",IF(S1405&gt;=$AE$4,"经济二档","经济三档")),"待数据")</x:f>
        <x:v>待数据</x:v>
      </x:c>
      <x:c r="U1405" s="16" t="str">
        <x:f>IF(ISNUMBER(S1405),IF(S1405&gt;=$AE$3,$AE$5,IF(S1405&gt;=$AE$4,$AE$6,$AE$7)),"")</x:f>
      </x:c>
      <x:c r="V1405" s="15"/>
      <x:c r="W1405" s="15" t="str"/>
      <x:c r="X1405" s="15" t="str">
        <x:v>否</x:v>
      </x:c>
      <x:c r="Y1405" s="15" t="str">
        <x:v>否</x:v>
      </x:c>
      <x:c r="Z1405" s="15" t="str"/>
      <x:c r="AA1405" s="15" t="str"/>
      <x:c r="AB1405" s="15" t="str"/>
      <x:c r="AC1405" s="16" t="str">
        <x:f>IF(ISNUMBER(J1405),ROUND(J1405*$AE$2,2),"")</x:f>
      </x:c>
    </x:row>
    <x:row r="1406" ht="25" customHeight="1">
      <x:c r="A1406" s="7" t="str">
        <x:v>37/3717/371702</x:v>
      </x:c>
      <x:c r="B1406" s="7" t="str">
        <x:v>山东省</x:v>
      </x:c>
      <x:c r="C1406" s="7" t="str">
        <x:v>菏泽市</x:v>
      </x:c>
      <x:c r="D1406" s="7" t="str">
        <x:v>牡丹区</x:v>
      </x:c>
      <x:c r="E1406" s="13" t="str">
        <x:v>371702</x:v>
      </x:c>
      <x:c r="F1406" s="7" t="str">
        <x:v>行政区县选区</x:v>
      </x:c>
      <x:c r="G1406" s="7" t="str">
        <x:v>三线</x:v>
      </x:c>
      <x:c r="H1406" s="10" t="n">
        <x:v>0.5</x:v>
      </x:c>
      <x:c r="I1406" s="16" t="str">
        <x:f>IF(ISNUMBER(U1406),ROUND(H1406*U1406,4),"")</x:f>
      </x:c>
      <x:c r="J1406" s="16" t="str">
        <x:f>IF(ISNUMBER(I1406),I1406,"")</x:f>
      </x:c>
      <x:c r="K1406" s="17" t="str">
        <x:f>IF(AND(ISNUMBER(Q1406),ISNUMBER(R1406),Q1406&gt;R1406),"GDP超出基准，待核查",IF(ISNUMBER(I1406),"按GDP规则计算","待核验，暂不生成区县报价"))</x:f>
        <x:v>待核验，暂不生成区县报价</x:v>
      </x:c>
      <x:c r="L1406" s="7" t="str">
        <x:v>尚未取得同年份、同口径的区县GDP和同城最高值依据；不自动套用城市或主城区系数</x:v>
      </x:c>
      <x:c r="M1406" s="15" t="str"/>
      <x:c r="N1406" s="15"/>
      <x:c r="O1406" s="15" t="str"/>
      <x:c r="P1406" s="15" t="str"/>
      <x:c r="Q1406" s="14"/>
      <x:c r="R1406" s="14"/>
      <x:c r="S1406" s="18" t="str">
        <x:f>IF(AND(ISNUMBER(Q1406),ISNUMBER(R1406),Q1406&gt;0,R1406&gt;0,Q1406&lt;=R1406,ISNUMBER(N1406),N1406=V1406,P1406&lt;&gt;"",P1406=AB1406,M1406&lt;&gt;"",W1406&lt;&gt;"",Z1406&lt;&gt;"",AA1406&lt;&gt;"",H1406&gt;0,H1406&lt;=1,X1406="是",Y1406="是"),Q1406/R1406,"")</x:f>
      </x:c>
      <x:c r="T1406" s="17" t="str">
        <x:f>IF(ISNUMBER(S1406),IF(S1406&gt;=$AE$3,"经济一档",IF(S1406&gt;=$AE$4,"经济二档","经济三档")),"待数据")</x:f>
        <x:v>待数据</x:v>
      </x:c>
      <x:c r="U1406" s="16" t="str">
        <x:f>IF(ISNUMBER(S1406),IF(S1406&gt;=$AE$3,$AE$5,IF(S1406&gt;=$AE$4,$AE$6,$AE$7)),"")</x:f>
      </x:c>
      <x:c r="V1406" s="15"/>
      <x:c r="W1406" s="15" t="str"/>
      <x:c r="X1406" s="15" t="str">
        <x:v>否</x:v>
      </x:c>
      <x:c r="Y1406" s="15" t="str">
        <x:v>否</x:v>
      </x:c>
      <x:c r="Z1406" s="15" t="str"/>
      <x:c r="AA1406" s="15" t="str"/>
      <x:c r="AB1406" s="15" t="str"/>
      <x:c r="AC1406" s="16" t="str">
        <x:f>IF(ISNUMBER(J1406),ROUND(J1406*$AE$2,2),"")</x:f>
      </x:c>
    </x:row>
    <x:row r="1407" ht="25" customHeight="1">
      <x:c r="A1407" s="7" t="str">
        <x:v>37/3717/371703</x:v>
      </x:c>
      <x:c r="B1407" s="7" t="str">
        <x:v>山东省</x:v>
      </x:c>
      <x:c r="C1407" s="7" t="str">
        <x:v>菏泽市</x:v>
      </x:c>
      <x:c r="D1407" s="7" t="str">
        <x:v>定陶区</x:v>
      </x:c>
      <x:c r="E1407" s="13" t="str">
        <x:v>371703</x:v>
      </x:c>
      <x:c r="F1407" s="7" t="str">
        <x:v>行政区县选区</x:v>
      </x:c>
      <x:c r="G1407" s="7" t="str">
        <x:v>三线</x:v>
      </x:c>
      <x:c r="H1407" s="10" t="n">
        <x:v>0.5</x:v>
      </x:c>
      <x:c r="I1407" s="16" t="str">
        <x:f>IF(ISNUMBER(U1407),ROUND(H1407*U1407,4),"")</x:f>
      </x:c>
      <x:c r="J1407" s="16" t="str">
        <x:f>IF(ISNUMBER(I1407),I1407,"")</x:f>
      </x:c>
      <x:c r="K1407" s="17" t="str">
        <x:f>IF(AND(ISNUMBER(Q1407),ISNUMBER(R1407),Q1407&gt;R1407),"GDP超出基准，待核查",IF(ISNUMBER(I1407),"按GDP规则计算","待核验，暂不生成区县报价"))</x:f>
        <x:v>待核验，暂不生成区县报价</x:v>
      </x:c>
      <x:c r="L1407" s="7" t="str">
        <x:v>尚未取得同年份、同口径的区县GDP和同城最高值依据；不自动套用城市或主城区系数</x:v>
      </x:c>
      <x:c r="M1407" s="15" t="str"/>
      <x:c r="N1407" s="15"/>
      <x:c r="O1407" s="15" t="str"/>
      <x:c r="P1407" s="15" t="str"/>
      <x:c r="Q1407" s="14"/>
      <x:c r="R1407" s="14"/>
      <x:c r="S1407" s="18" t="str">
        <x:f>IF(AND(ISNUMBER(Q1407),ISNUMBER(R1407),Q1407&gt;0,R1407&gt;0,Q1407&lt;=R1407,ISNUMBER(N1407),N1407=V1407,P1407&lt;&gt;"",P1407=AB1407,M1407&lt;&gt;"",W1407&lt;&gt;"",Z1407&lt;&gt;"",AA1407&lt;&gt;"",H1407&gt;0,H1407&lt;=1,X1407="是",Y1407="是"),Q1407/R1407,"")</x:f>
      </x:c>
      <x:c r="T1407" s="17" t="str">
        <x:f>IF(ISNUMBER(S1407),IF(S1407&gt;=$AE$3,"经济一档",IF(S1407&gt;=$AE$4,"经济二档","经济三档")),"待数据")</x:f>
        <x:v>待数据</x:v>
      </x:c>
      <x:c r="U1407" s="16" t="str">
        <x:f>IF(ISNUMBER(S1407),IF(S1407&gt;=$AE$3,$AE$5,IF(S1407&gt;=$AE$4,$AE$6,$AE$7)),"")</x:f>
      </x:c>
      <x:c r="V1407" s="15"/>
      <x:c r="W1407" s="15" t="str"/>
      <x:c r="X1407" s="15" t="str">
        <x:v>否</x:v>
      </x:c>
      <x:c r="Y1407" s="15" t="str">
        <x:v>否</x:v>
      </x:c>
      <x:c r="Z1407" s="15" t="str"/>
      <x:c r="AA1407" s="15" t="str"/>
      <x:c r="AB1407" s="15" t="str"/>
      <x:c r="AC1407" s="16" t="str">
        <x:f>IF(ISNUMBER(J1407),ROUND(J1407*$AE$2,2),"")</x:f>
      </x:c>
    </x:row>
    <x:row r="1408" ht="25" customHeight="1">
      <x:c r="A1408" s="7" t="str">
        <x:v>37/3717/371721</x:v>
      </x:c>
      <x:c r="B1408" s="7" t="str">
        <x:v>山东省</x:v>
      </x:c>
      <x:c r="C1408" s="7" t="str">
        <x:v>菏泽市</x:v>
      </x:c>
      <x:c r="D1408" s="7" t="str">
        <x:v>曹县</x:v>
      </x:c>
      <x:c r="E1408" s="13" t="str">
        <x:v>371721</x:v>
      </x:c>
      <x:c r="F1408" s="7" t="str">
        <x:v>行政区县选区</x:v>
      </x:c>
      <x:c r="G1408" s="7" t="str">
        <x:v>三线</x:v>
      </x:c>
      <x:c r="H1408" s="10" t="n">
        <x:v>0.5</x:v>
      </x:c>
      <x:c r="I1408" s="16" t="str">
        <x:f>IF(ISNUMBER(U1408),ROUND(H1408*U1408,4),"")</x:f>
      </x:c>
      <x:c r="J1408" s="16" t="str">
        <x:f>IF(ISNUMBER(I1408),I1408,"")</x:f>
      </x:c>
      <x:c r="K1408" s="17" t="str">
        <x:f>IF(AND(ISNUMBER(Q1408),ISNUMBER(R1408),Q1408&gt;R1408),"GDP超出基准，待核查",IF(ISNUMBER(I1408),"按GDP规则计算","待核验，暂不生成区县报价"))</x:f>
        <x:v>待核验，暂不生成区县报价</x:v>
      </x:c>
      <x:c r="L1408" s="7" t="str">
        <x:v>尚未取得同年份、同口径的区县GDP和同城最高值依据；不自动套用城市或主城区系数</x:v>
      </x:c>
      <x:c r="M1408" s="15" t="str"/>
      <x:c r="N1408" s="15"/>
      <x:c r="O1408" s="15" t="str"/>
      <x:c r="P1408" s="15" t="str"/>
      <x:c r="Q1408" s="14"/>
      <x:c r="R1408" s="14"/>
      <x:c r="S1408" s="18" t="str">
        <x:f>IF(AND(ISNUMBER(Q1408),ISNUMBER(R1408),Q1408&gt;0,R1408&gt;0,Q1408&lt;=R1408,ISNUMBER(N1408),N1408=V1408,P1408&lt;&gt;"",P1408=AB1408,M1408&lt;&gt;"",W1408&lt;&gt;"",Z1408&lt;&gt;"",AA1408&lt;&gt;"",H1408&gt;0,H1408&lt;=1,X1408="是",Y1408="是"),Q1408/R1408,"")</x:f>
      </x:c>
      <x:c r="T1408" s="17" t="str">
        <x:f>IF(ISNUMBER(S1408),IF(S1408&gt;=$AE$3,"经济一档",IF(S1408&gt;=$AE$4,"经济二档","经济三档")),"待数据")</x:f>
        <x:v>待数据</x:v>
      </x:c>
      <x:c r="U1408" s="16" t="str">
        <x:f>IF(ISNUMBER(S1408),IF(S1408&gt;=$AE$3,$AE$5,IF(S1408&gt;=$AE$4,$AE$6,$AE$7)),"")</x:f>
      </x:c>
      <x:c r="V1408" s="15"/>
      <x:c r="W1408" s="15" t="str"/>
      <x:c r="X1408" s="15" t="str">
        <x:v>否</x:v>
      </x:c>
      <x:c r="Y1408" s="15" t="str">
        <x:v>否</x:v>
      </x:c>
      <x:c r="Z1408" s="15" t="str"/>
      <x:c r="AA1408" s="15" t="str"/>
      <x:c r="AB1408" s="15" t="str"/>
      <x:c r="AC1408" s="16" t="str">
        <x:f>IF(ISNUMBER(J1408),ROUND(J1408*$AE$2,2),"")</x:f>
      </x:c>
    </x:row>
    <x:row r="1409" ht="25" customHeight="1">
      <x:c r="A1409" s="7" t="str">
        <x:v>37/3717/371722</x:v>
      </x:c>
      <x:c r="B1409" s="7" t="str">
        <x:v>山东省</x:v>
      </x:c>
      <x:c r="C1409" s="7" t="str">
        <x:v>菏泽市</x:v>
      </x:c>
      <x:c r="D1409" s="7" t="str">
        <x:v>单县</x:v>
      </x:c>
      <x:c r="E1409" s="13" t="str">
        <x:v>371722</x:v>
      </x:c>
      <x:c r="F1409" s="7" t="str">
        <x:v>行政区县选区</x:v>
      </x:c>
      <x:c r="G1409" s="7" t="str">
        <x:v>三线</x:v>
      </x:c>
      <x:c r="H1409" s="10" t="n">
        <x:v>0.5</x:v>
      </x:c>
      <x:c r="I1409" s="16" t="str">
        <x:f>IF(ISNUMBER(U1409),ROUND(H1409*U1409,4),"")</x:f>
      </x:c>
      <x:c r="J1409" s="16" t="str">
        <x:f>IF(ISNUMBER(I1409),I1409,"")</x:f>
      </x:c>
      <x:c r="K1409" s="17" t="str">
        <x:f>IF(AND(ISNUMBER(Q1409),ISNUMBER(R1409),Q1409&gt;R1409),"GDP超出基准，待核查",IF(ISNUMBER(I1409),"按GDP规则计算","待核验，暂不生成区县报价"))</x:f>
        <x:v>待核验，暂不生成区县报价</x:v>
      </x:c>
      <x:c r="L1409" s="7" t="str">
        <x:v>尚未取得同年份、同口径的区县GDP和同城最高值依据；不自动套用城市或主城区系数</x:v>
      </x:c>
      <x:c r="M1409" s="15" t="str"/>
      <x:c r="N1409" s="15"/>
      <x:c r="O1409" s="15" t="str"/>
      <x:c r="P1409" s="15" t="str"/>
      <x:c r="Q1409" s="14"/>
      <x:c r="R1409" s="14"/>
      <x:c r="S1409" s="18" t="str">
        <x:f>IF(AND(ISNUMBER(Q1409),ISNUMBER(R1409),Q1409&gt;0,R1409&gt;0,Q1409&lt;=R1409,ISNUMBER(N1409),N1409=V1409,P1409&lt;&gt;"",P1409=AB1409,M1409&lt;&gt;"",W1409&lt;&gt;"",Z1409&lt;&gt;"",AA1409&lt;&gt;"",H1409&gt;0,H1409&lt;=1,X1409="是",Y1409="是"),Q1409/R1409,"")</x:f>
      </x:c>
      <x:c r="T1409" s="17" t="str">
        <x:f>IF(ISNUMBER(S1409),IF(S1409&gt;=$AE$3,"经济一档",IF(S1409&gt;=$AE$4,"经济二档","经济三档")),"待数据")</x:f>
        <x:v>待数据</x:v>
      </x:c>
      <x:c r="U1409" s="16" t="str">
        <x:f>IF(ISNUMBER(S1409),IF(S1409&gt;=$AE$3,$AE$5,IF(S1409&gt;=$AE$4,$AE$6,$AE$7)),"")</x:f>
      </x:c>
      <x:c r="V1409" s="15"/>
      <x:c r="W1409" s="15" t="str"/>
      <x:c r="X1409" s="15" t="str">
        <x:v>否</x:v>
      </x:c>
      <x:c r="Y1409" s="15" t="str">
        <x:v>否</x:v>
      </x:c>
      <x:c r="Z1409" s="15" t="str"/>
      <x:c r="AA1409" s="15" t="str"/>
      <x:c r="AB1409" s="15" t="str"/>
      <x:c r="AC1409" s="16" t="str">
        <x:f>IF(ISNUMBER(J1409),ROUND(J1409*$AE$2,2),"")</x:f>
      </x:c>
    </x:row>
    <x:row r="1410" ht="25" customHeight="1">
      <x:c r="A1410" s="7" t="str">
        <x:v>37/3717/371723</x:v>
      </x:c>
      <x:c r="B1410" s="7" t="str">
        <x:v>山东省</x:v>
      </x:c>
      <x:c r="C1410" s="7" t="str">
        <x:v>菏泽市</x:v>
      </x:c>
      <x:c r="D1410" s="7" t="str">
        <x:v>成武县</x:v>
      </x:c>
      <x:c r="E1410" s="13" t="str">
        <x:v>371723</x:v>
      </x:c>
      <x:c r="F1410" s="7" t="str">
        <x:v>行政区县选区</x:v>
      </x:c>
      <x:c r="G1410" s="7" t="str">
        <x:v>三线</x:v>
      </x:c>
      <x:c r="H1410" s="10" t="n">
        <x:v>0.5</x:v>
      </x:c>
      <x:c r="I1410" s="16" t="str">
        <x:f>IF(ISNUMBER(U1410),ROUND(H1410*U1410,4),"")</x:f>
      </x:c>
      <x:c r="J1410" s="16" t="str">
        <x:f>IF(ISNUMBER(I1410),I1410,"")</x:f>
      </x:c>
      <x:c r="K1410" s="17" t="str">
        <x:f>IF(AND(ISNUMBER(Q1410),ISNUMBER(R1410),Q1410&gt;R1410),"GDP超出基准，待核查",IF(ISNUMBER(I1410),"按GDP规则计算","待核验，暂不生成区县报价"))</x:f>
        <x:v>待核验，暂不生成区县报价</x:v>
      </x:c>
      <x:c r="L1410" s="7" t="str">
        <x:v>尚未取得同年份、同口径的区县GDP和同城最高值依据；不自动套用城市或主城区系数</x:v>
      </x:c>
      <x:c r="M1410" s="15" t="str"/>
      <x:c r="N1410" s="15"/>
      <x:c r="O1410" s="15" t="str"/>
      <x:c r="P1410" s="15" t="str"/>
      <x:c r="Q1410" s="14"/>
      <x:c r="R1410" s="14"/>
      <x:c r="S1410" s="18" t="str">
        <x:f>IF(AND(ISNUMBER(Q1410),ISNUMBER(R1410),Q1410&gt;0,R1410&gt;0,Q1410&lt;=R1410,ISNUMBER(N1410),N1410=V1410,P1410&lt;&gt;"",P1410=AB1410,M1410&lt;&gt;"",W1410&lt;&gt;"",Z1410&lt;&gt;"",AA1410&lt;&gt;"",H1410&gt;0,H1410&lt;=1,X1410="是",Y1410="是"),Q1410/R1410,"")</x:f>
      </x:c>
      <x:c r="T1410" s="17" t="str">
        <x:f>IF(ISNUMBER(S1410),IF(S1410&gt;=$AE$3,"经济一档",IF(S1410&gt;=$AE$4,"经济二档","经济三档")),"待数据")</x:f>
        <x:v>待数据</x:v>
      </x:c>
      <x:c r="U1410" s="16" t="str">
        <x:f>IF(ISNUMBER(S1410),IF(S1410&gt;=$AE$3,$AE$5,IF(S1410&gt;=$AE$4,$AE$6,$AE$7)),"")</x:f>
      </x:c>
      <x:c r="V1410" s="15"/>
      <x:c r="W1410" s="15" t="str"/>
      <x:c r="X1410" s="15" t="str">
        <x:v>否</x:v>
      </x:c>
      <x:c r="Y1410" s="15" t="str">
        <x:v>否</x:v>
      </x:c>
      <x:c r="Z1410" s="15" t="str"/>
      <x:c r="AA1410" s="15" t="str"/>
      <x:c r="AB1410" s="15" t="str"/>
      <x:c r="AC1410" s="16" t="str">
        <x:f>IF(ISNUMBER(J1410),ROUND(J1410*$AE$2,2),"")</x:f>
      </x:c>
    </x:row>
    <x:row r="1411" ht="25" customHeight="1">
      <x:c r="A1411" s="7" t="str">
        <x:v>37/3717/371724</x:v>
      </x:c>
      <x:c r="B1411" s="7" t="str">
        <x:v>山东省</x:v>
      </x:c>
      <x:c r="C1411" s="7" t="str">
        <x:v>菏泽市</x:v>
      </x:c>
      <x:c r="D1411" s="7" t="str">
        <x:v>巨野县</x:v>
      </x:c>
      <x:c r="E1411" s="13" t="str">
        <x:v>371724</x:v>
      </x:c>
      <x:c r="F1411" s="7" t="str">
        <x:v>行政区县选区</x:v>
      </x:c>
      <x:c r="G1411" s="7" t="str">
        <x:v>三线</x:v>
      </x:c>
      <x:c r="H1411" s="10" t="n">
        <x:v>0.5</x:v>
      </x:c>
      <x:c r="I1411" s="16" t="str">
        <x:f>IF(ISNUMBER(U1411),ROUND(H1411*U1411,4),"")</x:f>
      </x:c>
      <x:c r="J1411" s="16" t="str">
        <x:f>IF(ISNUMBER(I1411),I1411,"")</x:f>
      </x:c>
      <x:c r="K1411" s="17" t="str">
        <x:f>IF(AND(ISNUMBER(Q1411),ISNUMBER(R1411),Q1411&gt;R1411),"GDP超出基准，待核查",IF(ISNUMBER(I1411),"按GDP规则计算","待核验，暂不生成区县报价"))</x:f>
        <x:v>待核验，暂不生成区县报价</x:v>
      </x:c>
      <x:c r="L1411" s="7" t="str">
        <x:v>尚未取得同年份、同口径的区县GDP和同城最高值依据；不自动套用城市或主城区系数</x:v>
      </x:c>
      <x:c r="M1411" s="15" t="str"/>
      <x:c r="N1411" s="15"/>
      <x:c r="O1411" s="15" t="str"/>
      <x:c r="P1411" s="15" t="str"/>
      <x:c r="Q1411" s="14"/>
      <x:c r="R1411" s="14"/>
      <x:c r="S1411" s="18" t="str">
        <x:f>IF(AND(ISNUMBER(Q1411),ISNUMBER(R1411),Q1411&gt;0,R1411&gt;0,Q1411&lt;=R1411,ISNUMBER(N1411),N1411=V1411,P1411&lt;&gt;"",P1411=AB1411,M1411&lt;&gt;"",W1411&lt;&gt;"",Z1411&lt;&gt;"",AA1411&lt;&gt;"",H1411&gt;0,H1411&lt;=1,X1411="是",Y1411="是"),Q1411/R1411,"")</x:f>
      </x:c>
      <x:c r="T1411" s="17" t="str">
        <x:f>IF(ISNUMBER(S1411),IF(S1411&gt;=$AE$3,"经济一档",IF(S1411&gt;=$AE$4,"经济二档","经济三档")),"待数据")</x:f>
        <x:v>待数据</x:v>
      </x:c>
      <x:c r="U1411" s="16" t="str">
        <x:f>IF(ISNUMBER(S1411),IF(S1411&gt;=$AE$3,$AE$5,IF(S1411&gt;=$AE$4,$AE$6,$AE$7)),"")</x:f>
      </x:c>
      <x:c r="V1411" s="15"/>
      <x:c r="W1411" s="15" t="str"/>
      <x:c r="X1411" s="15" t="str">
        <x:v>否</x:v>
      </x:c>
      <x:c r="Y1411" s="15" t="str">
        <x:v>否</x:v>
      </x:c>
      <x:c r="Z1411" s="15" t="str"/>
      <x:c r="AA1411" s="15" t="str"/>
      <x:c r="AB1411" s="15" t="str"/>
      <x:c r="AC1411" s="16" t="str">
        <x:f>IF(ISNUMBER(J1411),ROUND(J1411*$AE$2,2),"")</x:f>
      </x:c>
    </x:row>
    <x:row r="1412" ht="25" customHeight="1">
      <x:c r="A1412" s="7" t="str">
        <x:v>37/3717/371725</x:v>
      </x:c>
      <x:c r="B1412" s="7" t="str">
        <x:v>山东省</x:v>
      </x:c>
      <x:c r="C1412" s="7" t="str">
        <x:v>菏泽市</x:v>
      </x:c>
      <x:c r="D1412" s="7" t="str">
        <x:v>郓城县</x:v>
      </x:c>
      <x:c r="E1412" s="13" t="str">
        <x:v>371725</x:v>
      </x:c>
      <x:c r="F1412" s="7" t="str">
        <x:v>行政区县选区</x:v>
      </x:c>
      <x:c r="G1412" s="7" t="str">
        <x:v>三线</x:v>
      </x:c>
      <x:c r="H1412" s="10" t="n">
        <x:v>0.5</x:v>
      </x:c>
      <x:c r="I1412" s="16" t="str">
        <x:f>IF(ISNUMBER(U1412),ROUND(H1412*U1412,4),"")</x:f>
      </x:c>
      <x:c r="J1412" s="16" t="str">
        <x:f>IF(ISNUMBER(I1412),I1412,"")</x:f>
      </x:c>
      <x:c r="K1412" s="17" t="str">
        <x:f>IF(AND(ISNUMBER(Q1412),ISNUMBER(R1412),Q1412&gt;R1412),"GDP超出基准，待核查",IF(ISNUMBER(I1412),"按GDP规则计算","待核验，暂不生成区县报价"))</x:f>
        <x:v>待核验，暂不生成区县报价</x:v>
      </x:c>
      <x:c r="L1412" s="7" t="str">
        <x:v>尚未取得同年份、同口径的区县GDP和同城最高值依据；不自动套用城市或主城区系数</x:v>
      </x:c>
      <x:c r="M1412" s="15" t="str"/>
      <x:c r="N1412" s="15"/>
      <x:c r="O1412" s="15" t="str"/>
      <x:c r="P1412" s="15" t="str"/>
      <x:c r="Q1412" s="14"/>
      <x:c r="R1412" s="14"/>
      <x:c r="S1412" s="18" t="str">
        <x:f>IF(AND(ISNUMBER(Q1412),ISNUMBER(R1412),Q1412&gt;0,R1412&gt;0,Q1412&lt;=R1412,ISNUMBER(N1412),N1412=V1412,P1412&lt;&gt;"",P1412=AB1412,M1412&lt;&gt;"",W1412&lt;&gt;"",Z1412&lt;&gt;"",AA1412&lt;&gt;"",H1412&gt;0,H1412&lt;=1,X1412="是",Y1412="是"),Q1412/R1412,"")</x:f>
      </x:c>
      <x:c r="T1412" s="17" t="str">
        <x:f>IF(ISNUMBER(S1412),IF(S1412&gt;=$AE$3,"经济一档",IF(S1412&gt;=$AE$4,"经济二档","经济三档")),"待数据")</x:f>
        <x:v>待数据</x:v>
      </x:c>
      <x:c r="U1412" s="16" t="str">
        <x:f>IF(ISNUMBER(S1412),IF(S1412&gt;=$AE$3,$AE$5,IF(S1412&gt;=$AE$4,$AE$6,$AE$7)),"")</x:f>
      </x:c>
      <x:c r="V1412" s="15"/>
      <x:c r="W1412" s="15" t="str"/>
      <x:c r="X1412" s="15" t="str">
        <x:v>否</x:v>
      </x:c>
      <x:c r="Y1412" s="15" t="str">
        <x:v>否</x:v>
      </x:c>
      <x:c r="Z1412" s="15" t="str"/>
      <x:c r="AA1412" s="15" t="str"/>
      <x:c r="AB1412" s="15" t="str"/>
      <x:c r="AC1412" s="16" t="str">
        <x:f>IF(ISNUMBER(J1412),ROUND(J1412*$AE$2,2),"")</x:f>
      </x:c>
    </x:row>
    <x:row r="1413" ht="25" customHeight="1">
      <x:c r="A1413" s="7" t="str">
        <x:v>37/3717/371726</x:v>
      </x:c>
      <x:c r="B1413" s="7" t="str">
        <x:v>山东省</x:v>
      </x:c>
      <x:c r="C1413" s="7" t="str">
        <x:v>菏泽市</x:v>
      </x:c>
      <x:c r="D1413" s="7" t="str">
        <x:v>鄄城县</x:v>
      </x:c>
      <x:c r="E1413" s="13" t="str">
        <x:v>371726</x:v>
      </x:c>
      <x:c r="F1413" s="7" t="str">
        <x:v>行政区县选区</x:v>
      </x:c>
      <x:c r="G1413" s="7" t="str">
        <x:v>三线</x:v>
      </x:c>
      <x:c r="H1413" s="10" t="n">
        <x:v>0.5</x:v>
      </x:c>
      <x:c r="I1413" s="16" t="str">
        <x:f>IF(ISNUMBER(U1413),ROUND(H1413*U1413,4),"")</x:f>
      </x:c>
      <x:c r="J1413" s="16" t="str">
        <x:f>IF(ISNUMBER(I1413),I1413,"")</x:f>
      </x:c>
      <x:c r="K1413" s="17" t="str">
        <x:f>IF(AND(ISNUMBER(Q1413),ISNUMBER(R1413),Q1413&gt;R1413),"GDP超出基准，待核查",IF(ISNUMBER(I1413),"按GDP规则计算","待核验，暂不生成区县报价"))</x:f>
        <x:v>待核验，暂不生成区县报价</x:v>
      </x:c>
      <x:c r="L1413" s="7" t="str">
        <x:v>尚未取得同年份、同口径的区县GDP和同城最高值依据；不自动套用城市或主城区系数</x:v>
      </x:c>
      <x:c r="M1413" s="15" t="str"/>
      <x:c r="N1413" s="15"/>
      <x:c r="O1413" s="15" t="str"/>
      <x:c r="P1413" s="15" t="str"/>
      <x:c r="Q1413" s="14"/>
      <x:c r="R1413" s="14"/>
      <x:c r="S1413" s="18" t="str">
        <x:f>IF(AND(ISNUMBER(Q1413),ISNUMBER(R1413),Q1413&gt;0,R1413&gt;0,Q1413&lt;=R1413,ISNUMBER(N1413),N1413=V1413,P1413&lt;&gt;"",P1413=AB1413,M1413&lt;&gt;"",W1413&lt;&gt;"",Z1413&lt;&gt;"",AA1413&lt;&gt;"",H1413&gt;0,H1413&lt;=1,X1413="是",Y1413="是"),Q1413/R1413,"")</x:f>
      </x:c>
      <x:c r="T1413" s="17" t="str">
        <x:f>IF(ISNUMBER(S1413),IF(S1413&gt;=$AE$3,"经济一档",IF(S1413&gt;=$AE$4,"经济二档","经济三档")),"待数据")</x:f>
        <x:v>待数据</x:v>
      </x:c>
      <x:c r="U1413" s="16" t="str">
        <x:f>IF(ISNUMBER(S1413),IF(S1413&gt;=$AE$3,$AE$5,IF(S1413&gt;=$AE$4,$AE$6,$AE$7)),"")</x:f>
      </x:c>
      <x:c r="V1413" s="15"/>
      <x:c r="W1413" s="15" t="str"/>
      <x:c r="X1413" s="15" t="str">
        <x:v>否</x:v>
      </x:c>
      <x:c r="Y1413" s="15" t="str">
        <x:v>否</x:v>
      </x:c>
      <x:c r="Z1413" s="15" t="str"/>
      <x:c r="AA1413" s="15" t="str"/>
      <x:c r="AB1413" s="15" t="str"/>
      <x:c r="AC1413" s="16" t="str">
        <x:f>IF(ISNUMBER(J1413),ROUND(J1413*$AE$2,2),"")</x:f>
      </x:c>
    </x:row>
    <x:row r="1414" ht="25" customHeight="1">
      <x:c r="A1414" s="7" t="str">
        <x:v>37/3717/371728</x:v>
      </x:c>
      <x:c r="B1414" s="7" t="str">
        <x:v>山东省</x:v>
      </x:c>
      <x:c r="C1414" s="7" t="str">
        <x:v>菏泽市</x:v>
      </x:c>
      <x:c r="D1414" s="7" t="str">
        <x:v>东明县</x:v>
      </x:c>
      <x:c r="E1414" s="13" t="str">
        <x:v>371728</x:v>
      </x:c>
      <x:c r="F1414" s="7" t="str">
        <x:v>行政区县选区</x:v>
      </x:c>
      <x:c r="G1414" s="7" t="str">
        <x:v>三线</x:v>
      </x:c>
      <x:c r="H1414" s="10" t="n">
        <x:v>0.5</x:v>
      </x:c>
      <x:c r="I1414" s="16" t="str">
        <x:f>IF(ISNUMBER(U1414),ROUND(H1414*U1414,4),"")</x:f>
      </x:c>
      <x:c r="J1414" s="16" t="str">
        <x:f>IF(ISNUMBER(I1414),I1414,"")</x:f>
      </x:c>
      <x:c r="K1414" s="17" t="str">
        <x:f>IF(AND(ISNUMBER(Q1414),ISNUMBER(R1414),Q1414&gt;R1414),"GDP超出基准，待核查",IF(ISNUMBER(I1414),"按GDP规则计算","待核验，暂不生成区县报价"))</x:f>
        <x:v>待核验，暂不生成区县报价</x:v>
      </x:c>
      <x:c r="L1414" s="7" t="str">
        <x:v>尚未取得同年份、同口径的区县GDP和同城最高值依据；不自动套用城市或主城区系数</x:v>
      </x:c>
      <x:c r="M1414" s="15" t="str"/>
      <x:c r="N1414" s="15"/>
      <x:c r="O1414" s="15" t="str"/>
      <x:c r="P1414" s="15" t="str"/>
      <x:c r="Q1414" s="14"/>
      <x:c r="R1414" s="14"/>
      <x:c r="S1414" s="18" t="str">
        <x:f>IF(AND(ISNUMBER(Q1414),ISNUMBER(R1414),Q1414&gt;0,R1414&gt;0,Q1414&lt;=R1414,ISNUMBER(N1414),N1414=V1414,P1414&lt;&gt;"",P1414=AB1414,M1414&lt;&gt;"",W1414&lt;&gt;"",Z1414&lt;&gt;"",AA1414&lt;&gt;"",H1414&gt;0,H1414&lt;=1,X1414="是",Y1414="是"),Q1414/R1414,"")</x:f>
      </x:c>
      <x:c r="T1414" s="17" t="str">
        <x:f>IF(ISNUMBER(S1414),IF(S1414&gt;=$AE$3,"经济一档",IF(S1414&gt;=$AE$4,"经济二档","经济三档")),"待数据")</x:f>
        <x:v>待数据</x:v>
      </x:c>
      <x:c r="U1414" s="16" t="str">
        <x:f>IF(ISNUMBER(S1414),IF(S1414&gt;=$AE$3,$AE$5,IF(S1414&gt;=$AE$4,$AE$6,$AE$7)),"")</x:f>
      </x:c>
      <x:c r="V1414" s="15"/>
      <x:c r="W1414" s="15" t="str"/>
      <x:c r="X1414" s="15" t="str">
        <x:v>否</x:v>
      </x:c>
      <x:c r="Y1414" s="15" t="str">
        <x:v>否</x:v>
      </x:c>
      <x:c r="Z1414" s="15" t="str"/>
      <x:c r="AA1414" s="15" t="str"/>
      <x:c r="AB1414" s="15" t="str"/>
      <x:c r="AC1414" s="16" t="str">
        <x:f>IF(ISNUMBER(J1414),ROUND(J1414*$AE$2,2),"")</x:f>
      </x:c>
    </x:row>
    <x:row r="1415" ht="25" customHeight="1">
      <x:c r="A1415" s="7" t="str">
        <x:v>37/3717/371771</x:v>
      </x:c>
      <x:c r="B1415" s="7" t="str">
        <x:v>山东省</x:v>
      </x:c>
      <x:c r="C1415" s="7" t="str">
        <x:v>菏泽市</x:v>
      </x:c>
      <x:c r="D1415" s="7" t="str">
        <x:v>菏泽经济技术开发区</x:v>
      </x:c>
      <x:c r="E1415" s="13" t="str">
        <x:v>371771</x:v>
      </x:c>
      <x:c r="F1415" s="7" t="str">
        <x:v>功能区或其他统计选区（非行政区县）</x:v>
      </x:c>
      <x:c r="G1415" s="7" t="str">
        <x:v>三线</x:v>
      </x:c>
      <x:c r="H1415" s="10" t="n">
        <x:v>0.5</x:v>
      </x:c>
      <x:c r="I1415" s="16" t="str">
        <x:f>IF(ISNUMBER(U1415),ROUND(H1415*U1415,4),"")</x:f>
      </x:c>
      <x:c r="J1415" s="16" t="str">
        <x:f>IF(ISNUMBER(I1415),I1415,"")</x:f>
      </x:c>
      <x:c r="K1415" s="17" t="str">
        <x:f>IF(AND(ISNUMBER(Q1415),ISNUMBER(R1415),Q1415&gt;R1415),"GDP超出基准，待核查",IF(ISNUMBER(I1415),"按GDP规则计算","待核验，暂不生成区县报价"))</x:f>
        <x:v>待核验，暂不生成区县报价</x:v>
      </x:c>
      <x:c r="L1415" s="7" t="str">
        <x:v>尚未取得同年份、同口径的区县GDP和同城最高值依据；不自动套用城市或主城区系数</x:v>
      </x:c>
      <x:c r="M1415" s="15" t="str"/>
      <x:c r="N1415" s="15"/>
      <x:c r="O1415" s="15" t="str"/>
      <x:c r="P1415" s="15" t="str"/>
      <x:c r="Q1415" s="14"/>
      <x:c r="R1415" s="14"/>
      <x:c r="S1415" s="18" t="str">
        <x:f>IF(AND(ISNUMBER(Q1415),ISNUMBER(R1415),Q1415&gt;0,R1415&gt;0,Q1415&lt;=R1415,ISNUMBER(N1415),N1415=V1415,P1415&lt;&gt;"",P1415=AB1415,M1415&lt;&gt;"",W1415&lt;&gt;"",Z1415&lt;&gt;"",AA1415&lt;&gt;"",H1415&gt;0,H1415&lt;=1,X1415="是",Y1415="是"),Q1415/R1415,"")</x:f>
      </x:c>
      <x:c r="T1415" s="17" t="str">
        <x:f>IF(ISNUMBER(S1415),IF(S1415&gt;=$AE$3,"经济一档",IF(S1415&gt;=$AE$4,"经济二档","经济三档")),"待数据")</x:f>
        <x:v>待数据</x:v>
      </x:c>
      <x:c r="U1415" s="16" t="str">
        <x:f>IF(ISNUMBER(S1415),IF(S1415&gt;=$AE$3,$AE$5,IF(S1415&gt;=$AE$4,$AE$6,$AE$7)),"")</x:f>
      </x:c>
      <x:c r="V1415" s="15"/>
      <x:c r="W1415" s="15" t="str"/>
      <x:c r="X1415" s="15" t="str">
        <x:v>否</x:v>
      </x:c>
      <x:c r="Y1415" s="15" t="str">
        <x:v>否</x:v>
      </x:c>
      <x:c r="Z1415" s="15" t="str"/>
      <x:c r="AA1415" s="15" t="str"/>
      <x:c r="AB1415" s="15" t="str"/>
      <x:c r="AC1415" s="16" t="str">
        <x:f>IF(ISNUMBER(J1415),ROUND(J1415*$AE$2,2),"")</x:f>
      </x:c>
    </x:row>
    <x:row r="1416" ht="25" customHeight="1">
      <x:c r="A1416" s="7" t="str">
        <x:v>37/3717/371772</x:v>
      </x:c>
      <x:c r="B1416" s="7" t="str">
        <x:v>山东省</x:v>
      </x:c>
      <x:c r="C1416" s="7" t="str">
        <x:v>菏泽市</x:v>
      </x:c>
      <x:c r="D1416" s="7" t="str">
        <x:v>菏泽高新技术开发区</x:v>
      </x:c>
      <x:c r="E1416" s="13" t="str">
        <x:v>371772</x:v>
      </x:c>
      <x:c r="F1416" s="7" t="str">
        <x:v>功能区或其他统计选区（非行政区县）</x:v>
      </x:c>
      <x:c r="G1416" s="7" t="str">
        <x:v>三线</x:v>
      </x:c>
      <x:c r="H1416" s="10" t="n">
        <x:v>0.5</x:v>
      </x:c>
      <x:c r="I1416" s="16" t="str">
        <x:f>IF(ISNUMBER(U1416),ROUND(H1416*U1416,4),"")</x:f>
      </x:c>
      <x:c r="J1416" s="16" t="str">
        <x:f>IF(ISNUMBER(I1416),I1416,"")</x:f>
      </x:c>
      <x:c r="K1416" s="17" t="str">
        <x:f>IF(AND(ISNUMBER(Q1416),ISNUMBER(R1416),Q1416&gt;R1416),"GDP超出基准，待核查",IF(ISNUMBER(I1416),"按GDP规则计算","待核验，暂不生成区县报价"))</x:f>
        <x:v>待核验，暂不生成区县报价</x:v>
      </x:c>
      <x:c r="L1416" s="7" t="str">
        <x:v>尚未取得同年份、同口径的区县GDP和同城最高值依据；不自动套用城市或主城区系数</x:v>
      </x:c>
      <x:c r="M1416" s="15" t="str"/>
      <x:c r="N1416" s="15"/>
      <x:c r="O1416" s="15" t="str"/>
      <x:c r="P1416" s="15" t="str"/>
      <x:c r="Q1416" s="14"/>
      <x:c r="R1416" s="14"/>
      <x:c r="S1416" s="18" t="str">
        <x:f>IF(AND(ISNUMBER(Q1416),ISNUMBER(R1416),Q1416&gt;0,R1416&gt;0,Q1416&lt;=R1416,ISNUMBER(N1416),N1416=V1416,P1416&lt;&gt;"",P1416=AB1416,M1416&lt;&gt;"",W1416&lt;&gt;"",Z1416&lt;&gt;"",AA1416&lt;&gt;"",H1416&gt;0,H1416&lt;=1,X1416="是",Y1416="是"),Q1416/R1416,"")</x:f>
      </x:c>
      <x:c r="T1416" s="17" t="str">
        <x:f>IF(ISNUMBER(S1416),IF(S1416&gt;=$AE$3,"经济一档",IF(S1416&gt;=$AE$4,"经济二档","经济三档")),"待数据")</x:f>
        <x:v>待数据</x:v>
      </x:c>
      <x:c r="U1416" s="16" t="str">
        <x:f>IF(ISNUMBER(S1416),IF(S1416&gt;=$AE$3,$AE$5,IF(S1416&gt;=$AE$4,$AE$6,$AE$7)),"")</x:f>
      </x:c>
      <x:c r="V1416" s="15"/>
      <x:c r="W1416" s="15" t="str"/>
      <x:c r="X1416" s="15" t="str">
        <x:v>否</x:v>
      </x:c>
      <x:c r="Y1416" s="15" t="str">
        <x:v>否</x:v>
      </x:c>
      <x:c r="Z1416" s="15" t="str"/>
      <x:c r="AA1416" s="15" t="str"/>
      <x:c r="AB1416" s="15" t="str"/>
      <x:c r="AC1416" s="16" t="str">
        <x:f>IF(ISNUMBER(J1416),ROUND(J1416*$AE$2,2),"")</x:f>
      </x:c>
    </x:row>
    <x:row r="1417" ht="25" customHeight="1">
      <x:c r="A1417" s="7" t="str">
        <x:v>41/4101/410102</x:v>
      </x:c>
      <x:c r="B1417" s="7" t="str">
        <x:v>河南省</x:v>
      </x:c>
      <x:c r="C1417" s="7" t="str">
        <x:v>郑州市</x:v>
      </x:c>
      <x:c r="D1417" s="7" t="str">
        <x:v>中原区</x:v>
      </x:c>
      <x:c r="E1417" s="13" t="str">
        <x:v>410102</x:v>
      </x:c>
      <x:c r="F1417" s="7" t="str">
        <x:v>行政区县选区</x:v>
      </x:c>
      <x:c r="G1417" s="7" t="str">
        <x:v>新一线</x:v>
      </x:c>
      <x:c r="H1417" s="10" t="n">
        <x:v>0.8</x:v>
      </x:c>
      <x:c r="I1417" s="16" t="n">
        <x:f>IF(ISNUMBER(U1417),ROUND(H1417*U1417,4),"")</x:f>
        <x:v>0.48</x:v>
      </x:c>
      <x:c r="J1417" s="16" t="n">
        <x:f>IF(ISNUMBER(I1417),I1417,"")</x:f>
        <x:v>0.48</x:v>
      </x:c>
      <x:c r="K1417" s="17" t="str">
        <x:f>IF(AND(ISNUMBER(Q1417),ISNUMBER(R1417),Q1417&gt;R1417),"GDP超出基准，待核查",IF(ISNUMBER(I1417),"按GDP规则计算","待核验，暂不生成区县报价"))</x:f>
        <x:v>按GDP规则计算</x:v>
      </x:c>
      <x:c r="L1417" s="7" t="str">
        <x:v>2024年GDP 1568.64亿元 ÷ 同城最高 3378.62亿元 = 46.43%；经济二档，倍率0.6；城市0.8 × 倍率0.6</x:v>
      </x:c>
      <x:c r="M1417" s="15" t="str">
        <x:v>https://oss.henan.gov.cn/sbgt-wztipt/attachment/hntjj/hntj/lib/tjnj/2025/zk/html/2602.xls</x:v>
      </x:c>
      <x:c r="N1417" s="15" t="n">
        <x:v>2024</x:v>
      </x:c>
      <x:c r="O1417" s="15" t="str">
        <x:v>2026-10-29</x:v>
      </x:c>
      <x:c r="P1417" s="15" t="str">
        <x:v>河南统计年鉴2025 表26-2：行政区县统计口径（与该表同城全部区县比较）</x:v>
      </x:c>
      <x:c r="Q1417" s="14" t="n">
        <x:v>1568.64</x:v>
      </x:c>
      <x:c r="R1417" s="14" t="n">
        <x:v>3378.62</x:v>
      </x:c>
      <x:c r="S1417" s="18" t="n">
        <x:f>IF(AND(ISNUMBER(Q1417),ISNUMBER(R1417),Q1417&gt;0,R1417&gt;0,Q1417&lt;=R1417,ISNUMBER(N1417),N1417=V1417,P1417&lt;&gt;"",P1417=AB1417,M1417&lt;&gt;"",W1417&lt;&gt;"",Z1417&lt;&gt;"",AA1417&lt;&gt;"",H1417&gt;0,H1417&lt;=1,X1417="是",Y1417="是"),Q1417/R1417,"")</x:f>
        <x:v>0.46428423439155636</x:v>
      </x:c>
      <x:c r="T1417" s="17" t="str">
        <x:f>IF(ISNUMBER(S1417),IF(S1417&gt;=$AE$3,"经济一档",IF(S1417&gt;=$AE$4,"经济二档","经济三档")),"待数据")</x:f>
        <x:v>经济二档</x:v>
      </x:c>
      <x:c r="U1417" s="16" t="n">
        <x:f>IF(ISNUMBER(S1417),IF(S1417&gt;=$AE$3,$AE$5,IF(S1417&gt;=$AE$4,$AE$6,$AE$7)),"")</x:f>
        <x:v>0.6</x:v>
      </x:c>
      <x:c r="V1417" s="15" t="n">
        <x:v>2024</x:v>
      </x:c>
      <x:c r="W1417" s="15" t="str">
        <x:v>https://oss.henan.gov.cn/sbgt-wztipt/attachment/hntjj/hntj/lib/tjnj/2025/zk/html/2602.xls</x:v>
      </x:c>
      <x:c r="X1417" s="15" t="str">
        <x:v>是</x:v>
      </x:c>
      <x:c r="Y1417" s="15" t="str">
        <x:v>是</x:v>
      </x:c>
      <x:c r="Z1417" s="15" t="str">
        <x:v>Sheet1 第12行，2024年GDP列，亿元</x:v>
      </x:c>
      <x:c r="AA1417" s="15" t="str">
        <x:v>Sheet1 第15行，2024年GDP列，亿元；来自整张区县及单列功能区表的同城最大值，未将城市合计作为区县</x:v>
      </x:c>
      <x:c r="AB1417" s="15" t="str">
        <x:v>河南统计年鉴2025 表26-2：行政区县统计口径（与该表同城全部区县比较）</x:v>
      </x:c>
      <x:c r="AC1417" s="16" t="n">
        <x:f>IF(ISNUMBER(J1417),ROUND(J1417*$AE$2,2),"")</x:f>
        <x:v>19.2</x:v>
      </x:c>
    </x:row>
    <x:row r="1418" ht="25" customHeight="1">
      <x:c r="A1418" s="7" t="str">
        <x:v>41/4101/410103</x:v>
      </x:c>
      <x:c r="B1418" s="7" t="str">
        <x:v>河南省</x:v>
      </x:c>
      <x:c r="C1418" s="7" t="str">
        <x:v>郑州市</x:v>
      </x:c>
      <x:c r="D1418" s="7" t="str">
        <x:v>二七区</x:v>
      </x:c>
      <x:c r="E1418" s="13" t="str">
        <x:v>410103</x:v>
      </x:c>
      <x:c r="F1418" s="7" t="str">
        <x:v>行政区县选区</x:v>
      </x:c>
      <x:c r="G1418" s="7" t="str">
        <x:v>新一线</x:v>
      </x:c>
      <x:c r="H1418" s="10" t="n">
        <x:v>0.8</x:v>
      </x:c>
      <x:c r="I1418" s="16" t="n">
        <x:f>IF(ISNUMBER(U1418),ROUND(H1418*U1418,4),"")</x:f>
        <x:v>0.48</x:v>
      </x:c>
      <x:c r="J1418" s="16" t="n">
        <x:f>IF(ISNUMBER(I1418),I1418,"")</x:f>
        <x:v>0.48</x:v>
      </x:c>
      <x:c r="K1418" s="17" t="str">
        <x:f>IF(AND(ISNUMBER(Q1418),ISNUMBER(R1418),Q1418&gt;R1418),"GDP超出基准，待核查",IF(ISNUMBER(I1418),"按GDP规则计算","待核验，暂不生成区县报价"))</x:f>
        <x:v>按GDP规则计算</x:v>
      </x:c>
      <x:c r="L1418" s="7" t="str">
        <x:v>2024年GDP 917.1亿元 ÷ 同城最高 3378.62亿元 = 27.14%；经济二档，倍率0.6；城市0.8 × 倍率0.6</x:v>
      </x:c>
      <x:c r="M1418" s="15" t="str">
        <x:v>https://oss.henan.gov.cn/sbgt-wztipt/attachment/hntjj/hntj/lib/tjnj/2025/zk/html/2602.xls</x:v>
      </x:c>
      <x:c r="N1418" s="15" t="n">
        <x:v>2024</x:v>
      </x:c>
      <x:c r="O1418" s="15" t="str">
        <x:v>2026-10-29</x:v>
      </x:c>
      <x:c r="P1418" s="15" t="str">
        <x:v>河南统计年鉴2025 表26-2：行政区县统计口径（与该表同城全部区县比较）</x:v>
      </x:c>
      <x:c r="Q1418" s="14" t="n">
        <x:v>917.1</x:v>
      </x:c>
      <x:c r="R1418" s="14" t="n">
        <x:v>3378.62</x:v>
      </x:c>
      <x:c r="S1418" s="18" t="n">
        <x:f>IF(AND(ISNUMBER(Q1418),ISNUMBER(R1418),Q1418&gt;0,R1418&gt;0,Q1418&lt;=R1418,ISNUMBER(N1418),N1418=V1418,P1418&lt;&gt;"",P1418=AB1418,M1418&lt;&gt;"",W1418&lt;&gt;"",Z1418&lt;&gt;"",AA1418&lt;&gt;"",H1418&gt;0,H1418&lt;=1,X1418="是",Y1418="是"),Q1418/R1418,"")</x:f>
        <x:v>0.27144218645482476</x:v>
      </x:c>
      <x:c r="T1418" s="17" t="str">
        <x:f>IF(ISNUMBER(S1418),IF(S1418&gt;=$AE$3,"经济一档",IF(S1418&gt;=$AE$4,"经济二档","经济三档")),"待数据")</x:f>
        <x:v>经济二档</x:v>
      </x:c>
      <x:c r="U1418" s="16" t="n">
        <x:f>IF(ISNUMBER(S1418),IF(S1418&gt;=$AE$3,$AE$5,IF(S1418&gt;=$AE$4,$AE$6,$AE$7)),"")</x:f>
        <x:v>0.6</x:v>
      </x:c>
      <x:c r="V1418" s="15" t="n">
        <x:v>2024</x:v>
      </x:c>
      <x:c r="W1418" s="15" t="str">
        <x:v>https://oss.henan.gov.cn/sbgt-wztipt/attachment/hntjj/hntj/lib/tjnj/2025/zk/html/2602.xls</x:v>
      </x:c>
      <x:c r="X1418" s="15" t="str">
        <x:v>是</x:v>
      </x:c>
      <x:c r="Y1418" s="15" t="str">
        <x:v>是</x:v>
      </x:c>
      <x:c r="Z1418" s="15" t="str">
        <x:v>Sheet1 第13行，2024年GDP列，亿元</x:v>
      </x:c>
      <x:c r="AA1418" s="15" t="str">
        <x:v>Sheet1 第15行，2024年GDP列，亿元；来自整张区县及单列功能区表的同城最大值，未将城市合计作为区县</x:v>
      </x:c>
      <x:c r="AB1418" s="15" t="str">
        <x:v>河南统计年鉴2025 表26-2：行政区县统计口径（与该表同城全部区县比较）</x:v>
      </x:c>
      <x:c r="AC1418" s="16" t="n">
        <x:f>IF(ISNUMBER(J1418),ROUND(J1418*$AE$2,2),"")</x:f>
        <x:v>19.2</x:v>
      </x:c>
    </x:row>
    <x:row r="1419" ht="25" customHeight="1">
      <x:c r="A1419" s="7" t="str">
        <x:v>41/4101/410104</x:v>
      </x:c>
      <x:c r="B1419" s="7" t="str">
        <x:v>河南省</x:v>
      </x:c>
      <x:c r="C1419" s="7" t="str">
        <x:v>郑州市</x:v>
      </x:c>
      <x:c r="D1419" s="7" t="str">
        <x:v>管城回族区</x:v>
      </x:c>
      <x:c r="E1419" s="13" t="str">
        <x:v>410104</x:v>
      </x:c>
      <x:c r="F1419" s="7" t="str">
        <x:v>行政区县选区</x:v>
      </x:c>
      <x:c r="G1419" s="7" t="str">
        <x:v>新一线</x:v>
      </x:c>
      <x:c r="H1419" s="10" t="n">
        <x:v>0.8</x:v>
      </x:c>
      <x:c r="I1419" s="16" t="n">
        <x:f>IF(ISNUMBER(U1419),ROUND(H1419*U1419,4),"")</x:f>
        <x:v>0.8</x:v>
      </x:c>
      <x:c r="J1419" s="16" t="n">
        <x:f>IF(ISNUMBER(I1419),I1419,"")</x:f>
        <x:v>0.8</x:v>
      </x:c>
      <x:c r="K1419" s="17" t="str">
        <x:f>IF(AND(ISNUMBER(Q1419),ISNUMBER(R1419),Q1419&gt;R1419),"GDP超出基准，待核查",IF(ISNUMBER(I1419),"按GDP规则计算","待核验，暂不生成区县报价"))</x:f>
        <x:v>按GDP规则计算</x:v>
      </x:c>
      <x:c r="L1419" s="7" t="str">
        <x:v>2024年GDP 2065.09亿元 ÷ 同城最高 3378.62亿元 = 61.12%；经济一档，倍率1；城市0.8 × 倍率1</x:v>
      </x:c>
      <x:c r="M1419" s="15" t="str">
        <x:v>https://oss.henan.gov.cn/sbgt-wztipt/attachment/hntjj/hntj/lib/tjnj/2025/zk/html/2602.xls</x:v>
      </x:c>
      <x:c r="N1419" s="15" t="n">
        <x:v>2024</x:v>
      </x:c>
      <x:c r="O1419" s="15" t="str">
        <x:v>2026-10-29</x:v>
      </x:c>
      <x:c r="P1419" s="15" t="str">
        <x:v>河南统计年鉴2025 表26-2：行政区县统计口径（与该表同城全部区县比较）</x:v>
      </x:c>
      <x:c r="Q1419" s="14" t="n">
        <x:v>2065.09</x:v>
      </x:c>
      <x:c r="R1419" s="14" t="n">
        <x:v>3378.62</x:v>
      </x:c>
      <x:c r="S1419" s="18" t="n">
        <x:f>IF(AND(ISNUMBER(Q1419),ISNUMBER(R1419),Q1419&gt;0,R1419&gt;0,Q1419&lt;=R1419,ISNUMBER(N1419),N1419=V1419,P1419&lt;&gt;"",P1419=AB1419,M1419&lt;&gt;"",W1419&lt;&gt;"",Z1419&lt;&gt;"",AA1419&lt;&gt;"",H1419&gt;0,H1419&lt;=1,X1419="是",Y1419="是"),Q1419/R1419,"")</x:f>
        <x:v>0.61122292533638</x:v>
      </x:c>
      <x:c r="T1419" s="17" t="str">
        <x:f>IF(ISNUMBER(S1419),IF(S1419&gt;=$AE$3,"经济一档",IF(S1419&gt;=$AE$4,"经济二档","经济三档")),"待数据")</x:f>
        <x:v>经济一档</x:v>
      </x:c>
      <x:c r="U1419" s="16" t="n">
        <x:f>IF(ISNUMBER(S1419),IF(S1419&gt;=$AE$3,$AE$5,IF(S1419&gt;=$AE$4,$AE$6,$AE$7)),"")</x:f>
        <x:v>1</x:v>
      </x:c>
      <x:c r="V1419" s="15" t="n">
        <x:v>2024</x:v>
      </x:c>
      <x:c r="W1419" s="15" t="str">
        <x:v>https://oss.henan.gov.cn/sbgt-wztipt/attachment/hntjj/hntj/lib/tjnj/2025/zk/html/2602.xls</x:v>
      </x:c>
      <x:c r="X1419" s="15" t="str">
        <x:v>是</x:v>
      </x:c>
      <x:c r="Y1419" s="15" t="str">
        <x:v>是</x:v>
      </x:c>
      <x:c r="Z1419" s="15" t="str">
        <x:v>Sheet1 第14行，2024年GDP列，亿元</x:v>
      </x:c>
      <x:c r="AA1419" s="15" t="str">
        <x:v>Sheet1 第15行，2024年GDP列，亿元；来自整张区县及单列功能区表的同城最大值，未将城市合计作为区县</x:v>
      </x:c>
      <x:c r="AB1419" s="15" t="str">
        <x:v>河南统计年鉴2025 表26-2：行政区县统计口径（与该表同城全部区县比较）</x:v>
      </x:c>
      <x:c r="AC1419" s="16" t="n">
        <x:f>IF(ISNUMBER(J1419),ROUND(J1419*$AE$2,2),"")</x:f>
        <x:v>32</x:v>
      </x:c>
    </x:row>
    <x:row r="1420" ht="25" customHeight="1">
      <x:c r="A1420" s="7" t="str">
        <x:v>41/4101/410105</x:v>
      </x:c>
      <x:c r="B1420" s="7" t="str">
        <x:v>河南省</x:v>
      </x:c>
      <x:c r="C1420" s="7" t="str">
        <x:v>郑州市</x:v>
      </x:c>
      <x:c r="D1420" s="7" t="str">
        <x:v>金水区</x:v>
      </x:c>
      <x:c r="E1420" s="13" t="str">
        <x:v>410105</x:v>
      </x:c>
      <x:c r="F1420" s="7" t="str">
        <x:v>行政区县选区</x:v>
      </x:c>
      <x:c r="G1420" s="7" t="str">
        <x:v>新一线</x:v>
      </x:c>
      <x:c r="H1420" s="10" t="n">
        <x:v>0.8</x:v>
      </x:c>
      <x:c r="I1420" s="16" t="n">
        <x:f>IF(ISNUMBER(U1420),ROUND(H1420*U1420,4),"")</x:f>
        <x:v>0.8</x:v>
      </x:c>
      <x:c r="J1420" s="16" t="n">
        <x:f>IF(ISNUMBER(I1420),I1420,"")</x:f>
        <x:v>0.8</x:v>
      </x:c>
      <x:c r="K1420" s="17" t="str">
        <x:f>IF(AND(ISNUMBER(Q1420),ISNUMBER(R1420),Q1420&gt;R1420),"GDP超出基准，待核查",IF(ISNUMBER(I1420),"按GDP规则计算","待核验，暂不生成区县报价"))</x:f>
        <x:v>按GDP规则计算</x:v>
      </x:c>
      <x:c r="L1420" s="7" t="str">
        <x:v>2024年GDP 3378.62亿元 ÷ 同城最高 3378.62亿元 = 100.00%；经济一档，倍率1；城市0.8 × 倍率1</x:v>
      </x:c>
      <x:c r="M1420" s="15" t="str">
        <x:v>https://oss.henan.gov.cn/sbgt-wztipt/attachment/hntjj/hntj/lib/tjnj/2025/zk/html/2602.xls</x:v>
      </x:c>
      <x:c r="N1420" s="15" t="n">
        <x:v>2024</x:v>
      </x:c>
      <x:c r="O1420" s="15" t="str">
        <x:v>2026-10-29</x:v>
      </x:c>
      <x:c r="P1420" s="15" t="str">
        <x:v>河南统计年鉴2025 表26-2：行政区县统计口径（与该表同城全部区县比较）</x:v>
      </x:c>
      <x:c r="Q1420" s="14" t="n">
        <x:v>3378.62</x:v>
      </x:c>
      <x:c r="R1420" s="14" t="n">
        <x:v>3378.62</x:v>
      </x:c>
      <x:c r="S1420" s="18" t="n">
        <x:f>IF(AND(ISNUMBER(Q1420),ISNUMBER(R1420),Q1420&gt;0,R1420&gt;0,Q1420&lt;=R1420,ISNUMBER(N1420),N1420=V1420,P1420&lt;&gt;"",P1420=AB1420,M1420&lt;&gt;"",W1420&lt;&gt;"",Z1420&lt;&gt;"",AA1420&lt;&gt;"",H1420&gt;0,H1420&lt;=1,X1420="是",Y1420="是"),Q1420/R1420,"")</x:f>
        <x:v>1</x:v>
      </x:c>
      <x:c r="T1420" s="17" t="str">
        <x:f>IF(ISNUMBER(S1420),IF(S1420&gt;=$AE$3,"经济一档",IF(S1420&gt;=$AE$4,"经济二档","经济三档")),"待数据")</x:f>
        <x:v>经济一档</x:v>
      </x:c>
      <x:c r="U1420" s="16" t="n">
        <x:f>IF(ISNUMBER(S1420),IF(S1420&gt;=$AE$3,$AE$5,IF(S1420&gt;=$AE$4,$AE$6,$AE$7)),"")</x:f>
        <x:v>1</x:v>
      </x:c>
      <x:c r="V1420" s="15" t="n">
        <x:v>2024</x:v>
      </x:c>
      <x:c r="W1420" s="15" t="str">
        <x:v>https://oss.henan.gov.cn/sbgt-wztipt/attachment/hntjj/hntj/lib/tjnj/2025/zk/html/2602.xls</x:v>
      </x:c>
      <x:c r="X1420" s="15" t="str">
        <x:v>是</x:v>
      </x:c>
      <x:c r="Y1420" s="15" t="str">
        <x:v>是</x:v>
      </x:c>
      <x:c r="Z1420" s="15" t="str">
        <x:v>Sheet1 第15行，2024年GDP列，亿元</x:v>
      </x:c>
      <x:c r="AA1420" s="15" t="str">
        <x:v>Sheet1 第15行，2024年GDP列，亿元；来自整张区县及单列功能区表的同城最大值，未将城市合计作为区县</x:v>
      </x:c>
      <x:c r="AB1420" s="15" t="str">
        <x:v>河南统计年鉴2025 表26-2：行政区县统计口径（与该表同城全部区县比较）</x:v>
      </x:c>
      <x:c r="AC1420" s="16" t="n">
        <x:f>IF(ISNUMBER(J1420),ROUND(J1420*$AE$2,2),"")</x:f>
        <x:v>32</x:v>
      </x:c>
    </x:row>
    <x:row r="1421" ht="25" customHeight="1">
      <x:c r="A1421" s="7" t="str">
        <x:v>41/4101/410106</x:v>
      </x:c>
      <x:c r="B1421" s="7" t="str">
        <x:v>河南省</x:v>
      </x:c>
      <x:c r="C1421" s="7" t="str">
        <x:v>郑州市</x:v>
      </x:c>
      <x:c r="D1421" s="7" t="str">
        <x:v>上街区</x:v>
      </x:c>
      <x:c r="E1421" s="13" t="str">
        <x:v>410106</x:v>
      </x:c>
      <x:c r="F1421" s="7" t="str">
        <x:v>行政区县选区</x:v>
      </x:c>
      <x:c r="G1421" s="7" t="str">
        <x:v>新一线</x:v>
      </x:c>
      <x:c r="H1421" s="10" t="n">
        <x:v>0.8</x:v>
      </x:c>
      <x:c r="I1421" s="16" t="n">
        <x:f>IF(ISNUMBER(U1421),ROUND(H1421*U1421,4),"")</x:f>
        <x:v>0.32</x:v>
      </x:c>
      <x:c r="J1421" s="16" t="n">
        <x:f>IF(ISNUMBER(I1421),I1421,"")</x:f>
        <x:v>0.32</x:v>
      </x:c>
      <x:c r="K1421" s="17" t="str">
        <x:f>IF(AND(ISNUMBER(Q1421),ISNUMBER(R1421),Q1421&gt;R1421),"GDP超出基准，待核查",IF(ISNUMBER(I1421),"按GDP规则计算","待核验，暂不生成区县报价"))</x:f>
        <x:v>按GDP规则计算</x:v>
      </x:c>
      <x:c r="L1421" s="7" t="str">
        <x:v>2024年GDP 174.06亿元 ÷ 同城最高 3378.62亿元 = 5.15%；经济三档，倍率0.4；城市0.8 × 倍率0.4</x:v>
      </x:c>
      <x:c r="M1421" s="15" t="str">
        <x:v>https://oss.henan.gov.cn/sbgt-wztipt/attachment/hntjj/hntj/lib/tjnj/2025/zk/html/2602.xls</x:v>
      </x:c>
      <x:c r="N1421" s="15" t="n">
        <x:v>2024</x:v>
      </x:c>
      <x:c r="O1421" s="15" t="str">
        <x:v>2026-10-29</x:v>
      </x:c>
      <x:c r="P1421" s="15" t="str">
        <x:v>河南统计年鉴2025 表26-2：行政区县统计口径（与该表同城全部区县比较）</x:v>
      </x:c>
      <x:c r="Q1421" s="14" t="n">
        <x:v>174.06</x:v>
      </x:c>
      <x:c r="R1421" s="14" t="n">
        <x:v>3378.62</x:v>
      </x:c>
      <x:c r="S1421" s="18" t="n">
        <x:f>IF(AND(ISNUMBER(Q1421),ISNUMBER(R1421),Q1421&gt;0,R1421&gt;0,Q1421&lt;=R1421,ISNUMBER(N1421),N1421=V1421,P1421&lt;&gt;"",P1421=AB1421,M1421&lt;&gt;"",W1421&lt;&gt;"",Z1421&lt;&gt;"",AA1421&lt;&gt;"",H1421&gt;0,H1421&lt;=1,X1421="是",Y1421="是"),Q1421/R1421,"")</x:f>
        <x:v>0.051518075427245444</x:v>
      </x:c>
      <x:c r="T1421" s="17" t="str">
        <x:f>IF(ISNUMBER(S1421),IF(S1421&gt;=$AE$3,"经济一档",IF(S1421&gt;=$AE$4,"经济二档","经济三档")),"待数据")</x:f>
        <x:v>经济三档</x:v>
      </x:c>
      <x:c r="U1421" s="16" t="n">
        <x:f>IF(ISNUMBER(S1421),IF(S1421&gt;=$AE$3,$AE$5,IF(S1421&gt;=$AE$4,$AE$6,$AE$7)),"")</x:f>
        <x:v>0.4</x:v>
      </x:c>
      <x:c r="V1421" s="15" t="n">
        <x:v>2024</x:v>
      </x:c>
      <x:c r="W1421" s="15" t="str">
        <x:v>https://oss.henan.gov.cn/sbgt-wztipt/attachment/hntjj/hntj/lib/tjnj/2025/zk/html/2602.xls</x:v>
      </x:c>
      <x:c r="X1421" s="15" t="str">
        <x:v>是</x:v>
      </x:c>
      <x:c r="Y1421" s="15" t="str">
        <x:v>是</x:v>
      </x:c>
      <x:c r="Z1421" s="15" t="str">
        <x:v>Sheet1 第16行，2024年GDP列，亿元</x:v>
      </x:c>
      <x:c r="AA1421" s="15" t="str">
        <x:v>Sheet1 第15行，2024年GDP列，亿元；来自整张区县及单列功能区表的同城最大值，未将城市合计作为区县</x:v>
      </x:c>
      <x:c r="AB1421" s="15" t="str">
        <x:v>河南统计年鉴2025 表26-2：行政区县统计口径（与该表同城全部区县比较）</x:v>
      </x:c>
      <x:c r="AC1421" s="16" t="n">
        <x:f>IF(ISNUMBER(J1421),ROUND(J1421*$AE$2,2),"")</x:f>
        <x:v>12.8</x:v>
      </x:c>
    </x:row>
    <x:row r="1422" ht="25" customHeight="1">
      <x:c r="A1422" s="7" t="str">
        <x:v>41/4101/410108</x:v>
      </x:c>
      <x:c r="B1422" s="7" t="str">
        <x:v>河南省</x:v>
      </x:c>
      <x:c r="C1422" s="7" t="str">
        <x:v>郑州市</x:v>
      </x:c>
      <x:c r="D1422" s="7" t="str">
        <x:v>惠济区</x:v>
      </x:c>
      <x:c r="E1422" s="13" t="str">
        <x:v>410108</x:v>
      </x:c>
      <x:c r="F1422" s="7" t="str">
        <x:v>行政区县选区</x:v>
      </x:c>
      <x:c r="G1422" s="7" t="str">
        <x:v>新一线</x:v>
      </x:c>
      <x:c r="H1422" s="10" t="n">
        <x:v>0.8</x:v>
      </x:c>
      <x:c r="I1422" s="16" t="n">
        <x:f>IF(ISNUMBER(U1422),ROUND(H1422*U1422,4),"")</x:f>
        <x:v>0.32</x:v>
      </x:c>
      <x:c r="J1422" s="16" t="n">
        <x:f>IF(ISNUMBER(I1422),I1422,"")</x:f>
        <x:v>0.32</x:v>
      </x:c>
      <x:c r="K1422" s="17" t="str">
        <x:f>IF(AND(ISNUMBER(Q1422),ISNUMBER(R1422),Q1422&gt;R1422),"GDP超出基准，待核查",IF(ISNUMBER(I1422),"按GDP规则计算","待核验，暂不生成区县报价"))</x:f>
        <x:v>按GDP规则计算</x:v>
      </x:c>
      <x:c r="L1422" s="7" t="str">
        <x:v>2024年GDP 379.95亿元 ÷ 同城最高 3378.62亿元 = 11.25%；经济三档，倍率0.4；城市0.8 × 倍率0.4</x:v>
      </x:c>
      <x:c r="M1422" s="15" t="str">
        <x:v>https://oss.henan.gov.cn/sbgt-wztipt/attachment/hntjj/hntj/lib/tjnj/2025/zk/html/2602.xls</x:v>
      </x:c>
      <x:c r="N1422" s="15" t="n">
        <x:v>2024</x:v>
      </x:c>
      <x:c r="O1422" s="15" t="str">
        <x:v>2026-10-29</x:v>
      </x:c>
      <x:c r="P1422" s="15" t="str">
        <x:v>河南统计年鉴2025 表26-2：行政区县统计口径（与该表同城全部区县比较）</x:v>
      </x:c>
      <x:c r="Q1422" s="14" t="n">
        <x:v>379.95</x:v>
      </x:c>
      <x:c r="R1422" s="14" t="n">
        <x:v>3378.62</x:v>
      </x:c>
      <x:c r="S1422" s="18" t="n">
        <x:f>IF(AND(ISNUMBER(Q1422),ISNUMBER(R1422),Q1422&gt;0,R1422&gt;0,Q1422&lt;=R1422,ISNUMBER(N1422),N1422=V1422,P1422&lt;&gt;"",P1422=AB1422,M1422&lt;&gt;"",W1422&lt;&gt;"",Z1422&lt;&gt;"",AA1422&lt;&gt;"",H1422&gt;0,H1422&lt;=1,X1422="是",Y1422="是"),Q1422/R1422,"")</x:f>
        <x:v>0.11245715706412678</x:v>
      </x:c>
      <x:c r="T1422" s="17" t="str">
        <x:f>IF(ISNUMBER(S1422),IF(S1422&gt;=$AE$3,"经济一档",IF(S1422&gt;=$AE$4,"经济二档","经济三档")),"待数据")</x:f>
        <x:v>经济三档</x:v>
      </x:c>
      <x:c r="U1422" s="16" t="n">
        <x:f>IF(ISNUMBER(S1422),IF(S1422&gt;=$AE$3,$AE$5,IF(S1422&gt;=$AE$4,$AE$6,$AE$7)),"")</x:f>
        <x:v>0.4</x:v>
      </x:c>
      <x:c r="V1422" s="15" t="n">
        <x:v>2024</x:v>
      </x:c>
      <x:c r="W1422" s="15" t="str">
        <x:v>https://oss.henan.gov.cn/sbgt-wztipt/attachment/hntjj/hntj/lib/tjnj/2025/zk/html/2602.xls</x:v>
      </x:c>
      <x:c r="X1422" s="15" t="str">
        <x:v>是</x:v>
      </x:c>
      <x:c r="Y1422" s="15" t="str">
        <x:v>是</x:v>
      </x:c>
      <x:c r="Z1422" s="15" t="str">
        <x:v>Sheet1 第17行，2024年GDP列，亿元</x:v>
      </x:c>
      <x:c r="AA1422" s="15" t="str">
        <x:v>Sheet1 第15行，2024年GDP列，亿元；来自整张区县及单列功能区表的同城最大值，未将城市合计作为区县</x:v>
      </x:c>
      <x:c r="AB1422" s="15" t="str">
        <x:v>河南统计年鉴2025 表26-2：行政区县统计口径（与该表同城全部区县比较）</x:v>
      </x:c>
      <x:c r="AC1422" s="16" t="n">
        <x:f>IF(ISNUMBER(J1422),ROUND(J1422*$AE$2,2),"")</x:f>
        <x:v>12.8</x:v>
      </x:c>
    </x:row>
    <x:row r="1423" ht="25" customHeight="1">
      <x:c r="A1423" s="7" t="str">
        <x:v>41/4101/410122</x:v>
      </x:c>
      <x:c r="B1423" s="7" t="str">
        <x:v>河南省</x:v>
      </x:c>
      <x:c r="C1423" s="7" t="str">
        <x:v>郑州市</x:v>
      </x:c>
      <x:c r="D1423" s="7" t="str">
        <x:v>中牟县</x:v>
      </x:c>
      <x:c r="E1423" s="13" t="str">
        <x:v>410122</x:v>
      </x:c>
      <x:c r="F1423" s="7" t="str">
        <x:v>行政区县选区</x:v>
      </x:c>
      <x:c r="G1423" s="7" t="str">
        <x:v>新一线</x:v>
      </x:c>
      <x:c r="H1423" s="10" t="n">
        <x:v>0.8</x:v>
      </x:c>
      <x:c r="I1423" s="16" t="n">
        <x:f>IF(ISNUMBER(U1423),ROUND(H1423*U1423,4),"")</x:f>
        <x:v>0.48</x:v>
      </x:c>
      <x:c r="J1423" s="16" t="n">
        <x:f>IF(ISNUMBER(I1423),I1423,"")</x:f>
        <x:v>0.48</x:v>
      </x:c>
      <x:c r="K1423" s="17" t="str">
        <x:f>IF(AND(ISNUMBER(Q1423),ISNUMBER(R1423),Q1423&gt;R1423),"GDP超出基准，待核查",IF(ISNUMBER(I1423),"按GDP规则计算","待核验，暂不生成区县报价"))</x:f>
        <x:v>按GDP规则计算</x:v>
      </x:c>
      <x:c r="L1423" s="7" t="str">
        <x:v>2024年GDP 1252.37亿元 ÷ 同城最高 3378.62亿元 = 37.07%；经济二档，倍率0.6；城市0.8 × 倍率0.6</x:v>
      </x:c>
      <x:c r="M1423" s="15" t="str">
        <x:v>https://oss.henan.gov.cn/sbgt-wztipt/attachment/hntjj/hntj/lib/tjnj/2025/zk/html/2602.xls</x:v>
      </x:c>
      <x:c r="N1423" s="15" t="n">
        <x:v>2024</x:v>
      </x:c>
      <x:c r="O1423" s="15" t="str">
        <x:v>2026-10-29</x:v>
      </x:c>
      <x:c r="P1423" s="15" t="str">
        <x:v>河南统计年鉴2025 表26-2：行政区县统计口径（与该表同城全部区县比较）</x:v>
      </x:c>
      <x:c r="Q1423" s="14" t="n">
        <x:v>1252.37</x:v>
      </x:c>
      <x:c r="R1423" s="14" t="n">
        <x:v>3378.62</x:v>
      </x:c>
      <x:c r="S1423" s="18" t="n">
        <x:f>IF(AND(ISNUMBER(Q1423),ISNUMBER(R1423),Q1423&gt;0,R1423&gt;0,Q1423&lt;=R1423,ISNUMBER(N1423),N1423=V1423,P1423&lt;&gt;"",P1423=AB1423,M1423&lt;&gt;"",W1423&lt;&gt;"",Z1423&lt;&gt;"",AA1423&lt;&gt;"",H1423&gt;0,H1423&lt;=1,X1423="是",Y1423="是"),Q1423/R1423,"")</x:f>
        <x:v>0.3706750093233332</x:v>
      </x:c>
      <x:c r="T1423" s="17" t="str">
        <x:f>IF(ISNUMBER(S1423),IF(S1423&gt;=$AE$3,"经济一档",IF(S1423&gt;=$AE$4,"经济二档","经济三档")),"待数据")</x:f>
        <x:v>经济二档</x:v>
      </x:c>
      <x:c r="U1423" s="16" t="n">
        <x:f>IF(ISNUMBER(S1423),IF(S1423&gt;=$AE$3,$AE$5,IF(S1423&gt;=$AE$4,$AE$6,$AE$7)),"")</x:f>
        <x:v>0.6</x:v>
      </x:c>
      <x:c r="V1423" s="15" t="n">
        <x:v>2024</x:v>
      </x:c>
      <x:c r="W1423" s="15" t="str">
        <x:v>https://oss.henan.gov.cn/sbgt-wztipt/attachment/hntjj/hntj/lib/tjnj/2025/zk/html/2602.xls</x:v>
      </x:c>
      <x:c r="X1423" s="15" t="str">
        <x:v>是</x:v>
      </x:c>
      <x:c r="Y1423" s="15" t="str">
        <x:v>是</x:v>
      </x:c>
      <x:c r="Z1423" s="15" t="str">
        <x:v>Sheet1 第18行，2024年GDP列，亿元</x:v>
      </x:c>
      <x:c r="AA1423" s="15" t="str">
        <x:v>Sheet1 第15行，2024年GDP列，亿元；来自整张区县及单列功能区表的同城最大值，未将城市合计作为区县</x:v>
      </x:c>
      <x:c r="AB1423" s="15" t="str">
        <x:v>河南统计年鉴2025 表26-2：行政区县统计口径（与该表同城全部区县比较）</x:v>
      </x:c>
      <x:c r="AC1423" s="16" t="n">
        <x:f>IF(ISNUMBER(J1423),ROUND(J1423*$AE$2,2),"")</x:f>
        <x:v>19.2</x:v>
      </x:c>
    </x:row>
    <x:row r="1424" ht="25" customHeight="1">
      <x:c r="A1424" s="7" t="str">
        <x:v>41/4101/410171</x:v>
      </x:c>
      <x:c r="B1424" s="7" t="str">
        <x:v>河南省</x:v>
      </x:c>
      <x:c r="C1424" s="7" t="str">
        <x:v>郑州市</x:v>
      </x:c>
      <x:c r="D1424" s="7" t="str">
        <x:v>郑州经济技术开发区</x:v>
      </x:c>
      <x:c r="E1424" s="13" t="str">
        <x:v>410171</x:v>
      </x:c>
      <x:c r="F1424" s="7" t="str">
        <x:v>功能区或其他统计选区（非行政区县）</x:v>
      </x:c>
      <x:c r="G1424" s="7" t="str">
        <x:v>新一线</x:v>
      </x:c>
      <x:c r="H1424" s="10" t="n">
        <x:v>0.8</x:v>
      </x:c>
      <x:c r="I1424" s="16" t="str">
        <x:f>IF(ISNUMBER(U1424),ROUND(H1424*U1424,4),"")</x:f>
      </x:c>
      <x:c r="J1424" s="16" t="str">
        <x:f>IF(ISNUMBER(I1424),I1424,"")</x:f>
      </x:c>
      <x:c r="K1424" s="17" t="str">
        <x:f>IF(AND(ISNUMBER(Q1424),ISNUMBER(R1424),Q1424&gt;R1424),"GDP超出基准，待核查",IF(ISNUMBER(I1424),"按GDP规则计算","待核验，暂不生成区县报价"))</x:f>
        <x:v>待核验，暂不生成区县报价</x:v>
      </x:c>
      <x:c r="L1424" s="7" t="str">
        <x:v>尚未取得同年份、同口径的区县GDP和同城最高值依据；不自动套用城市或主城区系数</x:v>
      </x:c>
      <x:c r="M1424" s="15" t="str"/>
      <x:c r="N1424" s="15"/>
      <x:c r="O1424" s="15" t="str"/>
      <x:c r="P1424" s="15" t="str"/>
      <x:c r="Q1424" s="14"/>
      <x:c r="R1424" s="14" t="n">
        <x:v>3378.62</x:v>
      </x:c>
      <x:c r="S1424" s="18" t="str">
        <x:f>IF(AND(ISNUMBER(Q1424),ISNUMBER(R1424),Q1424&gt;0,R1424&gt;0,Q1424&lt;=R1424,ISNUMBER(N1424),N1424=V1424,P1424&lt;&gt;"",P1424=AB1424,M1424&lt;&gt;"",W1424&lt;&gt;"",Z1424&lt;&gt;"",AA1424&lt;&gt;"",H1424&gt;0,H1424&lt;=1,X1424="是",Y1424="是"),Q1424/R1424,"")</x:f>
      </x:c>
      <x:c r="T1424" s="17" t="str">
        <x:f>IF(ISNUMBER(S1424),IF(S1424&gt;=$AE$3,"经济一档",IF(S1424&gt;=$AE$4,"经济二档","经济三档")),"待数据")</x:f>
        <x:v>待数据</x:v>
      </x:c>
      <x:c r="U1424" s="16" t="str">
        <x:f>IF(ISNUMBER(S1424),IF(S1424&gt;=$AE$3,$AE$5,IF(S1424&gt;=$AE$4,$AE$6,$AE$7)),"")</x:f>
      </x:c>
      <x:c r="V1424" s="15" t="n">
        <x:v>2024</x:v>
      </x:c>
      <x:c r="W1424" s="15" t="str">
        <x:v>https://oss.henan.gov.cn/sbgt-wztipt/attachment/hntjj/hntj/lib/tjnj/2025/zk/html/2602.xls</x:v>
      </x:c>
      <x:c r="X1424" s="15" t="str">
        <x:v>否</x:v>
      </x:c>
      <x:c r="Y1424" s="15" t="str">
        <x:v>是</x:v>
      </x:c>
      <x:c r="Z1424" s="15" t="str"/>
      <x:c r="AA1424" s="15" t="str">
        <x:v>Sheet1 第15行，2024年GDP列，亿元；来自整张区县及单列功能区表的同城最大值，未将城市合计作为区县</x:v>
      </x:c>
      <x:c r="AB1424" s="15" t="str">
        <x:v>河南统计年鉴2025 表26-2：行政区县统计口径（与该表同城全部区县比较）</x:v>
      </x:c>
      <x:c r="AC1424" s="16" t="str">
        <x:f>IF(ISNUMBER(J1424),ROUND(J1424*$AE$2,2),"")</x:f>
      </x:c>
    </x:row>
    <x:row r="1425" ht="25" customHeight="1">
      <x:c r="A1425" s="7" t="str">
        <x:v>41/4101/410172</x:v>
      </x:c>
      <x:c r="B1425" s="7" t="str">
        <x:v>河南省</x:v>
      </x:c>
      <x:c r="C1425" s="7" t="str">
        <x:v>郑州市</x:v>
      </x:c>
      <x:c r="D1425" s="7" t="str">
        <x:v>郑州高新技术产业开发区</x:v>
      </x:c>
      <x:c r="E1425" s="13" t="str">
        <x:v>410172</x:v>
      </x:c>
      <x:c r="F1425" s="7" t="str">
        <x:v>功能区或其他统计选区（非行政区县）</x:v>
      </x:c>
      <x:c r="G1425" s="7" t="str">
        <x:v>新一线</x:v>
      </x:c>
      <x:c r="H1425" s="10" t="n">
        <x:v>0.8</x:v>
      </x:c>
      <x:c r="I1425" s="16" t="str">
        <x:f>IF(ISNUMBER(U1425),ROUND(H1425*U1425,4),"")</x:f>
      </x:c>
      <x:c r="J1425" s="16" t="str">
        <x:f>IF(ISNUMBER(I1425),I1425,"")</x:f>
      </x:c>
      <x:c r="K1425" s="17" t="str">
        <x:f>IF(AND(ISNUMBER(Q1425),ISNUMBER(R1425),Q1425&gt;R1425),"GDP超出基准，待核查",IF(ISNUMBER(I1425),"按GDP规则计算","待核验，暂不生成区县报价"))</x:f>
        <x:v>待核验，暂不生成区县报价</x:v>
      </x:c>
      <x:c r="L1425" s="7" t="str">
        <x:v>尚未取得同年份、同口径的区县GDP和同城最高值依据；不自动套用城市或主城区系数</x:v>
      </x:c>
      <x:c r="M1425" s="15" t="str"/>
      <x:c r="N1425" s="15"/>
      <x:c r="O1425" s="15" t="str"/>
      <x:c r="P1425" s="15" t="str"/>
      <x:c r="Q1425" s="14"/>
      <x:c r="R1425" s="14" t="n">
        <x:v>3378.62</x:v>
      </x:c>
      <x:c r="S1425" s="18" t="str">
        <x:f>IF(AND(ISNUMBER(Q1425),ISNUMBER(R1425),Q1425&gt;0,R1425&gt;0,Q1425&lt;=R1425,ISNUMBER(N1425),N1425=V1425,P1425&lt;&gt;"",P1425=AB1425,M1425&lt;&gt;"",W1425&lt;&gt;"",Z1425&lt;&gt;"",AA1425&lt;&gt;"",H1425&gt;0,H1425&lt;=1,X1425="是",Y1425="是"),Q1425/R1425,"")</x:f>
      </x:c>
      <x:c r="T1425" s="17" t="str">
        <x:f>IF(ISNUMBER(S1425),IF(S1425&gt;=$AE$3,"经济一档",IF(S1425&gt;=$AE$4,"经济二档","经济三档")),"待数据")</x:f>
        <x:v>待数据</x:v>
      </x:c>
      <x:c r="U1425" s="16" t="str">
        <x:f>IF(ISNUMBER(S1425),IF(S1425&gt;=$AE$3,$AE$5,IF(S1425&gt;=$AE$4,$AE$6,$AE$7)),"")</x:f>
      </x:c>
      <x:c r="V1425" s="15" t="n">
        <x:v>2024</x:v>
      </x:c>
      <x:c r="W1425" s="15" t="str">
        <x:v>https://oss.henan.gov.cn/sbgt-wztipt/attachment/hntjj/hntj/lib/tjnj/2025/zk/html/2602.xls</x:v>
      </x:c>
      <x:c r="X1425" s="15" t="str">
        <x:v>否</x:v>
      </x:c>
      <x:c r="Y1425" s="15" t="str">
        <x:v>是</x:v>
      </x:c>
      <x:c r="Z1425" s="15" t="str"/>
      <x:c r="AA1425" s="15" t="str">
        <x:v>Sheet1 第15行，2024年GDP列，亿元；来自整张区县及单列功能区表的同城最大值，未将城市合计作为区县</x:v>
      </x:c>
      <x:c r="AB1425" s="15" t="str">
        <x:v>河南统计年鉴2025 表26-2：行政区县统计口径（与该表同城全部区县比较）</x:v>
      </x:c>
      <x:c r="AC1425" s="16" t="str">
        <x:f>IF(ISNUMBER(J1425),ROUND(J1425*$AE$2,2),"")</x:f>
      </x:c>
    </x:row>
    <x:row r="1426" ht="25" customHeight="1">
      <x:c r="A1426" s="7" t="str">
        <x:v>41/4101/410173</x:v>
      </x:c>
      <x:c r="B1426" s="7" t="str">
        <x:v>河南省</x:v>
      </x:c>
      <x:c r="C1426" s="7" t="str">
        <x:v>郑州市</x:v>
      </x:c>
      <x:c r="D1426" s="7" t="str">
        <x:v>郑州航空港经济综合实验区</x:v>
      </x:c>
      <x:c r="E1426" s="13" t="str">
        <x:v>410173</x:v>
      </x:c>
      <x:c r="F1426" s="7" t="str">
        <x:v>功能区或其他统计选区（非行政区县）</x:v>
      </x:c>
      <x:c r="G1426" s="7" t="str">
        <x:v>新一线</x:v>
      </x:c>
      <x:c r="H1426" s="10" t="n">
        <x:v>0.8</x:v>
      </x:c>
      <x:c r="I1426" s="16" t="str">
        <x:f>IF(ISNUMBER(U1426),ROUND(H1426*U1426,4),"")</x:f>
      </x:c>
      <x:c r="J1426" s="16" t="str">
        <x:f>IF(ISNUMBER(I1426),I1426,"")</x:f>
      </x:c>
      <x:c r="K1426" s="17" t="str">
        <x:f>IF(AND(ISNUMBER(Q1426),ISNUMBER(R1426),Q1426&gt;R1426),"GDP超出基准，待核查",IF(ISNUMBER(I1426),"按GDP规则计算","待核验，暂不生成区县报价"))</x:f>
        <x:v>待核验，暂不生成区县报价</x:v>
      </x:c>
      <x:c r="L1426" s="7" t="str">
        <x:v>尚未取得同年份、同口径的区县GDP和同城最高值依据；不自动套用城市或主城区系数</x:v>
      </x:c>
      <x:c r="M1426" s="15" t="str"/>
      <x:c r="N1426" s="15"/>
      <x:c r="O1426" s="15" t="str"/>
      <x:c r="P1426" s="15" t="str"/>
      <x:c r="Q1426" s="14"/>
      <x:c r="R1426" s="14" t="n">
        <x:v>3378.62</x:v>
      </x:c>
      <x:c r="S1426" s="18" t="str">
        <x:f>IF(AND(ISNUMBER(Q1426),ISNUMBER(R1426),Q1426&gt;0,R1426&gt;0,Q1426&lt;=R1426,ISNUMBER(N1426),N1426=V1426,P1426&lt;&gt;"",P1426=AB1426,M1426&lt;&gt;"",W1426&lt;&gt;"",Z1426&lt;&gt;"",AA1426&lt;&gt;"",H1426&gt;0,H1426&lt;=1,X1426="是",Y1426="是"),Q1426/R1426,"")</x:f>
      </x:c>
      <x:c r="T1426" s="17" t="str">
        <x:f>IF(ISNUMBER(S1426),IF(S1426&gt;=$AE$3,"经济一档",IF(S1426&gt;=$AE$4,"经济二档","经济三档")),"待数据")</x:f>
        <x:v>待数据</x:v>
      </x:c>
      <x:c r="U1426" s="16" t="str">
        <x:f>IF(ISNUMBER(S1426),IF(S1426&gt;=$AE$3,$AE$5,IF(S1426&gt;=$AE$4,$AE$6,$AE$7)),"")</x:f>
      </x:c>
      <x:c r="V1426" s="15" t="n">
        <x:v>2024</x:v>
      </x:c>
      <x:c r="W1426" s="15" t="str">
        <x:v>https://oss.henan.gov.cn/sbgt-wztipt/attachment/hntjj/hntj/lib/tjnj/2025/zk/html/2602.xls</x:v>
      </x:c>
      <x:c r="X1426" s="15" t="str">
        <x:v>否</x:v>
      </x:c>
      <x:c r="Y1426" s="15" t="str">
        <x:v>是</x:v>
      </x:c>
      <x:c r="Z1426" s="15" t="str"/>
      <x:c r="AA1426" s="15" t="str">
        <x:v>Sheet1 第15行，2024年GDP列，亿元；来自整张区县及单列功能区表的同城最大值，未将城市合计作为区县</x:v>
      </x:c>
      <x:c r="AB1426" s="15" t="str">
        <x:v>河南统计年鉴2025 表26-2：行政区县统计口径（与该表同城全部区县比较）</x:v>
      </x:c>
      <x:c r="AC1426" s="16" t="str">
        <x:f>IF(ISNUMBER(J1426),ROUND(J1426*$AE$2,2),"")</x:f>
      </x:c>
    </x:row>
    <x:row r="1427" ht="25" customHeight="1">
      <x:c r="A1427" s="7" t="str">
        <x:v>41/4101/410181</x:v>
      </x:c>
      <x:c r="B1427" s="7" t="str">
        <x:v>河南省</x:v>
      </x:c>
      <x:c r="C1427" s="7" t="str">
        <x:v>郑州市</x:v>
      </x:c>
      <x:c r="D1427" s="7" t="str">
        <x:v>巩义市</x:v>
      </x:c>
      <x:c r="E1427" s="13" t="str">
        <x:v>410181</x:v>
      </x:c>
      <x:c r="F1427" s="7" t="str">
        <x:v>行政区县选区</x:v>
      </x:c>
      <x:c r="G1427" s="7" t="str">
        <x:v>新一线</x:v>
      </x:c>
      <x:c r="H1427" s="10" t="n">
        <x:v>0.8</x:v>
      </x:c>
      <x:c r="I1427" s="16" t="n">
        <x:f>IF(ISNUMBER(U1427),ROUND(H1427*U1427,4),"")</x:f>
        <x:v>0.48</x:v>
      </x:c>
      <x:c r="J1427" s="16" t="n">
        <x:f>IF(ISNUMBER(I1427),I1427,"")</x:f>
        <x:v>0.48</x:v>
      </x:c>
      <x:c r="K1427" s="17" t="str">
        <x:f>IF(AND(ISNUMBER(Q1427),ISNUMBER(R1427),Q1427&gt;R1427),"GDP超出基准，待核查",IF(ISNUMBER(I1427),"按GDP规则计算","待核验，暂不生成区县报价"))</x:f>
        <x:v>按GDP规则计算</x:v>
      </x:c>
      <x:c r="L1427" s="7" t="str">
        <x:v>2024年GDP 1051.27亿元 ÷ 同城最高 3378.62亿元 = 31.12%；经济二档，倍率0.6；城市0.8 × 倍率0.6</x:v>
      </x:c>
      <x:c r="M1427" s="15" t="str">
        <x:v>https://oss.henan.gov.cn/sbgt-wztipt/attachment/hntjj/hntj/lib/tjnj/2025/zk/html/2602.xls</x:v>
      </x:c>
      <x:c r="N1427" s="15" t="n">
        <x:v>2024</x:v>
      </x:c>
      <x:c r="O1427" s="15" t="str">
        <x:v>2026-10-29</x:v>
      </x:c>
      <x:c r="P1427" s="15" t="str">
        <x:v>河南统计年鉴2025 表26-2：行政区县统计口径（与该表同城全部区县比较）</x:v>
      </x:c>
      <x:c r="Q1427" s="14" t="n">
        <x:v>1051.27</x:v>
      </x:c>
      <x:c r="R1427" s="14" t="n">
        <x:v>3378.62</x:v>
      </x:c>
      <x:c r="S1427" s="18" t="n">
        <x:f>IF(AND(ISNUMBER(Q1427),ISNUMBER(R1427),Q1427&gt;0,R1427&gt;0,Q1427&lt;=R1427,ISNUMBER(N1427),N1427=V1427,P1427&lt;&gt;"",P1427=AB1427,M1427&lt;&gt;"",W1427&lt;&gt;"",Z1427&lt;&gt;"",AA1427&lt;&gt;"",H1427&gt;0,H1427&lt;=1,X1427="是",Y1427="是"),Q1427/R1427,"")</x:f>
        <x:v>0.31115366628978697</x:v>
      </x:c>
      <x:c r="T1427" s="17" t="str">
        <x:f>IF(ISNUMBER(S1427),IF(S1427&gt;=$AE$3,"经济一档",IF(S1427&gt;=$AE$4,"经济二档","经济三档")),"待数据")</x:f>
        <x:v>经济二档</x:v>
      </x:c>
      <x:c r="U1427" s="16" t="n">
        <x:f>IF(ISNUMBER(S1427),IF(S1427&gt;=$AE$3,$AE$5,IF(S1427&gt;=$AE$4,$AE$6,$AE$7)),"")</x:f>
        <x:v>0.6</x:v>
      </x:c>
      <x:c r="V1427" s="15" t="n">
        <x:v>2024</x:v>
      </x:c>
      <x:c r="W1427" s="15" t="str">
        <x:v>https://oss.henan.gov.cn/sbgt-wztipt/attachment/hntjj/hntj/lib/tjnj/2025/zk/html/2602.xls</x:v>
      </x:c>
      <x:c r="X1427" s="15" t="str">
        <x:v>是</x:v>
      </x:c>
      <x:c r="Y1427" s="15" t="str">
        <x:v>是</x:v>
      </x:c>
      <x:c r="Z1427" s="15" t="str">
        <x:v>Sheet1 第19行，2024年GDP列，亿元</x:v>
      </x:c>
      <x:c r="AA1427" s="15" t="str">
        <x:v>Sheet1 第15行，2024年GDP列，亿元；来自整张区县及单列功能区表的同城最大值，未将城市合计作为区县</x:v>
      </x:c>
      <x:c r="AB1427" s="15" t="str">
        <x:v>河南统计年鉴2025 表26-2：行政区县统计口径（与该表同城全部区县比较）</x:v>
      </x:c>
      <x:c r="AC1427" s="16" t="n">
        <x:f>IF(ISNUMBER(J1427),ROUND(J1427*$AE$2,2),"")</x:f>
        <x:v>19.2</x:v>
      </x:c>
    </x:row>
    <x:row r="1428" ht="25" customHeight="1">
      <x:c r="A1428" s="7" t="str">
        <x:v>41/4101/410182</x:v>
      </x:c>
      <x:c r="B1428" s="7" t="str">
        <x:v>河南省</x:v>
      </x:c>
      <x:c r="C1428" s="7" t="str">
        <x:v>郑州市</x:v>
      </x:c>
      <x:c r="D1428" s="7" t="str">
        <x:v>荥阳市</x:v>
      </x:c>
      <x:c r="E1428" s="13" t="str">
        <x:v>410182</x:v>
      </x:c>
      <x:c r="F1428" s="7" t="str">
        <x:v>行政区县选区</x:v>
      </x:c>
      <x:c r="G1428" s="7" t="str">
        <x:v>新一线</x:v>
      </x:c>
      <x:c r="H1428" s="10" t="n">
        <x:v>0.8</x:v>
      </x:c>
      <x:c r="I1428" s="16" t="n">
        <x:f>IF(ISNUMBER(U1428),ROUND(H1428*U1428,4),"")</x:f>
        <x:v>0.32</x:v>
      </x:c>
      <x:c r="J1428" s="16" t="n">
        <x:f>IF(ISNUMBER(I1428),I1428,"")</x:f>
        <x:v>0.32</x:v>
      </x:c>
      <x:c r="K1428" s="17" t="str">
        <x:f>IF(AND(ISNUMBER(Q1428),ISNUMBER(R1428),Q1428&gt;R1428),"GDP超出基准，待核查",IF(ISNUMBER(I1428),"按GDP规则计算","待核验，暂不生成区县报价"))</x:f>
        <x:v>按GDP规则计算</x:v>
      </x:c>
      <x:c r="L1428" s="7" t="str">
        <x:v>2024年GDP 575.56亿元 ÷ 同城最高 3378.62亿元 = 17.04%；经济三档，倍率0.4；城市0.8 × 倍率0.4</x:v>
      </x:c>
      <x:c r="M1428" s="15" t="str">
        <x:v>https://oss.henan.gov.cn/sbgt-wztipt/attachment/hntjj/hntj/lib/tjnj/2025/zk/html/2602.xls</x:v>
      </x:c>
      <x:c r="N1428" s="15" t="n">
        <x:v>2024</x:v>
      </x:c>
      <x:c r="O1428" s="15" t="str">
        <x:v>2026-10-29</x:v>
      </x:c>
      <x:c r="P1428" s="15" t="str">
        <x:v>河南统计年鉴2025 表26-2：行政区县统计口径（与该表同城全部区县比较）</x:v>
      </x:c>
      <x:c r="Q1428" s="14" t="n">
        <x:v>575.56</x:v>
      </x:c>
      <x:c r="R1428" s="14" t="n">
        <x:v>3378.62</x:v>
      </x:c>
      <x:c r="S1428" s="18" t="n">
        <x:f>IF(AND(ISNUMBER(Q1428),ISNUMBER(R1428),Q1428&gt;0,R1428&gt;0,Q1428&lt;=R1428,ISNUMBER(N1428),N1428=V1428,P1428&lt;&gt;"",P1428=AB1428,M1428&lt;&gt;"",W1428&lt;&gt;"",Z1428&lt;&gt;"",AA1428&lt;&gt;"",H1428&gt;0,H1428&lt;=1,X1428="是",Y1428="是"),Q1428/R1428,"")</x:f>
        <x:v>0.17035357631222214</x:v>
      </x:c>
      <x:c r="T1428" s="17" t="str">
        <x:f>IF(ISNUMBER(S1428),IF(S1428&gt;=$AE$3,"经济一档",IF(S1428&gt;=$AE$4,"经济二档","经济三档")),"待数据")</x:f>
        <x:v>经济三档</x:v>
      </x:c>
      <x:c r="U1428" s="16" t="n">
        <x:f>IF(ISNUMBER(S1428),IF(S1428&gt;=$AE$3,$AE$5,IF(S1428&gt;=$AE$4,$AE$6,$AE$7)),"")</x:f>
        <x:v>0.4</x:v>
      </x:c>
      <x:c r="V1428" s="15" t="n">
        <x:v>2024</x:v>
      </x:c>
      <x:c r="W1428" s="15" t="str">
        <x:v>https://oss.henan.gov.cn/sbgt-wztipt/attachment/hntjj/hntj/lib/tjnj/2025/zk/html/2602.xls</x:v>
      </x:c>
      <x:c r="X1428" s="15" t="str">
        <x:v>是</x:v>
      </x:c>
      <x:c r="Y1428" s="15" t="str">
        <x:v>是</x:v>
      </x:c>
      <x:c r="Z1428" s="15" t="str">
        <x:v>Sheet1 第20行，2024年GDP列，亿元</x:v>
      </x:c>
      <x:c r="AA1428" s="15" t="str">
        <x:v>Sheet1 第15行，2024年GDP列，亿元；来自整张区县及单列功能区表的同城最大值，未将城市合计作为区县</x:v>
      </x:c>
      <x:c r="AB1428" s="15" t="str">
        <x:v>河南统计年鉴2025 表26-2：行政区县统计口径（与该表同城全部区县比较）</x:v>
      </x:c>
      <x:c r="AC1428" s="16" t="n">
        <x:f>IF(ISNUMBER(J1428),ROUND(J1428*$AE$2,2),"")</x:f>
        <x:v>12.8</x:v>
      </x:c>
    </x:row>
    <x:row r="1429" ht="25" customHeight="1">
      <x:c r="A1429" s="7" t="str">
        <x:v>41/4101/410183</x:v>
      </x:c>
      <x:c r="B1429" s="7" t="str">
        <x:v>河南省</x:v>
      </x:c>
      <x:c r="C1429" s="7" t="str">
        <x:v>郑州市</x:v>
      </x:c>
      <x:c r="D1429" s="7" t="str">
        <x:v>新密市</x:v>
      </x:c>
      <x:c r="E1429" s="13" t="str">
        <x:v>410183</x:v>
      </x:c>
      <x:c r="F1429" s="7" t="str">
        <x:v>行政区县选区</x:v>
      </x:c>
      <x:c r="G1429" s="7" t="str">
        <x:v>新一线</x:v>
      </x:c>
      <x:c r="H1429" s="10" t="n">
        <x:v>0.8</x:v>
      </x:c>
      <x:c r="I1429" s="16" t="n">
        <x:f>IF(ISNUMBER(U1429),ROUND(H1429*U1429,4),"")</x:f>
        <x:v>0.48</x:v>
      </x:c>
      <x:c r="J1429" s="16" t="n">
        <x:f>IF(ISNUMBER(I1429),I1429,"")</x:f>
        <x:v>0.48</x:v>
      </x:c>
      <x:c r="K1429" s="17" t="str">
        <x:f>IF(AND(ISNUMBER(Q1429),ISNUMBER(R1429),Q1429&gt;R1429),"GDP超出基准，待核查",IF(ISNUMBER(I1429),"按GDP规则计算","待核验，暂不生成区县报价"))</x:f>
        <x:v>按GDP规则计算</x:v>
      </x:c>
      <x:c r="L1429" s="7" t="str">
        <x:v>2024年GDP 704.22亿元 ÷ 同城最高 3378.62亿元 = 20.84%；经济二档，倍率0.6；城市0.8 × 倍率0.6</x:v>
      </x:c>
      <x:c r="M1429" s="15" t="str">
        <x:v>https://oss.henan.gov.cn/sbgt-wztipt/attachment/hntjj/hntj/lib/tjnj/2025/zk/html/2602.xls</x:v>
      </x:c>
      <x:c r="N1429" s="15" t="n">
        <x:v>2024</x:v>
      </x:c>
      <x:c r="O1429" s="15" t="str">
        <x:v>2026-10-29</x:v>
      </x:c>
      <x:c r="P1429" s="15" t="str">
        <x:v>河南统计年鉴2025 表26-2：行政区县统计口径（与该表同城全部区县比较）</x:v>
      </x:c>
      <x:c r="Q1429" s="14" t="n">
        <x:v>704.22</x:v>
      </x:c>
      <x:c r="R1429" s="14" t="n">
        <x:v>3378.62</x:v>
      </x:c>
      <x:c r="S1429" s="18" t="n">
        <x:f>IF(AND(ISNUMBER(Q1429),ISNUMBER(R1429),Q1429&gt;0,R1429&gt;0,Q1429&lt;=R1429,ISNUMBER(N1429),N1429=V1429,P1429&lt;&gt;"",P1429=AB1429,M1429&lt;&gt;"",W1429&lt;&gt;"",Z1429&lt;&gt;"",AA1429&lt;&gt;"",H1429&gt;0,H1429&lt;=1,X1429="是",Y1429="是"),Q1429/R1429,"")</x:f>
        <x:v>0.20843421278510163</x:v>
      </x:c>
      <x:c r="T1429" s="17" t="str">
        <x:f>IF(ISNUMBER(S1429),IF(S1429&gt;=$AE$3,"经济一档",IF(S1429&gt;=$AE$4,"经济二档","经济三档")),"待数据")</x:f>
        <x:v>经济二档</x:v>
      </x:c>
      <x:c r="U1429" s="16" t="n">
        <x:f>IF(ISNUMBER(S1429),IF(S1429&gt;=$AE$3,$AE$5,IF(S1429&gt;=$AE$4,$AE$6,$AE$7)),"")</x:f>
        <x:v>0.6</x:v>
      </x:c>
      <x:c r="V1429" s="15" t="n">
        <x:v>2024</x:v>
      </x:c>
      <x:c r="W1429" s="15" t="str">
        <x:v>https://oss.henan.gov.cn/sbgt-wztipt/attachment/hntjj/hntj/lib/tjnj/2025/zk/html/2602.xls</x:v>
      </x:c>
      <x:c r="X1429" s="15" t="str">
        <x:v>是</x:v>
      </x:c>
      <x:c r="Y1429" s="15" t="str">
        <x:v>是</x:v>
      </x:c>
      <x:c r="Z1429" s="15" t="str">
        <x:v>Sheet1 第21行，2024年GDP列，亿元</x:v>
      </x:c>
      <x:c r="AA1429" s="15" t="str">
        <x:v>Sheet1 第15行，2024年GDP列，亿元；来自整张区县及单列功能区表的同城最大值，未将城市合计作为区县</x:v>
      </x:c>
      <x:c r="AB1429" s="15" t="str">
        <x:v>河南统计年鉴2025 表26-2：行政区县统计口径（与该表同城全部区县比较）</x:v>
      </x:c>
      <x:c r="AC1429" s="16" t="n">
        <x:f>IF(ISNUMBER(J1429),ROUND(J1429*$AE$2,2),"")</x:f>
        <x:v>19.2</x:v>
      </x:c>
    </x:row>
    <x:row r="1430" ht="25" customHeight="1">
      <x:c r="A1430" s="7" t="str">
        <x:v>41/4101/410184</x:v>
      </x:c>
      <x:c r="B1430" s="7" t="str">
        <x:v>河南省</x:v>
      </x:c>
      <x:c r="C1430" s="7" t="str">
        <x:v>郑州市</x:v>
      </x:c>
      <x:c r="D1430" s="7" t="str">
        <x:v>新郑市</x:v>
      </x:c>
      <x:c r="E1430" s="13" t="str">
        <x:v>410184</x:v>
      </x:c>
      <x:c r="F1430" s="7" t="str">
        <x:v>行政区县选区</x:v>
      </x:c>
      <x:c r="G1430" s="7" t="str">
        <x:v>新一线</x:v>
      </x:c>
      <x:c r="H1430" s="10" t="n">
        <x:v>0.8</x:v>
      </x:c>
      <x:c r="I1430" s="16" t="n">
        <x:f>IF(ISNUMBER(U1430),ROUND(H1430*U1430,4),"")</x:f>
        <x:v>0.48</x:v>
      </x:c>
      <x:c r="J1430" s="16" t="n">
        <x:f>IF(ISNUMBER(I1430),I1430,"")</x:f>
        <x:v>0.48</x:v>
      </x:c>
      <x:c r="K1430" s="17" t="str">
        <x:f>IF(AND(ISNUMBER(Q1430),ISNUMBER(R1430),Q1430&gt;R1430),"GDP超出基准，待核查",IF(ISNUMBER(I1430),"按GDP规则计算","待核验，暂不生成区县报价"))</x:f>
        <x:v>按GDP规则计算</x:v>
      </x:c>
      <x:c r="L1430" s="7" t="str">
        <x:v>2024年GDP 1971.87亿元 ÷ 同城最高 3378.62亿元 = 58.36%；经济二档，倍率0.6；城市0.8 × 倍率0.6</x:v>
      </x:c>
      <x:c r="M1430" s="15" t="str">
        <x:v>https://oss.henan.gov.cn/sbgt-wztipt/attachment/hntjj/hntj/lib/tjnj/2025/zk/html/2602.xls</x:v>
      </x:c>
      <x:c r="N1430" s="15" t="n">
        <x:v>2024</x:v>
      </x:c>
      <x:c r="O1430" s="15" t="str">
        <x:v>2026-10-29</x:v>
      </x:c>
      <x:c r="P1430" s="15" t="str">
        <x:v>河南统计年鉴2025 表26-2：行政区县统计口径（与该表同城全部区县比较）</x:v>
      </x:c>
      <x:c r="Q1430" s="14" t="n">
        <x:v>1971.87</x:v>
      </x:c>
      <x:c r="R1430" s="14" t="n">
        <x:v>3378.62</x:v>
      </x:c>
      <x:c r="S1430" s="18" t="n">
        <x:f>IF(AND(ISNUMBER(Q1430),ISNUMBER(R1430),Q1430&gt;0,R1430&gt;0,Q1430&lt;=R1430,ISNUMBER(N1430),N1430=V1430,P1430&lt;&gt;"",P1430=AB1430,M1430&lt;&gt;"",W1430&lt;&gt;"",Z1430&lt;&gt;"",AA1430&lt;&gt;"",H1430&gt;0,H1430&lt;=1,X1430="是",Y1430="是"),Q1430/R1430,"")</x:f>
        <x:v>0.5836317786551906</x:v>
      </x:c>
      <x:c r="T1430" s="17" t="str">
        <x:f>IF(ISNUMBER(S1430),IF(S1430&gt;=$AE$3,"经济一档",IF(S1430&gt;=$AE$4,"经济二档","经济三档")),"待数据")</x:f>
        <x:v>经济二档</x:v>
      </x:c>
      <x:c r="U1430" s="16" t="n">
        <x:f>IF(ISNUMBER(S1430),IF(S1430&gt;=$AE$3,$AE$5,IF(S1430&gt;=$AE$4,$AE$6,$AE$7)),"")</x:f>
        <x:v>0.6</x:v>
      </x:c>
      <x:c r="V1430" s="15" t="n">
        <x:v>2024</x:v>
      </x:c>
      <x:c r="W1430" s="15" t="str">
        <x:v>https://oss.henan.gov.cn/sbgt-wztipt/attachment/hntjj/hntj/lib/tjnj/2025/zk/html/2602.xls</x:v>
      </x:c>
      <x:c r="X1430" s="15" t="str">
        <x:v>是</x:v>
      </x:c>
      <x:c r="Y1430" s="15" t="str">
        <x:v>是</x:v>
      </x:c>
      <x:c r="Z1430" s="15" t="str">
        <x:v>Sheet1 第22行，2024年GDP列，亿元</x:v>
      </x:c>
      <x:c r="AA1430" s="15" t="str">
        <x:v>Sheet1 第15行，2024年GDP列，亿元；来自整张区县及单列功能区表的同城最大值，未将城市合计作为区县</x:v>
      </x:c>
      <x:c r="AB1430" s="15" t="str">
        <x:v>河南统计年鉴2025 表26-2：行政区县统计口径（与该表同城全部区县比较）</x:v>
      </x:c>
      <x:c r="AC1430" s="16" t="n">
        <x:f>IF(ISNUMBER(J1430),ROUND(J1430*$AE$2,2),"")</x:f>
        <x:v>19.2</x:v>
      </x:c>
    </x:row>
    <x:row r="1431" ht="25" customHeight="1">
      <x:c r="A1431" s="7" t="str">
        <x:v>41/4101/410185</x:v>
      </x:c>
      <x:c r="B1431" s="7" t="str">
        <x:v>河南省</x:v>
      </x:c>
      <x:c r="C1431" s="7" t="str">
        <x:v>郑州市</x:v>
      </x:c>
      <x:c r="D1431" s="7" t="str">
        <x:v>登封市</x:v>
      </x:c>
      <x:c r="E1431" s="13" t="str">
        <x:v>410185</x:v>
      </x:c>
      <x:c r="F1431" s="7" t="str">
        <x:v>行政区县选区</x:v>
      </x:c>
      <x:c r="G1431" s="7" t="str">
        <x:v>新一线</x:v>
      </x:c>
      <x:c r="H1431" s="10" t="n">
        <x:v>0.8</x:v>
      </x:c>
      <x:c r="I1431" s="16" t="n">
        <x:f>IF(ISNUMBER(U1431),ROUND(H1431*U1431,4),"")</x:f>
        <x:v>0.32</x:v>
      </x:c>
      <x:c r="J1431" s="16" t="n">
        <x:f>IF(ISNUMBER(I1431),I1431,"")</x:f>
        <x:v>0.32</x:v>
      </x:c>
      <x:c r="K1431" s="17" t="str">
        <x:f>IF(AND(ISNUMBER(Q1431),ISNUMBER(R1431),Q1431&gt;R1431),"GDP超出基准，待核查",IF(ISNUMBER(I1431),"按GDP规则计算","待核验，暂不生成区县报价"))</x:f>
        <x:v>按GDP规则计算</x:v>
      </x:c>
      <x:c r="L1431" s="7" t="str">
        <x:v>2024年GDP 493.31亿元 ÷ 同城最高 3378.62亿元 = 14.60%；经济三档，倍率0.4；城市0.8 × 倍率0.4</x:v>
      </x:c>
      <x:c r="M1431" s="15" t="str">
        <x:v>https://oss.henan.gov.cn/sbgt-wztipt/attachment/hntjj/hntj/lib/tjnj/2025/zk/html/2602.xls</x:v>
      </x:c>
      <x:c r="N1431" s="15" t="n">
        <x:v>2024</x:v>
      </x:c>
      <x:c r="O1431" s="15" t="str">
        <x:v>2026-10-29</x:v>
      </x:c>
      <x:c r="P1431" s="15" t="str">
        <x:v>河南统计年鉴2025 表26-2：行政区县统计口径（与该表同城全部区县比较）</x:v>
      </x:c>
      <x:c r="Q1431" s="14" t="n">
        <x:v>493.31</x:v>
      </x:c>
      <x:c r="R1431" s="14" t="n">
        <x:v>3378.62</x:v>
      </x:c>
      <x:c r="S1431" s="18" t="n">
        <x:f>IF(AND(ISNUMBER(Q1431),ISNUMBER(R1431),Q1431&gt;0,R1431&gt;0,Q1431&lt;=R1431,ISNUMBER(N1431),N1431=V1431,P1431&lt;&gt;"",P1431=AB1431,M1431&lt;&gt;"",W1431&lt;&gt;"",Z1431&lt;&gt;"",AA1431&lt;&gt;"",H1431&gt;0,H1431&lt;=1,X1431="是",Y1431="是"),Q1431/R1431,"")</x:f>
        <x:v>0.14600931741361858</x:v>
      </x:c>
      <x:c r="T1431" s="17" t="str">
        <x:f>IF(ISNUMBER(S1431),IF(S1431&gt;=$AE$3,"经济一档",IF(S1431&gt;=$AE$4,"经济二档","经济三档")),"待数据")</x:f>
        <x:v>经济三档</x:v>
      </x:c>
      <x:c r="U1431" s="16" t="n">
        <x:f>IF(ISNUMBER(S1431),IF(S1431&gt;=$AE$3,$AE$5,IF(S1431&gt;=$AE$4,$AE$6,$AE$7)),"")</x:f>
        <x:v>0.4</x:v>
      </x:c>
      <x:c r="V1431" s="15" t="n">
        <x:v>2024</x:v>
      </x:c>
      <x:c r="W1431" s="15" t="str">
        <x:v>https://oss.henan.gov.cn/sbgt-wztipt/attachment/hntjj/hntj/lib/tjnj/2025/zk/html/2602.xls</x:v>
      </x:c>
      <x:c r="X1431" s="15" t="str">
        <x:v>是</x:v>
      </x:c>
      <x:c r="Y1431" s="15" t="str">
        <x:v>是</x:v>
      </x:c>
      <x:c r="Z1431" s="15" t="str">
        <x:v>Sheet1 第23行，2024年GDP列，亿元</x:v>
      </x:c>
      <x:c r="AA1431" s="15" t="str">
        <x:v>Sheet1 第15行，2024年GDP列，亿元；来自整张区县及单列功能区表的同城最大值，未将城市合计作为区县</x:v>
      </x:c>
      <x:c r="AB1431" s="15" t="str">
        <x:v>河南统计年鉴2025 表26-2：行政区县统计口径（与该表同城全部区县比较）</x:v>
      </x:c>
      <x:c r="AC1431" s="16" t="n">
        <x:f>IF(ISNUMBER(J1431),ROUND(J1431*$AE$2,2),"")</x:f>
        <x:v>12.8</x:v>
      </x:c>
    </x:row>
    <x:row r="1432" ht="25" customHeight="1">
      <x:c r="A1432" s="7" t="str">
        <x:v>41/4102/410202</x:v>
      </x:c>
      <x:c r="B1432" s="7" t="str">
        <x:v>河南省</x:v>
      </x:c>
      <x:c r="C1432" s="7" t="str">
        <x:v>开封市</x:v>
      </x:c>
      <x:c r="D1432" s="7" t="str">
        <x:v>龙亭区</x:v>
      </x:c>
      <x:c r="E1432" s="13" t="str">
        <x:v>410202</x:v>
      </x:c>
      <x:c r="F1432" s="7" t="str">
        <x:v>行政区县选区</x:v>
      </x:c>
      <x:c r="G1432" s="7" t="str">
        <x:v>四线</x:v>
      </x:c>
      <x:c r="H1432" s="10" t="n">
        <x:v>0.4</x:v>
      </x:c>
      <x:c r="I1432" s="16" t="n">
        <x:f>IF(ISNUMBER(U1432),ROUND(H1432*U1432,4),"")</x:f>
        <x:v>0.4</x:v>
      </x:c>
      <x:c r="J1432" s="16" t="n">
        <x:f>IF(ISNUMBER(I1432),I1432,"")</x:f>
        <x:v>0.4</x:v>
      </x:c>
      <x:c r="K1432" s="17" t="str">
        <x:f>IF(AND(ISNUMBER(Q1432),ISNUMBER(R1432),Q1432&gt;R1432),"GDP超出基准，待核查",IF(ISNUMBER(I1432),"按GDP规则计算","待核验，暂不生成区县报价"))</x:f>
        <x:v>按GDP规则计算</x:v>
      </x:c>
      <x:c r="L1432" s="7" t="str">
        <x:v>2024年GDP 389.98亿元 ÷ 同城最高 492.3亿元 = 79.22%；经济一档，倍率1；城市0.4 × 倍率1</x:v>
      </x:c>
      <x:c r="M1432" s="15" t="str">
        <x:v>https://oss.henan.gov.cn/sbgt-wztipt/attachment/hntjj/hntj/lib/tjnj/2025/zk/html/2602.xls</x:v>
      </x:c>
      <x:c r="N1432" s="15" t="n">
        <x:v>2024</x:v>
      </x:c>
      <x:c r="O1432" s="15" t="str">
        <x:v>2026-10-29</x:v>
      </x:c>
      <x:c r="P1432" s="15" t="str">
        <x:v>河南统计年鉴2025 表26-2：行政区县统计口径（与该表同城全部区县比较）</x:v>
      </x:c>
      <x:c r="Q1432" s="14" t="n">
        <x:v>389.98</x:v>
      </x:c>
      <x:c r="R1432" s="14" t="n">
        <x:v>492.3</x:v>
      </x:c>
      <x:c r="S1432" s="18" t="n">
        <x:f>IF(AND(ISNUMBER(Q1432),ISNUMBER(R1432),Q1432&gt;0,R1432&gt;0,Q1432&lt;=R1432,ISNUMBER(N1432),N1432=V1432,P1432&lt;&gt;"",P1432=AB1432,M1432&lt;&gt;"",W1432&lt;&gt;"",Z1432&lt;&gt;"",AA1432&lt;&gt;"",H1432&gt;0,H1432&lt;=1,X1432="是",Y1432="是"),Q1432/R1432,"")</x:f>
        <x:v>0.7921592524883202</x:v>
      </x:c>
      <x:c r="T1432" s="17" t="str">
        <x:f>IF(ISNUMBER(S1432),IF(S1432&gt;=$AE$3,"经济一档",IF(S1432&gt;=$AE$4,"经济二档","经济三档")),"待数据")</x:f>
        <x:v>经济一档</x:v>
      </x:c>
      <x:c r="U1432" s="16" t="n">
        <x:f>IF(ISNUMBER(S1432),IF(S1432&gt;=$AE$3,$AE$5,IF(S1432&gt;=$AE$4,$AE$6,$AE$7)),"")</x:f>
        <x:v>1</x:v>
      </x:c>
      <x:c r="V1432" s="15" t="n">
        <x:v>2024</x:v>
      </x:c>
      <x:c r="W1432" s="15" t="str">
        <x:v>https://oss.henan.gov.cn/sbgt-wztipt/attachment/hntjj/hntj/lib/tjnj/2025/zk/html/2602.xls</x:v>
      </x:c>
      <x:c r="X1432" s="15" t="str">
        <x:v>是</x:v>
      </x:c>
      <x:c r="Y1432" s="15" t="str">
        <x:v>是</x:v>
      </x:c>
      <x:c r="Z1432" s="15" t="str">
        <x:v>Sheet1 第25行，2024年GDP列，亿元</x:v>
      </x:c>
      <x:c r="AA1432" s="15" t="str">
        <x:v>Sheet1 第32行，2024年GDP列，亿元；来自整张区县及单列功能区表的同城最大值，未将城市合计作为区县</x:v>
      </x:c>
      <x:c r="AB1432" s="15" t="str">
        <x:v>河南统计年鉴2025 表26-2：行政区县统计口径（与该表同城全部区县比较）</x:v>
      </x:c>
      <x:c r="AC1432" s="16" t="n">
        <x:f>IF(ISNUMBER(J1432),ROUND(J1432*$AE$2,2),"")</x:f>
        <x:v>16</x:v>
      </x:c>
    </x:row>
    <x:row r="1433" ht="25" customHeight="1">
      <x:c r="A1433" s="7" t="str">
        <x:v>41/4102/410203</x:v>
      </x:c>
      <x:c r="B1433" s="7" t="str">
        <x:v>河南省</x:v>
      </x:c>
      <x:c r="C1433" s="7" t="str">
        <x:v>开封市</x:v>
      </x:c>
      <x:c r="D1433" s="7" t="str">
        <x:v>顺河回族区</x:v>
      </x:c>
      <x:c r="E1433" s="13" t="str">
        <x:v>410203</x:v>
      </x:c>
      <x:c r="F1433" s="7" t="str">
        <x:v>行政区县选区</x:v>
      </x:c>
      <x:c r="G1433" s="7" t="str">
        <x:v>四线</x:v>
      </x:c>
      <x:c r="H1433" s="10" t="n">
        <x:v>0.4</x:v>
      </x:c>
      <x:c r="I1433" s="16" t="n">
        <x:f>IF(ISNUMBER(U1433),ROUND(H1433*U1433,4),"")</x:f>
        <x:v>0.24</x:v>
      </x:c>
      <x:c r="J1433" s="16" t="n">
        <x:f>IF(ISNUMBER(I1433),I1433,"")</x:f>
        <x:v>0.24</x:v>
      </x:c>
      <x:c r="K1433" s="17" t="str">
        <x:f>IF(AND(ISNUMBER(Q1433),ISNUMBER(R1433),Q1433&gt;R1433),"GDP超出基准，待核查",IF(ISNUMBER(I1433),"按GDP规则计算","待核验，暂不生成区县报价"))</x:f>
        <x:v>按GDP规则计算</x:v>
      </x:c>
      <x:c r="L1433" s="7" t="str">
        <x:v>2024年GDP 153.16亿元 ÷ 同城最高 492.3亿元 = 31.11%；经济二档，倍率0.6；城市0.4 × 倍率0.6</x:v>
      </x:c>
      <x:c r="M1433" s="15" t="str">
        <x:v>https://oss.henan.gov.cn/sbgt-wztipt/attachment/hntjj/hntj/lib/tjnj/2025/zk/html/2602.xls</x:v>
      </x:c>
      <x:c r="N1433" s="15" t="n">
        <x:v>2024</x:v>
      </x:c>
      <x:c r="O1433" s="15" t="str">
        <x:v>2026-10-29</x:v>
      </x:c>
      <x:c r="P1433" s="15" t="str">
        <x:v>河南统计年鉴2025 表26-2：行政区县统计口径（与该表同城全部区县比较）</x:v>
      </x:c>
      <x:c r="Q1433" s="14" t="n">
        <x:v>153.16</x:v>
      </x:c>
      <x:c r="R1433" s="14" t="n">
        <x:v>492.3</x:v>
      </x:c>
      <x:c r="S1433" s="18" t="n">
        <x:f>IF(AND(ISNUMBER(Q1433),ISNUMBER(R1433),Q1433&gt;0,R1433&gt;0,Q1433&lt;=R1433,ISNUMBER(N1433),N1433=V1433,P1433&lt;&gt;"",P1433=AB1433,M1433&lt;&gt;"",W1433&lt;&gt;"",Z1433&lt;&gt;"",AA1433&lt;&gt;"",H1433&gt;0,H1433&lt;=1,X1433="是",Y1433="是"),Q1433/R1433,"")</x:f>
        <x:v>0.3111111111111111</x:v>
      </x:c>
      <x:c r="T1433" s="17" t="str">
        <x:f>IF(ISNUMBER(S1433),IF(S1433&gt;=$AE$3,"经济一档",IF(S1433&gt;=$AE$4,"经济二档","经济三档")),"待数据")</x:f>
        <x:v>经济二档</x:v>
      </x:c>
      <x:c r="U1433" s="16" t="n">
        <x:f>IF(ISNUMBER(S1433),IF(S1433&gt;=$AE$3,$AE$5,IF(S1433&gt;=$AE$4,$AE$6,$AE$7)),"")</x:f>
        <x:v>0.6</x:v>
      </x:c>
      <x:c r="V1433" s="15" t="n">
        <x:v>2024</x:v>
      </x:c>
      <x:c r="W1433" s="15" t="str">
        <x:v>https://oss.henan.gov.cn/sbgt-wztipt/attachment/hntjj/hntj/lib/tjnj/2025/zk/html/2602.xls</x:v>
      </x:c>
      <x:c r="X1433" s="15" t="str">
        <x:v>是</x:v>
      </x:c>
      <x:c r="Y1433" s="15" t="str">
        <x:v>是</x:v>
      </x:c>
      <x:c r="Z1433" s="15" t="str">
        <x:v>Sheet1 第26行，2024年GDP列，亿元</x:v>
      </x:c>
      <x:c r="AA1433" s="15" t="str">
        <x:v>Sheet1 第32行，2024年GDP列，亿元；来自整张区县及单列功能区表的同城最大值，未将城市合计作为区县</x:v>
      </x:c>
      <x:c r="AB1433" s="15" t="str">
        <x:v>河南统计年鉴2025 表26-2：行政区县统计口径（与该表同城全部区县比较）</x:v>
      </x:c>
      <x:c r="AC1433" s="16" t="n">
        <x:f>IF(ISNUMBER(J1433),ROUND(J1433*$AE$2,2),"")</x:f>
        <x:v>9.6</x:v>
      </x:c>
    </x:row>
    <x:row r="1434" ht="25" customHeight="1">
      <x:c r="A1434" s="7" t="str">
        <x:v>41/4102/410204</x:v>
      </x:c>
      <x:c r="B1434" s="7" t="str">
        <x:v>河南省</x:v>
      </x:c>
      <x:c r="C1434" s="7" t="str">
        <x:v>开封市</x:v>
      </x:c>
      <x:c r="D1434" s="7" t="str">
        <x:v>鼓楼区</x:v>
      </x:c>
      <x:c r="E1434" s="13" t="str">
        <x:v>410204</x:v>
      </x:c>
      <x:c r="F1434" s="7" t="str">
        <x:v>行政区县选区</x:v>
      </x:c>
      <x:c r="G1434" s="7" t="str">
        <x:v>四线</x:v>
      </x:c>
      <x:c r="H1434" s="10" t="n">
        <x:v>0.4</x:v>
      </x:c>
      <x:c r="I1434" s="16" t="n">
        <x:f>IF(ISNUMBER(U1434),ROUND(H1434*U1434,4),"")</x:f>
        <x:v>0.24</x:v>
      </x:c>
      <x:c r="J1434" s="16" t="n">
        <x:f>IF(ISNUMBER(I1434),I1434,"")</x:f>
        <x:v>0.24</x:v>
      </x:c>
      <x:c r="K1434" s="17" t="str">
        <x:f>IF(AND(ISNUMBER(Q1434),ISNUMBER(R1434),Q1434&gt;R1434),"GDP超出基准，待核查",IF(ISNUMBER(I1434),"按GDP规则计算","待核验，暂不生成区县报价"))</x:f>
        <x:v>按GDP规则计算</x:v>
      </x:c>
      <x:c r="L1434" s="7" t="str">
        <x:v>2024年GDP 114.93亿元 ÷ 同城最高 492.3亿元 = 23.35%；经济二档，倍率0.6；城市0.4 × 倍率0.6</x:v>
      </x:c>
      <x:c r="M1434" s="15" t="str">
        <x:v>https://oss.henan.gov.cn/sbgt-wztipt/attachment/hntjj/hntj/lib/tjnj/2025/zk/html/2602.xls</x:v>
      </x:c>
      <x:c r="N1434" s="15" t="n">
        <x:v>2024</x:v>
      </x:c>
      <x:c r="O1434" s="15" t="str">
        <x:v>2026-10-29</x:v>
      </x:c>
      <x:c r="P1434" s="15" t="str">
        <x:v>河南统计年鉴2025 表26-2：行政区县统计口径（与该表同城全部区县比较）</x:v>
      </x:c>
      <x:c r="Q1434" s="14" t="n">
        <x:v>114.93</x:v>
      </x:c>
      <x:c r="R1434" s="14" t="n">
        <x:v>492.3</x:v>
      </x:c>
      <x:c r="S1434" s="18" t="n">
        <x:f>IF(AND(ISNUMBER(Q1434),ISNUMBER(R1434),Q1434&gt;0,R1434&gt;0,Q1434&lt;=R1434,ISNUMBER(N1434),N1434=V1434,P1434&lt;&gt;"",P1434=AB1434,M1434&lt;&gt;"",W1434&lt;&gt;"",Z1434&lt;&gt;"",AA1434&lt;&gt;"",H1434&gt;0,H1434&lt;=1,X1434="是",Y1434="是"),Q1434/R1434,"")</x:f>
        <x:v>0.23345521023765997</x:v>
      </x:c>
      <x:c r="T1434" s="17" t="str">
        <x:f>IF(ISNUMBER(S1434),IF(S1434&gt;=$AE$3,"经济一档",IF(S1434&gt;=$AE$4,"经济二档","经济三档")),"待数据")</x:f>
        <x:v>经济二档</x:v>
      </x:c>
      <x:c r="U1434" s="16" t="n">
        <x:f>IF(ISNUMBER(S1434),IF(S1434&gt;=$AE$3,$AE$5,IF(S1434&gt;=$AE$4,$AE$6,$AE$7)),"")</x:f>
        <x:v>0.6</x:v>
      </x:c>
      <x:c r="V1434" s="15" t="n">
        <x:v>2024</x:v>
      </x:c>
      <x:c r="W1434" s="15" t="str">
        <x:v>https://oss.henan.gov.cn/sbgt-wztipt/attachment/hntjj/hntj/lib/tjnj/2025/zk/html/2602.xls</x:v>
      </x:c>
      <x:c r="X1434" s="15" t="str">
        <x:v>是</x:v>
      </x:c>
      <x:c r="Y1434" s="15" t="str">
        <x:v>是</x:v>
      </x:c>
      <x:c r="Z1434" s="15" t="str">
        <x:v>Sheet1 第27行，2024年GDP列，亿元</x:v>
      </x:c>
      <x:c r="AA1434" s="15" t="str">
        <x:v>Sheet1 第32行，2024年GDP列，亿元；来自整张区县及单列功能区表的同城最大值，未将城市合计作为区县</x:v>
      </x:c>
      <x:c r="AB1434" s="15" t="str">
        <x:v>河南统计年鉴2025 表26-2：行政区县统计口径（与该表同城全部区县比较）</x:v>
      </x:c>
      <x:c r="AC1434" s="16" t="n">
        <x:f>IF(ISNUMBER(J1434),ROUND(J1434*$AE$2,2),"")</x:f>
        <x:v>9.6</x:v>
      </x:c>
    </x:row>
    <x:row r="1435" ht="25" customHeight="1">
      <x:c r="A1435" s="7" t="str">
        <x:v>41/4102/410205</x:v>
      </x:c>
      <x:c r="B1435" s="7" t="str">
        <x:v>河南省</x:v>
      </x:c>
      <x:c r="C1435" s="7" t="str">
        <x:v>开封市</x:v>
      </x:c>
      <x:c r="D1435" s="7" t="str">
        <x:v>禹王台区</x:v>
      </x:c>
      <x:c r="E1435" s="13" t="str">
        <x:v>410205</x:v>
      </x:c>
      <x:c r="F1435" s="7" t="str">
        <x:v>行政区县选区</x:v>
      </x:c>
      <x:c r="G1435" s="7" t="str">
        <x:v>四线</x:v>
      </x:c>
      <x:c r="H1435" s="10" t="n">
        <x:v>0.4</x:v>
      </x:c>
      <x:c r="I1435" s="16" t="n">
        <x:f>IF(ISNUMBER(U1435),ROUND(H1435*U1435,4),"")</x:f>
        <x:v>0.24</x:v>
      </x:c>
      <x:c r="J1435" s="16" t="n">
        <x:f>IF(ISNUMBER(I1435),I1435,"")</x:f>
        <x:v>0.24</x:v>
      </x:c>
      <x:c r="K1435" s="17" t="str">
        <x:f>IF(AND(ISNUMBER(Q1435),ISNUMBER(R1435),Q1435&gt;R1435),"GDP超出基准，待核查",IF(ISNUMBER(I1435),"按GDP规则计算","待核验，暂不生成区县报价"))</x:f>
        <x:v>按GDP规则计算</x:v>
      </x:c>
      <x:c r="L1435" s="7" t="str">
        <x:v>2024年GDP 106.47亿元 ÷ 同城最高 492.3亿元 = 21.63%；经济二档，倍率0.6；城市0.4 × 倍率0.6</x:v>
      </x:c>
      <x:c r="M1435" s="15" t="str">
        <x:v>https://oss.henan.gov.cn/sbgt-wztipt/attachment/hntjj/hntj/lib/tjnj/2025/zk/html/2602.xls</x:v>
      </x:c>
      <x:c r="N1435" s="15" t="n">
        <x:v>2024</x:v>
      </x:c>
      <x:c r="O1435" s="15" t="str">
        <x:v>2026-10-29</x:v>
      </x:c>
      <x:c r="P1435" s="15" t="str">
        <x:v>河南统计年鉴2025 表26-2：行政区县统计口径（与该表同城全部区县比较）</x:v>
      </x:c>
      <x:c r="Q1435" s="14" t="n">
        <x:v>106.47</x:v>
      </x:c>
      <x:c r="R1435" s="14" t="n">
        <x:v>492.3</x:v>
      </x:c>
      <x:c r="S1435" s="18" t="n">
        <x:f>IF(AND(ISNUMBER(Q1435),ISNUMBER(R1435),Q1435&gt;0,R1435&gt;0,Q1435&lt;=R1435,ISNUMBER(N1435),N1435=V1435,P1435&lt;&gt;"",P1435=AB1435,M1435&lt;&gt;"",W1435&lt;&gt;"",Z1435&lt;&gt;"",AA1435&lt;&gt;"",H1435&gt;0,H1435&lt;=1,X1435="是",Y1435="是"),Q1435/R1435,"")</x:f>
        <x:v>0.2162705667276051</x:v>
      </x:c>
      <x:c r="T1435" s="17" t="str">
        <x:f>IF(ISNUMBER(S1435),IF(S1435&gt;=$AE$3,"经济一档",IF(S1435&gt;=$AE$4,"经济二档","经济三档")),"待数据")</x:f>
        <x:v>经济二档</x:v>
      </x:c>
      <x:c r="U1435" s="16" t="n">
        <x:f>IF(ISNUMBER(S1435),IF(S1435&gt;=$AE$3,$AE$5,IF(S1435&gt;=$AE$4,$AE$6,$AE$7)),"")</x:f>
        <x:v>0.6</x:v>
      </x:c>
      <x:c r="V1435" s="15" t="n">
        <x:v>2024</x:v>
      </x:c>
      <x:c r="W1435" s="15" t="str">
        <x:v>https://oss.henan.gov.cn/sbgt-wztipt/attachment/hntjj/hntj/lib/tjnj/2025/zk/html/2602.xls</x:v>
      </x:c>
      <x:c r="X1435" s="15" t="str">
        <x:v>是</x:v>
      </x:c>
      <x:c r="Y1435" s="15" t="str">
        <x:v>是</x:v>
      </x:c>
      <x:c r="Z1435" s="15" t="str">
        <x:v>Sheet1 第28行，2024年GDP列，亿元</x:v>
      </x:c>
      <x:c r="AA1435" s="15" t="str">
        <x:v>Sheet1 第32行，2024年GDP列，亿元；来自整张区县及单列功能区表的同城最大值，未将城市合计作为区县</x:v>
      </x:c>
      <x:c r="AB1435" s="15" t="str">
        <x:v>河南统计年鉴2025 表26-2：行政区县统计口径（与该表同城全部区县比较）</x:v>
      </x:c>
      <x:c r="AC1435" s="16" t="n">
        <x:f>IF(ISNUMBER(J1435),ROUND(J1435*$AE$2,2),"")</x:f>
        <x:v>9.6</x:v>
      </x:c>
    </x:row>
    <x:row r="1436" ht="25" customHeight="1">
      <x:c r="A1436" s="7" t="str">
        <x:v>41/4102/410212</x:v>
      </x:c>
      <x:c r="B1436" s="7" t="str">
        <x:v>河南省</x:v>
      </x:c>
      <x:c r="C1436" s="7" t="str">
        <x:v>开封市</x:v>
      </x:c>
      <x:c r="D1436" s="7" t="str">
        <x:v>祥符区</x:v>
      </x:c>
      <x:c r="E1436" s="13" t="str">
        <x:v>410212</x:v>
      </x:c>
      <x:c r="F1436" s="7" t="str">
        <x:v>行政区县选区</x:v>
      </x:c>
      <x:c r="G1436" s="7" t="str">
        <x:v>四线</x:v>
      </x:c>
      <x:c r="H1436" s="10" t="n">
        <x:v>0.4</x:v>
      </x:c>
      <x:c r="I1436" s="16" t="n">
        <x:f>IF(ISNUMBER(U1436),ROUND(H1436*U1436,4),"")</x:f>
        <x:v>0.4</x:v>
      </x:c>
      <x:c r="J1436" s="16" t="n">
        <x:f>IF(ISNUMBER(I1436),I1436,"")</x:f>
        <x:v>0.4</x:v>
      </x:c>
      <x:c r="K1436" s="17" t="str">
        <x:f>IF(AND(ISNUMBER(Q1436),ISNUMBER(R1436),Q1436&gt;R1436),"GDP超出基准，待核查",IF(ISNUMBER(I1436),"按GDP规则计算","待核验，暂不生成区县报价"))</x:f>
        <x:v>按GDP规则计算</x:v>
      </x:c>
      <x:c r="L1436" s="7" t="str">
        <x:v>2024年GDP 329.1亿元 ÷ 同城最高 492.3亿元 = 66.85%；经济一档，倍率1；城市0.4 × 倍率1</x:v>
      </x:c>
      <x:c r="M1436" s="15" t="str">
        <x:v>https://oss.henan.gov.cn/sbgt-wztipt/attachment/hntjj/hntj/lib/tjnj/2025/zk/html/2602.xls</x:v>
      </x:c>
      <x:c r="N1436" s="15" t="n">
        <x:v>2024</x:v>
      </x:c>
      <x:c r="O1436" s="15" t="str">
        <x:v>2026-10-29</x:v>
      </x:c>
      <x:c r="P1436" s="15" t="str">
        <x:v>河南统计年鉴2025 表26-2：行政区县统计口径（与该表同城全部区县比较）</x:v>
      </x:c>
      <x:c r="Q1436" s="14" t="n">
        <x:v>329.1</x:v>
      </x:c>
      <x:c r="R1436" s="14" t="n">
        <x:v>492.3</x:v>
      </x:c>
      <x:c r="S1436" s="18" t="n">
        <x:f>IF(AND(ISNUMBER(Q1436),ISNUMBER(R1436),Q1436&gt;0,R1436&gt;0,Q1436&lt;=R1436,ISNUMBER(N1436),N1436=V1436,P1436&lt;&gt;"",P1436=AB1436,M1436&lt;&gt;"",W1436&lt;&gt;"",Z1436&lt;&gt;"",AA1436&lt;&gt;"",H1436&gt;0,H1436&lt;=1,X1436="是",Y1436="是"),Q1436/R1436,"")</x:f>
        <x:v>0.6684948202315661</x:v>
      </x:c>
      <x:c r="T1436" s="17" t="str">
        <x:f>IF(ISNUMBER(S1436),IF(S1436&gt;=$AE$3,"经济一档",IF(S1436&gt;=$AE$4,"经济二档","经济三档")),"待数据")</x:f>
        <x:v>经济一档</x:v>
      </x:c>
      <x:c r="U1436" s="16" t="n">
        <x:f>IF(ISNUMBER(S1436),IF(S1436&gt;=$AE$3,$AE$5,IF(S1436&gt;=$AE$4,$AE$6,$AE$7)),"")</x:f>
        <x:v>1</x:v>
      </x:c>
      <x:c r="V1436" s="15" t="n">
        <x:v>2024</x:v>
      </x:c>
      <x:c r="W1436" s="15" t="str">
        <x:v>https://oss.henan.gov.cn/sbgt-wztipt/attachment/hntjj/hntj/lib/tjnj/2025/zk/html/2602.xls</x:v>
      </x:c>
      <x:c r="X1436" s="15" t="str">
        <x:v>是</x:v>
      </x:c>
      <x:c r="Y1436" s="15" t="str">
        <x:v>是</x:v>
      </x:c>
      <x:c r="Z1436" s="15" t="str">
        <x:v>Sheet1 第29行，2024年GDP列，亿元</x:v>
      </x:c>
      <x:c r="AA1436" s="15" t="str">
        <x:v>Sheet1 第32行，2024年GDP列，亿元；来自整张区县及单列功能区表的同城最大值，未将城市合计作为区县</x:v>
      </x:c>
      <x:c r="AB1436" s="15" t="str">
        <x:v>河南统计年鉴2025 表26-2：行政区县统计口径（与该表同城全部区县比较）</x:v>
      </x:c>
      <x:c r="AC1436" s="16" t="n">
        <x:f>IF(ISNUMBER(J1436),ROUND(J1436*$AE$2,2),"")</x:f>
        <x:v>16</x:v>
      </x:c>
    </x:row>
    <x:row r="1437" ht="25" customHeight="1">
      <x:c r="A1437" s="7" t="str">
        <x:v>41/4102/410221</x:v>
      </x:c>
      <x:c r="B1437" s="7" t="str">
        <x:v>河南省</x:v>
      </x:c>
      <x:c r="C1437" s="7" t="str">
        <x:v>开封市</x:v>
      </x:c>
      <x:c r="D1437" s="7" t="str">
        <x:v>杞县</x:v>
      </x:c>
      <x:c r="E1437" s="13" t="str">
        <x:v>410221</x:v>
      </x:c>
      <x:c r="F1437" s="7" t="str">
        <x:v>行政区县选区</x:v>
      </x:c>
      <x:c r="G1437" s="7" t="str">
        <x:v>四线</x:v>
      </x:c>
      <x:c r="H1437" s="10" t="n">
        <x:v>0.4</x:v>
      </x:c>
      <x:c r="I1437" s="16" t="n">
        <x:f>IF(ISNUMBER(U1437),ROUND(H1437*U1437,4),"")</x:f>
        <x:v>0.4</x:v>
      </x:c>
      <x:c r="J1437" s="16" t="n">
        <x:f>IF(ISNUMBER(I1437),I1437,"")</x:f>
        <x:v>0.4</x:v>
      </x:c>
      <x:c r="K1437" s="17" t="str">
        <x:f>IF(AND(ISNUMBER(Q1437),ISNUMBER(R1437),Q1437&gt;R1437),"GDP超出基准，待核查",IF(ISNUMBER(I1437),"按GDP规则计算","待核验，暂不生成区县报价"))</x:f>
        <x:v>按GDP规则计算</x:v>
      </x:c>
      <x:c r="L1437" s="7" t="str">
        <x:v>2024年GDP 418.81亿元 ÷ 同城最高 492.3亿元 = 85.07%；经济一档，倍率1；城市0.4 × 倍率1</x:v>
      </x:c>
      <x:c r="M1437" s="15" t="str">
        <x:v>https://oss.henan.gov.cn/sbgt-wztipt/attachment/hntjj/hntj/lib/tjnj/2025/zk/html/2602.xls</x:v>
      </x:c>
      <x:c r="N1437" s="15" t="n">
        <x:v>2024</x:v>
      </x:c>
      <x:c r="O1437" s="15" t="str">
        <x:v>2026-10-29</x:v>
      </x:c>
      <x:c r="P1437" s="15" t="str">
        <x:v>河南统计年鉴2025 表26-2：行政区县统计口径（与该表同城全部区县比较）</x:v>
      </x:c>
      <x:c r="Q1437" s="14" t="n">
        <x:v>418.81</x:v>
      </x:c>
      <x:c r="R1437" s="14" t="n">
        <x:v>492.3</x:v>
      </x:c>
      <x:c r="S1437" s="18" t="n">
        <x:f>IF(AND(ISNUMBER(Q1437),ISNUMBER(R1437),Q1437&gt;0,R1437&gt;0,Q1437&lt;=R1437,ISNUMBER(N1437),N1437=V1437,P1437&lt;&gt;"",P1437=AB1437,M1437&lt;&gt;"",W1437&lt;&gt;"",Z1437&lt;&gt;"",AA1437&lt;&gt;"",H1437&gt;0,H1437&lt;=1,X1437="是",Y1437="是"),Q1437/R1437,"")</x:f>
        <x:v>0.8507211050172658</x:v>
      </x:c>
      <x:c r="T1437" s="17" t="str">
        <x:f>IF(ISNUMBER(S1437),IF(S1437&gt;=$AE$3,"经济一档",IF(S1437&gt;=$AE$4,"经济二档","经济三档")),"待数据")</x:f>
        <x:v>经济一档</x:v>
      </x:c>
      <x:c r="U1437" s="16" t="n">
        <x:f>IF(ISNUMBER(S1437),IF(S1437&gt;=$AE$3,$AE$5,IF(S1437&gt;=$AE$4,$AE$6,$AE$7)),"")</x:f>
        <x:v>1</x:v>
      </x:c>
      <x:c r="V1437" s="15" t="n">
        <x:v>2024</x:v>
      </x:c>
      <x:c r="W1437" s="15" t="str">
        <x:v>https://oss.henan.gov.cn/sbgt-wztipt/attachment/hntjj/hntj/lib/tjnj/2025/zk/html/2602.xls</x:v>
      </x:c>
      <x:c r="X1437" s="15" t="str">
        <x:v>是</x:v>
      </x:c>
      <x:c r="Y1437" s="15" t="str">
        <x:v>是</x:v>
      </x:c>
      <x:c r="Z1437" s="15" t="str">
        <x:v>Sheet1 第30行，2024年GDP列，亿元</x:v>
      </x:c>
      <x:c r="AA1437" s="15" t="str">
        <x:v>Sheet1 第32行，2024年GDP列，亿元；来自整张区县及单列功能区表的同城最大值，未将城市合计作为区县</x:v>
      </x:c>
      <x:c r="AB1437" s="15" t="str">
        <x:v>河南统计年鉴2025 表26-2：行政区县统计口径（与该表同城全部区县比较）</x:v>
      </x:c>
      <x:c r="AC1437" s="16" t="n">
        <x:f>IF(ISNUMBER(J1437),ROUND(J1437*$AE$2,2),"")</x:f>
        <x:v>16</x:v>
      </x:c>
    </x:row>
    <x:row r="1438" ht="25" customHeight="1">
      <x:c r="A1438" s="7" t="str">
        <x:v>41/4102/410222</x:v>
      </x:c>
      <x:c r="B1438" s="7" t="str">
        <x:v>河南省</x:v>
      </x:c>
      <x:c r="C1438" s="7" t="str">
        <x:v>开封市</x:v>
      </x:c>
      <x:c r="D1438" s="7" t="str">
        <x:v>通许县</x:v>
      </x:c>
      <x:c r="E1438" s="13" t="str">
        <x:v>410222</x:v>
      </x:c>
      <x:c r="F1438" s="7" t="str">
        <x:v>行政区县选区</x:v>
      </x:c>
      <x:c r="G1438" s="7" t="str">
        <x:v>四线</x:v>
      </x:c>
      <x:c r="H1438" s="10" t="n">
        <x:v>0.4</x:v>
      </x:c>
      <x:c r="I1438" s="16" t="n">
        <x:f>IF(ISNUMBER(U1438),ROUND(H1438*U1438,4),"")</x:f>
        <x:v>0.24</x:v>
      </x:c>
      <x:c r="J1438" s="16" t="n">
        <x:f>IF(ISNUMBER(I1438),I1438,"")</x:f>
        <x:v>0.24</x:v>
      </x:c>
      <x:c r="K1438" s="17" t="str">
        <x:f>IF(AND(ISNUMBER(Q1438),ISNUMBER(R1438),Q1438&gt;R1438),"GDP超出基准，待核查",IF(ISNUMBER(I1438),"按GDP规则计算","待核验，暂不生成区县报价"))</x:f>
        <x:v>按GDP规则计算</x:v>
      </x:c>
      <x:c r="L1438" s="7" t="str">
        <x:v>2024年GDP 294.25亿元 ÷ 同城最高 492.3亿元 = 59.77%；经济二档，倍率0.6；城市0.4 × 倍率0.6</x:v>
      </x:c>
      <x:c r="M1438" s="15" t="str">
        <x:v>https://oss.henan.gov.cn/sbgt-wztipt/attachment/hntjj/hntj/lib/tjnj/2025/zk/html/2602.xls</x:v>
      </x:c>
      <x:c r="N1438" s="15" t="n">
        <x:v>2024</x:v>
      </x:c>
      <x:c r="O1438" s="15" t="str">
        <x:v>2026-10-29</x:v>
      </x:c>
      <x:c r="P1438" s="15" t="str">
        <x:v>河南统计年鉴2025 表26-2：行政区县统计口径（与该表同城全部区县比较）</x:v>
      </x:c>
      <x:c r="Q1438" s="14" t="n">
        <x:v>294.25</x:v>
      </x:c>
      <x:c r="R1438" s="14" t="n">
        <x:v>492.3</x:v>
      </x:c>
      <x:c r="S1438" s="18" t="n">
        <x:f>IF(AND(ISNUMBER(Q1438),ISNUMBER(R1438),Q1438&gt;0,R1438&gt;0,Q1438&lt;=R1438,ISNUMBER(N1438),N1438=V1438,P1438&lt;&gt;"",P1438=AB1438,M1438&lt;&gt;"",W1438&lt;&gt;"",Z1438&lt;&gt;"",AA1438&lt;&gt;"",H1438&gt;0,H1438&lt;=1,X1438="是",Y1438="是"),Q1438/R1438,"")</x:f>
        <x:v>0.5977046516351818</x:v>
      </x:c>
      <x:c r="T1438" s="17" t="str">
        <x:f>IF(ISNUMBER(S1438),IF(S1438&gt;=$AE$3,"经济一档",IF(S1438&gt;=$AE$4,"经济二档","经济三档")),"待数据")</x:f>
        <x:v>经济二档</x:v>
      </x:c>
      <x:c r="U1438" s="16" t="n">
        <x:f>IF(ISNUMBER(S1438),IF(S1438&gt;=$AE$3,$AE$5,IF(S1438&gt;=$AE$4,$AE$6,$AE$7)),"")</x:f>
        <x:v>0.6</x:v>
      </x:c>
      <x:c r="V1438" s="15" t="n">
        <x:v>2024</x:v>
      </x:c>
      <x:c r="W1438" s="15" t="str">
        <x:v>https://oss.henan.gov.cn/sbgt-wztipt/attachment/hntjj/hntj/lib/tjnj/2025/zk/html/2602.xls</x:v>
      </x:c>
      <x:c r="X1438" s="15" t="str">
        <x:v>是</x:v>
      </x:c>
      <x:c r="Y1438" s="15" t="str">
        <x:v>是</x:v>
      </x:c>
      <x:c r="Z1438" s="15" t="str">
        <x:v>Sheet1 第31行，2024年GDP列，亿元</x:v>
      </x:c>
      <x:c r="AA1438" s="15" t="str">
        <x:v>Sheet1 第32行，2024年GDP列，亿元；来自整张区县及单列功能区表的同城最大值，未将城市合计作为区县</x:v>
      </x:c>
      <x:c r="AB1438" s="15" t="str">
        <x:v>河南统计年鉴2025 表26-2：行政区县统计口径（与该表同城全部区县比较）</x:v>
      </x:c>
      <x:c r="AC1438" s="16" t="n">
        <x:f>IF(ISNUMBER(J1438),ROUND(J1438*$AE$2,2),"")</x:f>
        <x:v>9.6</x:v>
      </x:c>
    </x:row>
    <x:row r="1439" ht="25" customHeight="1">
      <x:c r="A1439" s="7" t="str">
        <x:v>41/4102/410223</x:v>
      </x:c>
      <x:c r="B1439" s="7" t="str">
        <x:v>河南省</x:v>
      </x:c>
      <x:c r="C1439" s="7" t="str">
        <x:v>开封市</x:v>
      </x:c>
      <x:c r="D1439" s="7" t="str">
        <x:v>尉氏县</x:v>
      </x:c>
      <x:c r="E1439" s="13" t="str">
        <x:v>410223</x:v>
      </x:c>
      <x:c r="F1439" s="7" t="str">
        <x:v>行政区县选区</x:v>
      </x:c>
      <x:c r="G1439" s="7" t="str">
        <x:v>四线</x:v>
      </x:c>
      <x:c r="H1439" s="10" t="n">
        <x:v>0.4</x:v>
      </x:c>
      <x:c r="I1439" s="16" t="n">
        <x:f>IF(ISNUMBER(U1439),ROUND(H1439*U1439,4),"")</x:f>
        <x:v>0.4</x:v>
      </x:c>
      <x:c r="J1439" s="16" t="n">
        <x:f>IF(ISNUMBER(I1439),I1439,"")</x:f>
        <x:v>0.4</x:v>
      </x:c>
      <x:c r="K1439" s="17" t="str">
        <x:f>IF(AND(ISNUMBER(Q1439),ISNUMBER(R1439),Q1439&gt;R1439),"GDP超出基准，待核查",IF(ISNUMBER(I1439),"按GDP规则计算","待核验，暂不生成区县报价"))</x:f>
        <x:v>按GDP规则计算</x:v>
      </x:c>
      <x:c r="L1439" s="7" t="str">
        <x:v>2024年GDP 492.3亿元 ÷ 同城最高 492.3亿元 = 100.00%；经济一档，倍率1；城市0.4 × 倍率1</x:v>
      </x:c>
      <x:c r="M1439" s="15" t="str">
        <x:v>https://oss.henan.gov.cn/sbgt-wztipt/attachment/hntjj/hntj/lib/tjnj/2025/zk/html/2602.xls</x:v>
      </x:c>
      <x:c r="N1439" s="15" t="n">
        <x:v>2024</x:v>
      </x:c>
      <x:c r="O1439" s="15" t="str">
        <x:v>2026-10-29</x:v>
      </x:c>
      <x:c r="P1439" s="15" t="str">
        <x:v>河南统计年鉴2025 表26-2：行政区县统计口径（与该表同城全部区县比较）</x:v>
      </x:c>
      <x:c r="Q1439" s="14" t="n">
        <x:v>492.3</x:v>
      </x:c>
      <x:c r="R1439" s="14" t="n">
        <x:v>492.3</x:v>
      </x:c>
      <x:c r="S1439" s="18" t="n">
        <x:f>IF(AND(ISNUMBER(Q1439),ISNUMBER(R1439),Q1439&gt;0,R1439&gt;0,Q1439&lt;=R1439,ISNUMBER(N1439),N1439=V1439,P1439&lt;&gt;"",P1439=AB1439,M1439&lt;&gt;"",W1439&lt;&gt;"",Z1439&lt;&gt;"",AA1439&lt;&gt;"",H1439&gt;0,H1439&lt;=1,X1439="是",Y1439="是"),Q1439/R1439,"")</x:f>
        <x:v>1</x:v>
      </x:c>
      <x:c r="T1439" s="17" t="str">
        <x:f>IF(ISNUMBER(S1439),IF(S1439&gt;=$AE$3,"经济一档",IF(S1439&gt;=$AE$4,"经济二档","经济三档")),"待数据")</x:f>
        <x:v>经济一档</x:v>
      </x:c>
      <x:c r="U1439" s="16" t="n">
        <x:f>IF(ISNUMBER(S1439),IF(S1439&gt;=$AE$3,$AE$5,IF(S1439&gt;=$AE$4,$AE$6,$AE$7)),"")</x:f>
        <x:v>1</x:v>
      </x:c>
      <x:c r="V1439" s="15" t="n">
        <x:v>2024</x:v>
      </x:c>
      <x:c r="W1439" s="15" t="str">
        <x:v>https://oss.henan.gov.cn/sbgt-wztipt/attachment/hntjj/hntj/lib/tjnj/2025/zk/html/2602.xls</x:v>
      </x:c>
      <x:c r="X1439" s="15" t="str">
        <x:v>是</x:v>
      </x:c>
      <x:c r="Y1439" s="15" t="str">
        <x:v>是</x:v>
      </x:c>
      <x:c r="Z1439" s="15" t="str">
        <x:v>Sheet1 第32行，2024年GDP列，亿元</x:v>
      </x:c>
      <x:c r="AA1439" s="15" t="str">
        <x:v>Sheet1 第32行，2024年GDP列，亿元；来自整张区县及单列功能区表的同城最大值，未将城市合计作为区县</x:v>
      </x:c>
      <x:c r="AB1439" s="15" t="str">
        <x:v>河南统计年鉴2025 表26-2：行政区县统计口径（与该表同城全部区县比较）</x:v>
      </x:c>
      <x:c r="AC1439" s="16" t="n">
        <x:f>IF(ISNUMBER(J1439),ROUND(J1439*$AE$2,2),"")</x:f>
        <x:v>16</x:v>
      </x:c>
    </x:row>
    <x:row r="1440" ht="25" customHeight="1">
      <x:c r="A1440" s="7" t="str">
        <x:v>41/4102/410225</x:v>
      </x:c>
      <x:c r="B1440" s="7" t="str">
        <x:v>河南省</x:v>
      </x:c>
      <x:c r="C1440" s="7" t="str">
        <x:v>开封市</x:v>
      </x:c>
      <x:c r="D1440" s="7" t="str">
        <x:v>兰考县</x:v>
      </x:c>
      <x:c r="E1440" s="13" t="str">
        <x:v>410225</x:v>
      </x:c>
      <x:c r="F1440" s="7" t="str">
        <x:v>行政区县选区</x:v>
      </x:c>
      <x:c r="G1440" s="7" t="str">
        <x:v>四线</x:v>
      </x:c>
      <x:c r="H1440" s="10" t="n">
        <x:v>0.4</x:v>
      </x:c>
      <x:c r="I1440" s="16" t="n">
        <x:f>IF(ISNUMBER(U1440),ROUND(H1440*U1440,4),"")</x:f>
        <x:v>0.4</x:v>
      </x:c>
      <x:c r="J1440" s="16" t="n">
        <x:f>IF(ISNUMBER(I1440),I1440,"")</x:f>
        <x:v>0.4</x:v>
      </x:c>
      <x:c r="K1440" s="17" t="str">
        <x:f>IF(AND(ISNUMBER(Q1440),ISNUMBER(R1440),Q1440&gt;R1440),"GDP超出基准，待核查",IF(ISNUMBER(I1440),"按GDP规则计算","待核验，暂不生成区县报价"))</x:f>
        <x:v>按GDP规则计算</x:v>
      </x:c>
      <x:c r="L1440" s="7" t="str">
        <x:v>2024年GDP 462.09亿元 ÷ 同城最高 492.3亿元 = 93.86%；经济一档，倍率1；城市0.4 × 倍率1</x:v>
      </x:c>
      <x:c r="M1440" s="15" t="str">
        <x:v>https://oss.henan.gov.cn/sbgt-wztipt/attachment/hntjj/hntj/lib/tjnj/2025/zk/html/2602.xls</x:v>
      </x:c>
      <x:c r="N1440" s="15" t="n">
        <x:v>2024</x:v>
      </x:c>
      <x:c r="O1440" s="15" t="str">
        <x:v>2026-10-29</x:v>
      </x:c>
      <x:c r="P1440" s="15" t="str">
        <x:v>河南统计年鉴2025 表26-2：行政区县统计口径（与该表同城全部区县比较）</x:v>
      </x:c>
      <x:c r="Q1440" s="14" t="n">
        <x:v>462.09</x:v>
      </x:c>
      <x:c r="R1440" s="14" t="n">
        <x:v>492.3</x:v>
      </x:c>
      <x:c r="S1440" s="18" t="n">
        <x:f>IF(AND(ISNUMBER(Q1440),ISNUMBER(R1440),Q1440&gt;0,R1440&gt;0,Q1440&lt;=R1440,ISNUMBER(N1440),N1440=V1440,P1440&lt;&gt;"",P1440=AB1440,M1440&lt;&gt;"",W1440&lt;&gt;"",Z1440&lt;&gt;"",AA1440&lt;&gt;"",H1440&gt;0,H1440&lt;=1,X1440="是",Y1440="是"),Q1440/R1440,"")</x:f>
        <x:v>0.9386349786715417</x:v>
      </x:c>
      <x:c r="T1440" s="17" t="str">
        <x:f>IF(ISNUMBER(S1440),IF(S1440&gt;=$AE$3,"经济一档",IF(S1440&gt;=$AE$4,"经济二档","经济三档")),"待数据")</x:f>
        <x:v>经济一档</x:v>
      </x:c>
      <x:c r="U1440" s="16" t="n">
        <x:f>IF(ISNUMBER(S1440),IF(S1440&gt;=$AE$3,$AE$5,IF(S1440&gt;=$AE$4,$AE$6,$AE$7)),"")</x:f>
        <x:v>1</x:v>
      </x:c>
      <x:c r="V1440" s="15" t="n">
        <x:v>2024</x:v>
      </x:c>
      <x:c r="W1440" s="15" t="str">
        <x:v>https://oss.henan.gov.cn/sbgt-wztipt/attachment/hntjj/hntj/lib/tjnj/2025/zk/html/2602.xls</x:v>
      </x:c>
      <x:c r="X1440" s="15" t="str">
        <x:v>是</x:v>
      </x:c>
      <x:c r="Y1440" s="15" t="str">
        <x:v>是</x:v>
      </x:c>
      <x:c r="Z1440" s="15" t="str">
        <x:v>Sheet1 第33行，2024年GDP列，亿元</x:v>
      </x:c>
      <x:c r="AA1440" s="15" t="str">
        <x:v>Sheet1 第32行，2024年GDP列，亿元；来自整张区县及单列功能区表的同城最大值，未将城市合计作为区县</x:v>
      </x:c>
      <x:c r="AB1440" s="15" t="str">
        <x:v>河南统计年鉴2025 表26-2：行政区县统计口径（与该表同城全部区县比较）</x:v>
      </x:c>
      <x:c r="AC1440" s="16" t="n">
        <x:f>IF(ISNUMBER(J1440),ROUND(J1440*$AE$2,2),"")</x:f>
        <x:v>16</x:v>
      </x:c>
    </x:row>
    <x:row r="1441" ht="25" customHeight="1">
      <x:c r="A1441" s="7" t="str">
        <x:v>41/4103/410302</x:v>
      </x:c>
      <x:c r="B1441" s="7" t="str">
        <x:v>河南省</x:v>
      </x:c>
      <x:c r="C1441" s="7" t="str">
        <x:v>洛阳市</x:v>
      </x:c>
      <x:c r="D1441" s="7" t="str">
        <x:v>老城区</x:v>
      </x:c>
      <x:c r="E1441" s="13" t="str">
        <x:v>410302</x:v>
      </x:c>
      <x:c r="F1441" s="7" t="str">
        <x:v>行政区县选区</x:v>
      </x:c>
      <x:c r="G1441" s="7" t="str">
        <x:v>二线</x:v>
      </x:c>
      <x:c r="H1441" s="10" t="n">
        <x:v>0.6</x:v>
      </x:c>
      <x:c r="I1441" s="16" t="n">
        <x:f>IF(ISNUMBER(U1441),ROUND(H1441*U1441,4),"")</x:f>
        <x:v>0.36</x:v>
      </x:c>
      <x:c r="J1441" s="16" t="n">
        <x:f>IF(ISNUMBER(I1441),I1441,"")</x:f>
        <x:v>0.36</x:v>
      </x:c>
      <x:c r="K1441" s="17" t="str">
        <x:f>IF(AND(ISNUMBER(Q1441),ISNUMBER(R1441),Q1441&gt;R1441),"GDP超出基准，待核查",IF(ISNUMBER(I1441),"按GDP规则计算","待核验，暂不生成区县报价"))</x:f>
        <x:v>按GDP规则计算</x:v>
      </x:c>
      <x:c r="L1441" s="7" t="str">
        <x:v>2024年GDP 194.55亿元 ÷ 同城最高 894.21亿元 = 21.76%；经济二档，倍率0.6；城市0.6 × 倍率0.6</x:v>
      </x:c>
      <x:c r="M1441" s="15" t="str">
        <x:v>https://oss.henan.gov.cn/sbgt-wztipt/attachment/hntjj/hntj/lib/tjnj/2025/zk/html/2602.xls</x:v>
      </x:c>
      <x:c r="N1441" s="15" t="n">
        <x:v>2024</x:v>
      </x:c>
      <x:c r="O1441" s="15" t="str">
        <x:v>2026-10-29</x:v>
      </x:c>
      <x:c r="P1441" s="15" t="str">
        <x:v>河南统计年鉴2025 表26-2：行政区县统计口径（与该表同城全部区县比较）</x:v>
      </x:c>
      <x:c r="Q1441" s="14" t="n">
        <x:v>194.55</x:v>
      </x:c>
      <x:c r="R1441" s="14" t="n">
        <x:v>894.21</x:v>
      </x:c>
      <x:c r="S1441" s="18" t="n">
        <x:f>IF(AND(ISNUMBER(Q1441),ISNUMBER(R1441),Q1441&gt;0,R1441&gt;0,Q1441&lt;=R1441,ISNUMBER(N1441),N1441=V1441,P1441&lt;&gt;"",P1441=AB1441,M1441&lt;&gt;"",W1441&lt;&gt;"",Z1441&lt;&gt;"",AA1441&lt;&gt;"",H1441&gt;0,H1441&lt;=1,X1441="是",Y1441="是"),Q1441/R1441,"")</x:f>
        <x:v>0.2175663434763646</x:v>
      </x:c>
      <x:c r="T1441" s="17" t="str">
        <x:f>IF(ISNUMBER(S1441),IF(S1441&gt;=$AE$3,"经济一档",IF(S1441&gt;=$AE$4,"经济二档","经济三档")),"待数据")</x:f>
        <x:v>经济二档</x:v>
      </x:c>
      <x:c r="U1441" s="16" t="n">
        <x:f>IF(ISNUMBER(S1441),IF(S1441&gt;=$AE$3,$AE$5,IF(S1441&gt;=$AE$4,$AE$6,$AE$7)),"")</x:f>
        <x:v>0.6</x:v>
      </x:c>
      <x:c r="V1441" s="15" t="n">
        <x:v>2024</x:v>
      </x:c>
      <x:c r="W1441" s="15" t="str">
        <x:v>https://oss.henan.gov.cn/sbgt-wztipt/attachment/hntjj/hntj/lib/tjnj/2025/zk/html/2602.xls</x:v>
      </x:c>
      <x:c r="X1441" s="15" t="str">
        <x:v>是</x:v>
      </x:c>
      <x:c r="Y1441" s="15" t="str">
        <x:v>是</x:v>
      </x:c>
      <x:c r="Z1441" s="15" t="str">
        <x:v>Sheet1 第35行，2024年GDP列，亿元</x:v>
      </x:c>
      <x:c r="AA1441" s="15" t="str">
        <x:v>Sheet1 第41行，2024年GDP列，亿元；来自整张区县及单列功能区表的同城最大值，未将城市合计作为区县</x:v>
      </x:c>
      <x:c r="AB1441" s="15" t="str">
        <x:v>河南统计年鉴2025 表26-2：行政区县统计口径（与该表同城全部区县比较）</x:v>
      </x:c>
      <x:c r="AC1441" s="16" t="n">
        <x:f>IF(ISNUMBER(J1441),ROUND(J1441*$AE$2,2),"")</x:f>
        <x:v>14.4</x:v>
      </x:c>
    </x:row>
    <x:row r="1442" ht="25" customHeight="1">
      <x:c r="A1442" s="7" t="str">
        <x:v>41/4103/410303</x:v>
      </x:c>
      <x:c r="B1442" s="7" t="str">
        <x:v>河南省</x:v>
      </x:c>
      <x:c r="C1442" s="7" t="str">
        <x:v>洛阳市</x:v>
      </x:c>
      <x:c r="D1442" s="7" t="str">
        <x:v>西工区</x:v>
      </x:c>
      <x:c r="E1442" s="13" t="str">
        <x:v>410303</x:v>
      </x:c>
      <x:c r="F1442" s="7" t="str">
        <x:v>行政区县选区</x:v>
      </x:c>
      <x:c r="G1442" s="7" t="str">
        <x:v>二线</x:v>
      </x:c>
      <x:c r="H1442" s="10" t="n">
        <x:v>0.6</x:v>
      </x:c>
      <x:c r="I1442" s="16" t="n">
        <x:f>IF(ISNUMBER(U1442),ROUND(H1442*U1442,4),"")</x:f>
        <x:v>0.6</x:v>
      </x:c>
      <x:c r="J1442" s="16" t="n">
        <x:f>IF(ISNUMBER(I1442),I1442,"")</x:f>
        <x:v>0.6</x:v>
      </x:c>
      <x:c r="K1442" s="17" t="str">
        <x:f>IF(AND(ISNUMBER(Q1442),ISNUMBER(R1442),Q1442&gt;R1442),"GDP超出基准，待核查",IF(ISNUMBER(I1442),"按GDP规则计算","待核验，暂不生成区县报价"))</x:f>
        <x:v>按GDP规则计算</x:v>
      </x:c>
      <x:c r="L1442" s="7" t="str">
        <x:v>2024年GDP 603.29亿元 ÷ 同城最高 894.21亿元 = 67.47%；经济一档，倍率1；城市0.6 × 倍率1</x:v>
      </x:c>
      <x:c r="M1442" s="15" t="str">
        <x:v>https://oss.henan.gov.cn/sbgt-wztipt/attachment/hntjj/hntj/lib/tjnj/2025/zk/html/2602.xls</x:v>
      </x:c>
      <x:c r="N1442" s="15" t="n">
        <x:v>2024</x:v>
      </x:c>
      <x:c r="O1442" s="15" t="str">
        <x:v>2026-10-29</x:v>
      </x:c>
      <x:c r="P1442" s="15" t="str">
        <x:v>河南统计年鉴2025 表26-2：行政区县统计口径（与该表同城全部区县比较）</x:v>
      </x:c>
      <x:c r="Q1442" s="14" t="n">
        <x:v>603.29</x:v>
      </x:c>
      <x:c r="R1442" s="14" t="n">
        <x:v>894.21</x:v>
      </x:c>
      <x:c r="S1442" s="18" t="n">
        <x:f>IF(AND(ISNUMBER(Q1442),ISNUMBER(R1442),Q1442&gt;0,R1442&gt;0,Q1442&lt;=R1442,ISNUMBER(N1442),N1442=V1442,P1442&lt;&gt;"",P1442=AB1442,M1442&lt;&gt;"",W1442&lt;&gt;"",Z1442&lt;&gt;"",AA1442&lt;&gt;"",H1442&gt;0,H1442&lt;=1,X1442="是",Y1442="是"),Q1442/R1442,"")</x:f>
        <x:v>0.6746625513022667</x:v>
      </x:c>
      <x:c r="T1442" s="17" t="str">
        <x:f>IF(ISNUMBER(S1442),IF(S1442&gt;=$AE$3,"经济一档",IF(S1442&gt;=$AE$4,"经济二档","经济三档")),"待数据")</x:f>
        <x:v>经济一档</x:v>
      </x:c>
      <x:c r="U1442" s="16" t="n">
        <x:f>IF(ISNUMBER(S1442),IF(S1442&gt;=$AE$3,$AE$5,IF(S1442&gt;=$AE$4,$AE$6,$AE$7)),"")</x:f>
        <x:v>1</x:v>
      </x:c>
      <x:c r="V1442" s="15" t="n">
        <x:v>2024</x:v>
      </x:c>
      <x:c r="W1442" s="15" t="str">
        <x:v>https://oss.henan.gov.cn/sbgt-wztipt/attachment/hntjj/hntj/lib/tjnj/2025/zk/html/2602.xls</x:v>
      </x:c>
      <x:c r="X1442" s="15" t="str">
        <x:v>是</x:v>
      </x:c>
      <x:c r="Y1442" s="15" t="str">
        <x:v>是</x:v>
      </x:c>
      <x:c r="Z1442" s="15" t="str">
        <x:v>Sheet1 第36行，2024年GDP列，亿元</x:v>
      </x:c>
      <x:c r="AA1442" s="15" t="str">
        <x:v>Sheet1 第41行，2024年GDP列，亿元；来自整张区县及单列功能区表的同城最大值，未将城市合计作为区县</x:v>
      </x:c>
      <x:c r="AB1442" s="15" t="str">
        <x:v>河南统计年鉴2025 表26-2：行政区县统计口径（与该表同城全部区县比较）</x:v>
      </x:c>
      <x:c r="AC1442" s="16" t="n">
        <x:f>IF(ISNUMBER(J1442),ROUND(J1442*$AE$2,2),"")</x:f>
        <x:v>24</x:v>
      </x:c>
    </x:row>
    <x:row r="1443" ht="25" customHeight="1">
      <x:c r="A1443" s="7" t="str">
        <x:v>41/4103/410304</x:v>
      </x:c>
      <x:c r="B1443" s="7" t="str">
        <x:v>河南省</x:v>
      </x:c>
      <x:c r="C1443" s="7" t="str">
        <x:v>洛阳市</x:v>
      </x:c>
      <x:c r="D1443" s="7" t="str">
        <x:v>瀍河回族区</x:v>
      </x:c>
      <x:c r="E1443" s="13" t="str">
        <x:v>410304</x:v>
      </x:c>
      <x:c r="F1443" s="7" t="str">
        <x:v>行政区县选区</x:v>
      </x:c>
      <x:c r="G1443" s="7" t="str">
        <x:v>二线</x:v>
      </x:c>
      <x:c r="H1443" s="10" t="n">
        <x:v>0.6</x:v>
      </x:c>
      <x:c r="I1443" s="16" t="n">
        <x:f>IF(ISNUMBER(U1443),ROUND(H1443*U1443,4),"")</x:f>
        <x:v>0.24</x:v>
      </x:c>
      <x:c r="J1443" s="16" t="n">
        <x:f>IF(ISNUMBER(I1443),I1443,"")</x:f>
        <x:v>0.24</x:v>
      </x:c>
      <x:c r="K1443" s="17" t="str">
        <x:f>IF(AND(ISNUMBER(Q1443),ISNUMBER(R1443),Q1443&gt;R1443),"GDP超出基准，待核查",IF(ISNUMBER(I1443),"按GDP规则计算","待核验，暂不生成区县报价"))</x:f>
        <x:v>按GDP规则计算</x:v>
      </x:c>
      <x:c r="L1443" s="7" t="str">
        <x:v>2024年GDP 159.89亿元 ÷ 同城最高 894.21亿元 = 17.88%；经济三档，倍率0.4；城市0.6 × 倍率0.4</x:v>
      </x:c>
      <x:c r="M1443" s="15" t="str">
        <x:v>https://oss.henan.gov.cn/sbgt-wztipt/attachment/hntjj/hntj/lib/tjnj/2025/zk/html/2602.xls</x:v>
      </x:c>
      <x:c r="N1443" s="15" t="n">
        <x:v>2024</x:v>
      </x:c>
      <x:c r="O1443" s="15" t="str">
        <x:v>2026-10-29</x:v>
      </x:c>
      <x:c r="P1443" s="15" t="str">
        <x:v>河南统计年鉴2025 表26-2：行政区县统计口径（与该表同城全部区县比较）</x:v>
      </x:c>
      <x:c r="Q1443" s="14" t="n">
        <x:v>159.89</x:v>
      </x:c>
      <x:c r="R1443" s="14" t="n">
        <x:v>894.21</x:v>
      </x:c>
      <x:c r="S1443" s="18" t="n">
        <x:f>IF(AND(ISNUMBER(Q1443),ISNUMBER(R1443),Q1443&gt;0,R1443&gt;0,Q1443&lt;=R1443,ISNUMBER(N1443),N1443=V1443,P1443&lt;&gt;"",P1443=AB1443,M1443&lt;&gt;"",W1443&lt;&gt;"",Z1443&lt;&gt;"",AA1443&lt;&gt;"",H1443&gt;0,H1443&lt;=1,X1443="是",Y1443="是"),Q1443/R1443,"")</x:f>
        <x:v>0.17880587334071413</x:v>
      </x:c>
      <x:c r="T1443" s="17" t="str">
        <x:f>IF(ISNUMBER(S1443),IF(S1443&gt;=$AE$3,"经济一档",IF(S1443&gt;=$AE$4,"经济二档","经济三档")),"待数据")</x:f>
        <x:v>经济三档</x:v>
      </x:c>
      <x:c r="U1443" s="16" t="n">
        <x:f>IF(ISNUMBER(S1443),IF(S1443&gt;=$AE$3,$AE$5,IF(S1443&gt;=$AE$4,$AE$6,$AE$7)),"")</x:f>
        <x:v>0.4</x:v>
      </x:c>
      <x:c r="V1443" s="15" t="n">
        <x:v>2024</x:v>
      </x:c>
      <x:c r="W1443" s="15" t="str">
        <x:v>https://oss.henan.gov.cn/sbgt-wztipt/attachment/hntjj/hntj/lib/tjnj/2025/zk/html/2602.xls</x:v>
      </x:c>
      <x:c r="X1443" s="15" t="str">
        <x:v>是</x:v>
      </x:c>
      <x:c r="Y1443" s="15" t="str">
        <x:v>是</x:v>
      </x:c>
      <x:c r="Z1443" s="15" t="str">
        <x:v>Sheet1 第37行，2024年GDP列，亿元</x:v>
      </x:c>
      <x:c r="AA1443" s="15" t="str">
        <x:v>Sheet1 第41行，2024年GDP列，亿元；来自整张区县及单列功能区表的同城最大值，未将城市合计作为区县</x:v>
      </x:c>
      <x:c r="AB1443" s="15" t="str">
        <x:v>河南统计年鉴2025 表26-2：行政区县统计口径（与该表同城全部区县比较）</x:v>
      </x:c>
      <x:c r="AC1443" s="16" t="n">
        <x:f>IF(ISNUMBER(J1443),ROUND(J1443*$AE$2,2),"")</x:f>
        <x:v>9.6</x:v>
      </x:c>
    </x:row>
    <x:row r="1444" ht="25" customHeight="1">
      <x:c r="A1444" s="7" t="str">
        <x:v>41/4103/410305</x:v>
      </x:c>
      <x:c r="B1444" s="7" t="str">
        <x:v>河南省</x:v>
      </x:c>
      <x:c r="C1444" s="7" t="str">
        <x:v>洛阳市</x:v>
      </x:c>
      <x:c r="D1444" s="7" t="str">
        <x:v>涧西区</x:v>
      </x:c>
      <x:c r="E1444" s="13" t="str">
        <x:v>410305</x:v>
      </x:c>
      <x:c r="F1444" s="7" t="str">
        <x:v>行政区县选区</x:v>
      </x:c>
      <x:c r="G1444" s="7" t="str">
        <x:v>二线</x:v>
      </x:c>
      <x:c r="H1444" s="10" t="n">
        <x:v>0.6</x:v>
      </x:c>
      <x:c r="I1444" s="16" t="n">
        <x:f>IF(ISNUMBER(U1444),ROUND(H1444*U1444,4),"")</x:f>
        <x:v>0.6</x:v>
      </x:c>
      <x:c r="J1444" s="16" t="n">
        <x:f>IF(ISNUMBER(I1444),I1444,"")</x:f>
        <x:v>0.6</x:v>
      </x:c>
      <x:c r="K1444" s="17" t="str">
        <x:f>IF(AND(ISNUMBER(Q1444),ISNUMBER(R1444),Q1444&gt;R1444),"GDP超出基准，待核查",IF(ISNUMBER(I1444),"按GDP规则计算","待核验，暂不生成区县报价"))</x:f>
        <x:v>按GDP规则计算</x:v>
      </x:c>
      <x:c r="L1444" s="7" t="str">
        <x:v>2024年GDP 807.38亿元 ÷ 同城最高 894.21亿元 = 90.29%；经济一档，倍率1；城市0.6 × 倍率1</x:v>
      </x:c>
      <x:c r="M1444" s="15" t="str">
        <x:v>https://oss.henan.gov.cn/sbgt-wztipt/attachment/hntjj/hntj/lib/tjnj/2025/zk/html/2602.xls</x:v>
      </x:c>
      <x:c r="N1444" s="15" t="n">
        <x:v>2024</x:v>
      </x:c>
      <x:c r="O1444" s="15" t="str">
        <x:v>2026-10-29</x:v>
      </x:c>
      <x:c r="P1444" s="15" t="str">
        <x:v>河南统计年鉴2025 表26-2：行政区县统计口径（与该表同城全部区县比较）</x:v>
      </x:c>
      <x:c r="Q1444" s="14" t="n">
        <x:v>807.38</x:v>
      </x:c>
      <x:c r="R1444" s="14" t="n">
        <x:v>894.21</x:v>
      </x:c>
      <x:c r="S1444" s="18" t="n">
        <x:f>IF(AND(ISNUMBER(Q1444),ISNUMBER(R1444),Q1444&gt;0,R1444&gt;0,Q1444&lt;=R1444,ISNUMBER(N1444),N1444=V1444,P1444&lt;&gt;"",P1444=AB1444,M1444&lt;&gt;"",W1444&lt;&gt;"",Z1444&lt;&gt;"",AA1444&lt;&gt;"",H1444&gt;0,H1444&lt;=1,X1444="是",Y1444="是"),Q1444/R1444,"")</x:f>
        <x:v>0.9028975296630545</x:v>
      </x:c>
      <x:c r="T1444" s="17" t="str">
        <x:f>IF(ISNUMBER(S1444),IF(S1444&gt;=$AE$3,"经济一档",IF(S1444&gt;=$AE$4,"经济二档","经济三档")),"待数据")</x:f>
        <x:v>经济一档</x:v>
      </x:c>
      <x:c r="U1444" s="16" t="n">
        <x:f>IF(ISNUMBER(S1444),IF(S1444&gt;=$AE$3,$AE$5,IF(S1444&gt;=$AE$4,$AE$6,$AE$7)),"")</x:f>
        <x:v>1</x:v>
      </x:c>
      <x:c r="V1444" s="15" t="n">
        <x:v>2024</x:v>
      </x:c>
      <x:c r="W1444" s="15" t="str">
        <x:v>https://oss.henan.gov.cn/sbgt-wztipt/attachment/hntjj/hntj/lib/tjnj/2025/zk/html/2602.xls</x:v>
      </x:c>
      <x:c r="X1444" s="15" t="str">
        <x:v>是</x:v>
      </x:c>
      <x:c r="Y1444" s="15" t="str">
        <x:v>是</x:v>
      </x:c>
      <x:c r="Z1444" s="15" t="str">
        <x:v>Sheet1 第38行，2024年GDP列，亿元</x:v>
      </x:c>
      <x:c r="AA1444" s="15" t="str">
        <x:v>Sheet1 第41行，2024年GDP列，亿元；来自整张区县及单列功能区表的同城最大值，未将城市合计作为区县</x:v>
      </x:c>
      <x:c r="AB1444" s="15" t="str">
        <x:v>河南统计年鉴2025 表26-2：行政区县统计口径（与该表同城全部区县比较）</x:v>
      </x:c>
      <x:c r="AC1444" s="16" t="n">
        <x:f>IF(ISNUMBER(J1444),ROUND(J1444*$AE$2,2),"")</x:f>
        <x:v>24</x:v>
      </x:c>
    </x:row>
    <x:row r="1445" ht="25" customHeight="1">
      <x:c r="A1445" s="7" t="str">
        <x:v>41/4103/410307</x:v>
      </x:c>
      <x:c r="B1445" s="7" t="str">
        <x:v>河南省</x:v>
      </x:c>
      <x:c r="C1445" s="7" t="str">
        <x:v>洛阳市</x:v>
      </x:c>
      <x:c r="D1445" s="7" t="str">
        <x:v>偃师区</x:v>
      </x:c>
      <x:c r="E1445" s="13" t="str">
        <x:v>410307</x:v>
      </x:c>
      <x:c r="F1445" s="7" t="str">
        <x:v>行政区县选区</x:v>
      </x:c>
      <x:c r="G1445" s="7" t="str">
        <x:v>二线</x:v>
      </x:c>
      <x:c r="H1445" s="10" t="n">
        <x:v>0.6</x:v>
      </x:c>
      <x:c r="I1445" s="16" t="n">
        <x:f>IF(ISNUMBER(U1445),ROUND(H1445*U1445,4),"")</x:f>
        <x:v>0.36</x:v>
      </x:c>
      <x:c r="J1445" s="16" t="n">
        <x:f>IF(ISNUMBER(I1445),I1445,"")</x:f>
        <x:v>0.36</x:v>
      </x:c>
      <x:c r="K1445" s="17" t="str">
        <x:f>IF(AND(ISNUMBER(Q1445),ISNUMBER(R1445),Q1445&gt;R1445),"GDP超出基准，待核查",IF(ISNUMBER(I1445),"按GDP规则计算","待核验，暂不生成区县报价"))</x:f>
        <x:v>按GDP规则计算</x:v>
      </x:c>
      <x:c r="L1445" s="7" t="str">
        <x:v>2024年GDP 457.58亿元 ÷ 同城最高 894.21亿元 = 51.17%；经济二档，倍率0.6；城市0.6 × 倍率0.6</x:v>
      </x:c>
      <x:c r="M1445" s="15" t="str">
        <x:v>https://oss.henan.gov.cn/sbgt-wztipt/attachment/hntjj/hntj/lib/tjnj/2025/zk/html/2602.xls</x:v>
      </x:c>
      <x:c r="N1445" s="15" t="n">
        <x:v>2024</x:v>
      </x:c>
      <x:c r="O1445" s="15" t="str">
        <x:v>2026-10-29</x:v>
      </x:c>
      <x:c r="P1445" s="15" t="str">
        <x:v>河南统计年鉴2025 表26-2：行政区县统计口径（与该表同城全部区县比较）</x:v>
      </x:c>
      <x:c r="Q1445" s="14" t="n">
        <x:v>457.58</x:v>
      </x:c>
      <x:c r="R1445" s="14" t="n">
        <x:v>894.21</x:v>
      </x:c>
      <x:c r="S1445" s="18" t="n">
        <x:f>IF(AND(ISNUMBER(Q1445),ISNUMBER(R1445),Q1445&gt;0,R1445&gt;0,Q1445&lt;=R1445,ISNUMBER(N1445),N1445=V1445,P1445&lt;&gt;"",P1445=AB1445,M1445&lt;&gt;"",W1445&lt;&gt;"",Z1445&lt;&gt;"",AA1445&lt;&gt;"",H1445&gt;0,H1445&lt;=1,X1445="是",Y1445="是"),Q1445/R1445,"")</x:f>
        <x:v>0.51171425056754</x:v>
      </x:c>
      <x:c r="T1445" s="17" t="str">
        <x:f>IF(ISNUMBER(S1445),IF(S1445&gt;=$AE$3,"经济一档",IF(S1445&gt;=$AE$4,"经济二档","经济三档")),"待数据")</x:f>
        <x:v>经济二档</x:v>
      </x:c>
      <x:c r="U1445" s="16" t="n">
        <x:f>IF(ISNUMBER(S1445),IF(S1445&gt;=$AE$3,$AE$5,IF(S1445&gt;=$AE$4,$AE$6,$AE$7)),"")</x:f>
        <x:v>0.6</x:v>
      </x:c>
      <x:c r="V1445" s="15" t="n">
        <x:v>2024</x:v>
      </x:c>
      <x:c r="W1445" s="15" t="str">
        <x:v>https://oss.henan.gov.cn/sbgt-wztipt/attachment/hntjj/hntj/lib/tjnj/2025/zk/html/2602.xls</x:v>
      </x:c>
      <x:c r="X1445" s="15" t="str">
        <x:v>是</x:v>
      </x:c>
      <x:c r="Y1445" s="15" t="str">
        <x:v>是</x:v>
      </x:c>
      <x:c r="Z1445" s="15" t="str">
        <x:v>Sheet1 第39行，2024年GDP列，亿元</x:v>
      </x:c>
      <x:c r="AA1445" s="15" t="str">
        <x:v>Sheet1 第41行，2024年GDP列，亿元；来自整张区县及单列功能区表的同城最大值，未将城市合计作为区县</x:v>
      </x:c>
      <x:c r="AB1445" s="15" t="str">
        <x:v>河南统计年鉴2025 表26-2：行政区县统计口径（与该表同城全部区县比较）</x:v>
      </x:c>
      <x:c r="AC1445" s="16" t="n">
        <x:f>IF(ISNUMBER(J1445),ROUND(J1445*$AE$2,2),"")</x:f>
        <x:v>14.4</x:v>
      </x:c>
    </x:row>
    <x:row r="1446" ht="25" customHeight="1">
      <x:c r="A1446" s="7" t="str">
        <x:v>41/4103/410308</x:v>
      </x:c>
      <x:c r="B1446" s="7" t="str">
        <x:v>河南省</x:v>
      </x:c>
      <x:c r="C1446" s="7" t="str">
        <x:v>洛阳市</x:v>
      </x:c>
      <x:c r="D1446" s="7" t="str">
        <x:v>孟津区</x:v>
      </x:c>
      <x:c r="E1446" s="13" t="str">
        <x:v>410308</x:v>
      </x:c>
      <x:c r="F1446" s="7" t="str">
        <x:v>行政区县选区</x:v>
      </x:c>
      <x:c r="G1446" s="7" t="str">
        <x:v>二线</x:v>
      </x:c>
      <x:c r="H1446" s="10" t="n">
        <x:v>0.6</x:v>
      </x:c>
      <x:c r="I1446" s="16" t="n">
        <x:f>IF(ISNUMBER(U1446),ROUND(H1446*U1446,4),"")</x:f>
        <x:v>0.36</x:v>
      </x:c>
      <x:c r="J1446" s="16" t="n">
        <x:f>IF(ISNUMBER(I1446),I1446,"")</x:f>
        <x:v>0.36</x:v>
      </x:c>
      <x:c r="K1446" s="17" t="str">
        <x:f>IF(AND(ISNUMBER(Q1446),ISNUMBER(R1446),Q1446&gt;R1446),"GDP超出基准，待核查",IF(ISNUMBER(I1446),"按GDP规则计算","待核验，暂不生成区县报价"))</x:f>
        <x:v>按GDP规则计算</x:v>
      </x:c>
      <x:c r="L1446" s="7" t="str">
        <x:v>2024年GDP 530.94亿元 ÷ 同城最高 894.21亿元 = 59.38%；经济二档，倍率0.6；城市0.6 × 倍率0.6</x:v>
      </x:c>
      <x:c r="M1446" s="15" t="str">
        <x:v>https://oss.henan.gov.cn/sbgt-wztipt/attachment/hntjj/hntj/lib/tjnj/2025/zk/html/2602.xls</x:v>
      </x:c>
      <x:c r="N1446" s="15" t="n">
        <x:v>2024</x:v>
      </x:c>
      <x:c r="O1446" s="15" t="str">
        <x:v>2026-10-29</x:v>
      </x:c>
      <x:c r="P1446" s="15" t="str">
        <x:v>河南统计年鉴2025 表26-2：行政区县统计口径（与该表同城全部区县比较）</x:v>
      </x:c>
      <x:c r="Q1446" s="14" t="n">
        <x:v>530.94</x:v>
      </x:c>
      <x:c r="R1446" s="14" t="n">
        <x:v>894.21</x:v>
      </x:c>
      <x:c r="S1446" s="18" t="n">
        <x:f>IF(AND(ISNUMBER(Q1446),ISNUMBER(R1446),Q1446&gt;0,R1446&gt;0,Q1446&lt;=R1446,ISNUMBER(N1446),N1446=V1446,P1446&lt;&gt;"",P1446=AB1446,M1446&lt;&gt;"",W1446&lt;&gt;"",Z1446&lt;&gt;"",AA1446&lt;&gt;"",H1446&gt;0,H1446&lt;=1,X1446="是",Y1446="是"),Q1446/R1446,"")</x:f>
        <x:v>0.593753145234341</x:v>
      </x:c>
      <x:c r="T1446" s="17" t="str">
        <x:f>IF(ISNUMBER(S1446),IF(S1446&gt;=$AE$3,"经济一档",IF(S1446&gt;=$AE$4,"经济二档","经济三档")),"待数据")</x:f>
        <x:v>经济二档</x:v>
      </x:c>
      <x:c r="U1446" s="16" t="n">
        <x:f>IF(ISNUMBER(S1446),IF(S1446&gt;=$AE$3,$AE$5,IF(S1446&gt;=$AE$4,$AE$6,$AE$7)),"")</x:f>
        <x:v>0.6</x:v>
      </x:c>
      <x:c r="V1446" s="15" t="n">
        <x:v>2024</x:v>
      </x:c>
      <x:c r="W1446" s="15" t="str">
        <x:v>https://oss.henan.gov.cn/sbgt-wztipt/attachment/hntjj/hntj/lib/tjnj/2025/zk/html/2602.xls</x:v>
      </x:c>
      <x:c r="X1446" s="15" t="str">
        <x:v>是</x:v>
      </x:c>
      <x:c r="Y1446" s="15" t="str">
        <x:v>是</x:v>
      </x:c>
      <x:c r="Z1446" s="15" t="str">
        <x:v>Sheet1 第40行，2024年GDP列，亿元</x:v>
      </x:c>
      <x:c r="AA1446" s="15" t="str">
        <x:v>Sheet1 第41行，2024年GDP列，亿元；来自整张区县及单列功能区表的同城最大值，未将城市合计作为区县</x:v>
      </x:c>
      <x:c r="AB1446" s="15" t="str">
        <x:v>河南统计年鉴2025 表26-2：行政区县统计口径（与该表同城全部区县比较）</x:v>
      </x:c>
      <x:c r="AC1446" s="16" t="n">
        <x:f>IF(ISNUMBER(J1446),ROUND(J1446*$AE$2,2),"")</x:f>
        <x:v>14.4</x:v>
      </x:c>
    </x:row>
    <x:row r="1447" ht="25" customHeight="1">
      <x:c r="A1447" s="7" t="str">
        <x:v>41/4103/410311</x:v>
      </x:c>
      <x:c r="B1447" s="7" t="str">
        <x:v>河南省</x:v>
      </x:c>
      <x:c r="C1447" s="7" t="str">
        <x:v>洛阳市</x:v>
      </x:c>
      <x:c r="D1447" s="7" t="str">
        <x:v>洛龙区</x:v>
      </x:c>
      <x:c r="E1447" s="13" t="str">
        <x:v>410311</x:v>
      </x:c>
      <x:c r="F1447" s="7" t="str">
        <x:v>行政区县选区</x:v>
      </x:c>
      <x:c r="G1447" s="7" t="str">
        <x:v>二线</x:v>
      </x:c>
      <x:c r="H1447" s="10" t="n">
        <x:v>0.6</x:v>
      </x:c>
      <x:c r="I1447" s="16" t="n">
        <x:f>IF(ISNUMBER(U1447),ROUND(H1447*U1447,4),"")</x:f>
        <x:v>0.6</x:v>
      </x:c>
      <x:c r="J1447" s="16" t="n">
        <x:f>IF(ISNUMBER(I1447),I1447,"")</x:f>
        <x:v>0.6</x:v>
      </x:c>
      <x:c r="K1447" s="17" t="str">
        <x:f>IF(AND(ISNUMBER(Q1447),ISNUMBER(R1447),Q1447&gt;R1447),"GDP超出基准，待核查",IF(ISNUMBER(I1447),"按GDP规则计算","待核验，暂不生成区县报价"))</x:f>
        <x:v>按GDP规则计算</x:v>
      </x:c>
      <x:c r="L1447" s="7" t="str">
        <x:v>2024年GDP 894.21亿元 ÷ 同城最高 894.21亿元 = 100.00%；经济一档，倍率1；城市0.6 × 倍率1</x:v>
      </x:c>
      <x:c r="M1447" s="15" t="str">
        <x:v>https://oss.henan.gov.cn/sbgt-wztipt/attachment/hntjj/hntj/lib/tjnj/2025/zk/html/2602.xls</x:v>
      </x:c>
      <x:c r="N1447" s="15" t="n">
        <x:v>2024</x:v>
      </x:c>
      <x:c r="O1447" s="15" t="str">
        <x:v>2026-10-29</x:v>
      </x:c>
      <x:c r="P1447" s="15" t="str">
        <x:v>河南统计年鉴2025 表26-2：行政区县统计口径（与该表同城全部区县比较）</x:v>
      </x:c>
      <x:c r="Q1447" s="14" t="n">
        <x:v>894.21</x:v>
      </x:c>
      <x:c r="R1447" s="14" t="n">
        <x:v>894.21</x:v>
      </x:c>
      <x:c r="S1447" s="18" t="n">
        <x:f>IF(AND(ISNUMBER(Q1447),ISNUMBER(R1447),Q1447&gt;0,R1447&gt;0,Q1447&lt;=R1447,ISNUMBER(N1447),N1447=V1447,P1447&lt;&gt;"",P1447=AB1447,M1447&lt;&gt;"",W1447&lt;&gt;"",Z1447&lt;&gt;"",AA1447&lt;&gt;"",H1447&gt;0,H1447&lt;=1,X1447="是",Y1447="是"),Q1447/R1447,"")</x:f>
        <x:v>1</x:v>
      </x:c>
      <x:c r="T1447" s="17" t="str">
        <x:f>IF(ISNUMBER(S1447),IF(S1447&gt;=$AE$3,"经济一档",IF(S1447&gt;=$AE$4,"经济二档","经济三档")),"待数据")</x:f>
        <x:v>经济一档</x:v>
      </x:c>
      <x:c r="U1447" s="16" t="n">
        <x:f>IF(ISNUMBER(S1447),IF(S1447&gt;=$AE$3,$AE$5,IF(S1447&gt;=$AE$4,$AE$6,$AE$7)),"")</x:f>
        <x:v>1</x:v>
      </x:c>
      <x:c r="V1447" s="15" t="n">
        <x:v>2024</x:v>
      </x:c>
      <x:c r="W1447" s="15" t="str">
        <x:v>https://oss.henan.gov.cn/sbgt-wztipt/attachment/hntjj/hntj/lib/tjnj/2025/zk/html/2602.xls</x:v>
      </x:c>
      <x:c r="X1447" s="15" t="str">
        <x:v>是</x:v>
      </x:c>
      <x:c r="Y1447" s="15" t="str">
        <x:v>是</x:v>
      </x:c>
      <x:c r="Z1447" s="15" t="str">
        <x:v>Sheet1 第41行，2024年GDP列，亿元</x:v>
      </x:c>
      <x:c r="AA1447" s="15" t="str">
        <x:v>Sheet1 第41行，2024年GDP列，亿元；来自整张区县及单列功能区表的同城最大值，未将城市合计作为区县</x:v>
      </x:c>
      <x:c r="AB1447" s="15" t="str">
        <x:v>河南统计年鉴2025 表26-2：行政区县统计口径（与该表同城全部区县比较）</x:v>
      </x:c>
      <x:c r="AC1447" s="16" t="n">
        <x:f>IF(ISNUMBER(J1447),ROUND(J1447*$AE$2,2),"")</x:f>
        <x:v>24</x:v>
      </x:c>
    </x:row>
    <x:row r="1448" ht="25" customHeight="1">
      <x:c r="A1448" s="7" t="str">
        <x:v>41/4103/410323</x:v>
      </x:c>
      <x:c r="B1448" s="7" t="str">
        <x:v>河南省</x:v>
      </x:c>
      <x:c r="C1448" s="7" t="str">
        <x:v>洛阳市</x:v>
      </x:c>
      <x:c r="D1448" s="7" t="str">
        <x:v>新安县</x:v>
      </x:c>
      <x:c r="E1448" s="13" t="str">
        <x:v>410323</x:v>
      </x:c>
      <x:c r="F1448" s="7" t="str">
        <x:v>行政区县选区</x:v>
      </x:c>
      <x:c r="G1448" s="7" t="str">
        <x:v>二线</x:v>
      </x:c>
      <x:c r="H1448" s="10" t="n">
        <x:v>0.6</x:v>
      </x:c>
      <x:c r="I1448" s="16" t="n">
        <x:f>IF(ISNUMBER(U1448),ROUND(H1448*U1448,4),"")</x:f>
        <x:v>0.36</x:v>
      </x:c>
      <x:c r="J1448" s="16" t="n">
        <x:f>IF(ISNUMBER(I1448),I1448,"")</x:f>
        <x:v>0.36</x:v>
      </x:c>
      <x:c r="K1448" s="17" t="str">
        <x:f>IF(AND(ISNUMBER(Q1448),ISNUMBER(R1448),Q1448&gt;R1448),"GDP超出基准，待核查",IF(ISNUMBER(I1448),"按GDP规则计算","待核验，暂不生成区县报价"))</x:f>
        <x:v>按GDP规则计算</x:v>
      </x:c>
      <x:c r="L1448" s="7" t="str">
        <x:v>2024年GDP 437.17亿元 ÷ 同城最高 894.21亿元 = 48.89%；经济二档，倍率0.6；城市0.6 × 倍率0.6</x:v>
      </x:c>
      <x:c r="M1448" s="15" t="str">
        <x:v>https://oss.henan.gov.cn/sbgt-wztipt/attachment/hntjj/hntj/lib/tjnj/2025/zk/html/2602.xls</x:v>
      </x:c>
      <x:c r="N1448" s="15" t="n">
        <x:v>2024</x:v>
      </x:c>
      <x:c r="O1448" s="15" t="str">
        <x:v>2026-10-29</x:v>
      </x:c>
      <x:c r="P1448" s="15" t="str">
        <x:v>河南统计年鉴2025 表26-2：行政区县统计口径（与该表同城全部区县比较）</x:v>
      </x:c>
      <x:c r="Q1448" s="14" t="n">
        <x:v>437.17</x:v>
      </x:c>
      <x:c r="R1448" s="14" t="n">
        <x:v>894.21</x:v>
      </x:c>
      <x:c r="S1448" s="18" t="n">
        <x:f>IF(AND(ISNUMBER(Q1448),ISNUMBER(R1448),Q1448&gt;0,R1448&gt;0,Q1448&lt;=R1448,ISNUMBER(N1448),N1448=V1448,P1448&lt;&gt;"",P1448=AB1448,M1448&lt;&gt;"",W1448&lt;&gt;"",Z1448&lt;&gt;"",AA1448&lt;&gt;"",H1448&gt;0,H1448&lt;=1,X1448="是",Y1448="是"),Q1448/R1448,"")</x:f>
        <x:v>0.4888896344259179</x:v>
      </x:c>
      <x:c r="T1448" s="17" t="str">
        <x:f>IF(ISNUMBER(S1448),IF(S1448&gt;=$AE$3,"经济一档",IF(S1448&gt;=$AE$4,"经济二档","经济三档")),"待数据")</x:f>
        <x:v>经济二档</x:v>
      </x:c>
      <x:c r="U1448" s="16" t="n">
        <x:f>IF(ISNUMBER(S1448),IF(S1448&gt;=$AE$3,$AE$5,IF(S1448&gt;=$AE$4,$AE$6,$AE$7)),"")</x:f>
        <x:v>0.6</x:v>
      </x:c>
      <x:c r="V1448" s="15" t="n">
        <x:v>2024</x:v>
      </x:c>
      <x:c r="W1448" s="15" t="str">
        <x:v>https://oss.henan.gov.cn/sbgt-wztipt/attachment/hntjj/hntj/lib/tjnj/2025/zk/html/2602.xls</x:v>
      </x:c>
      <x:c r="X1448" s="15" t="str">
        <x:v>是</x:v>
      </x:c>
      <x:c r="Y1448" s="15" t="str">
        <x:v>是</x:v>
      </x:c>
      <x:c r="Z1448" s="15" t="str">
        <x:v>Sheet1 第42行，2024年GDP列，亿元</x:v>
      </x:c>
      <x:c r="AA1448" s="15" t="str">
        <x:v>Sheet1 第41行，2024年GDP列，亿元；来自整张区县及单列功能区表的同城最大值，未将城市合计作为区县</x:v>
      </x:c>
      <x:c r="AB1448" s="15" t="str">
        <x:v>河南统计年鉴2025 表26-2：行政区县统计口径（与该表同城全部区县比较）</x:v>
      </x:c>
      <x:c r="AC1448" s="16" t="n">
        <x:f>IF(ISNUMBER(J1448),ROUND(J1448*$AE$2,2),"")</x:f>
        <x:v>14.4</x:v>
      </x:c>
    </x:row>
    <x:row r="1449" ht="25" customHeight="1">
      <x:c r="A1449" s="7" t="str">
        <x:v>41/4103/410324</x:v>
      </x:c>
      <x:c r="B1449" s="7" t="str">
        <x:v>河南省</x:v>
      </x:c>
      <x:c r="C1449" s="7" t="str">
        <x:v>洛阳市</x:v>
      </x:c>
      <x:c r="D1449" s="7" t="str">
        <x:v>栾川县</x:v>
      </x:c>
      <x:c r="E1449" s="13" t="str">
        <x:v>410324</x:v>
      </x:c>
      <x:c r="F1449" s="7" t="str">
        <x:v>行政区县选区</x:v>
      </x:c>
      <x:c r="G1449" s="7" t="str">
        <x:v>二线</x:v>
      </x:c>
      <x:c r="H1449" s="10" t="n">
        <x:v>0.6</x:v>
      </x:c>
      <x:c r="I1449" s="16" t="n">
        <x:f>IF(ISNUMBER(U1449),ROUND(H1449*U1449,4),"")</x:f>
        <x:v>0.36</x:v>
      </x:c>
      <x:c r="J1449" s="16" t="n">
        <x:f>IF(ISNUMBER(I1449),I1449,"")</x:f>
        <x:v>0.36</x:v>
      </x:c>
      <x:c r="K1449" s="17" t="str">
        <x:f>IF(AND(ISNUMBER(Q1449),ISNUMBER(R1449),Q1449&gt;R1449),"GDP超出基准，待核查",IF(ISNUMBER(I1449),"按GDP规则计算","待核验，暂不生成区县报价"))</x:f>
        <x:v>按GDP规则计算</x:v>
      </x:c>
      <x:c r="L1449" s="7" t="str">
        <x:v>2024年GDP 315.14亿元 ÷ 同城最高 894.21亿元 = 35.24%；经济二档，倍率0.6；城市0.6 × 倍率0.6</x:v>
      </x:c>
      <x:c r="M1449" s="15" t="str">
        <x:v>https://oss.henan.gov.cn/sbgt-wztipt/attachment/hntjj/hntj/lib/tjnj/2025/zk/html/2602.xls</x:v>
      </x:c>
      <x:c r="N1449" s="15" t="n">
        <x:v>2024</x:v>
      </x:c>
      <x:c r="O1449" s="15" t="str">
        <x:v>2026-10-29</x:v>
      </x:c>
      <x:c r="P1449" s="15" t="str">
        <x:v>河南统计年鉴2025 表26-2：行政区县统计口径（与该表同城全部区县比较）</x:v>
      </x:c>
      <x:c r="Q1449" s="14" t="n">
        <x:v>315.14</x:v>
      </x:c>
      <x:c r="R1449" s="14" t="n">
        <x:v>894.21</x:v>
      </x:c>
      <x:c r="S1449" s="18" t="n">
        <x:f>IF(AND(ISNUMBER(Q1449),ISNUMBER(R1449),Q1449&gt;0,R1449&gt;0,Q1449&lt;=R1449,ISNUMBER(N1449),N1449=V1449,P1449&lt;&gt;"",P1449=AB1449,M1449&lt;&gt;"",W1449&lt;&gt;"",Z1449&lt;&gt;"",AA1449&lt;&gt;"",H1449&gt;0,H1449&lt;=1,X1449="是",Y1449="是"),Q1449/R1449,"")</x:f>
        <x:v>0.352422808959864</x:v>
      </x:c>
      <x:c r="T1449" s="17" t="str">
        <x:f>IF(ISNUMBER(S1449),IF(S1449&gt;=$AE$3,"经济一档",IF(S1449&gt;=$AE$4,"经济二档","经济三档")),"待数据")</x:f>
        <x:v>经济二档</x:v>
      </x:c>
      <x:c r="U1449" s="16" t="n">
        <x:f>IF(ISNUMBER(S1449),IF(S1449&gt;=$AE$3,$AE$5,IF(S1449&gt;=$AE$4,$AE$6,$AE$7)),"")</x:f>
        <x:v>0.6</x:v>
      </x:c>
      <x:c r="V1449" s="15" t="n">
        <x:v>2024</x:v>
      </x:c>
      <x:c r="W1449" s="15" t="str">
        <x:v>https://oss.henan.gov.cn/sbgt-wztipt/attachment/hntjj/hntj/lib/tjnj/2025/zk/html/2602.xls</x:v>
      </x:c>
      <x:c r="X1449" s="15" t="str">
        <x:v>是</x:v>
      </x:c>
      <x:c r="Y1449" s="15" t="str">
        <x:v>是</x:v>
      </x:c>
      <x:c r="Z1449" s="15" t="str">
        <x:v>Sheet1 第43行，2024年GDP列，亿元</x:v>
      </x:c>
      <x:c r="AA1449" s="15" t="str">
        <x:v>Sheet1 第41行，2024年GDP列，亿元；来自整张区县及单列功能区表的同城最大值，未将城市合计作为区县</x:v>
      </x:c>
      <x:c r="AB1449" s="15" t="str">
        <x:v>河南统计年鉴2025 表26-2：行政区县统计口径（与该表同城全部区县比较）</x:v>
      </x:c>
      <x:c r="AC1449" s="16" t="n">
        <x:f>IF(ISNUMBER(J1449),ROUND(J1449*$AE$2,2),"")</x:f>
        <x:v>14.4</x:v>
      </x:c>
    </x:row>
    <x:row r="1450" ht="25" customHeight="1">
      <x:c r="A1450" s="7" t="str">
        <x:v>41/4103/410325</x:v>
      </x:c>
      <x:c r="B1450" s="7" t="str">
        <x:v>河南省</x:v>
      </x:c>
      <x:c r="C1450" s="7" t="str">
        <x:v>洛阳市</x:v>
      </x:c>
      <x:c r="D1450" s="7" t="str">
        <x:v>嵩县</x:v>
      </x:c>
      <x:c r="E1450" s="13" t="str">
        <x:v>410325</x:v>
      </x:c>
      <x:c r="F1450" s="7" t="str">
        <x:v>行政区县选区</x:v>
      </x:c>
      <x:c r="G1450" s="7" t="str">
        <x:v>二线</x:v>
      </x:c>
      <x:c r="H1450" s="10" t="n">
        <x:v>0.6</x:v>
      </x:c>
      <x:c r="I1450" s="16" t="n">
        <x:f>IF(ISNUMBER(U1450),ROUND(H1450*U1450,4),"")</x:f>
        <x:v>0.36</x:v>
      </x:c>
      <x:c r="J1450" s="16" t="n">
        <x:f>IF(ISNUMBER(I1450),I1450,"")</x:f>
        <x:v>0.36</x:v>
      </x:c>
      <x:c r="K1450" s="17" t="str">
        <x:f>IF(AND(ISNUMBER(Q1450),ISNUMBER(R1450),Q1450&gt;R1450),"GDP超出基准，待核查",IF(ISNUMBER(I1450),"按GDP规则计算","待核验，暂不生成区县报价"))</x:f>
        <x:v>按GDP规则计算</x:v>
      </x:c>
      <x:c r="L1450" s="7" t="str">
        <x:v>2024年GDP 240.07亿元 ÷ 同城最高 894.21亿元 = 26.85%；经济二档，倍率0.6；城市0.6 × 倍率0.6</x:v>
      </x:c>
      <x:c r="M1450" s="15" t="str">
        <x:v>https://oss.henan.gov.cn/sbgt-wztipt/attachment/hntjj/hntj/lib/tjnj/2025/zk/html/2602.xls</x:v>
      </x:c>
      <x:c r="N1450" s="15" t="n">
        <x:v>2024</x:v>
      </x:c>
      <x:c r="O1450" s="15" t="str">
        <x:v>2026-10-29</x:v>
      </x:c>
      <x:c r="P1450" s="15" t="str">
        <x:v>河南统计年鉴2025 表26-2：行政区县统计口径（与该表同城全部区县比较）</x:v>
      </x:c>
      <x:c r="Q1450" s="14" t="n">
        <x:v>240.07</x:v>
      </x:c>
      <x:c r="R1450" s="14" t="n">
        <x:v>894.21</x:v>
      </x:c>
      <x:c r="S1450" s="18" t="n">
        <x:f>IF(AND(ISNUMBER(Q1450),ISNUMBER(R1450),Q1450&gt;0,R1450&gt;0,Q1450&lt;=R1450,ISNUMBER(N1450),N1450=V1450,P1450&lt;&gt;"",P1450=AB1450,M1450&lt;&gt;"",W1450&lt;&gt;"",Z1450&lt;&gt;"",AA1450&lt;&gt;"",H1450&gt;0,H1450&lt;=1,X1450="是",Y1450="是"),Q1450/R1450,"")</x:f>
        <x:v>0.26847161181377976</x:v>
      </x:c>
      <x:c r="T1450" s="17" t="str">
        <x:f>IF(ISNUMBER(S1450),IF(S1450&gt;=$AE$3,"经济一档",IF(S1450&gt;=$AE$4,"经济二档","经济三档")),"待数据")</x:f>
        <x:v>经济二档</x:v>
      </x:c>
      <x:c r="U1450" s="16" t="n">
        <x:f>IF(ISNUMBER(S1450),IF(S1450&gt;=$AE$3,$AE$5,IF(S1450&gt;=$AE$4,$AE$6,$AE$7)),"")</x:f>
        <x:v>0.6</x:v>
      </x:c>
      <x:c r="V1450" s="15" t="n">
        <x:v>2024</x:v>
      </x:c>
      <x:c r="W1450" s="15" t="str">
        <x:v>https://oss.henan.gov.cn/sbgt-wztipt/attachment/hntjj/hntj/lib/tjnj/2025/zk/html/2602.xls</x:v>
      </x:c>
      <x:c r="X1450" s="15" t="str">
        <x:v>是</x:v>
      </x:c>
      <x:c r="Y1450" s="15" t="str">
        <x:v>是</x:v>
      </x:c>
      <x:c r="Z1450" s="15" t="str">
        <x:v>Sheet1 第44行，2024年GDP列，亿元</x:v>
      </x:c>
      <x:c r="AA1450" s="15" t="str">
        <x:v>Sheet1 第41行，2024年GDP列，亿元；来自整张区县及单列功能区表的同城最大值，未将城市合计作为区县</x:v>
      </x:c>
      <x:c r="AB1450" s="15" t="str">
        <x:v>河南统计年鉴2025 表26-2：行政区县统计口径（与该表同城全部区县比较）</x:v>
      </x:c>
      <x:c r="AC1450" s="16" t="n">
        <x:f>IF(ISNUMBER(J1450),ROUND(J1450*$AE$2,2),"")</x:f>
        <x:v>14.4</x:v>
      </x:c>
    </x:row>
    <x:row r="1451" ht="25" customHeight="1">
      <x:c r="A1451" s="7" t="str">
        <x:v>41/4103/410326</x:v>
      </x:c>
      <x:c r="B1451" s="7" t="str">
        <x:v>河南省</x:v>
      </x:c>
      <x:c r="C1451" s="7" t="str">
        <x:v>洛阳市</x:v>
      </x:c>
      <x:c r="D1451" s="7" t="str">
        <x:v>汝阳县</x:v>
      </x:c>
      <x:c r="E1451" s="13" t="str">
        <x:v>410326</x:v>
      </x:c>
      <x:c r="F1451" s="7" t="str">
        <x:v>行政区县选区</x:v>
      </x:c>
      <x:c r="G1451" s="7" t="str">
        <x:v>二线</x:v>
      </x:c>
      <x:c r="H1451" s="10" t="n">
        <x:v>0.6</x:v>
      </x:c>
      <x:c r="I1451" s="16" t="n">
        <x:f>IF(ISNUMBER(U1451),ROUND(H1451*U1451,4),"")</x:f>
        <x:v>0.36</x:v>
      </x:c>
      <x:c r="J1451" s="16" t="n">
        <x:f>IF(ISNUMBER(I1451),I1451,"")</x:f>
        <x:v>0.36</x:v>
      </x:c>
      <x:c r="K1451" s="17" t="str">
        <x:f>IF(AND(ISNUMBER(Q1451),ISNUMBER(R1451),Q1451&gt;R1451),"GDP超出基准，待核查",IF(ISNUMBER(I1451),"按GDP规则计算","待核验，暂不生成区县报价"))</x:f>
        <x:v>按GDP规则计算</x:v>
      </x:c>
      <x:c r="L1451" s="7" t="str">
        <x:v>2024年GDP 201.33亿元 ÷ 同城最高 894.21亿元 = 22.51%；经济二档，倍率0.6；城市0.6 × 倍率0.6</x:v>
      </x:c>
      <x:c r="M1451" s="15" t="str">
        <x:v>https://oss.henan.gov.cn/sbgt-wztipt/attachment/hntjj/hntj/lib/tjnj/2025/zk/html/2602.xls</x:v>
      </x:c>
      <x:c r="N1451" s="15" t="n">
        <x:v>2024</x:v>
      </x:c>
      <x:c r="O1451" s="15" t="str">
        <x:v>2026-10-29</x:v>
      </x:c>
      <x:c r="P1451" s="15" t="str">
        <x:v>河南统计年鉴2025 表26-2：行政区县统计口径（与该表同城全部区县比较）</x:v>
      </x:c>
      <x:c r="Q1451" s="14" t="n">
        <x:v>201.33</x:v>
      </x:c>
      <x:c r="R1451" s="14" t="n">
        <x:v>894.21</x:v>
      </x:c>
      <x:c r="S1451" s="18" t="n">
        <x:f>IF(AND(ISNUMBER(Q1451),ISNUMBER(R1451),Q1451&gt;0,R1451&gt;0,Q1451&lt;=R1451,ISNUMBER(N1451),N1451=V1451,P1451&lt;&gt;"",P1451=AB1451,M1451&lt;&gt;"",W1451&lt;&gt;"",Z1451&lt;&gt;"",AA1451&lt;&gt;"",H1451&gt;0,H1451&lt;=1,X1451="是",Y1451="是"),Q1451/R1451,"")</x:f>
        <x:v>0.22514845506089173</x:v>
      </x:c>
      <x:c r="T1451" s="17" t="str">
        <x:f>IF(ISNUMBER(S1451),IF(S1451&gt;=$AE$3,"经济一档",IF(S1451&gt;=$AE$4,"经济二档","经济三档")),"待数据")</x:f>
        <x:v>经济二档</x:v>
      </x:c>
      <x:c r="U1451" s="16" t="n">
        <x:f>IF(ISNUMBER(S1451),IF(S1451&gt;=$AE$3,$AE$5,IF(S1451&gt;=$AE$4,$AE$6,$AE$7)),"")</x:f>
        <x:v>0.6</x:v>
      </x:c>
      <x:c r="V1451" s="15" t="n">
        <x:v>2024</x:v>
      </x:c>
      <x:c r="W1451" s="15" t="str">
        <x:v>https://oss.henan.gov.cn/sbgt-wztipt/attachment/hntjj/hntj/lib/tjnj/2025/zk/html/2602.xls</x:v>
      </x:c>
      <x:c r="X1451" s="15" t="str">
        <x:v>是</x:v>
      </x:c>
      <x:c r="Y1451" s="15" t="str">
        <x:v>是</x:v>
      </x:c>
      <x:c r="Z1451" s="15" t="str">
        <x:v>Sheet1 第45行，2024年GDP列，亿元</x:v>
      </x:c>
      <x:c r="AA1451" s="15" t="str">
        <x:v>Sheet1 第41行，2024年GDP列，亿元；来自整张区县及单列功能区表的同城最大值，未将城市合计作为区县</x:v>
      </x:c>
      <x:c r="AB1451" s="15" t="str">
        <x:v>河南统计年鉴2025 表26-2：行政区县统计口径（与该表同城全部区县比较）</x:v>
      </x:c>
      <x:c r="AC1451" s="16" t="n">
        <x:f>IF(ISNUMBER(J1451),ROUND(J1451*$AE$2,2),"")</x:f>
        <x:v>14.4</x:v>
      </x:c>
    </x:row>
    <x:row r="1452" ht="25" customHeight="1">
      <x:c r="A1452" s="7" t="str">
        <x:v>41/4103/410327</x:v>
      </x:c>
      <x:c r="B1452" s="7" t="str">
        <x:v>河南省</x:v>
      </x:c>
      <x:c r="C1452" s="7" t="str">
        <x:v>洛阳市</x:v>
      </x:c>
      <x:c r="D1452" s="7" t="str">
        <x:v>宜阳县</x:v>
      </x:c>
      <x:c r="E1452" s="13" t="str">
        <x:v>410327</x:v>
      </x:c>
      <x:c r="F1452" s="7" t="str">
        <x:v>行政区县选区</x:v>
      </x:c>
      <x:c r="G1452" s="7" t="str">
        <x:v>二线</x:v>
      </x:c>
      <x:c r="H1452" s="10" t="n">
        <x:v>0.6</x:v>
      </x:c>
      <x:c r="I1452" s="16" t="n">
        <x:f>IF(ISNUMBER(U1452),ROUND(H1452*U1452,4),"")</x:f>
        <x:v>0.36</x:v>
      </x:c>
      <x:c r="J1452" s="16" t="n">
        <x:f>IF(ISNUMBER(I1452),I1452,"")</x:f>
        <x:v>0.36</x:v>
      </x:c>
      <x:c r="K1452" s="17" t="str">
        <x:f>IF(AND(ISNUMBER(Q1452),ISNUMBER(R1452),Q1452&gt;R1452),"GDP超出基准，待核查",IF(ISNUMBER(I1452),"按GDP规则计算","待核验，暂不生成区县报价"))</x:f>
        <x:v>按GDP规则计算</x:v>
      </x:c>
      <x:c r="L1452" s="7" t="str">
        <x:v>2024年GDP 323.83亿元 ÷ 同城最高 894.21亿元 = 36.21%；经济二档，倍率0.6；城市0.6 × 倍率0.6</x:v>
      </x:c>
      <x:c r="M1452" s="15" t="str">
        <x:v>https://oss.henan.gov.cn/sbgt-wztipt/attachment/hntjj/hntj/lib/tjnj/2025/zk/html/2602.xls</x:v>
      </x:c>
      <x:c r="N1452" s="15" t="n">
        <x:v>2024</x:v>
      </x:c>
      <x:c r="O1452" s="15" t="str">
        <x:v>2026-10-29</x:v>
      </x:c>
      <x:c r="P1452" s="15" t="str">
        <x:v>河南统计年鉴2025 表26-2：行政区县统计口径（与该表同城全部区县比较）</x:v>
      </x:c>
      <x:c r="Q1452" s="14" t="n">
        <x:v>323.83</x:v>
      </x:c>
      <x:c r="R1452" s="14" t="n">
        <x:v>894.21</x:v>
      </x:c>
      <x:c r="S1452" s="18" t="n">
        <x:f>IF(AND(ISNUMBER(Q1452),ISNUMBER(R1452),Q1452&gt;0,R1452&gt;0,Q1452&lt;=R1452,ISNUMBER(N1452),N1452=V1452,P1452&lt;&gt;"",P1452=AB1452,M1452&lt;&gt;"",W1452&lt;&gt;"",Z1452&lt;&gt;"",AA1452&lt;&gt;"",H1452&gt;0,H1452&lt;=1,X1452="是",Y1452="是"),Q1452/R1452,"")</x:f>
        <x:v>0.3621408841323626</x:v>
      </x:c>
      <x:c r="T1452" s="17" t="str">
        <x:f>IF(ISNUMBER(S1452),IF(S1452&gt;=$AE$3,"经济一档",IF(S1452&gt;=$AE$4,"经济二档","经济三档")),"待数据")</x:f>
        <x:v>经济二档</x:v>
      </x:c>
      <x:c r="U1452" s="16" t="n">
        <x:f>IF(ISNUMBER(S1452),IF(S1452&gt;=$AE$3,$AE$5,IF(S1452&gt;=$AE$4,$AE$6,$AE$7)),"")</x:f>
        <x:v>0.6</x:v>
      </x:c>
      <x:c r="V1452" s="15" t="n">
        <x:v>2024</x:v>
      </x:c>
      <x:c r="W1452" s="15" t="str">
        <x:v>https://oss.henan.gov.cn/sbgt-wztipt/attachment/hntjj/hntj/lib/tjnj/2025/zk/html/2602.xls</x:v>
      </x:c>
      <x:c r="X1452" s="15" t="str">
        <x:v>是</x:v>
      </x:c>
      <x:c r="Y1452" s="15" t="str">
        <x:v>是</x:v>
      </x:c>
      <x:c r="Z1452" s="15" t="str">
        <x:v>Sheet1 第46行，2024年GDP列，亿元</x:v>
      </x:c>
      <x:c r="AA1452" s="15" t="str">
        <x:v>Sheet1 第41行，2024年GDP列，亿元；来自整张区县及单列功能区表的同城最大值，未将城市合计作为区县</x:v>
      </x:c>
      <x:c r="AB1452" s="15" t="str">
        <x:v>河南统计年鉴2025 表26-2：行政区县统计口径（与该表同城全部区县比较）</x:v>
      </x:c>
      <x:c r="AC1452" s="16" t="n">
        <x:f>IF(ISNUMBER(J1452),ROUND(J1452*$AE$2,2),"")</x:f>
        <x:v>14.4</x:v>
      </x:c>
    </x:row>
    <x:row r="1453" ht="25" customHeight="1">
      <x:c r="A1453" s="7" t="str">
        <x:v>41/4103/410328</x:v>
      </x:c>
      <x:c r="B1453" s="7" t="str">
        <x:v>河南省</x:v>
      </x:c>
      <x:c r="C1453" s="7" t="str">
        <x:v>洛阳市</x:v>
      </x:c>
      <x:c r="D1453" s="7" t="str">
        <x:v>洛宁县</x:v>
      </x:c>
      <x:c r="E1453" s="13" t="str">
        <x:v>410328</x:v>
      </x:c>
      <x:c r="F1453" s="7" t="str">
        <x:v>行政区县选区</x:v>
      </x:c>
      <x:c r="G1453" s="7" t="str">
        <x:v>二线</x:v>
      </x:c>
      <x:c r="H1453" s="10" t="n">
        <x:v>0.6</x:v>
      </x:c>
      <x:c r="I1453" s="16" t="n">
        <x:f>IF(ISNUMBER(U1453),ROUND(H1453*U1453,4),"")</x:f>
        <x:v>0.36</x:v>
      </x:c>
      <x:c r="J1453" s="16" t="n">
        <x:f>IF(ISNUMBER(I1453),I1453,"")</x:f>
        <x:v>0.36</x:v>
      </x:c>
      <x:c r="K1453" s="17" t="str">
        <x:f>IF(AND(ISNUMBER(Q1453),ISNUMBER(R1453),Q1453&gt;R1453),"GDP超出基准，待核查",IF(ISNUMBER(I1453),"按GDP规则计算","待核验，暂不生成区县报价"))</x:f>
        <x:v>按GDP规则计算</x:v>
      </x:c>
      <x:c r="L1453" s="7" t="str">
        <x:v>2024年GDP 224.14亿元 ÷ 同城最高 894.21亿元 = 25.07%；经济二档，倍率0.6；城市0.6 × 倍率0.6</x:v>
      </x:c>
      <x:c r="M1453" s="15" t="str">
        <x:v>https://oss.henan.gov.cn/sbgt-wztipt/attachment/hntjj/hntj/lib/tjnj/2025/zk/html/2602.xls</x:v>
      </x:c>
      <x:c r="N1453" s="15" t="n">
        <x:v>2024</x:v>
      </x:c>
      <x:c r="O1453" s="15" t="str">
        <x:v>2026-10-29</x:v>
      </x:c>
      <x:c r="P1453" s="15" t="str">
        <x:v>河南统计年鉴2025 表26-2：行政区县统计口径（与该表同城全部区县比较）</x:v>
      </x:c>
      <x:c r="Q1453" s="14" t="n">
        <x:v>224.14</x:v>
      </x:c>
      <x:c r="R1453" s="14" t="n">
        <x:v>894.21</x:v>
      </x:c>
      <x:c r="S1453" s="18" t="n">
        <x:f>IF(AND(ISNUMBER(Q1453),ISNUMBER(R1453),Q1453&gt;0,R1453&gt;0,Q1453&lt;=R1453,ISNUMBER(N1453),N1453=V1453,P1453&lt;&gt;"",P1453=AB1453,M1453&lt;&gt;"",W1453&lt;&gt;"",Z1453&lt;&gt;"",AA1453&lt;&gt;"",H1453&gt;0,H1453&lt;=1,X1453="是",Y1453="是"),Q1453/R1453,"")</x:f>
        <x:v>0.2506570045067713</x:v>
      </x:c>
      <x:c r="T1453" s="17" t="str">
        <x:f>IF(ISNUMBER(S1453),IF(S1453&gt;=$AE$3,"经济一档",IF(S1453&gt;=$AE$4,"经济二档","经济三档")),"待数据")</x:f>
        <x:v>经济二档</x:v>
      </x:c>
      <x:c r="U1453" s="16" t="n">
        <x:f>IF(ISNUMBER(S1453),IF(S1453&gt;=$AE$3,$AE$5,IF(S1453&gt;=$AE$4,$AE$6,$AE$7)),"")</x:f>
        <x:v>0.6</x:v>
      </x:c>
      <x:c r="V1453" s="15" t="n">
        <x:v>2024</x:v>
      </x:c>
      <x:c r="W1453" s="15" t="str">
        <x:v>https://oss.henan.gov.cn/sbgt-wztipt/attachment/hntjj/hntj/lib/tjnj/2025/zk/html/2602.xls</x:v>
      </x:c>
      <x:c r="X1453" s="15" t="str">
        <x:v>是</x:v>
      </x:c>
      <x:c r="Y1453" s="15" t="str">
        <x:v>是</x:v>
      </x:c>
      <x:c r="Z1453" s="15" t="str">
        <x:v>Sheet1 第47行，2024年GDP列，亿元</x:v>
      </x:c>
      <x:c r="AA1453" s="15" t="str">
        <x:v>Sheet1 第41行，2024年GDP列，亿元；来自整张区县及单列功能区表的同城最大值，未将城市合计作为区县</x:v>
      </x:c>
      <x:c r="AB1453" s="15" t="str">
        <x:v>河南统计年鉴2025 表26-2：行政区县统计口径（与该表同城全部区县比较）</x:v>
      </x:c>
      <x:c r="AC1453" s="16" t="n">
        <x:f>IF(ISNUMBER(J1453),ROUND(J1453*$AE$2,2),"")</x:f>
        <x:v>14.4</x:v>
      </x:c>
    </x:row>
    <x:row r="1454" ht="25" customHeight="1">
      <x:c r="A1454" s="7" t="str">
        <x:v>41/4103/410329</x:v>
      </x:c>
      <x:c r="B1454" s="7" t="str">
        <x:v>河南省</x:v>
      </x:c>
      <x:c r="C1454" s="7" t="str">
        <x:v>洛阳市</x:v>
      </x:c>
      <x:c r="D1454" s="7" t="str">
        <x:v>伊川县</x:v>
      </x:c>
      <x:c r="E1454" s="13" t="str">
        <x:v>410329</x:v>
      </x:c>
      <x:c r="F1454" s="7" t="str">
        <x:v>行政区县选区</x:v>
      </x:c>
      <x:c r="G1454" s="7" t="str">
        <x:v>二线</x:v>
      </x:c>
      <x:c r="H1454" s="10" t="n">
        <x:v>0.6</x:v>
      </x:c>
      <x:c r="I1454" s="16" t="n">
        <x:f>IF(ISNUMBER(U1454),ROUND(H1454*U1454,4),"")</x:f>
        <x:v>0.36</x:v>
      </x:c>
      <x:c r="J1454" s="16" t="n">
        <x:f>IF(ISNUMBER(I1454),I1454,"")</x:f>
        <x:v>0.36</x:v>
      </x:c>
      <x:c r="K1454" s="17" t="str">
        <x:f>IF(AND(ISNUMBER(Q1454),ISNUMBER(R1454),Q1454&gt;R1454),"GDP超出基准，待核查",IF(ISNUMBER(I1454),"按GDP规则计算","待核验，暂不生成区县报价"))</x:f>
        <x:v>按GDP规则计算</x:v>
      </x:c>
      <x:c r="L1454" s="7" t="str">
        <x:v>2024年GDP 431.04亿元 ÷ 同城最高 894.21亿元 = 48.20%；经济二档，倍率0.6；城市0.6 × 倍率0.6</x:v>
      </x:c>
      <x:c r="M1454" s="15" t="str">
        <x:v>https://oss.henan.gov.cn/sbgt-wztipt/attachment/hntjj/hntj/lib/tjnj/2025/zk/html/2602.xls</x:v>
      </x:c>
      <x:c r="N1454" s="15" t="n">
        <x:v>2024</x:v>
      </x:c>
      <x:c r="O1454" s="15" t="str">
        <x:v>2026-10-29</x:v>
      </x:c>
      <x:c r="P1454" s="15" t="str">
        <x:v>河南统计年鉴2025 表26-2：行政区县统计口径（与该表同城全部区县比较）</x:v>
      </x:c>
      <x:c r="Q1454" s="14" t="n">
        <x:v>431.04</x:v>
      </x:c>
      <x:c r="R1454" s="14" t="n">
        <x:v>894.21</x:v>
      </x:c>
      <x:c r="S1454" s="18" t="n">
        <x:f>IF(AND(ISNUMBER(Q1454),ISNUMBER(R1454),Q1454&gt;0,R1454&gt;0,Q1454&lt;=R1454,ISNUMBER(N1454),N1454=V1454,P1454&lt;&gt;"",P1454=AB1454,M1454&lt;&gt;"",W1454&lt;&gt;"",Z1454&lt;&gt;"",AA1454&lt;&gt;"",H1454&gt;0,H1454&lt;=1,X1454="是",Y1454="是"),Q1454/R1454,"")</x:f>
        <x:v>0.4820344214446271</x:v>
      </x:c>
      <x:c r="T1454" s="17" t="str">
        <x:f>IF(ISNUMBER(S1454),IF(S1454&gt;=$AE$3,"经济一档",IF(S1454&gt;=$AE$4,"经济二档","经济三档")),"待数据")</x:f>
        <x:v>经济二档</x:v>
      </x:c>
      <x:c r="U1454" s="16" t="n">
        <x:f>IF(ISNUMBER(S1454),IF(S1454&gt;=$AE$3,$AE$5,IF(S1454&gt;=$AE$4,$AE$6,$AE$7)),"")</x:f>
        <x:v>0.6</x:v>
      </x:c>
      <x:c r="V1454" s="15" t="n">
        <x:v>2024</x:v>
      </x:c>
      <x:c r="W1454" s="15" t="str">
        <x:v>https://oss.henan.gov.cn/sbgt-wztipt/attachment/hntjj/hntj/lib/tjnj/2025/zk/html/2602.xls</x:v>
      </x:c>
      <x:c r="X1454" s="15" t="str">
        <x:v>是</x:v>
      </x:c>
      <x:c r="Y1454" s="15" t="str">
        <x:v>是</x:v>
      </x:c>
      <x:c r="Z1454" s="15" t="str">
        <x:v>Sheet1 第48行，2024年GDP列，亿元</x:v>
      </x:c>
      <x:c r="AA1454" s="15" t="str">
        <x:v>Sheet1 第41行，2024年GDP列，亿元；来自整张区县及单列功能区表的同城最大值，未将城市合计作为区县</x:v>
      </x:c>
      <x:c r="AB1454" s="15" t="str">
        <x:v>河南统计年鉴2025 表26-2：行政区县统计口径（与该表同城全部区县比较）</x:v>
      </x:c>
      <x:c r="AC1454" s="16" t="n">
        <x:f>IF(ISNUMBER(J1454),ROUND(J1454*$AE$2,2),"")</x:f>
        <x:v>14.4</x:v>
      </x:c>
    </x:row>
    <x:row r="1455" ht="25" customHeight="1">
      <x:c r="A1455" s="7" t="str">
        <x:v>41/4103/410371</x:v>
      </x:c>
      <x:c r="B1455" s="7" t="str">
        <x:v>河南省</x:v>
      </x:c>
      <x:c r="C1455" s="7" t="str">
        <x:v>洛阳市</x:v>
      </x:c>
      <x:c r="D1455" s="7" t="str">
        <x:v>洛阳高新技术产业开发区</x:v>
      </x:c>
      <x:c r="E1455" s="13" t="str">
        <x:v>410371</x:v>
      </x:c>
      <x:c r="F1455" s="7" t="str">
        <x:v>功能区或其他统计选区（非行政区县）</x:v>
      </x:c>
      <x:c r="G1455" s="7" t="str">
        <x:v>二线</x:v>
      </x:c>
      <x:c r="H1455" s="10" t="n">
        <x:v>0.6</x:v>
      </x:c>
      <x:c r="I1455" s="16" t="str">
        <x:f>IF(ISNUMBER(U1455),ROUND(H1455*U1455,4),"")</x:f>
      </x:c>
      <x:c r="J1455" s="16" t="str">
        <x:f>IF(ISNUMBER(I1455),I1455,"")</x:f>
      </x:c>
      <x:c r="K1455" s="17" t="str">
        <x:f>IF(AND(ISNUMBER(Q1455),ISNUMBER(R1455),Q1455&gt;R1455),"GDP超出基准，待核查",IF(ISNUMBER(I1455),"按GDP规则计算","待核验，暂不生成区县报价"))</x:f>
        <x:v>待核验，暂不生成区县报价</x:v>
      </x:c>
      <x:c r="L1455" s="7" t="str">
        <x:v>尚未取得同年份、同口径的区县GDP和同城最高值依据；不自动套用城市或主城区系数</x:v>
      </x:c>
      <x:c r="M1455" s="15" t="str"/>
      <x:c r="N1455" s="15"/>
      <x:c r="O1455" s="15" t="str"/>
      <x:c r="P1455" s="15" t="str"/>
      <x:c r="Q1455" s="14"/>
      <x:c r="R1455" s="14" t="n">
        <x:v>894.21</x:v>
      </x:c>
      <x:c r="S1455" s="18" t="str">
        <x:f>IF(AND(ISNUMBER(Q1455),ISNUMBER(R1455),Q1455&gt;0,R1455&gt;0,Q1455&lt;=R1455,ISNUMBER(N1455),N1455=V1455,P1455&lt;&gt;"",P1455=AB1455,M1455&lt;&gt;"",W1455&lt;&gt;"",Z1455&lt;&gt;"",AA1455&lt;&gt;"",H1455&gt;0,H1455&lt;=1,X1455="是",Y1455="是"),Q1455/R1455,"")</x:f>
      </x:c>
      <x:c r="T1455" s="17" t="str">
        <x:f>IF(ISNUMBER(S1455),IF(S1455&gt;=$AE$3,"经济一档",IF(S1455&gt;=$AE$4,"经济二档","经济三档")),"待数据")</x:f>
        <x:v>待数据</x:v>
      </x:c>
      <x:c r="U1455" s="16" t="str">
        <x:f>IF(ISNUMBER(S1455),IF(S1455&gt;=$AE$3,$AE$5,IF(S1455&gt;=$AE$4,$AE$6,$AE$7)),"")</x:f>
      </x:c>
      <x:c r="V1455" s="15" t="n">
        <x:v>2024</x:v>
      </x:c>
      <x:c r="W1455" s="15" t="str">
        <x:v>https://oss.henan.gov.cn/sbgt-wztipt/attachment/hntjj/hntj/lib/tjnj/2025/zk/html/2602.xls</x:v>
      </x:c>
      <x:c r="X1455" s="15" t="str">
        <x:v>否</x:v>
      </x:c>
      <x:c r="Y1455" s="15" t="str">
        <x:v>是</x:v>
      </x:c>
      <x:c r="Z1455" s="15" t="str"/>
      <x:c r="AA1455" s="15" t="str">
        <x:v>Sheet1 第41行，2024年GDP列，亿元；来自整张区县及单列功能区表的同城最大值，未将城市合计作为区县</x:v>
      </x:c>
      <x:c r="AB1455" s="15" t="str">
        <x:v>河南统计年鉴2025 表26-2：行政区县统计口径（与该表同城全部区县比较）</x:v>
      </x:c>
      <x:c r="AC1455" s="16" t="str">
        <x:f>IF(ISNUMBER(J1455),ROUND(J1455*$AE$2,2),"")</x:f>
      </x:c>
    </x:row>
    <x:row r="1456" ht="25" customHeight="1">
      <x:c r="A1456" s="7" t="str">
        <x:v>41/4104/410402</x:v>
      </x:c>
      <x:c r="B1456" s="7" t="str">
        <x:v>河南省</x:v>
      </x:c>
      <x:c r="C1456" s="7" t="str">
        <x:v>平顶山市</x:v>
      </x:c>
      <x:c r="D1456" s="7" t="str">
        <x:v>新华区</x:v>
      </x:c>
      <x:c r="E1456" s="13" t="str">
        <x:v>410402</x:v>
      </x:c>
      <x:c r="F1456" s="7" t="str">
        <x:v>行政区县选区</x:v>
      </x:c>
      <x:c r="G1456" s="7" t="str">
        <x:v>四线</x:v>
      </x:c>
      <x:c r="H1456" s="10" t="n">
        <x:v>0.4</x:v>
      </x:c>
      <x:c r="I1456" s="16" t="n">
        <x:f>IF(ISNUMBER(U1456),ROUND(H1456*U1456,4),"")</x:f>
        <x:v>0.4</x:v>
      </x:c>
      <x:c r="J1456" s="16" t="n">
        <x:f>IF(ISNUMBER(I1456),I1456,"")</x:f>
        <x:v>0.4</x:v>
      </x:c>
      <x:c r="K1456" s="17" t="str">
        <x:f>IF(AND(ISNUMBER(Q1456),ISNUMBER(R1456),Q1456&gt;R1456),"GDP超出基准，待核查",IF(ISNUMBER(I1456),"按GDP规则计算","待核验，暂不生成区县报价"))</x:f>
        <x:v>按GDP规则计算</x:v>
      </x:c>
      <x:c r="L1456" s="7" t="str">
        <x:v>2024年GDP 536.67亿元 ÷ 同城最高 536.67亿元 = 100.00%；经济一档，倍率1；城市0.4 × 倍率1</x:v>
      </x:c>
      <x:c r="M1456" s="15" t="str">
        <x:v>https://oss.henan.gov.cn/sbgt-wztipt/attachment/hntjj/hntj/lib/tjnj/2025/zk/html/2602.xls</x:v>
      </x:c>
      <x:c r="N1456" s="15" t="n">
        <x:v>2024</x:v>
      </x:c>
      <x:c r="O1456" s="15" t="str">
        <x:v>2026-10-29</x:v>
      </x:c>
      <x:c r="P1456" s="15" t="str">
        <x:v>河南统计年鉴2025 表26-2：行政区县统计口径（与该表同城全部区县比较）</x:v>
      </x:c>
      <x:c r="Q1456" s="14" t="n">
        <x:v>536.67</x:v>
      </x:c>
      <x:c r="R1456" s="14" t="n">
        <x:v>536.67</x:v>
      </x:c>
      <x:c r="S1456" s="18" t="n">
        <x:f>IF(AND(ISNUMBER(Q1456),ISNUMBER(R1456),Q1456&gt;0,R1456&gt;0,Q1456&lt;=R1456,ISNUMBER(N1456),N1456=V1456,P1456&lt;&gt;"",P1456=AB1456,M1456&lt;&gt;"",W1456&lt;&gt;"",Z1456&lt;&gt;"",AA1456&lt;&gt;"",H1456&gt;0,H1456&lt;=1,X1456="是",Y1456="是"),Q1456/R1456,"")</x:f>
        <x:v>1</x:v>
      </x:c>
      <x:c r="T1456" s="17" t="str">
        <x:f>IF(ISNUMBER(S1456),IF(S1456&gt;=$AE$3,"经济一档",IF(S1456&gt;=$AE$4,"经济二档","经济三档")),"待数据")</x:f>
        <x:v>经济一档</x:v>
      </x:c>
      <x:c r="U1456" s="16" t="n">
        <x:f>IF(ISNUMBER(S1456),IF(S1456&gt;=$AE$3,$AE$5,IF(S1456&gt;=$AE$4,$AE$6,$AE$7)),"")</x:f>
        <x:v>1</x:v>
      </x:c>
      <x:c r="V1456" s="15" t="n">
        <x:v>2024</x:v>
      </x:c>
      <x:c r="W1456" s="15" t="str">
        <x:v>https://oss.henan.gov.cn/sbgt-wztipt/attachment/hntjj/hntj/lib/tjnj/2025/zk/html/2602.xls</x:v>
      </x:c>
      <x:c r="X1456" s="15" t="str">
        <x:v>是</x:v>
      </x:c>
      <x:c r="Y1456" s="15" t="str">
        <x:v>是</x:v>
      </x:c>
      <x:c r="Z1456" s="15" t="str">
        <x:v>Sheet1 第50行，2024年GDP列，亿元</x:v>
      </x:c>
      <x:c r="AA1456" s="15" t="str">
        <x:v>Sheet1 第50行，2024年GDP列，亿元；来自整张区县及单列功能区表的同城最大值，未将城市合计作为区县</x:v>
      </x:c>
      <x:c r="AB1456" s="15" t="str">
        <x:v>河南统计年鉴2025 表26-2：行政区县统计口径（与该表同城全部区县比较）</x:v>
      </x:c>
      <x:c r="AC1456" s="16" t="n">
        <x:f>IF(ISNUMBER(J1456),ROUND(J1456*$AE$2,2),"")</x:f>
        <x:v>16</x:v>
      </x:c>
    </x:row>
    <x:row r="1457" ht="25" customHeight="1">
      <x:c r="A1457" s="7" t="str">
        <x:v>41/4104/410403</x:v>
      </x:c>
      <x:c r="B1457" s="7" t="str">
        <x:v>河南省</x:v>
      </x:c>
      <x:c r="C1457" s="7" t="str">
        <x:v>平顶山市</x:v>
      </x:c>
      <x:c r="D1457" s="7" t="str">
        <x:v>卫东区</x:v>
      </x:c>
      <x:c r="E1457" s="13" t="str">
        <x:v>410403</x:v>
      </x:c>
      <x:c r="F1457" s="7" t="str">
        <x:v>行政区县选区</x:v>
      </x:c>
      <x:c r="G1457" s="7" t="str">
        <x:v>四线</x:v>
      </x:c>
      <x:c r="H1457" s="10" t="n">
        <x:v>0.4</x:v>
      </x:c>
      <x:c r="I1457" s="16" t="n">
        <x:f>IF(ISNUMBER(U1457),ROUND(H1457*U1457,4),"")</x:f>
        <x:v>0.24</x:v>
      </x:c>
      <x:c r="J1457" s="16" t="n">
        <x:f>IF(ISNUMBER(I1457),I1457,"")</x:f>
        <x:v>0.24</x:v>
      </x:c>
      <x:c r="K1457" s="17" t="str">
        <x:f>IF(AND(ISNUMBER(Q1457),ISNUMBER(R1457),Q1457&gt;R1457),"GDP超出基准，待核查",IF(ISNUMBER(I1457),"按GDP规则计算","待核验，暂不生成区县报价"))</x:f>
        <x:v>按GDP规则计算</x:v>
      </x:c>
      <x:c r="L1457" s="7" t="str">
        <x:v>2024年GDP 249.94亿元 ÷ 同城最高 536.67亿元 = 46.57%；经济二档，倍率0.6；城市0.4 × 倍率0.6</x:v>
      </x:c>
      <x:c r="M1457" s="15" t="str">
        <x:v>https://oss.henan.gov.cn/sbgt-wztipt/attachment/hntjj/hntj/lib/tjnj/2025/zk/html/2602.xls</x:v>
      </x:c>
      <x:c r="N1457" s="15" t="n">
        <x:v>2024</x:v>
      </x:c>
      <x:c r="O1457" s="15" t="str">
        <x:v>2026-10-29</x:v>
      </x:c>
      <x:c r="P1457" s="15" t="str">
        <x:v>河南统计年鉴2025 表26-2：行政区县统计口径（与该表同城全部区县比较）</x:v>
      </x:c>
      <x:c r="Q1457" s="14" t="n">
        <x:v>249.94</x:v>
      </x:c>
      <x:c r="R1457" s="14" t="n">
        <x:v>536.67</x:v>
      </x:c>
      <x:c r="S1457" s="18" t="n">
        <x:f>IF(AND(ISNUMBER(Q1457),ISNUMBER(R1457),Q1457&gt;0,R1457&gt;0,Q1457&lt;=R1457,ISNUMBER(N1457),N1457=V1457,P1457&lt;&gt;"",P1457=AB1457,M1457&lt;&gt;"",W1457&lt;&gt;"",Z1457&lt;&gt;"",AA1457&lt;&gt;"",H1457&gt;0,H1457&lt;=1,X1457="是",Y1457="是"),Q1457/R1457,"")</x:f>
        <x:v>0.4657238153800287</x:v>
      </x:c>
      <x:c r="T1457" s="17" t="str">
        <x:f>IF(ISNUMBER(S1457),IF(S1457&gt;=$AE$3,"经济一档",IF(S1457&gt;=$AE$4,"经济二档","经济三档")),"待数据")</x:f>
        <x:v>经济二档</x:v>
      </x:c>
      <x:c r="U1457" s="16" t="n">
        <x:f>IF(ISNUMBER(S1457),IF(S1457&gt;=$AE$3,$AE$5,IF(S1457&gt;=$AE$4,$AE$6,$AE$7)),"")</x:f>
        <x:v>0.6</x:v>
      </x:c>
      <x:c r="V1457" s="15" t="n">
        <x:v>2024</x:v>
      </x:c>
      <x:c r="W1457" s="15" t="str">
        <x:v>https://oss.henan.gov.cn/sbgt-wztipt/attachment/hntjj/hntj/lib/tjnj/2025/zk/html/2602.xls</x:v>
      </x:c>
      <x:c r="X1457" s="15" t="str">
        <x:v>是</x:v>
      </x:c>
      <x:c r="Y1457" s="15" t="str">
        <x:v>是</x:v>
      </x:c>
      <x:c r="Z1457" s="15" t="str">
        <x:v>Sheet1 第51行，2024年GDP列，亿元</x:v>
      </x:c>
      <x:c r="AA1457" s="15" t="str">
        <x:v>Sheet1 第50行，2024年GDP列，亿元；来自整张区县及单列功能区表的同城最大值，未将城市合计作为区县</x:v>
      </x:c>
      <x:c r="AB1457" s="15" t="str">
        <x:v>河南统计年鉴2025 表26-2：行政区县统计口径（与该表同城全部区县比较）</x:v>
      </x:c>
      <x:c r="AC1457" s="16" t="n">
        <x:f>IF(ISNUMBER(J1457),ROUND(J1457*$AE$2,2),"")</x:f>
        <x:v>9.6</x:v>
      </x:c>
    </x:row>
    <x:row r="1458" ht="25" customHeight="1">
      <x:c r="A1458" s="7" t="str">
        <x:v>41/4104/410404</x:v>
      </x:c>
      <x:c r="B1458" s="7" t="str">
        <x:v>河南省</x:v>
      </x:c>
      <x:c r="C1458" s="7" t="str">
        <x:v>平顶山市</x:v>
      </x:c>
      <x:c r="D1458" s="7" t="str">
        <x:v>石龙区</x:v>
      </x:c>
      <x:c r="E1458" s="13" t="str">
        <x:v>410404</x:v>
      </x:c>
      <x:c r="F1458" s="7" t="str">
        <x:v>行政区县选区</x:v>
      </x:c>
      <x:c r="G1458" s="7" t="str">
        <x:v>四线</x:v>
      </x:c>
      <x:c r="H1458" s="10" t="n">
        <x:v>0.4</x:v>
      </x:c>
      <x:c r="I1458" s="16" t="n">
        <x:f>IF(ISNUMBER(U1458),ROUND(H1458*U1458,4),"")</x:f>
        <x:v>0.16</x:v>
      </x:c>
      <x:c r="J1458" s="16" t="n">
        <x:f>IF(ISNUMBER(I1458),I1458,"")</x:f>
        <x:v>0.16</x:v>
      </x:c>
      <x:c r="K1458" s="17" t="str">
        <x:f>IF(AND(ISNUMBER(Q1458),ISNUMBER(R1458),Q1458&gt;R1458),"GDP超出基准，待核查",IF(ISNUMBER(I1458),"按GDP规则计算","待核验，暂不生成区县报价"))</x:f>
        <x:v>按GDP规则计算</x:v>
      </x:c>
      <x:c r="L1458" s="7" t="str">
        <x:v>2024年GDP 47.73亿元 ÷ 同城最高 536.67亿元 = 8.89%；经济三档，倍率0.4；城市0.4 × 倍率0.4</x:v>
      </x:c>
      <x:c r="M1458" s="15" t="str">
        <x:v>https://oss.henan.gov.cn/sbgt-wztipt/attachment/hntjj/hntj/lib/tjnj/2025/zk/html/2602.xls</x:v>
      </x:c>
      <x:c r="N1458" s="15" t="n">
        <x:v>2024</x:v>
      </x:c>
      <x:c r="O1458" s="15" t="str">
        <x:v>2026-10-29</x:v>
      </x:c>
      <x:c r="P1458" s="15" t="str">
        <x:v>河南统计年鉴2025 表26-2：行政区县统计口径（与该表同城全部区县比较）</x:v>
      </x:c>
      <x:c r="Q1458" s="14" t="n">
        <x:v>47.73</x:v>
      </x:c>
      <x:c r="R1458" s="14" t="n">
        <x:v>536.67</x:v>
      </x:c>
      <x:c r="S1458" s="18" t="n">
        <x:f>IF(AND(ISNUMBER(Q1458),ISNUMBER(R1458),Q1458&gt;0,R1458&gt;0,Q1458&lt;=R1458,ISNUMBER(N1458),N1458=V1458,P1458&lt;&gt;"",P1458=AB1458,M1458&lt;&gt;"",W1458&lt;&gt;"",Z1458&lt;&gt;"",AA1458&lt;&gt;"",H1458&gt;0,H1458&lt;=1,X1458="是",Y1458="是"),Q1458/R1458,"")</x:f>
        <x:v>0.08893733579294538</x:v>
      </x:c>
      <x:c r="T1458" s="17" t="str">
        <x:f>IF(ISNUMBER(S1458),IF(S1458&gt;=$AE$3,"经济一档",IF(S1458&gt;=$AE$4,"经济二档","经济三档")),"待数据")</x:f>
        <x:v>经济三档</x:v>
      </x:c>
      <x:c r="U1458" s="16" t="n">
        <x:f>IF(ISNUMBER(S1458),IF(S1458&gt;=$AE$3,$AE$5,IF(S1458&gt;=$AE$4,$AE$6,$AE$7)),"")</x:f>
        <x:v>0.4</x:v>
      </x:c>
      <x:c r="V1458" s="15" t="n">
        <x:v>2024</x:v>
      </x:c>
      <x:c r="W1458" s="15" t="str">
        <x:v>https://oss.henan.gov.cn/sbgt-wztipt/attachment/hntjj/hntj/lib/tjnj/2025/zk/html/2602.xls</x:v>
      </x:c>
      <x:c r="X1458" s="15" t="str">
        <x:v>是</x:v>
      </x:c>
      <x:c r="Y1458" s="15" t="str">
        <x:v>是</x:v>
      </x:c>
      <x:c r="Z1458" s="15" t="str">
        <x:v>Sheet1 第52行，2024年GDP列，亿元</x:v>
      </x:c>
      <x:c r="AA1458" s="15" t="str">
        <x:v>Sheet1 第50行，2024年GDP列，亿元；来自整张区县及单列功能区表的同城最大值，未将城市合计作为区县</x:v>
      </x:c>
      <x:c r="AB1458" s="15" t="str">
        <x:v>河南统计年鉴2025 表26-2：行政区县统计口径（与该表同城全部区县比较）</x:v>
      </x:c>
      <x:c r="AC1458" s="16" t="n">
        <x:f>IF(ISNUMBER(J1458),ROUND(J1458*$AE$2,2),"")</x:f>
        <x:v>6.4</x:v>
      </x:c>
    </x:row>
    <x:row r="1459" ht="25" customHeight="1">
      <x:c r="A1459" s="7" t="str">
        <x:v>41/4104/410411</x:v>
      </x:c>
      <x:c r="B1459" s="7" t="str">
        <x:v>河南省</x:v>
      </x:c>
      <x:c r="C1459" s="7" t="str">
        <x:v>平顶山市</x:v>
      </x:c>
      <x:c r="D1459" s="7" t="str">
        <x:v>湛河区</x:v>
      </x:c>
      <x:c r="E1459" s="13" t="str">
        <x:v>410411</x:v>
      </x:c>
      <x:c r="F1459" s="7" t="str">
        <x:v>行政区县选区</x:v>
      </x:c>
      <x:c r="G1459" s="7" t="str">
        <x:v>四线</x:v>
      </x:c>
      <x:c r="H1459" s="10" t="n">
        <x:v>0.4</x:v>
      </x:c>
      <x:c r="I1459" s="16" t="n">
        <x:f>IF(ISNUMBER(U1459),ROUND(H1459*U1459,4),"")</x:f>
        <x:v>0.24</x:v>
      </x:c>
      <x:c r="J1459" s="16" t="n">
        <x:f>IF(ISNUMBER(I1459),I1459,"")</x:f>
        <x:v>0.24</x:v>
      </x:c>
      <x:c r="K1459" s="17" t="str">
        <x:f>IF(AND(ISNUMBER(Q1459),ISNUMBER(R1459),Q1459&gt;R1459),"GDP超出基准，待核查",IF(ISNUMBER(I1459),"按GDP规则计算","待核验，暂不生成区县报价"))</x:f>
        <x:v>按GDP规则计算</x:v>
      </x:c>
      <x:c r="L1459" s="7" t="str">
        <x:v>2024年GDP 263.06亿元 ÷ 同城最高 536.67亿元 = 49.02%；经济二档，倍率0.6；城市0.4 × 倍率0.6</x:v>
      </x:c>
      <x:c r="M1459" s="15" t="str">
        <x:v>https://oss.henan.gov.cn/sbgt-wztipt/attachment/hntjj/hntj/lib/tjnj/2025/zk/html/2602.xls</x:v>
      </x:c>
      <x:c r="N1459" s="15" t="n">
        <x:v>2024</x:v>
      </x:c>
      <x:c r="O1459" s="15" t="str">
        <x:v>2026-10-29</x:v>
      </x:c>
      <x:c r="P1459" s="15" t="str">
        <x:v>河南统计年鉴2025 表26-2：行政区县统计口径（与该表同城全部区县比较）</x:v>
      </x:c>
      <x:c r="Q1459" s="14" t="n">
        <x:v>263.06</x:v>
      </x:c>
      <x:c r="R1459" s="14" t="n">
        <x:v>536.67</x:v>
      </x:c>
      <x:c r="S1459" s="18" t="n">
        <x:f>IF(AND(ISNUMBER(Q1459),ISNUMBER(R1459),Q1459&gt;0,R1459&gt;0,Q1459&lt;=R1459,ISNUMBER(N1459),N1459=V1459,P1459&lt;&gt;"",P1459=AB1459,M1459&lt;&gt;"",W1459&lt;&gt;"",Z1459&lt;&gt;"",AA1459&lt;&gt;"",H1459&gt;0,H1459&lt;=1,X1459="是",Y1459="是"),Q1459/R1459,"")</x:f>
        <x:v>0.4901708685039224</x:v>
      </x:c>
      <x:c r="T1459" s="17" t="str">
        <x:f>IF(ISNUMBER(S1459),IF(S1459&gt;=$AE$3,"经济一档",IF(S1459&gt;=$AE$4,"经济二档","经济三档")),"待数据")</x:f>
        <x:v>经济二档</x:v>
      </x:c>
      <x:c r="U1459" s="16" t="n">
        <x:f>IF(ISNUMBER(S1459),IF(S1459&gt;=$AE$3,$AE$5,IF(S1459&gt;=$AE$4,$AE$6,$AE$7)),"")</x:f>
        <x:v>0.6</x:v>
      </x:c>
      <x:c r="V1459" s="15" t="n">
        <x:v>2024</x:v>
      </x:c>
      <x:c r="W1459" s="15" t="str">
        <x:v>https://oss.henan.gov.cn/sbgt-wztipt/attachment/hntjj/hntj/lib/tjnj/2025/zk/html/2602.xls</x:v>
      </x:c>
      <x:c r="X1459" s="15" t="str">
        <x:v>是</x:v>
      </x:c>
      <x:c r="Y1459" s="15" t="str">
        <x:v>是</x:v>
      </x:c>
      <x:c r="Z1459" s="15" t="str">
        <x:v>Sheet1 第53行，2024年GDP列，亿元</x:v>
      </x:c>
      <x:c r="AA1459" s="15" t="str">
        <x:v>Sheet1 第50行，2024年GDP列，亿元；来自整张区县及单列功能区表的同城最大值，未将城市合计作为区县</x:v>
      </x:c>
      <x:c r="AB1459" s="15" t="str">
        <x:v>河南统计年鉴2025 表26-2：行政区县统计口径（与该表同城全部区县比较）</x:v>
      </x:c>
      <x:c r="AC1459" s="16" t="n">
        <x:f>IF(ISNUMBER(J1459),ROUND(J1459*$AE$2,2),"")</x:f>
        <x:v>9.6</x:v>
      </x:c>
    </x:row>
    <x:row r="1460" ht="25" customHeight="1">
      <x:c r="A1460" s="7" t="str">
        <x:v>41/4104/410421</x:v>
      </x:c>
      <x:c r="B1460" s="7" t="str">
        <x:v>河南省</x:v>
      </x:c>
      <x:c r="C1460" s="7" t="str">
        <x:v>平顶山市</x:v>
      </x:c>
      <x:c r="D1460" s="7" t="str">
        <x:v>宝丰县</x:v>
      </x:c>
      <x:c r="E1460" s="13" t="str">
        <x:v>410421</x:v>
      </x:c>
      <x:c r="F1460" s="7" t="str">
        <x:v>行政区县选区</x:v>
      </x:c>
      <x:c r="G1460" s="7" t="str">
        <x:v>四线</x:v>
      </x:c>
      <x:c r="H1460" s="10" t="n">
        <x:v>0.4</x:v>
      </x:c>
      <x:c r="I1460" s="16" t="n">
        <x:f>IF(ISNUMBER(U1460),ROUND(H1460*U1460,4),"")</x:f>
        <x:v>0.4</x:v>
      </x:c>
      <x:c r="J1460" s="16" t="n">
        <x:f>IF(ISNUMBER(I1460),I1460,"")</x:f>
        <x:v>0.4</x:v>
      </x:c>
      <x:c r="K1460" s="17" t="str">
        <x:f>IF(AND(ISNUMBER(Q1460),ISNUMBER(R1460),Q1460&gt;R1460),"GDP超出基准，待核查",IF(ISNUMBER(I1460),"按GDP规则计算","待核验，暂不生成区县报价"))</x:f>
        <x:v>按GDP规则计算</x:v>
      </x:c>
      <x:c r="L1460" s="7" t="str">
        <x:v>2024年GDP 324.28亿元 ÷ 同城最高 536.67亿元 = 60.42%；经济一档，倍率1；城市0.4 × 倍率1</x:v>
      </x:c>
      <x:c r="M1460" s="15" t="str">
        <x:v>https://oss.henan.gov.cn/sbgt-wztipt/attachment/hntjj/hntj/lib/tjnj/2025/zk/html/2602.xls</x:v>
      </x:c>
      <x:c r="N1460" s="15" t="n">
        <x:v>2024</x:v>
      </x:c>
      <x:c r="O1460" s="15" t="str">
        <x:v>2026-10-29</x:v>
      </x:c>
      <x:c r="P1460" s="15" t="str">
        <x:v>河南统计年鉴2025 表26-2：行政区县统计口径（与该表同城全部区县比较）</x:v>
      </x:c>
      <x:c r="Q1460" s="14" t="n">
        <x:v>324.28</x:v>
      </x:c>
      <x:c r="R1460" s="14" t="n">
        <x:v>536.67</x:v>
      </x:c>
      <x:c r="S1460" s="18" t="n">
        <x:f>IF(AND(ISNUMBER(Q1460),ISNUMBER(R1460),Q1460&gt;0,R1460&gt;0,Q1460&lt;=R1460,ISNUMBER(N1460),N1460=V1460,P1460&lt;&gt;"",P1460=AB1460,M1460&lt;&gt;"",W1460&lt;&gt;"",Z1460&lt;&gt;"",AA1460&lt;&gt;"",H1460&gt;0,H1460&lt;=1,X1460="是",Y1460="是"),Q1460/R1460,"")</x:f>
        <x:v>0.6042446941323346</x:v>
      </x:c>
      <x:c r="T1460" s="17" t="str">
        <x:f>IF(ISNUMBER(S1460),IF(S1460&gt;=$AE$3,"经济一档",IF(S1460&gt;=$AE$4,"经济二档","经济三档")),"待数据")</x:f>
        <x:v>经济一档</x:v>
      </x:c>
      <x:c r="U1460" s="16" t="n">
        <x:f>IF(ISNUMBER(S1460),IF(S1460&gt;=$AE$3,$AE$5,IF(S1460&gt;=$AE$4,$AE$6,$AE$7)),"")</x:f>
        <x:v>1</x:v>
      </x:c>
      <x:c r="V1460" s="15" t="n">
        <x:v>2024</x:v>
      </x:c>
      <x:c r="W1460" s="15" t="str">
        <x:v>https://oss.henan.gov.cn/sbgt-wztipt/attachment/hntjj/hntj/lib/tjnj/2025/zk/html/2602.xls</x:v>
      </x:c>
      <x:c r="X1460" s="15" t="str">
        <x:v>是</x:v>
      </x:c>
      <x:c r="Y1460" s="15" t="str">
        <x:v>是</x:v>
      </x:c>
      <x:c r="Z1460" s="15" t="str">
        <x:v>Sheet1 第54行，2024年GDP列，亿元</x:v>
      </x:c>
      <x:c r="AA1460" s="15" t="str">
        <x:v>Sheet1 第50行，2024年GDP列，亿元；来自整张区县及单列功能区表的同城最大值，未将城市合计作为区县</x:v>
      </x:c>
      <x:c r="AB1460" s="15" t="str">
        <x:v>河南统计年鉴2025 表26-2：行政区县统计口径（与该表同城全部区县比较）</x:v>
      </x:c>
      <x:c r="AC1460" s="16" t="n">
        <x:f>IF(ISNUMBER(J1460),ROUND(J1460*$AE$2,2),"")</x:f>
        <x:v>16</x:v>
      </x:c>
    </x:row>
    <x:row r="1461" ht="25" customHeight="1">
      <x:c r="A1461" s="7" t="str">
        <x:v>41/4104/410422</x:v>
      </x:c>
      <x:c r="B1461" s="7" t="str">
        <x:v>河南省</x:v>
      </x:c>
      <x:c r="C1461" s="7" t="str">
        <x:v>平顶山市</x:v>
      </x:c>
      <x:c r="D1461" s="7" t="str">
        <x:v>叶县</x:v>
      </x:c>
      <x:c r="E1461" s="13" t="str">
        <x:v>410422</x:v>
      </x:c>
      <x:c r="F1461" s="7" t="str">
        <x:v>行政区县选区</x:v>
      </x:c>
      <x:c r="G1461" s="7" t="str">
        <x:v>四线</x:v>
      </x:c>
      <x:c r="H1461" s="10" t="n">
        <x:v>0.4</x:v>
      </x:c>
      <x:c r="I1461" s="16" t="n">
        <x:f>IF(ISNUMBER(U1461),ROUND(H1461*U1461,4),"")</x:f>
        <x:v>0.24</x:v>
      </x:c>
      <x:c r="J1461" s="16" t="n">
        <x:f>IF(ISNUMBER(I1461),I1461,"")</x:f>
        <x:v>0.24</x:v>
      </x:c>
      <x:c r="K1461" s="17" t="str">
        <x:f>IF(AND(ISNUMBER(Q1461),ISNUMBER(R1461),Q1461&gt;R1461),"GDP超出基准，待核查",IF(ISNUMBER(I1461),"按GDP规则计算","待核验，暂不生成区县报价"))</x:f>
        <x:v>按GDP规则计算</x:v>
      </x:c>
      <x:c r="L1461" s="7" t="str">
        <x:v>2024年GDP 259.36亿元 ÷ 同城最高 536.67亿元 = 48.33%；经济二档，倍率0.6；城市0.4 × 倍率0.6</x:v>
      </x:c>
      <x:c r="M1461" s="15" t="str">
        <x:v>https://oss.henan.gov.cn/sbgt-wztipt/attachment/hntjj/hntj/lib/tjnj/2025/zk/html/2602.xls</x:v>
      </x:c>
      <x:c r="N1461" s="15" t="n">
        <x:v>2024</x:v>
      </x:c>
      <x:c r="O1461" s="15" t="str">
        <x:v>2026-10-29</x:v>
      </x:c>
      <x:c r="P1461" s="15" t="str">
        <x:v>河南统计年鉴2025 表26-2：行政区县统计口径（与该表同城全部区县比较）</x:v>
      </x:c>
      <x:c r="Q1461" s="14" t="n">
        <x:v>259.36</x:v>
      </x:c>
      <x:c r="R1461" s="14" t="n">
        <x:v>536.67</x:v>
      </x:c>
      <x:c r="S1461" s="18" t="n">
        <x:f>IF(AND(ISNUMBER(Q1461),ISNUMBER(R1461),Q1461&gt;0,R1461&gt;0,Q1461&lt;=R1461,ISNUMBER(N1461),N1461=V1461,P1461&lt;&gt;"",P1461=AB1461,M1461&lt;&gt;"",W1461&lt;&gt;"",Z1461&lt;&gt;"",AA1461&lt;&gt;"",H1461&gt;0,H1461&lt;=1,X1461="是",Y1461="是"),Q1461/R1461,"")</x:f>
        <x:v>0.48327650138819017</x:v>
      </x:c>
      <x:c r="T1461" s="17" t="str">
        <x:f>IF(ISNUMBER(S1461),IF(S1461&gt;=$AE$3,"经济一档",IF(S1461&gt;=$AE$4,"经济二档","经济三档")),"待数据")</x:f>
        <x:v>经济二档</x:v>
      </x:c>
      <x:c r="U1461" s="16" t="n">
        <x:f>IF(ISNUMBER(S1461),IF(S1461&gt;=$AE$3,$AE$5,IF(S1461&gt;=$AE$4,$AE$6,$AE$7)),"")</x:f>
        <x:v>0.6</x:v>
      </x:c>
      <x:c r="V1461" s="15" t="n">
        <x:v>2024</x:v>
      </x:c>
      <x:c r="W1461" s="15" t="str">
        <x:v>https://oss.henan.gov.cn/sbgt-wztipt/attachment/hntjj/hntj/lib/tjnj/2025/zk/html/2602.xls</x:v>
      </x:c>
      <x:c r="X1461" s="15" t="str">
        <x:v>是</x:v>
      </x:c>
      <x:c r="Y1461" s="15" t="str">
        <x:v>是</x:v>
      </x:c>
      <x:c r="Z1461" s="15" t="str">
        <x:v>Sheet1 第55行，2024年GDP列，亿元</x:v>
      </x:c>
      <x:c r="AA1461" s="15" t="str">
        <x:v>Sheet1 第50行，2024年GDP列，亿元；来自整张区县及单列功能区表的同城最大值，未将城市合计作为区县</x:v>
      </x:c>
      <x:c r="AB1461" s="15" t="str">
        <x:v>河南统计年鉴2025 表26-2：行政区县统计口径（与该表同城全部区县比较）</x:v>
      </x:c>
      <x:c r="AC1461" s="16" t="n">
        <x:f>IF(ISNUMBER(J1461),ROUND(J1461*$AE$2,2),"")</x:f>
        <x:v>9.6</x:v>
      </x:c>
    </x:row>
    <x:row r="1462" ht="25" customHeight="1">
      <x:c r="A1462" s="7" t="str">
        <x:v>41/4104/410423</x:v>
      </x:c>
      <x:c r="B1462" s="7" t="str">
        <x:v>河南省</x:v>
      </x:c>
      <x:c r="C1462" s="7" t="str">
        <x:v>平顶山市</x:v>
      </x:c>
      <x:c r="D1462" s="7" t="str">
        <x:v>鲁山县</x:v>
      </x:c>
      <x:c r="E1462" s="13" t="str">
        <x:v>410423</x:v>
      </x:c>
      <x:c r="F1462" s="7" t="str">
        <x:v>行政区县选区</x:v>
      </x:c>
      <x:c r="G1462" s="7" t="str">
        <x:v>四线</x:v>
      </x:c>
      <x:c r="H1462" s="10" t="n">
        <x:v>0.4</x:v>
      </x:c>
      <x:c r="I1462" s="16" t="n">
        <x:f>IF(ISNUMBER(U1462),ROUND(H1462*U1462,4),"")</x:f>
        <x:v>0.24</x:v>
      </x:c>
      <x:c r="J1462" s="16" t="n">
        <x:f>IF(ISNUMBER(I1462),I1462,"")</x:f>
        <x:v>0.24</x:v>
      </x:c>
      <x:c r="K1462" s="17" t="str">
        <x:f>IF(AND(ISNUMBER(Q1462),ISNUMBER(R1462),Q1462&gt;R1462),"GDP超出基准，待核查",IF(ISNUMBER(I1462),"按GDP规则计算","待核验，暂不生成区县报价"))</x:f>
        <x:v>按GDP规则计算</x:v>
      </x:c>
      <x:c r="L1462" s="7" t="str">
        <x:v>2024年GDP 224.72亿元 ÷ 同城最高 536.67亿元 = 41.87%；经济二档，倍率0.6；城市0.4 × 倍率0.6</x:v>
      </x:c>
      <x:c r="M1462" s="15" t="str">
        <x:v>https://oss.henan.gov.cn/sbgt-wztipt/attachment/hntjj/hntj/lib/tjnj/2025/zk/html/2602.xls</x:v>
      </x:c>
      <x:c r="N1462" s="15" t="n">
        <x:v>2024</x:v>
      </x:c>
      <x:c r="O1462" s="15" t="str">
        <x:v>2026-10-29</x:v>
      </x:c>
      <x:c r="P1462" s="15" t="str">
        <x:v>河南统计年鉴2025 表26-2：行政区县统计口径（与该表同城全部区县比较）</x:v>
      </x:c>
      <x:c r="Q1462" s="14" t="n">
        <x:v>224.72</x:v>
      </x:c>
      <x:c r="R1462" s="14" t="n">
        <x:v>536.67</x:v>
      </x:c>
      <x:c r="S1462" s="18" t="n">
        <x:f>IF(AND(ISNUMBER(Q1462),ISNUMBER(R1462),Q1462&gt;0,R1462&gt;0,Q1462&lt;=R1462,ISNUMBER(N1462),N1462=V1462,P1462&lt;&gt;"",P1462=AB1462,M1462&lt;&gt;"",W1462&lt;&gt;"",Z1462&lt;&gt;"",AA1462&lt;&gt;"",H1462&gt;0,H1462&lt;=1,X1462="是",Y1462="是"),Q1462/R1462,"")</x:f>
        <x:v>0.41873031844522707</x:v>
      </x:c>
      <x:c r="T1462" s="17" t="str">
        <x:f>IF(ISNUMBER(S1462),IF(S1462&gt;=$AE$3,"经济一档",IF(S1462&gt;=$AE$4,"经济二档","经济三档")),"待数据")</x:f>
        <x:v>经济二档</x:v>
      </x:c>
      <x:c r="U1462" s="16" t="n">
        <x:f>IF(ISNUMBER(S1462),IF(S1462&gt;=$AE$3,$AE$5,IF(S1462&gt;=$AE$4,$AE$6,$AE$7)),"")</x:f>
        <x:v>0.6</x:v>
      </x:c>
      <x:c r="V1462" s="15" t="n">
        <x:v>2024</x:v>
      </x:c>
      <x:c r="W1462" s="15" t="str">
        <x:v>https://oss.henan.gov.cn/sbgt-wztipt/attachment/hntjj/hntj/lib/tjnj/2025/zk/html/2602.xls</x:v>
      </x:c>
      <x:c r="X1462" s="15" t="str">
        <x:v>是</x:v>
      </x:c>
      <x:c r="Y1462" s="15" t="str">
        <x:v>是</x:v>
      </x:c>
      <x:c r="Z1462" s="15" t="str">
        <x:v>Sheet1 第56行，2024年GDP列，亿元</x:v>
      </x:c>
      <x:c r="AA1462" s="15" t="str">
        <x:v>Sheet1 第50行，2024年GDP列，亿元；来自整张区县及单列功能区表的同城最大值，未将城市合计作为区县</x:v>
      </x:c>
      <x:c r="AB1462" s="15" t="str">
        <x:v>河南统计年鉴2025 表26-2：行政区县统计口径（与该表同城全部区县比较）</x:v>
      </x:c>
      <x:c r="AC1462" s="16" t="n">
        <x:f>IF(ISNUMBER(J1462),ROUND(J1462*$AE$2,2),"")</x:f>
        <x:v>9.6</x:v>
      </x:c>
    </x:row>
    <x:row r="1463" ht="25" customHeight="1">
      <x:c r="A1463" s="7" t="str">
        <x:v>41/4104/410425</x:v>
      </x:c>
      <x:c r="B1463" s="7" t="str">
        <x:v>河南省</x:v>
      </x:c>
      <x:c r="C1463" s="7" t="str">
        <x:v>平顶山市</x:v>
      </x:c>
      <x:c r="D1463" s="7" t="str">
        <x:v>郏县</x:v>
      </x:c>
      <x:c r="E1463" s="13" t="str">
        <x:v>410425</x:v>
      </x:c>
      <x:c r="F1463" s="7" t="str">
        <x:v>行政区县选区</x:v>
      </x:c>
      <x:c r="G1463" s="7" t="str">
        <x:v>四线</x:v>
      </x:c>
      <x:c r="H1463" s="10" t="n">
        <x:v>0.4</x:v>
      </x:c>
      <x:c r="I1463" s="16" t="n">
        <x:f>IF(ISNUMBER(U1463),ROUND(H1463*U1463,4),"")</x:f>
        <x:v>0.24</x:v>
      </x:c>
      <x:c r="J1463" s="16" t="n">
        <x:f>IF(ISNUMBER(I1463),I1463,"")</x:f>
        <x:v>0.24</x:v>
      </x:c>
      <x:c r="K1463" s="17" t="str">
        <x:f>IF(AND(ISNUMBER(Q1463),ISNUMBER(R1463),Q1463&gt;R1463),"GDP超出基准，待核查",IF(ISNUMBER(I1463),"按GDP规则计算","待核验，暂不生成区县报价"))</x:f>
        <x:v>按GDP规则计算</x:v>
      </x:c>
      <x:c r="L1463" s="7" t="str">
        <x:v>2024年GDP 233.54亿元 ÷ 同城最高 536.67亿元 = 43.52%；经济二档，倍率0.6；城市0.4 × 倍率0.6</x:v>
      </x:c>
      <x:c r="M1463" s="15" t="str">
        <x:v>https://oss.henan.gov.cn/sbgt-wztipt/attachment/hntjj/hntj/lib/tjnj/2025/zk/html/2602.xls</x:v>
      </x:c>
      <x:c r="N1463" s="15" t="n">
        <x:v>2024</x:v>
      </x:c>
      <x:c r="O1463" s="15" t="str">
        <x:v>2026-10-29</x:v>
      </x:c>
      <x:c r="P1463" s="15" t="str">
        <x:v>河南统计年鉴2025 表26-2：行政区县统计口径（与该表同城全部区县比较）</x:v>
      </x:c>
      <x:c r="Q1463" s="14" t="n">
        <x:v>233.54</x:v>
      </x:c>
      <x:c r="R1463" s="14" t="n">
        <x:v>536.67</x:v>
      </x:c>
      <x:c r="S1463" s="18" t="n">
        <x:f>IF(AND(ISNUMBER(Q1463),ISNUMBER(R1463),Q1463&gt;0,R1463&gt;0,Q1463&lt;=R1463,ISNUMBER(N1463),N1463=V1463,P1463&lt;&gt;"",P1463=AB1463,M1463&lt;&gt;"",W1463&lt;&gt;"",Z1463&lt;&gt;"",AA1463&lt;&gt;"",H1463&gt;0,H1463&lt;=1,X1463="是",Y1463="是"),Q1463/R1463,"")</x:f>
        <x:v>0.43516499897516164</x:v>
      </x:c>
      <x:c r="T1463" s="17" t="str">
        <x:f>IF(ISNUMBER(S1463),IF(S1463&gt;=$AE$3,"经济一档",IF(S1463&gt;=$AE$4,"经济二档","经济三档")),"待数据")</x:f>
        <x:v>经济二档</x:v>
      </x:c>
      <x:c r="U1463" s="16" t="n">
        <x:f>IF(ISNUMBER(S1463),IF(S1463&gt;=$AE$3,$AE$5,IF(S1463&gt;=$AE$4,$AE$6,$AE$7)),"")</x:f>
        <x:v>0.6</x:v>
      </x:c>
      <x:c r="V1463" s="15" t="n">
        <x:v>2024</x:v>
      </x:c>
      <x:c r="W1463" s="15" t="str">
        <x:v>https://oss.henan.gov.cn/sbgt-wztipt/attachment/hntjj/hntj/lib/tjnj/2025/zk/html/2602.xls</x:v>
      </x:c>
      <x:c r="X1463" s="15" t="str">
        <x:v>是</x:v>
      </x:c>
      <x:c r="Y1463" s="15" t="str">
        <x:v>是</x:v>
      </x:c>
      <x:c r="Z1463" s="15" t="str">
        <x:v>Sheet1 第57行，2024年GDP列，亿元</x:v>
      </x:c>
      <x:c r="AA1463" s="15" t="str">
        <x:v>Sheet1 第50行，2024年GDP列，亿元；来自整张区县及单列功能区表的同城最大值，未将城市合计作为区县</x:v>
      </x:c>
      <x:c r="AB1463" s="15" t="str">
        <x:v>河南统计年鉴2025 表26-2：行政区县统计口径（与该表同城全部区县比较）</x:v>
      </x:c>
      <x:c r="AC1463" s="16" t="n">
        <x:f>IF(ISNUMBER(J1463),ROUND(J1463*$AE$2,2),"")</x:f>
        <x:v>9.6</x:v>
      </x:c>
    </x:row>
    <x:row r="1464" ht="25" customHeight="1">
      <x:c r="A1464" s="7" t="str">
        <x:v>41/4104/410471</x:v>
      </x:c>
      <x:c r="B1464" s="7" t="str">
        <x:v>河南省</x:v>
      </x:c>
      <x:c r="C1464" s="7" t="str">
        <x:v>平顶山市</x:v>
      </x:c>
      <x:c r="D1464" s="7" t="str">
        <x:v>平顶山高新技术产业开发区</x:v>
      </x:c>
      <x:c r="E1464" s="13" t="str">
        <x:v>410471</x:v>
      </x:c>
      <x:c r="F1464" s="7" t="str">
        <x:v>功能区或其他统计选区（非行政区县）</x:v>
      </x:c>
      <x:c r="G1464" s="7" t="str">
        <x:v>四线</x:v>
      </x:c>
      <x:c r="H1464" s="10" t="n">
        <x:v>0.4</x:v>
      </x:c>
      <x:c r="I1464" s="16" t="str">
        <x:f>IF(ISNUMBER(U1464),ROUND(H1464*U1464,4),"")</x:f>
      </x:c>
      <x:c r="J1464" s="16" t="str">
        <x:f>IF(ISNUMBER(I1464),I1464,"")</x:f>
      </x:c>
      <x:c r="K1464" s="17" t="str">
        <x:f>IF(AND(ISNUMBER(Q1464),ISNUMBER(R1464),Q1464&gt;R1464),"GDP超出基准，待核查",IF(ISNUMBER(I1464),"按GDP规则计算","待核验，暂不生成区县报价"))</x:f>
        <x:v>待核验，暂不生成区县报价</x:v>
      </x:c>
      <x:c r="L1464" s="7" t="str">
        <x:v>尚未取得同年份、同口径的区县GDP和同城最高值依据；不自动套用城市或主城区系数</x:v>
      </x:c>
      <x:c r="M1464" s="15" t="str"/>
      <x:c r="N1464" s="15"/>
      <x:c r="O1464" s="15" t="str"/>
      <x:c r="P1464" s="15" t="str"/>
      <x:c r="Q1464" s="14"/>
      <x:c r="R1464" s="14" t="n">
        <x:v>536.67</x:v>
      </x:c>
      <x:c r="S1464" s="18" t="str">
        <x:f>IF(AND(ISNUMBER(Q1464),ISNUMBER(R1464),Q1464&gt;0,R1464&gt;0,Q1464&lt;=R1464,ISNUMBER(N1464),N1464=V1464,P1464&lt;&gt;"",P1464=AB1464,M1464&lt;&gt;"",W1464&lt;&gt;"",Z1464&lt;&gt;"",AA1464&lt;&gt;"",H1464&gt;0,H1464&lt;=1,X1464="是",Y1464="是"),Q1464/R1464,"")</x:f>
      </x:c>
      <x:c r="T1464" s="17" t="str">
        <x:f>IF(ISNUMBER(S1464),IF(S1464&gt;=$AE$3,"经济一档",IF(S1464&gt;=$AE$4,"经济二档","经济三档")),"待数据")</x:f>
        <x:v>待数据</x:v>
      </x:c>
      <x:c r="U1464" s="16" t="str">
        <x:f>IF(ISNUMBER(S1464),IF(S1464&gt;=$AE$3,$AE$5,IF(S1464&gt;=$AE$4,$AE$6,$AE$7)),"")</x:f>
      </x:c>
      <x:c r="V1464" s="15" t="n">
        <x:v>2024</x:v>
      </x:c>
      <x:c r="W1464" s="15" t="str">
        <x:v>https://oss.henan.gov.cn/sbgt-wztipt/attachment/hntjj/hntj/lib/tjnj/2025/zk/html/2602.xls</x:v>
      </x:c>
      <x:c r="X1464" s="15" t="str">
        <x:v>否</x:v>
      </x:c>
      <x:c r="Y1464" s="15" t="str">
        <x:v>是</x:v>
      </x:c>
      <x:c r="Z1464" s="15" t="str"/>
      <x:c r="AA1464" s="15" t="str">
        <x:v>Sheet1 第50行，2024年GDP列，亿元；来自整张区县及单列功能区表的同城最大值，未将城市合计作为区县</x:v>
      </x:c>
      <x:c r="AB1464" s="15" t="str">
        <x:v>河南统计年鉴2025 表26-2：行政区县统计口径（与该表同城全部区县比较）</x:v>
      </x:c>
      <x:c r="AC1464" s="16" t="str">
        <x:f>IF(ISNUMBER(J1464),ROUND(J1464*$AE$2,2),"")</x:f>
      </x:c>
    </x:row>
    <x:row r="1465" ht="25" customHeight="1">
      <x:c r="A1465" s="7" t="str">
        <x:v>41/4104/410472</x:v>
      </x:c>
      <x:c r="B1465" s="7" t="str">
        <x:v>河南省</x:v>
      </x:c>
      <x:c r="C1465" s="7" t="str">
        <x:v>平顶山市</x:v>
      </x:c>
      <x:c r="D1465" s="7" t="str">
        <x:v>平顶山市城乡一体化示范区</x:v>
      </x:c>
      <x:c r="E1465" s="13" t="str">
        <x:v>410472</x:v>
      </x:c>
      <x:c r="F1465" s="7" t="str">
        <x:v>功能区或其他统计选区（非行政区县）</x:v>
      </x:c>
      <x:c r="G1465" s="7" t="str">
        <x:v>四线</x:v>
      </x:c>
      <x:c r="H1465" s="10" t="n">
        <x:v>0.4</x:v>
      </x:c>
      <x:c r="I1465" s="16" t="str">
        <x:f>IF(ISNUMBER(U1465),ROUND(H1465*U1465,4),"")</x:f>
      </x:c>
      <x:c r="J1465" s="16" t="str">
        <x:f>IF(ISNUMBER(I1465),I1465,"")</x:f>
      </x:c>
      <x:c r="K1465" s="17" t="str">
        <x:f>IF(AND(ISNUMBER(Q1465),ISNUMBER(R1465),Q1465&gt;R1465),"GDP超出基准，待核查",IF(ISNUMBER(I1465),"按GDP规则计算","待核验，暂不生成区县报价"))</x:f>
        <x:v>待核验，暂不生成区县报价</x:v>
      </x:c>
      <x:c r="L1465" s="7" t="str">
        <x:v>尚未取得同年份、同口径的区县GDP和同城最高值依据；不自动套用城市或主城区系数</x:v>
      </x:c>
      <x:c r="M1465" s="15" t="str"/>
      <x:c r="N1465" s="15"/>
      <x:c r="O1465" s="15" t="str"/>
      <x:c r="P1465" s="15" t="str"/>
      <x:c r="Q1465" s="14"/>
      <x:c r="R1465" s="14" t="n">
        <x:v>536.67</x:v>
      </x:c>
      <x:c r="S1465" s="18" t="str">
        <x:f>IF(AND(ISNUMBER(Q1465),ISNUMBER(R1465),Q1465&gt;0,R1465&gt;0,Q1465&lt;=R1465,ISNUMBER(N1465),N1465=V1465,P1465&lt;&gt;"",P1465=AB1465,M1465&lt;&gt;"",W1465&lt;&gt;"",Z1465&lt;&gt;"",AA1465&lt;&gt;"",H1465&gt;0,H1465&lt;=1,X1465="是",Y1465="是"),Q1465/R1465,"")</x:f>
      </x:c>
      <x:c r="T1465" s="17" t="str">
        <x:f>IF(ISNUMBER(S1465),IF(S1465&gt;=$AE$3,"经济一档",IF(S1465&gt;=$AE$4,"经济二档","经济三档")),"待数据")</x:f>
        <x:v>待数据</x:v>
      </x:c>
      <x:c r="U1465" s="16" t="str">
        <x:f>IF(ISNUMBER(S1465),IF(S1465&gt;=$AE$3,$AE$5,IF(S1465&gt;=$AE$4,$AE$6,$AE$7)),"")</x:f>
      </x:c>
      <x:c r="V1465" s="15" t="n">
        <x:v>2024</x:v>
      </x:c>
      <x:c r="W1465" s="15" t="str">
        <x:v>https://oss.henan.gov.cn/sbgt-wztipt/attachment/hntjj/hntj/lib/tjnj/2025/zk/html/2602.xls</x:v>
      </x:c>
      <x:c r="X1465" s="15" t="str">
        <x:v>否</x:v>
      </x:c>
      <x:c r="Y1465" s="15" t="str">
        <x:v>是</x:v>
      </x:c>
      <x:c r="Z1465" s="15" t="str"/>
      <x:c r="AA1465" s="15" t="str">
        <x:v>Sheet1 第50行，2024年GDP列，亿元；来自整张区县及单列功能区表的同城最大值，未将城市合计作为区县</x:v>
      </x:c>
      <x:c r="AB1465" s="15" t="str">
        <x:v>河南统计年鉴2025 表26-2：行政区县统计口径（与该表同城全部区县比较）</x:v>
      </x:c>
      <x:c r="AC1465" s="16" t="str">
        <x:f>IF(ISNUMBER(J1465),ROUND(J1465*$AE$2,2),"")</x:f>
      </x:c>
    </x:row>
    <x:row r="1466" ht="25" customHeight="1">
      <x:c r="A1466" s="7" t="str">
        <x:v>41/4104/410481</x:v>
      </x:c>
      <x:c r="B1466" s="7" t="str">
        <x:v>河南省</x:v>
      </x:c>
      <x:c r="C1466" s="7" t="str">
        <x:v>平顶山市</x:v>
      </x:c>
      <x:c r="D1466" s="7" t="str">
        <x:v>舞钢市</x:v>
      </x:c>
      <x:c r="E1466" s="13" t="str">
        <x:v>410481</x:v>
      </x:c>
      <x:c r="F1466" s="7" t="str">
        <x:v>行政区县选区</x:v>
      </x:c>
      <x:c r="G1466" s="7" t="str">
        <x:v>四线</x:v>
      </x:c>
      <x:c r="H1466" s="10" t="n">
        <x:v>0.4</x:v>
      </x:c>
      <x:c r="I1466" s="16" t="n">
        <x:f>IF(ISNUMBER(U1466),ROUND(H1466*U1466,4),"")</x:f>
        <x:v>0.24</x:v>
      </x:c>
      <x:c r="J1466" s="16" t="n">
        <x:f>IF(ISNUMBER(I1466),I1466,"")</x:f>
        <x:v>0.24</x:v>
      </x:c>
      <x:c r="K1466" s="17" t="str">
        <x:f>IF(AND(ISNUMBER(Q1466),ISNUMBER(R1466),Q1466&gt;R1466),"GDP超出基准，待核查",IF(ISNUMBER(I1466),"按GDP规则计算","待核验，暂不生成区县报价"))</x:f>
        <x:v>按GDP规则计算</x:v>
      </x:c>
      <x:c r="L1466" s="7" t="str">
        <x:v>2024年GDP 174.82亿元 ÷ 同城最高 536.67亿元 = 32.57%；经济二档，倍率0.6；城市0.4 × 倍率0.6</x:v>
      </x:c>
      <x:c r="M1466" s="15" t="str">
        <x:v>https://oss.henan.gov.cn/sbgt-wztipt/attachment/hntjj/hntj/lib/tjnj/2025/zk/html/2602.xls</x:v>
      </x:c>
      <x:c r="N1466" s="15" t="n">
        <x:v>2024</x:v>
      </x:c>
      <x:c r="O1466" s="15" t="str">
        <x:v>2026-10-29</x:v>
      </x:c>
      <x:c r="P1466" s="15" t="str">
        <x:v>河南统计年鉴2025 表26-2：行政区县统计口径（与该表同城全部区县比较）</x:v>
      </x:c>
      <x:c r="Q1466" s="14" t="n">
        <x:v>174.82</x:v>
      </x:c>
      <x:c r="R1466" s="14" t="n">
        <x:v>536.67</x:v>
      </x:c>
      <x:c r="S1466" s="18" t="n">
        <x:f>IF(AND(ISNUMBER(Q1466),ISNUMBER(R1466),Q1466&gt;0,R1466&gt;0,Q1466&lt;=R1466,ISNUMBER(N1466),N1466=V1466,P1466&lt;&gt;"",P1466=AB1466,M1466&lt;&gt;"",W1466&lt;&gt;"",Z1466&lt;&gt;"",AA1466&lt;&gt;"",H1466&gt;0,H1466&lt;=1,X1466="是",Y1466="是"),Q1466/R1466,"")</x:f>
        <x:v>0.3257495295060279</x:v>
      </x:c>
      <x:c r="T1466" s="17" t="str">
        <x:f>IF(ISNUMBER(S1466),IF(S1466&gt;=$AE$3,"经济一档",IF(S1466&gt;=$AE$4,"经济二档","经济三档")),"待数据")</x:f>
        <x:v>经济二档</x:v>
      </x:c>
      <x:c r="U1466" s="16" t="n">
        <x:f>IF(ISNUMBER(S1466),IF(S1466&gt;=$AE$3,$AE$5,IF(S1466&gt;=$AE$4,$AE$6,$AE$7)),"")</x:f>
        <x:v>0.6</x:v>
      </x:c>
      <x:c r="V1466" s="15" t="n">
        <x:v>2024</x:v>
      </x:c>
      <x:c r="W1466" s="15" t="str">
        <x:v>https://oss.henan.gov.cn/sbgt-wztipt/attachment/hntjj/hntj/lib/tjnj/2025/zk/html/2602.xls</x:v>
      </x:c>
      <x:c r="X1466" s="15" t="str">
        <x:v>是</x:v>
      </x:c>
      <x:c r="Y1466" s="15" t="str">
        <x:v>是</x:v>
      </x:c>
      <x:c r="Z1466" s="15" t="str">
        <x:v>Sheet1 第58行，2024年GDP列，亿元</x:v>
      </x:c>
      <x:c r="AA1466" s="15" t="str">
        <x:v>Sheet1 第50行，2024年GDP列，亿元；来自整张区县及单列功能区表的同城最大值，未将城市合计作为区县</x:v>
      </x:c>
      <x:c r="AB1466" s="15" t="str">
        <x:v>河南统计年鉴2025 表26-2：行政区县统计口径（与该表同城全部区县比较）</x:v>
      </x:c>
      <x:c r="AC1466" s="16" t="n">
        <x:f>IF(ISNUMBER(J1466),ROUND(J1466*$AE$2,2),"")</x:f>
        <x:v>9.6</x:v>
      </x:c>
    </x:row>
    <x:row r="1467" ht="25" customHeight="1">
      <x:c r="A1467" s="7" t="str">
        <x:v>41/4104/410482</x:v>
      </x:c>
      <x:c r="B1467" s="7" t="str">
        <x:v>河南省</x:v>
      </x:c>
      <x:c r="C1467" s="7" t="str">
        <x:v>平顶山市</x:v>
      </x:c>
      <x:c r="D1467" s="7" t="str">
        <x:v>汝州市</x:v>
      </x:c>
      <x:c r="E1467" s="13" t="str">
        <x:v>410482</x:v>
      </x:c>
      <x:c r="F1467" s="7" t="str">
        <x:v>行政区县选区</x:v>
      </x:c>
      <x:c r="G1467" s="7" t="str">
        <x:v>四线</x:v>
      </x:c>
      <x:c r="H1467" s="10" t="n">
        <x:v>0.4</x:v>
      </x:c>
      <x:c r="I1467" s="16" t="n">
        <x:f>IF(ISNUMBER(U1467),ROUND(H1467*U1467,4),"")</x:f>
        <x:v>0.4</x:v>
      </x:c>
      <x:c r="J1467" s="16" t="n">
        <x:f>IF(ISNUMBER(I1467),I1467,"")</x:f>
        <x:v>0.4</x:v>
      </x:c>
      <x:c r="K1467" s="17" t="str">
        <x:f>IF(AND(ISNUMBER(Q1467),ISNUMBER(R1467),Q1467&gt;R1467),"GDP超出基准，待核查",IF(ISNUMBER(I1467),"按GDP规则计算","待核验，暂不生成区县报价"))</x:f>
        <x:v>按GDP规则计算</x:v>
      </x:c>
      <x:c r="L1467" s="7" t="str">
        <x:v>2024年GDP 517.86亿元 ÷ 同城最高 536.67亿元 = 96.50%；经济一档，倍率1；城市0.4 × 倍率1</x:v>
      </x:c>
      <x:c r="M1467" s="15" t="str">
        <x:v>https://oss.henan.gov.cn/sbgt-wztipt/attachment/hntjj/hntj/lib/tjnj/2025/zk/html/2602.xls</x:v>
      </x:c>
      <x:c r="N1467" s="15" t="n">
        <x:v>2024</x:v>
      </x:c>
      <x:c r="O1467" s="15" t="str">
        <x:v>2026-10-29</x:v>
      </x:c>
      <x:c r="P1467" s="15" t="str">
        <x:v>河南统计年鉴2025 表26-2：行政区县统计口径（与该表同城全部区县比较）</x:v>
      </x:c>
      <x:c r="Q1467" s="14" t="n">
        <x:v>517.86</x:v>
      </x:c>
      <x:c r="R1467" s="14" t="n">
        <x:v>536.67</x:v>
      </x:c>
      <x:c r="S1467" s="18" t="n">
        <x:f>IF(AND(ISNUMBER(Q1467),ISNUMBER(R1467),Q1467&gt;0,R1467&gt;0,Q1467&lt;=R1467,ISNUMBER(N1467),N1467=V1467,P1467&lt;&gt;"",P1467=AB1467,M1467&lt;&gt;"",W1467&lt;&gt;"",Z1467&lt;&gt;"",AA1467&lt;&gt;"",H1467&gt;0,H1467&lt;=1,X1467="是",Y1467="是"),Q1467/R1467,"")</x:f>
        <x:v>0.9649505282575885</x:v>
      </x:c>
      <x:c r="T1467" s="17" t="str">
        <x:f>IF(ISNUMBER(S1467),IF(S1467&gt;=$AE$3,"经济一档",IF(S1467&gt;=$AE$4,"经济二档","经济三档")),"待数据")</x:f>
        <x:v>经济一档</x:v>
      </x:c>
      <x:c r="U1467" s="16" t="n">
        <x:f>IF(ISNUMBER(S1467),IF(S1467&gt;=$AE$3,$AE$5,IF(S1467&gt;=$AE$4,$AE$6,$AE$7)),"")</x:f>
        <x:v>1</x:v>
      </x:c>
      <x:c r="V1467" s="15" t="n">
        <x:v>2024</x:v>
      </x:c>
      <x:c r="W1467" s="15" t="str">
        <x:v>https://oss.henan.gov.cn/sbgt-wztipt/attachment/hntjj/hntj/lib/tjnj/2025/zk/html/2602.xls</x:v>
      </x:c>
      <x:c r="X1467" s="15" t="str">
        <x:v>是</x:v>
      </x:c>
      <x:c r="Y1467" s="15" t="str">
        <x:v>是</x:v>
      </x:c>
      <x:c r="Z1467" s="15" t="str">
        <x:v>Sheet1 第59行，2024年GDP列，亿元</x:v>
      </x:c>
      <x:c r="AA1467" s="15" t="str">
        <x:v>Sheet1 第50行，2024年GDP列，亿元；来自整张区县及单列功能区表的同城最大值，未将城市合计作为区县</x:v>
      </x:c>
      <x:c r="AB1467" s="15" t="str">
        <x:v>河南统计年鉴2025 表26-2：行政区县统计口径（与该表同城全部区县比较）</x:v>
      </x:c>
      <x:c r="AC1467" s="16" t="n">
        <x:f>IF(ISNUMBER(J1467),ROUND(J1467*$AE$2,2),"")</x:f>
        <x:v>16</x:v>
      </x:c>
    </x:row>
    <x:row r="1468" ht="25" customHeight="1">
      <x:c r="A1468" s="7" t="str">
        <x:v>41/4105/410502</x:v>
      </x:c>
      <x:c r="B1468" s="7" t="str">
        <x:v>河南省</x:v>
      </x:c>
      <x:c r="C1468" s="7" t="str">
        <x:v>安阳市</x:v>
      </x:c>
      <x:c r="D1468" s="7" t="str">
        <x:v>文峰区</x:v>
      </x:c>
      <x:c r="E1468" s="13" t="str">
        <x:v>410502</x:v>
      </x:c>
      <x:c r="F1468" s="7" t="str">
        <x:v>行政区县选区</x:v>
      </x:c>
      <x:c r="G1468" s="7" t="str">
        <x:v>三线</x:v>
      </x:c>
      <x:c r="H1468" s="10" t="n">
        <x:v>0.5</x:v>
      </x:c>
      <x:c r="I1468" s="16" t="n">
        <x:f>IF(ISNUMBER(U1468),ROUND(H1468*U1468,4),"")</x:f>
        <x:v>0.3</x:v>
      </x:c>
      <x:c r="J1468" s="16" t="n">
        <x:f>IF(ISNUMBER(I1468),I1468,"")</x:f>
        <x:v>0.3</x:v>
      </x:c>
      <x:c r="K1468" s="17" t="str">
        <x:f>IF(AND(ISNUMBER(Q1468),ISNUMBER(R1468),Q1468&gt;R1468),"GDP超出基准，待核查",IF(ISNUMBER(I1468),"按GDP规则计算","待核验，暂不生成区县报价"))</x:f>
        <x:v>按GDP规则计算</x:v>
      </x:c>
      <x:c r="L1468" s="7" t="str">
        <x:v>2024年GDP 286.01亿元 ÷ 同城最高 726.53亿元 = 39.37%；经济二档，倍率0.6；城市0.5 × 倍率0.6</x:v>
      </x:c>
      <x:c r="M1468" s="15" t="str">
        <x:v>https://oss.henan.gov.cn/sbgt-wztipt/attachment/hntjj/hntj/lib/tjnj/2025/zk/html/2602.xls</x:v>
      </x:c>
      <x:c r="N1468" s="15" t="n">
        <x:v>2024</x:v>
      </x:c>
      <x:c r="O1468" s="15" t="str">
        <x:v>2026-10-29</x:v>
      </x:c>
      <x:c r="P1468" s="15" t="str">
        <x:v>河南统计年鉴2025 表26-2：行政区县统计口径（与该表同城全部区县比较）</x:v>
      </x:c>
      <x:c r="Q1468" s="14" t="n">
        <x:v>286.01</x:v>
      </x:c>
      <x:c r="R1468" s="14" t="n">
        <x:v>726.53</x:v>
      </x:c>
      <x:c r="S1468" s="18" t="n">
        <x:f>IF(AND(ISNUMBER(Q1468),ISNUMBER(R1468),Q1468&gt;0,R1468&gt;0,Q1468&lt;=R1468,ISNUMBER(N1468),N1468=V1468,P1468&lt;&gt;"",P1468=AB1468,M1468&lt;&gt;"",W1468&lt;&gt;"",Z1468&lt;&gt;"",AA1468&lt;&gt;"",H1468&gt;0,H1468&lt;=1,X1468="是",Y1468="是"),Q1468/R1468,"")</x:f>
        <x:v>0.39366578117902906</x:v>
      </x:c>
      <x:c r="T1468" s="17" t="str">
        <x:f>IF(ISNUMBER(S1468),IF(S1468&gt;=$AE$3,"经济一档",IF(S1468&gt;=$AE$4,"经济二档","经济三档")),"待数据")</x:f>
        <x:v>经济二档</x:v>
      </x:c>
      <x:c r="U1468" s="16" t="n">
        <x:f>IF(ISNUMBER(S1468),IF(S1468&gt;=$AE$3,$AE$5,IF(S1468&gt;=$AE$4,$AE$6,$AE$7)),"")</x:f>
        <x:v>0.6</x:v>
      </x:c>
      <x:c r="V1468" s="15" t="n">
        <x:v>2024</x:v>
      </x:c>
      <x:c r="W1468" s="15" t="str">
        <x:v>https://oss.henan.gov.cn/sbgt-wztipt/attachment/hntjj/hntj/lib/tjnj/2025/zk/html/2602.xls</x:v>
      </x:c>
      <x:c r="X1468" s="15" t="str">
        <x:v>是</x:v>
      </x:c>
      <x:c r="Y1468" s="15" t="str">
        <x:v>是</x:v>
      </x:c>
      <x:c r="Z1468" s="15" t="str">
        <x:v>Sheet1 第61行，2024年GDP列，亿元</x:v>
      </x:c>
      <x:c r="AA1468" s="15" t="str">
        <x:v>Sheet1 第69行，2024年GDP列，亿元；来自整张区县及单列功能区表的同城最大值，未将城市合计作为区县</x:v>
      </x:c>
      <x:c r="AB1468" s="15" t="str">
        <x:v>河南统计年鉴2025 表26-2：行政区县统计口径（与该表同城全部区县比较）</x:v>
      </x:c>
      <x:c r="AC1468" s="16" t="n">
        <x:f>IF(ISNUMBER(J1468),ROUND(J1468*$AE$2,2),"")</x:f>
        <x:v>12</x:v>
      </x:c>
    </x:row>
    <x:row r="1469" ht="25" customHeight="1">
      <x:c r="A1469" s="7" t="str">
        <x:v>41/4105/410503</x:v>
      </x:c>
      <x:c r="B1469" s="7" t="str">
        <x:v>河南省</x:v>
      </x:c>
      <x:c r="C1469" s="7" t="str">
        <x:v>安阳市</x:v>
      </x:c>
      <x:c r="D1469" s="7" t="str">
        <x:v>北关区</x:v>
      </x:c>
      <x:c r="E1469" s="13" t="str">
        <x:v>410503</x:v>
      </x:c>
      <x:c r="F1469" s="7" t="str">
        <x:v>行政区县选区</x:v>
      </x:c>
      <x:c r="G1469" s="7" t="str">
        <x:v>三线</x:v>
      </x:c>
      <x:c r="H1469" s="10" t="n">
        <x:v>0.5</x:v>
      </x:c>
      <x:c r="I1469" s="16" t="n">
        <x:f>IF(ISNUMBER(U1469),ROUND(H1469*U1469,4),"")</x:f>
        <x:v>0.3</x:v>
      </x:c>
      <x:c r="J1469" s="16" t="n">
        <x:f>IF(ISNUMBER(I1469),I1469,"")</x:f>
        <x:v>0.3</x:v>
      </x:c>
      <x:c r="K1469" s="17" t="str">
        <x:f>IF(AND(ISNUMBER(Q1469),ISNUMBER(R1469),Q1469&gt;R1469),"GDP超出基准，待核查",IF(ISNUMBER(I1469),"按GDP规则计算","待核验，暂不生成区县报价"))</x:f>
        <x:v>按GDP规则计算</x:v>
      </x:c>
      <x:c r="L1469" s="7" t="str">
        <x:v>2024年GDP 188.54亿元 ÷ 同城最高 726.53亿元 = 25.95%；经济二档，倍率0.6；城市0.5 × 倍率0.6</x:v>
      </x:c>
      <x:c r="M1469" s="15" t="str">
        <x:v>https://oss.henan.gov.cn/sbgt-wztipt/attachment/hntjj/hntj/lib/tjnj/2025/zk/html/2602.xls</x:v>
      </x:c>
      <x:c r="N1469" s="15" t="n">
        <x:v>2024</x:v>
      </x:c>
      <x:c r="O1469" s="15" t="str">
        <x:v>2026-10-29</x:v>
      </x:c>
      <x:c r="P1469" s="15" t="str">
        <x:v>河南统计年鉴2025 表26-2：行政区县统计口径（与该表同城全部区县比较）</x:v>
      </x:c>
      <x:c r="Q1469" s="14" t="n">
        <x:v>188.54</x:v>
      </x:c>
      <x:c r="R1469" s="14" t="n">
        <x:v>726.53</x:v>
      </x:c>
      <x:c r="S1469" s="18" t="n">
        <x:f>IF(AND(ISNUMBER(Q1469),ISNUMBER(R1469),Q1469&gt;0,R1469&gt;0,Q1469&lt;=R1469,ISNUMBER(N1469),N1469=V1469,P1469&lt;&gt;"",P1469=AB1469,M1469&lt;&gt;"",W1469&lt;&gt;"",Z1469&lt;&gt;"",AA1469&lt;&gt;"",H1469&gt;0,H1469&lt;=1,X1469="是",Y1469="是"),Q1469/R1469,"")</x:f>
        <x:v>0.2595075220569006</x:v>
      </x:c>
      <x:c r="T1469" s="17" t="str">
        <x:f>IF(ISNUMBER(S1469),IF(S1469&gt;=$AE$3,"经济一档",IF(S1469&gt;=$AE$4,"经济二档","经济三档")),"待数据")</x:f>
        <x:v>经济二档</x:v>
      </x:c>
      <x:c r="U1469" s="16" t="n">
        <x:f>IF(ISNUMBER(S1469),IF(S1469&gt;=$AE$3,$AE$5,IF(S1469&gt;=$AE$4,$AE$6,$AE$7)),"")</x:f>
        <x:v>0.6</x:v>
      </x:c>
      <x:c r="V1469" s="15" t="n">
        <x:v>2024</x:v>
      </x:c>
      <x:c r="W1469" s="15" t="str">
        <x:v>https://oss.henan.gov.cn/sbgt-wztipt/attachment/hntjj/hntj/lib/tjnj/2025/zk/html/2602.xls</x:v>
      </x:c>
      <x:c r="X1469" s="15" t="str">
        <x:v>是</x:v>
      </x:c>
      <x:c r="Y1469" s="15" t="str">
        <x:v>是</x:v>
      </x:c>
      <x:c r="Z1469" s="15" t="str">
        <x:v>Sheet1 第62行，2024年GDP列，亿元</x:v>
      </x:c>
      <x:c r="AA1469" s="15" t="str">
        <x:v>Sheet1 第69行，2024年GDP列，亿元；来自整张区县及单列功能区表的同城最大值，未将城市合计作为区县</x:v>
      </x:c>
      <x:c r="AB1469" s="15" t="str">
        <x:v>河南统计年鉴2025 表26-2：行政区县统计口径（与该表同城全部区县比较）</x:v>
      </x:c>
      <x:c r="AC1469" s="16" t="n">
        <x:f>IF(ISNUMBER(J1469),ROUND(J1469*$AE$2,2),"")</x:f>
        <x:v>12</x:v>
      </x:c>
    </x:row>
    <x:row r="1470" ht="25" customHeight="1">
      <x:c r="A1470" s="7" t="str">
        <x:v>41/4105/410505</x:v>
      </x:c>
      <x:c r="B1470" s="7" t="str">
        <x:v>河南省</x:v>
      </x:c>
      <x:c r="C1470" s="7" t="str">
        <x:v>安阳市</x:v>
      </x:c>
      <x:c r="D1470" s="7" t="str">
        <x:v>殷都区</x:v>
      </x:c>
      <x:c r="E1470" s="13" t="str">
        <x:v>410505</x:v>
      </x:c>
      <x:c r="F1470" s="7" t="str">
        <x:v>行政区县选区</x:v>
      </x:c>
      <x:c r="G1470" s="7" t="str">
        <x:v>三线</x:v>
      </x:c>
      <x:c r="H1470" s="10" t="n">
        <x:v>0.5</x:v>
      </x:c>
      <x:c r="I1470" s="16" t="n">
        <x:f>IF(ISNUMBER(U1470),ROUND(H1470*U1470,4),"")</x:f>
        <x:v>0.3</x:v>
      </x:c>
      <x:c r="J1470" s="16" t="n">
        <x:f>IF(ISNUMBER(I1470),I1470,"")</x:f>
        <x:v>0.3</x:v>
      </x:c>
      <x:c r="K1470" s="17" t="str">
        <x:f>IF(AND(ISNUMBER(Q1470),ISNUMBER(R1470),Q1470&gt;R1470),"GDP超出基准，待核查",IF(ISNUMBER(I1470),"按GDP规则计算","待核验，暂不生成区县报价"))</x:f>
        <x:v>按GDP规则计算</x:v>
      </x:c>
      <x:c r="L1470" s="7" t="str">
        <x:v>2024年GDP 153.82亿元 ÷ 同城最高 726.53亿元 = 21.17%；经济二档，倍率0.6；城市0.5 × 倍率0.6</x:v>
      </x:c>
      <x:c r="M1470" s="15" t="str">
        <x:v>https://oss.henan.gov.cn/sbgt-wztipt/attachment/hntjj/hntj/lib/tjnj/2025/zk/html/2602.xls</x:v>
      </x:c>
      <x:c r="N1470" s="15" t="n">
        <x:v>2024</x:v>
      </x:c>
      <x:c r="O1470" s="15" t="str">
        <x:v>2026-10-29</x:v>
      </x:c>
      <x:c r="P1470" s="15" t="str">
        <x:v>河南统计年鉴2025 表26-2：行政区县统计口径（与该表同城全部区县比较）</x:v>
      </x:c>
      <x:c r="Q1470" s="14" t="n">
        <x:v>153.82</x:v>
      </x:c>
      <x:c r="R1470" s="14" t="n">
        <x:v>726.53</x:v>
      </x:c>
      <x:c r="S1470" s="18" t="n">
        <x:f>IF(AND(ISNUMBER(Q1470),ISNUMBER(R1470),Q1470&gt;0,R1470&gt;0,Q1470&lt;=R1470,ISNUMBER(N1470),N1470=V1470,P1470&lt;&gt;"",P1470=AB1470,M1470&lt;&gt;"",W1470&lt;&gt;"",Z1470&lt;&gt;"",AA1470&lt;&gt;"",H1470&gt;0,H1470&lt;=1,X1470="是",Y1470="是"),Q1470/R1470,"")</x:f>
        <x:v>0.21171871774049247</x:v>
      </x:c>
      <x:c r="T1470" s="17" t="str">
        <x:f>IF(ISNUMBER(S1470),IF(S1470&gt;=$AE$3,"经济一档",IF(S1470&gt;=$AE$4,"经济二档","经济三档")),"待数据")</x:f>
        <x:v>经济二档</x:v>
      </x:c>
      <x:c r="U1470" s="16" t="n">
        <x:f>IF(ISNUMBER(S1470),IF(S1470&gt;=$AE$3,$AE$5,IF(S1470&gt;=$AE$4,$AE$6,$AE$7)),"")</x:f>
        <x:v>0.6</x:v>
      </x:c>
      <x:c r="V1470" s="15" t="n">
        <x:v>2024</x:v>
      </x:c>
      <x:c r="W1470" s="15" t="str">
        <x:v>https://oss.henan.gov.cn/sbgt-wztipt/attachment/hntjj/hntj/lib/tjnj/2025/zk/html/2602.xls</x:v>
      </x:c>
      <x:c r="X1470" s="15" t="str">
        <x:v>是</x:v>
      </x:c>
      <x:c r="Y1470" s="15" t="str">
        <x:v>是</x:v>
      </x:c>
      <x:c r="Z1470" s="15" t="str">
        <x:v>Sheet1 第63行，2024年GDP列，亿元</x:v>
      </x:c>
      <x:c r="AA1470" s="15" t="str">
        <x:v>Sheet1 第69行，2024年GDP列，亿元；来自整张区县及单列功能区表的同城最大值，未将城市合计作为区县</x:v>
      </x:c>
      <x:c r="AB1470" s="15" t="str">
        <x:v>河南统计年鉴2025 表26-2：行政区县统计口径（与该表同城全部区县比较）</x:v>
      </x:c>
      <x:c r="AC1470" s="16" t="n">
        <x:f>IF(ISNUMBER(J1470),ROUND(J1470*$AE$2,2),"")</x:f>
        <x:v>12</x:v>
      </x:c>
    </x:row>
    <x:row r="1471" ht="25" customHeight="1">
      <x:c r="A1471" s="7" t="str">
        <x:v>41/4105/410506</x:v>
      </x:c>
      <x:c r="B1471" s="7" t="str">
        <x:v>河南省</x:v>
      </x:c>
      <x:c r="C1471" s="7" t="str">
        <x:v>安阳市</x:v>
      </x:c>
      <x:c r="D1471" s="7" t="str">
        <x:v>龙安区</x:v>
      </x:c>
      <x:c r="E1471" s="13" t="str">
        <x:v>410506</x:v>
      </x:c>
      <x:c r="F1471" s="7" t="str">
        <x:v>行政区县选区</x:v>
      </x:c>
      <x:c r="G1471" s="7" t="str">
        <x:v>三线</x:v>
      </x:c>
      <x:c r="H1471" s="10" t="n">
        <x:v>0.5</x:v>
      </x:c>
      <x:c r="I1471" s="16" t="n">
        <x:f>IF(ISNUMBER(U1471),ROUND(H1471*U1471,4),"")</x:f>
        <x:v>0.3</x:v>
      </x:c>
      <x:c r="J1471" s="16" t="n">
        <x:f>IF(ISNUMBER(I1471),I1471,"")</x:f>
        <x:v>0.3</x:v>
      </x:c>
      <x:c r="K1471" s="17" t="str">
        <x:f>IF(AND(ISNUMBER(Q1471),ISNUMBER(R1471),Q1471&gt;R1471),"GDP超出基准，待核查",IF(ISNUMBER(I1471),"按GDP规则计算","待核验，暂不生成区县报价"))</x:f>
        <x:v>按GDP规则计算</x:v>
      </x:c>
      <x:c r="L1471" s="7" t="str">
        <x:v>2024年GDP 185.65亿元 ÷ 同城最高 726.53亿元 = 25.55%；经济二档，倍率0.6；城市0.5 × 倍率0.6</x:v>
      </x:c>
      <x:c r="M1471" s="15" t="str">
        <x:v>https://oss.henan.gov.cn/sbgt-wztipt/attachment/hntjj/hntj/lib/tjnj/2025/zk/html/2602.xls</x:v>
      </x:c>
      <x:c r="N1471" s="15" t="n">
        <x:v>2024</x:v>
      </x:c>
      <x:c r="O1471" s="15" t="str">
        <x:v>2026-10-29</x:v>
      </x:c>
      <x:c r="P1471" s="15" t="str">
        <x:v>河南统计年鉴2025 表26-2：行政区县统计口径（与该表同城全部区县比较）</x:v>
      </x:c>
      <x:c r="Q1471" s="14" t="n">
        <x:v>185.65</x:v>
      </x:c>
      <x:c r="R1471" s="14" t="n">
        <x:v>726.53</x:v>
      </x:c>
      <x:c r="S1471" s="18" t="n">
        <x:f>IF(AND(ISNUMBER(Q1471),ISNUMBER(R1471),Q1471&gt;0,R1471&gt;0,Q1471&lt;=R1471,ISNUMBER(N1471),N1471=V1471,P1471&lt;&gt;"",P1471=AB1471,M1471&lt;&gt;"",W1471&lt;&gt;"",Z1471&lt;&gt;"",AA1471&lt;&gt;"",H1471&gt;0,H1471&lt;=1,X1471="是",Y1471="是"),Q1471/R1471,"")</x:f>
        <x:v>0.25552970971604755</x:v>
      </x:c>
      <x:c r="T1471" s="17" t="str">
        <x:f>IF(ISNUMBER(S1471),IF(S1471&gt;=$AE$3,"经济一档",IF(S1471&gt;=$AE$4,"经济二档","经济三档")),"待数据")</x:f>
        <x:v>经济二档</x:v>
      </x:c>
      <x:c r="U1471" s="16" t="n">
        <x:f>IF(ISNUMBER(S1471),IF(S1471&gt;=$AE$3,$AE$5,IF(S1471&gt;=$AE$4,$AE$6,$AE$7)),"")</x:f>
        <x:v>0.6</x:v>
      </x:c>
      <x:c r="V1471" s="15" t="n">
        <x:v>2024</x:v>
      </x:c>
      <x:c r="W1471" s="15" t="str">
        <x:v>https://oss.henan.gov.cn/sbgt-wztipt/attachment/hntjj/hntj/lib/tjnj/2025/zk/html/2602.xls</x:v>
      </x:c>
      <x:c r="X1471" s="15" t="str">
        <x:v>是</x:v>
      </x:c>
      <x:c r="Y1471" s="15" t="str">
        <x:v>是</x:v>
      </x:c>
      <x:c r="Z1471" s="15" t="str">
        <x:v>Sheet1 第64行，2024年GDP列，亿元</x:v>
      </x:c>
      <x:c r="AA1471" s="15" t="str">
        <x:v>Sheet1 第69行，2024年GDP列，亿元；来自整张区县及单列功能区表的同城最大值，未将城市合计作为区县</x:v>
      </x:c>
      <x:c r="AB1471" s="15" t="str">
        <x:v>河南统计年鉴2025 表26-2：行政区县统计口径（与该表同城全部区县比较）</x:v>
      </x:c>
      <x:c r="AC1471" s="16" t="n">
        <x:f>IF(ISNUMBER(J1471),ROUND(J1471*$AE$2,2),"")</x:f>
        <x:v>12</x:v>
      </x:c>
    </x:row>
    <x:row r="1472" ht="25" customHeight="1">
      <x:c r="A1472" s="7" t="str">
        <x:v>41/4105/410522</x:v>
      </x:c>
      <x:c r="B1472" s="7" t="str">
        <x:v>河南省</x:v>
      </x:c>
      <x:c r="C1472" s="7" t="str">
        <x:v>安阳市</x:v>
      </x:c>
      <x:c r="D1472" s="7" t="str">
        <x:v>安阳县</x:v>
      </x:c>
      <x:c r="E1472" s="13" t="str">
        <x:v>410522</x:v>
      </x:c>
      <x:c r="F1472" s="7" t="str">
        <x:v>行政区县选区</x:v>
      </x:c>
      <x:c r="G1472" s="7" t="str">
        <x:v>三线</x:v>
      </x:c>
      <x:c r="H1472" s="10" t="n">
        <x:v>0.5</x:v>
      </x:c>
      <x:c r="I1472" s="16" t="n">
        <x:f>IF(ISNUMBER(U1472),ROUND(H1472*U1472,4),"")</x:f>
        <x:v>0.3</x:v>
      </x:c>
      <x:c r="J1472" s="16" t="n">
        <x:f>IF(ISNUMBER(I1472),I1472,"")</x:f>
        <x:v>0.3</x:v>
      </x:c>
      <x:c r="K1472" s="17" t="str">
        <x:f>IF(AND(ISNUMBER(Q1472),ISNUMBER(R1472),Q1472&gt;R1472),"GDP超出基准，待核查",IF(ISNUMBER(I1472),"按GDP规则计算","待核验，暂不生成区县报价"))</x:f>
        <x:v>按GDP规则计算</x:v>
      </x:c>
      <x:c r="L1472" s="7" t="str">
        <x:v>2024年GDP 267.81亿元 ÷ 同城最高 726.53亿元 = 36.86%；经济二档，倍率0.6；城市0.5 × 倍率0.6</x:v>
      </x:c>
      <x:c r="M1472" s="15" t="str">
        <x:v>https://oss.henan.gov.cn/sbgt-wztipt/attachment/hntjj/hntj/lib/tjnj/2025/zk/html/2602.xls</x:v>
      </x:c>
      <x:c r="N1472" s="15" t="n">
        <x:v>2024</x:v>
      </x:c>
      <x:c r="O1472" s="15" t="str">
        <x:v>2026-10-29</x:v>
      </x:c>
      <x:c r="P1472" s="15" t="str">
        <x:v>河南统计年鉴2025 表26-2：行政区县统计口径（与该表同城全部区县比较）</x:v>
      </x:c>
      <x:c r="Q1472" s="14" t="n">
        <x:v>267.81</x:v>
      </x:c>
      <x:c r="R1472" s="14" t="n">
        <x:v>726.53</x:v>
      </x:c>
      <x:c r="S1472" s="18" t="n">
        <x:f>IF(AND(ISNUMBER(Q1472),ISNUMBER(R1472),Q1472&gt;0,R1472&gt;0,Q1472&lt;=R1472,ISNUMBER(N1472),N1472=V1472,P1472&lt;&gt;"",P1472=AB1472,M1472&lt;&gt;"",W1472&lt;&gt;"",Z1472&lt;&gt;"",AA1472&lt;&gt;"",H1472&gt;0,H1472&lt;=1,X1472="是",Y1472="是"),Q1472/R1472,"")</x:f>
        <x:v>0.3686151982712345</x:v>
      </x:c>
      <x:c r="T1472" s="17" t="str">
        <x:f>IF(ISNUMBER(S1472),IF(S1472&gt;=$AE$3,"经济一档",IF(S1472&gt;=$AE$4,"经济二档","经济三档")),"待数据")</x:f>
        <x:v>经济二档</x:v>
      </x:c>
      <x:c r="U1472" s="16" t="n">
        <x:f>IF(ISNUMBER(S1472),IF(S1472&gt;=$AE$3,$AE$5,IF(S1472&gt;=$AE$4,$AE$6,$AE$7)),"")</x:f>
        <x:v>0.6</x:v>
      </x:c>
      <x:c r="V1472" s="15" t="n">
        <x:v>2024</x:v>
      </x:c>
      <x:c r="W1472" s="15" t="str">
        <x:v>https://oss.henan.gov.cn/sbgt-wztipt/attachment/hntjj/hntj/lib/tjnj/2025/zk/html/2602.xls</x:v>
      </x:c>
      <x:c r="X1472" s="15" t="str">
        <x:v>是</x:v>
      </x:c>
      <x:c r="Y1472" s="15" t="str">
        <x:v>是</x:v>
      </x:c>
      <x:c r="Z1472" s="15" t="str">
        <x:v>Sheet1 第65行，2024年GDP列，亿元</x:v>
      </x:c>
      <x:c r="AA1472" s="15" t="str">
        <x:v>Sheet1 第69行，2024年GDP列，亿元；来自整张区县及单列功能区表的同城最大值，未将城市合计作为区县</x:v>
      </x:c>
      <x:c r="AB1472" s="15" t="str">
        <x:v>河南统计年鉴2025 表26-2：行政区县统计口径（与该表同城全部区县比较）</x:v>
      </x:c>
      <x:c r="AC1472" s="16" t="n">
        <x:f>IF(ISNUMBER(J1472),ROUND(J1472*$AE$2,2),"")</x:f>
        <x:v>12</x:v>
      </x:c>
    </x:row>
    <x:row r="1473" ht="25" customHeight="1">
      <x:c r="A1473" s="7" t="str">
        <x:v>41/4105/410523</x:v>
      </x:c>
      <x:c r="B1473" s="7" t="str">
        <x:v>河南省</x:v>
      </x:c>
      <x:c r="C1473" s="7" t="str">
        <x:v>安阳市</x:v>
      </x:c>
      <x:c r="D1473" s="7" t="str">
        <x:v>汤阴县</x:v>
      </x:c>
      <x:c r="E1473" s="13" t="str">
        <x:v>410523</x:v>
      </x:c>
      <x:c r="F1473" s="7" t="str">
        <x:v>行政区县选区</x:v>
      </x:c>
      <x:c r="G1473" s="7" t="str">
        <x:v>三线</x:v>
      </x:c>
      <x:c r="H1473" s="10" t="n">
        <x:v>0.5</x:v>
      </x:c>
      <x:c r="I1473" s="16" t="n">
        <x:f>IF(ISNUMBER(U1473),ROUND(H1473*U1473,4),"")</x:f>
        <x:v>0.3</x:v>
      </x:c>
      <x:c r="J1473" s="16" t="n">
        <x:f>IF(ISNUMBER(I1473),I1473,"")</x:f>
        <x:v>0.3</x:v>
      </x:c>
      <x:c r="K1473" s="17" t="str">
        <x:f>IF(AND(ISNUMBER(Q1473),ISNUMBER(R1473),Q1473&gt;R1473),"GDP超出基准，待核查",IF(ISNUMBER(I1473),"按GDP规则计算","待核验，暂不生成区县报价"))</x:f>
        <x:v>按GDP规则计算</x:v>
      </x:c>
      <x:c r="L1473" s="7" t="str">
        <x:v>2024年GDP 198.11亿元 ÷ 同城最高 726.53亿元 = 27.27%；经济二档，倍率0.6；城市0.5 × 倍率0.6</x:v>
      </x:c>
      <x:c r="M1473" s="15" t="str">
        <x:v>https://oss.henan.gov.cn/sbgt-wztipt/attachment/hntjj/hntj/lib/tjnj/2025/zk/html/2602.xls</x:v>
      </x:c>
      <x:c r="N1473" s="15" t="n">
        <x:v>2024</x:v>
      </x:c>
      <x:c r="O1473" s="15" t="str">
        <x:v>2026-10-29</x:v>
      </x:c>
      <x:c r="P1473" s="15" t="str">
        <x:v>河南统计年鉴2025 表26-2：行政区县统计口径（与该表同城全部区县比较）</x:v>
      </x:c>
      <x:c r="Q1473" s="14" t="n">
        <x:v>198.11</x:v>
      </x:c>
      <x:c r="R1473" s="14" t="n">
        <x:v>726.53</x:v>
      </x:c>
      <x:c r="S1473" s="18" t="n">
        <x:f>IF(AND(ISNUMBER(Q1473),ISNUMBER(R1473),Q1473&gt;0,R1473&gt;0,Q1473&lt;=R1473,ISNUMBER(N1473),N1473=V1473,P1473&lt;&gt;"",P1473=AB1473,M1473&lt;&gt;"",W1473&lt;&gt;"",Z1473&lt;&gt;"",AA1473&lt;&gt;"",H1473&gt;0,H1473&lt;=1,X1473="是",Y1473="是"),Q1473/R1473,"")</x:f>
        <x:v>0.27267972416830694</x:v>
      </x:c>
      <x:c r="T1473" s="17" t="str">
        <x:f>IF(ISNUMBER(S1473),IF(S1473&gt;=$AE$3,"经济一档",IF(S1473&gt;=$AE$4,"经济二档","经济三档")),"待数据")</x:f>
        <x:v>经济二档</x:v>
      </x:c>
      <x:c r="U1473" s="16" t="n">
        <x:f>IF(ISNUMBER(S1473),IF(S1473&gt;=$AE$3,$AE$5,IF(S1473&gt;=$AE$4,$AE$6,$AE$7)),"")</x:f>
        <x:v>0.6</x:v>
      </x:c>
      <x:c r="V1473" s="15" t="n">
        <x:v>2024</x:v>
      </x:c>
      <x:c r="W1473" s="15" t="str">
        <x:v>https://oss.henan.gov.cn/sbgt-wztipt/attachment/hntjj/hntj/lib/tjnj/2025/zk/html/2602.xls</x:v>
      </x:c>
      <x:c r="X1473" s="15" t="str">
        <x:v>是</x:v>
      </x:c>
      <x:c r="Y1473" s="15" t="str">
        <x:v>是</x:v>
      </x:c>
      <x:c r="Z1473" s="15" t="str">
        <x:v>Sheet1 第66行，2024年GDP列，亿元</x:v>
      </x:c>
      <x:c r="AA1473" s="15" t="str">
        <x:v>Sheet1 第69行，2024年GDP列，亿元；来自整张区县及单列功能区表的同城最大值，未将城市合计作为区县</x:v>
      </x:c>
      <x:c r="AB1473" s="15" t="str">
        <x:v>河南统计年鉴2025 表26-2：行政区县统计口径（与该表同城全部区县比较）</x:v>
      </x:c>
      <x:c r="AC1473" s="16" t="n">
        <x:f>IF(ISNUMBER(J1473),ROUND(J1473*$AE$2,2),"")</x:f>
        <x:v>12</x:v>
      </x:c>
    </x:row>
    <x:row r="1474" ht="25" customHeight="1">
      <x:c r="A1474" s="7" t="str">
        <x:v>41/4105/410526</x:v>
      </x:c>
      <x:c r="B1474" s="7" t="str">
        <x:v>河南省</x:v>
      </x:c>
      <x:c r="C1474" s="7" t="str">
        <x:v>安阳市</x:v>
      </x:c>
      <x:c r="D1474" s="7" t="str">
        <x:v>滑县</x:v>
      </x:c>
      <x:c r="E1474" s="13" t="str">
        <x:v>410526</x:v>
      </x:c>
      <x:c r="F1474" s="7" t="str">
        <x:v>行政区县选区</x:v>
      </x:c>
      <x:c r="G1474" s="7" t="str">
        <x:v>三线</x:v>
      </x:c>
      <x:c r="H1474" s="10" t="n">
        <x:v>0.5</x:v>
      </x:c>
      <x:c r="I1474" s="16" t="n">
        <x:f>IF(ISNUMBER(U1474),ROUND(H1474*U1474,4),"")</x:f>
        <x:v>0.5</x:v>
      </x:c>
      <x:c r="J1474" s="16" t="n">
        <x:f>IF(ISNUMBER(I1474),I1474,"")</x:f>
        <x:v>0.5</x:v>
      </x:c>
      <x:c r="K1474" s="17" t="str">
        <x:f>IF(AND(ISNUMBER(Q1474),ISNUMBER(R1474),Q1474&gt;R1474),"GDP超出基准，待核查",IF(ISNUMBER(I1474),"按GDP规则计算","待核验，暂不生成区县报价"))</x:f>
        <x:v>按GDP规则计算</x:v>
      </x:c>
      <x:c r="L1474" s="7" t="str">
        <x:v>2024年GDP 466.65亿元 ÷ 同城最高 726.53亿元 = 64.23%；经济一档，倍率1；城市0.5 × 倍率1</x:v>
      </x:c>
      <x:c r="M1474" s="15" t="str">
        <x:v>https://oss.henan.gov.cn/sbgt-wztipt/attachment/hntjj/hntj/lib/tjnj/2025/zk/html/2602.xls</x:v>
      </x:c>
      <x:c r="N1474" s="15" t="n">
        <x:v>2024</x:v>
      </x:c>
      <x:c r="O1474" s="15" t="str">
        <x:v>2026-10-29</x:v>
      </x:c>
      <x:c r="P1474" s="15" t="str">
        <x:v>河南统计年鉴2025 表26-2：行政区县统计口径（与该表同城全部区县比较）</x:v>
      </x:c>
      <x:c r="Q1474" s="14" t="n">
        <x:v>466.65</x:v>
      </x:c>
      <x:c r="R1474" s="14" t="n">
        <x:v>726.53</x:v>
      </x:c>
      <x:c r="S1474" s="18" t="n">
        <x:f>IF(AND(ISNUMBER(Q1474),ISNUMBER(R1474),Q1474&gt;0,R1474&gt;0,Q1474&lt;=R1474,ISNUMBER(N1474),N1474=V1474,P1474&lt;&gt;"",P1474=AB1474,M1474&lt;&gt;"",W1474&lt;&gt;"",Z1474&lt;&gt;"",AA1474&lt;&gt;"",H1474&gt;0,H1474&lt;=1,X1474="是",Y1474="是"),Q1474/R1474,"")</x:f>
        <x:v>0.6422996985671617</x:v>
      </x:c>
      <x:c r="T1474" s="17" t="str">
        <x:f>IF(ISNUMBER(S1474),IF(S1474&gt;=$AE$3,"经济一档",IF(S1474&gt;=$AE$4,"经济二档","经济三档")),"待数据")</x:f>
        <x:v>经济一档</x:v>
      </x:c>
      <x:c r="U1474" s="16" t="n">
        <x:f>IF(ISNUMBER(S1474),IF(S1474&gt;=$AE$3,$AE$5,IF(S1474&gt;=$AE$4,$AE$6,$AE$7)),"")</x:f>
        <x:v>1</x:v>
      </x:c>
      <x:c r="V1474" s="15" t="n">
        <x:v>2024</x:v>
      </x:c>
      <x:c r="W1474" s="15" t="str">
        <x:v>https://oss.henan.gov.cn/sbgt-wztipt/attachment/hntjj/hntj/lib/tjnj/2025/zk/html/2602.xls</x:v>
      </x:c>
      <x:c r="X1474" s="15" t="str">
        <x:v>是</x:v>
      </x:c>
      <x:c r="Y1474" s="15" t="str">
        <x:v>是</x:v>
      </x:c>
      <x:c r="Z1474" s="15" t="str">
        <x:v>Sheet1 第67行，2024年GDP列，亿元</x:v>
      </x:c>
      <x:c r="AA1474" s="15" t="str">
        <x:v>Sheet1 第69行，2024年GDP列，亿元；来自整张区县及单列功能区表的同城最大值，未将城市合计作为区县</x:v>
      </x:c>
      <x:c r="AB1474" s="15" t="str">
        <x:v>河南统计年鉴2025 表26-2：行政区县统计口径（与该表同城全部区县比较）</x:v>
      </x:c>
      <x:c r="AC1474" s="16" t="n">
        <x:f>IF(ISNUMBER(J1474),ROUND(J1474*$AE$2,2),"")</x:f>
        <x:v>20</x:v>
      </x:c>
    </x:row>
    <x:row r="1475" ht="25" customHeight="1">
      <x:c r="A1475" s="7" t="str">
        <x:v>41/4105/410527</x:v>
      </x:c>
      <x:c r="B1475" s="7" t="str">
        <x:v>河南省</x:v>
      </x:c>
      <x:c r="C1475" s="7" t="str">
        <x:v>安阳市</x:v>
      </x:c>
      <x:c r="D1475" s="7" t="str">
        <x:v>内黄县</x:v>
      </x:c>
      <x:c r="E1475" s="13" t="str">
        <x:v>410527</x:v>
      </x:c>
      <x:c r="F1475" s="7" t="str">
        <x:v>行政区县选区</x:v>
      </x:c>
      <x:c r="G1475" s="7" t="str">
        <x:v>三线</x:v>
      </x:c>
      <x:c r="H1475" s="10" t="n">
        <x:v>0.5</x:v>
      </x:c>
      <x:c r="I1475" s="16" t="n">
        <x:f>IF(ISNUMBER(U1475),ROUND(H1475*U1475,4),"")</x:f>
        <x:v>0.3</x:v>
      </x:c>
      <x:c r="J1475" s="16" t="n">
        <x:f>IF(ISNUMBER(I1475),I1475,"")</x:f>
        <x:v>0.3</x:v>
      </x:c>
      <x:c r="K1475" s="17" t="str">
        <x:f>IF(AND(ISNUMBER(Q1475),ISNUMBER(R1475),Q1475&gt;R1475),"GDP超出基准，待核查",IF(ISNUMBER(I1475),"按GDP规则计算","待核验，暂不生成区县报价"))</x:f>
        <x:v>按GDP规则计算</x:v>
      </x:c>
      <x:c r="L1475" s="7" t="str">
        <x:v>2024年GDP 198.95亿元 ÷ 同城最高 726.53亿元 = 27.38%；经济二档，倍率0.6；城市0.5 × 倍率0.6</x:v>
      </x:c>
      <x:c r="M1475" s="15" t="str">
        <x:v>https://oss.henan.gov.cn/sbgt-wztipt/attachment/hntjj/hntj/lib/tjnj/2025/zk/html/2602.xls</x:v>
      </x:c>
      <x:c r="N1475" s="15" t="n">
        <x:v>2024</x:v>
      </x:c>
      <x:c r="O1475" s="15" t="str">
        <x:v>2026-10-29</x:v>
      </x:c>
      <x:c r="P1475" s="15" t="str">
        <x:v>河南统计年鉴2025 表26-2：行政区县统计口径（与该表同城全部区县比较）</x:v>
      </x:c>
      <x:c r="Q1475" s="14" t="n">
        <x:v>198.95</x:v>
      </x:c>
      <x:c r="R1475" s="14" t="n">
        <x:v>726.53</x:v>
      </x:c>
      <x:c r="S1475" s="18" t="n">
        <x:f>IF(AND(ISNUMBER(Q1475),ISNUMBER(R1475),Q1475&gt;0,R1475&gt;0,Q1475&lt;=R1475,ISNUMBER(N1475),N1475=V1475,P1475&lt;&gt;"",P1475=AB1475,M1475&lt;&gt;"",W1475&lt;&gt;"",Z1475&lt;&gt;"",AA1475&lt;&gt;"",H1475&gt;0,H1475&lt;=1,X1475="是",Y1475="是"),Q1475/R1475,"")</x:f>
        <x:v>0.2738359049178974</x:v>
      </x:c>
      <x:c r="T1475" s="17" t="str">
        <x:f>IF(ISNUMBER(S1475),IF(S1475&gt;=$AE$3,"经济一档",IF(S1475&gt;=$AE$4,"经济二档","经济三档")),"待数据")</x:f>
        <x:v>经济二档</x:v>
      </x:c>
      <x:c r="U1475" s="16" t="n">
        <x:f>IF(ISNUMBER(S1475),IF(S1475&gt;=$AE$3,$AE$5,IF(S1475&gt;=$AE$4,$AE$6,$AE$7)),"")</x:f>
        <x:v>0.6</x:v>
      </x:c>
      <x:c r="V1475" s="15" t="n">
        <x:v>2024</x:v>
      </x:c>
      <x:c r="W1475" s="15" t="str">
        <x:v>https://oss.henan.gov.cn/sbgt-wztipt/attachment/hntjj/hntj/lib/tjnj/2025/zk/html/2602.xls</x:v>
      </x:c>
      <x:c r="X1475" s="15" t="str">
        <x:v>是</x:v>
      </x:c>
      <x:c r="Y1475" s="15" t="str">
        <x:v>是</x:v>
      </x:c>
      <x:c r="Z1475" s="15" t="str">
        <x:v>Sheet1 第68行，2024年GDP列，亿元</x:v>
      </x:c>
      <x:c r="AA1475" s="15" t="str">
        <x:v>Sheet1 第69行，2024年GDP列，亿元；来自整张区县及单列功能区表的同城最大值，未将城市合计作为区县</x:v>
      </x:c>
      <x:c r="AB1475" s="15" t="str">
        <x:v>河南统计年鉴2025 表26-2：行政区县统计口径（与该表同城全部区县比较）</x:v>
      </x:c>
      <x:c r="AC1475" s="16" t="n">
        <x:f>IF(ISNUMBER(J1475),ROUND(J1475*$AE$2,2),"")</x:f>
        <x:v>12</x:v>
      </x:c>
    </x:row>
    <x:row r="1476" ht="25" customHeight="1">
      <x:c r="A1476" s="7" t="str">
        <x:v>41/4105/410571</x:v>
      </x:c>
      <x:c r="B1476" s="7" t="str">
        <x:v>河南省</x:v>
      </x:c>
      <x:c r="C1476" s="7" t="str">
        <x:v>安阳市</x:v>
      </x:c>
      <x:c r="D1476" s="7" t="str">
        <x:v>安阳高新技术产业开发区</x:v>
      </x:c>
      <x:c r="E1476" s="13" t="str">
        <x:v>410571</x:v>
      </x:c>
      <x:c r="F1476" s="7" t="str">
        <x:v>功能区或其他统计选区（非行政区县）</x:v>
      </x:c>
      <x:c r="G1476" s="7" t="str">
        <x:v>三线</x:v>
      </x:c>
      <x:c r="H1476" s="10" t="n">
        <x:v>0.5</x:v>
      </x:c>
      <x:c r="I1476" s="16" t="str">
        <x:f>IF(ISNUMBER(U1476),ROUND(H1476*U1476,4),"")</x:f>
      </x:c>
      <x:c r="J1476" s="16" t="str">
        <x:f>IF(ISNUMBER(I1476),I1476,"")</x:f>
      </x:c>
      <x:c r="K1476" s="17" t="str">
        <x:f>IF(AND(ISNUMBER(Q1476),ISNUMBER(R1476),Q1476&gt;R1476),"GDP超出基准，待核查",IF(ISNUMBER(I1476),"按GDP规则计算","待核验，暂不生成区县报价"))</x:f>
        <x:v>待核验，暂不生成区县报价</x:v>
      </x:c>
      <x:c r="L1476" s="7" t="str">
        <x:v>尚未取得同年份、同口径的区县GDP和同城最高值依据；不自动套用城市或主城区系数</x:v>
      </x:c>
      <x:c r="M1476" s="15" t="str"/>
      <x:c r="N1476" s="15"/>
      <x:c r="O1476" s="15" t="str"/>
      <x:c r="P1476" s="15" t="str"/>
      <x:c r="Q1476" s="14"/>
      <x:c r="R1476" s="14" t="n">
        <x:v>726.53</x:v>
      </x:c>
      <x:c r="S1476" s="18" t="str">
        <x:f>IF(AND(ISNUMBER(Q1476),ISNUMBER(R1476),Q1476&gt;0,R1476&gt;0,Q1476&lt;=R1476,ISNUMBER(N1476),N1476=V1476,P1476&lt;&gt;"",P1476=AB1476,M1476&lt;&gt;"",W1476&lt;&gt;"",Z1476&lt;&gt;"",AA1476&lt;&gt;"",H1476&gt;0,H1476&lt;=1,X1476="是",Y1476="是"),Q1476/R1476,"")</x:f>
      </x:c>
      <x:c r="T1476" s="17" t="str">
        <x:f>IF(ISNUMBER(S1476),IF(S1476&gt;=$AE$3,"经济一档",IF(S1476&gt;=$AE$4,"经济二档","经济三档")),"待数据")</x:f>
        <x:v>待数据</x:v>
      </x:c>
      <x:c r="U1476" s="16" t="str">
        <x:f>IF(ISNUMBER(S1476),IF(S1476&gt;=$AE$3,$AE$5,IF(S1476&gt;=$AE$4,$AE$6,$AE$7)),"")</x:f>
      </x:c>
      <x:c r="V1476" s="15" t="n">
        <x:v>2024</x:v>
      </x:c>
      <x:c r="W1476" s="15" t="str">
        <x:v>https://oss.henan.gov.cn/sbgt-wztipt/attachment/hntjj/hntj/lib/tjnj/2025/zk/html/2602.xls</x:v>
      </x:c>
      <x:c r="X1476" s="15" t="str">
        <x:v>否</x:v>
      </x:c>
      <x:c r="Y1476" s="15" t="str">
        <x:v>是</x:v>
      </x:c>
      <x:c r="Z1476" s="15" t="str"/>
      <x:c r="AA1476" s="15" t="str">
        <x:v>Sheet1 第69行，2024年GDP列，亿元；来自整张区县及单列功能区表的同城最大值，未将城市合计作为区县</x:v>
      </x:c>
      <x:c r="AB1476" s="15" t="str">
        <x:v>河南统计年鉴2025 表26-2：行政区县统计口径（与该表同城全部区县比较）</x:v>
      </x:c>
      <x:c r="AC1476" s="16" t="str">
        <x:f>IF(ISNUMBER(J1476),ROUND(J1476*$AE$2,2),"")</x:f>
      </x:c>
    </x:row>
    <x:row r="1477" ht="25" customHeight="1">
      <x:c r="A1477" s="7" t="str">
        <x:v>41/4105/410581</x:v>
      </x:c>
      <x:c r="B1477" s="7" t="str">
        <x:v>河南省</x:v>
      </x:c>
      <x:c r="C1477" s="7" t="str">
        <x:v>安阳市</x:v>
      </x:c>
      <x:c r="D1477" s="7" t="str">
        <x:v>林州市</x:v>
      </x:c>
      <x:c r="E1477" s="13" t="str">
        <x:v>410581</x:v>
      </x:c>
      <x:c r="F1477" s="7" t="str">
        <x:v>行政区县选区</x:v>
      </x:c>
      <x:c r="G1477" s="7" t="str">
        <x:v>三线</x:v>
      </x:c>
      <x:c r="H1477" s="10" t="n">
        <x:v>0.5</x:v>
      </x:c>
      <x:c r="I1477" s="16" t="n">
        <x:f>IF(ISNUMBER(U1477),ROUND(H1477*U1477,4),"")</x:f>
        <x:v>0.5</x:v>
      </x:c>
      <x:c r="J1477" s="16" t="n">
        <x:f>IF(ISNUMBER(I1477),I1477,"")</x:f>
        <x:v>0.5</x:v>
      </x:c>
      <x:c r="K1477" s="17" t="str">
        <x:f>IF(AND(ISNUMBER(Q1477),ISNUMBER(R1477),Q1477&gt;R1477),"GDP超出基准，待核查",IF(ISNUMBER(I1477),"按GDP规则计算","待核验，暂不生成区县报价"))</x:f>
        <x:v>按GDP规则计算</x:v>
      </x:c>
      <x:c r="L1477" s="7" t="str">
        <x:v>2024年GDP 726.53亿元 ÷ 同城最高 726.53亿元 = 100.00%；经济一档，倍率1；城市0.5 × 倍率1</x:v>
      </x:c>
      <x:c r="M1477" s="15" t="str">
        <x:v>https://oss.henan.gov.cn/sbgt-wztipt/attachment/hntjj/hntj/lib/tjnj/2025/zk/html/2602.xls</x:v>
      </x:c>
      <x:c r="N1477" s="15" t="n">
        <x:v>2024</x:v>
      </x:c>
      <x:c r="O1477" s="15" t="str">
        <x:v>2026-10-29</x:v>
      </x:c>
      <x:c r="P1477" s="15" t="str">
        <x:v>河南统计年鉴2025 表26-2：行政区县统计口径（与该表同城全部区县比较）</x:v>
      </x:c>
      <x:c r="Q1477" s="14" t="n">
        <x:v>726.53</x:v>
      </x:c>
      <x:c r="R1477" s="14" t="n">
        <x:v>726.53</x:v>
      </x:c>
      <x:c r="S1477" s="18" t="n">
        <x:f>IF(AND(ISNUMBER(Q1477),ISNUMBER(R1477),Q1477&gt;0,R1477&gt;0,Q1477&lt;=R1477,ISNUMBER(N1477),N1477=V1477,P1477&lt;&gt;"",P1477=AB1477,M1477&lt;&gt;"",W1477&lt;&gt;"",Z1477&lt;&gt;"",AA1477&lt;&gt;"",H1477&gt;0,H1477&lt;=1,X1477="是",Y1477="是"),Q1477/R1477,"")</x:f>
        <x:v>1</x:v>
      </x:c>
      <x:c r="T1477" s="17" t="str">
        <x:f>IF(ISNUMBER(S1477),IF(S1477&gt;=$AE$3,"经济一档",IF(S1477&gt;=$AE$4,"经济二档","经济三档")),"待数据")</x:f>
        <x:v>经济一档</x:v>
      </x:c>
      <x:c r="U1477" s="16" t="n">
        <x:f>IF(ISNUMBER(S1477),IF(S1477&gt;=$AE$3,$AE$5,IF(S1477&gt;=$AE$4,$AE$6,$AE$7)),"")</x:f>
        <x:v>1</x:v>
      </x:c>
      <x:c r="V1477" s="15" t="n">
        <x:v>2024</x:v>
      </x:c>
      <x:c r="W1477" s="15" t="str">
        <x:v>https://oss.henan.gov.cn/sbgt-wztipt/attachment/hntjj/hntj/lib/tjnj/2025/zk/html/2602.xls</x:v>
      </x:c>
      <x:c r="X1477" s="15" t="str">
        <x:v>是</x:v>
      </x:c>
      <x:c r="Y1477" s="15" t="str">
        <x:v>是</x:v>
      </x:c>
      <x:c r="Z1477" s="15" t="str">
        <x:v>Sheet1 第69行，2024年GDP列，亿元</x:v>
      </x:c>
      <x:c r="AA1477" s="15" t="str">
        <x:v>Sheet1 第69行，2024年GDP列，亿元；来自整张区县及单列功能区表的同城最大值，未将城市合计作为区县</x:v>
      </x:c>
      <x:c r="AB1477" s="15" t="str">
        <x:v>河南统计年鉴2025 表26-2：行政区县统计口径（与该表同城全部区县比较）</x:v>
      </x:c>
      <x:c r="AC1477" s="16" t="n">
        <x:f>IF(ISNUMBER(J1477),ROUND(J1477*$AE$2,2),"")</x:f>
        <x:v>20</x:v>
      </x:c>
    </x:row>
    <x:row r="1478" ht="25" customHeight="1">
      <x:c r="A1478" s="7" t="str">
        <x:v>41/4106/410602</x:v>
      </x:c>
      <x:c r="B1478" s="7" t="str">
        <x:v>河南省</x:v>
      </x:c>
      <x:c r="C1478" s="7" t="str">
        <x:v>鹤壁市</x:v>
      </x:c>
      <x:c r="D1478" s="7" t="str">
        <x:v>鹤山区</x:v>
      </x:c>
      <x:c r="E1478" s="13" t="str">
        <x:v>410602</x:v>
      </x:c>
      <x:c r="F1478" s="7" t="str">
        <x:v>行政区县选区</x:v>
      </x:c>
      <x:c r="G1478" s="7" t="str">
        <x:v>其他</x:v>
      </x:c>
      <x:c r="H1478" s="10" t="n">
        <x:v>0.2</x:v>
      </x:c>
      <x:c r="I1478" s="16" t="n">
        <x:f>IF(ISNUMBER(U1478),ROUND(H1478*U1478,4),"")</x:f>
        <x:v>0.12</x:v>
      </x:c>
      <x:c r="J1478" s="16" t="n">
        <x:f>IF(ISNUMBER(I1478),I1478,"")</x:f>
        <x:v>0.12</x:v>
      </x:c>
      <x:c r="K1478" s="17" t="str">
        <x:f>IF(AND(ISNUMBER(Q1478),ISNUMBER(R1478),Q1478&gt;R1478),"GDP超出基准，待核查",IF(ISNUMBER(I1478),"按GDP规则计算","待核验，暂不生成区县报价"))</x:f>
        <x:v>按GDP规则计算</x:v>
      </x:c>
      <x:c r="L1478" s="7" t="str">
        <x:v>2024年GDP 99.43亿元 ÷ 同城最高 342.81亿元 = 29.00%；经济二档，倍率0.6；城市0.2 × 倍率0.6</x:v>
      </x:c>
      <x:c r="M1478" s="15" t="str">
        <x:v>https://oss.henan.gov.cn/sbgt-wztipt/attachment/hntjj/hntj/lib/tjnj/2025/zk/html/2602.xls</x:v>
      </x:c>
      <x:c r="N1478" s="15" t="n">
        <x:v>2024</x:v>
      </x:c>
      <x:c r="O1478" s="15" t="str">
        <x:v>2026-10-29</x:v>
      </x:c>
      <x:c r="P1478" s="15" t="str">
        <x:v>河南统计年鉴2025 表26-2：行政区县统计口径（与该表同城全部区县比较）</x:v>
      </x:c>
      <x:c r="Q1478" s="14" t="n">
        <x:v>99.43</x:v>
      </x:c>
      <x:c r="R1478" s="14" t="n">
        <x:v>342.81</x:v>
      </x:c>
      <x:c r="S1478" s="18" t="n">
        <x:f>IF(AND(ISNUMBER(Q1478),ISNUMBER(R1478),Q1478&gt;0,R1478&gt;0,Q1478&lt;=R1478,ISNUMBER(N1478),N1478=V1478,P1478&lt;&gt;"",P1478=AB1478,M1478&lt;&gt;"",W1478&lt;&gt;"",Z1478&lt;&gt;"",AA1478&lt;&gt;"",H1478&gt;0,H1478&lt;=1,X1478="是",Y1478="是"),Q1478/R1478,"")</x:f>
        <x:v>0.2900440477232286</x:v>
      </x:c>
      <x:c r="T1478" s="17" t="str">
        <x:f>IF(ISNUMBER(S1478),IF(S1478&gt;=$AE$3,"经济一档",IF(S1478&gt;=$AE$4,"经济二档","经济三档")),"待数据")</x:f>
        <x:v>经济二档</x:v>
      </x:c>
      <x:c r="U1478" s="16" t="n">
        <x:f>IF(ISNUMBER(S1478),IF(S1478&gt;=$AE$3,$AE$5,IF(S1478&gt;=$AE$4,$AE$6,$AE$7)),"")</x:f>
        <x:v>0.6</x:v>
      </x:c>
      <x:c r="V1478" s="15" t="n">
        <x:v>2024</x:v>
      </x:c>
      <x:c r="W1478" s="15" t="str">
        <x:v>https://oss.henan.gov.cn/sbgt-wztipt/attachment/hntjj/hntj/lib/tjnj/2025/zk/html/2602.xls</x:v>
      </x:c>
      <x:c r="X1478" s="15" t="str">
        <x:v>是</x:v>
      </x:c>
      <x:c r="Y1478" s="15" t="str">
        <x:v>是</x:v>
      </x:c>
      <x:c r="Z1478" s="15" t="str">
        <x:v>Sheet1 第71行，2024年GDP列，亿元</x:v>
      </x:c>
      <x:c r="AA1478" s="15" t="str">
        <x:v>Sheet1 第73行，2024年GDP列，亿元；来自整张区县及单列功能区表的同城最大值，未将城市合计作为区县</x:v>
      </x:c>
      <x:c r="AB1478" s="15" t="str">
        <x:v>河南统计年鉴2025 表26-2：行政区县统计口径（与该表同城全部区县比较）</x:v>
      </x:c>
      <x:c r="AC1478" s="16" t="n">
        <x:f>IF(ISNUMBER(J1478),ROUND(J1478*$AE$2,2),"")</x:f>
        <x:v>4.8</x:v>
      </x:c>
    </x:row>
    <x:row r="1479" ht="25" customHeight="1">
      <x:c r="A1479" s="7" t="str">
        <x:v>41/4106/410603</x:v>
      </x:c>
      <x:c r="B1479" s="7" t="str">
        <x:v>河南省</x:v>
      </x:c>
      <x:c r="C1479" s="7" t="str">
        <x:v>鹤壁市</x:v>
      </x:c>
      <x:c r="D1479" s="7" t="str">
        <x:v>山城区</x:v>
      </x:c>
      <x:c r="E1479" s="13" t="str">
        <x:v>410603</x:v>
      </x:c>
      <x:c r="F1479" s="7" t="str">
        <x:v>行政区县选区</x:v>
      </x:c>
      <x:c r="G1479" s="7" t="str">
        <x:v>其他</x:v>
      </x:c>
      <x:c r="H1479" s="10" t="n">
        <x:v>0.2</x:v>
      </x:c>
      <x:c r="I1479" s="16" t="n">
        <x:f>IF(ISNUMBER(U1479),ROUND(H1479*U1479,4),"")</x:f>
        <x:v>0.12</x:v>
      </x:c>
      <x:c r="J1479" s="16" t="n">
        <x:f>IF(ISNUMBER(I1479),I1479,"")</x:f>
        <x:v>0.12</x:v>
      </x:c>
      <x:c r="K1479" s="17" t="str">
        <x:f>IF(AND(ISNUMBER(Q1479),ISNUMBER(R1479),Q1479&gt;R1479),"GDP超出基准，待核查",IF(ISNUMBER(I1479),"按GDP规则计算","待核验，暂不生成区县报价"))</x:f>
        <x:v>按GDP规则计算</x:v>
      </x:c>
      <x:c r="L1479" s="7" t="str">
        <x:v>2024年GDP 125.82亿元 ÷ 同城最高 342.81亿元 = 36.70%；经济二档，倍率0.6；城市0.2 × 倍率0.6</x:v>
      </x:c>
      <x:c r="M1479" s="15" t="str">
        <x:v>https://oss.henan.gov.cn/sbgt-wztipt/attachment/hntjj/hntj/lib/tjnj/2025/zk/html/2602.xls</x:v>
      </x:c>
      <x:c r="N1479" s="15" t="n">
        <x:v>2024</x:v>
      </x:c>
      <x:c r="O1479" s="15" t="str">
        <x:v>2026-10-29</x:v>
      </x:c>
      <x:c r="P1479" s="15" t="str">
        <x:v>河南统计年鉴2025 表26-2：行政区县统计口径（与该表同城全部区县比较）</x:v>
      </x:c>
      <x:c r="Q1479" s="14" t="n">
        <x:v>125.82</x:v>
      </x:c>
      <x:c r="R1479" s="14" t="n">
        <x:v>342.81</x:v>
      </x:c>
      <x:c r="S1479" s="18" t="n">
        <x:f>IF(AND(ISNUMBER(Q1479),ISNUMBER(R1479),Q1479&gt;0,R1479&gt;0,Q1479&lt;=R1479,ISNUMBER(N1479),N1479=V1479,P1479&lt;&gt;"",P1479=AB1479,M1479&lt;&gt;"",W1479&lt;&gt;"",Z1479&lt;&gt;"",AA1479&lt;&gt;"",H1479&gt;0,H1479&lt;=1,X1479="是",Y1479="是"),Q1479/R1479,"")</x:f>
        <x:v>0.3670254660015752</x:v>
      </x:c>
      <x:c r="T1479" s="17" t="str">
        <x:f>IF(ISNUMBER(S1479),IF(S1479&gt;=$AE$3,"经济一档",IF(S1479&gt;=$AE$4,"经济二档","经济三档")),"待数据")</x:f>
        <x:v>经济二档</x:v>
      </x:c>
      <x:c r="U1479" s="16" t="n">
        <x:f>IF(ISNUMBER(S1479),IF(S1479&gt;=$AE$3,$AE$5,IF(S1479&gt;=$AE$4,$AE$6,$AE$7)),"")</x:f>
        <x:v>0.6</x:v>
      </x:c>
      <x:c r="V1479" s="15" t="n">
        <x:v>2024</x:v>
      </x:c>
      <x:c r="W1479" s="15" t="str">
        <x:v>https://oss.henan.gov.cn/sbgt-wztipt/attachment/hntjj/hntj/lib/tjnj/2025/zk/html/2602.xls</x:v>
      </x:c>
      <x:c r="X1479" s="15" t="str">
        <x:v>是</x:v>
      </x:c>
      <x:c r="Y1479" s="15" t="str">
        <x:v>是</x:v>
      </x:c>
      <x:c r="Z1479" s="15" t="str">
        <x:v>Sheet1 第72行，2024年GDP列，亿元</x:v>
      </x:c>
      <x:c r="AA1479" s="15" t="str">
        <x:v>Sheet1 第73行，2024年GDP列，亿元；来自整张区县及单列功能区表的同城最大值，未将城市合计作为区县</x:v>
      </x:c>
      <x:c r="AB1479" s="15" t="str">
        <x:v>河南统计年鉴2025 表26-2：行政区县统计口径（与该表同城全部区县比较）</x:v>
      </x:c>
      <x:c r="AC1479" s="16" t="n">
        <x:f>IF(ISNUMBER(J1479),ROUND(J1479*$AE$2,2),"")</x:f>
        <x:v>4.8</x:v>
      </x:c>
    </x:row>
    <x:row r="1480" ht="25" customHeight="1">
      <x:c r="A1480" s="7" t="str">
        <x:v>41/4106/410611</x:v>
      </x:c>
      <x:c r="B1480" s="7" t="str">
        <x:v>河南省</x:v>
      </x:c>
      <x:c r="C1480" s="7" t="str">
        <x:v>鹤壁市</x:v>
      </x:c>
      <x:c r="D1480" s="7" t="str">
        <x:v>淇滨区</x:v>
      </x:c>
      <x:c r="E1480" s="13" t="str">
        <x:v>410611</x:v>
      </x:c>
      <x:c r="F1480" s="7" t="str">
        <x:v>行政区县选区</x:v>
      </x:c>
      <x:c r="G1480" s="7" t="str">
        <x:v>其他</x:v>
      </x:c>
      <x:c r="H1480" s="10" t="n">
        <x:v>0.2</x:v>
      </x:c>
      <x:c r="I1480" s="16" t="n">
        <x:f>IF(ISNUMBER(U1480),ROUND(H1480*U1480,4),"")</x:f>
        <x:v>0.2</x:v>
      </x:c>
      <x:c r="J1480" s="16" t="n">
        <x:f>IF(ISNUMBER(I1480),I1480,"")</x:f>
        <x:v>0.2</x:v>
      </x:c>
      <x:c r="K1480" s="17" t="str">
        <x:f>IF(AND(ISNUMBER(Q1480),ISNUMBER(R1480),Q1480&gt;R1480),"GDP超出基准，待核查",IF(ISNUMBER(I1480),"按GDP规则计算","待核验，暂不生成区县报价"))</x:f>
        <x:v>按GDP规则计算</x:v>
      </x:c>
      <x:c r="L1480" s="7" t="str">
        <x:v>2024年GDP 342.81亿元 ÷ 同城最高 342.81亿元 = 100.00%；经济一档，倍率1；城市0.2 × 倍率1</x:v>
      </x:c>
      <x:c r="M1480" s="15" t="str">
        <x:v>https://oss.henan.gov.cn/sbgt-wztipt/attachment/hntjj/hntj/lib/tjnj/2025/zk/html/2602.xls</x:v>
      </x:c>
      <x:c r="N1480" s="15" t="n">
        <x:v>2024</x:v>
      </x:c>
      <x:c r="O1480" s="15" t="str">
        <x:v>2026-10-29</x:v>
      </x:c>
      <x:c r="P1480" s="15" t="str">
        <x:v>河南统计年鉴2025 表26-2：行政区县统计口径（与该表同城全部区县比较）</x:v>
      </x:c>
      <x:c r="Q1480" s="14" t="n">
        <x:v>342.81</x:v>
      </x:c>
      <x:c r="R1480" s="14" t="n">
        <x:v>342.81</x:v>
      </x:c>
      <x:c r="S1480" s="18" t="n">
        <x:f>IF(AND(ISNUMBER(Q1480),ISNUMBER(R1480),Q1480&gt;0,R1480&gt;0,Q1480&lt;=R1480,ISNUMBER(N1480),N1480=V1480,P1480&lt;&gt;"",P1480=AB1480,M1480&lt;&gt;"",W1480&lt;&gt;"",Z1480&lt;&gt;"",AA1480&lt;&gt;"",H1480&gt;0,H1480&lt;=1,X1480="是",Y1480="是"),Q1480/R1480,"")</x:f>
        <x:v>1</x:v>
      </x:c>
      <x:c r="T1480" s="17" t="str">
        <x:f>IF(ISNUMBER(S1480),IF(S1480&gt;=$AE$3,"经济一档",IF(S1480&gt;=$AE$4,"经济二档","经济三档")),"待数据")</x:f>
        <x:v>经济一档</x:v>
      </x:c>
      <x:c r="U1480" s="16" t="n">
        <x:f>IF(ISNUMBER(S1480),IF(S1480&gt;=$AE$3,$AE$5,IF(S1480&gt;=$AE$4,$AE$6,$AE$7)),"")</x:f>
        <x:v>1</x:v>
      </x:c>
      <x:c r="V1480" s="15" t="n">
        <x:v>2024</x:v>
      </x:c>
      <x:c r="W1480" s="15" t="str">
        <x:v>https://oss.henan.gov.cn/sbgt-wztipt/attachment/hntjj/hntj/lib/tjnj/2025/zk/html/2602.xls</x:v>
      </x:c>
      <x:c r="X1480" s="15" t="str">
        <x:v>是</x:v>
      </x:c>
      <x:c r="Y1480" s="15" t="str">
        <x:v>是</x:v>
      </x:c>
      <x:c r="Z1480" s="15" t="str">
        <x:v>Sheet1 第73行，2024年GDP列，亿元</x:v>
      </x:c>
      <x:c r="AA1480" s="15" t="str">
        <x:v>Sheet1 第73行，2024年GDP列，亿元；来自整张区县及单列功能区表的同城最大值，未将城市合计作为区县</x:v>
      </x:c>
      <x:c r="AB1480" s="15" t="str">
        <x:v>河南统计年鉴2025 表26-2：行政区县统计口径（与该表同城全部区县比较）</x:v>
      </x:c>
      <x:c r="AC1480" s="16" t="n">
        <x:f>IF(ISNUMBER(J1480),ROUND(J1480*$AE$2,2),"")</x:f>
        <x:v>8</x:v>
      </x:c>
    </x:row>
    <x:row r="1481" ht="25" customHeight="1">
      <x:c r="A1481" s="7" t="str">
        <x:v>41/4106/410621</x:v>
      </x:c>
      <x:c r="B1481" s="7" t="str">
        <x:v>河南省</x:v>
      </x:c>
      <x:c r="C1481" s="7" t="str">
        <x:v>鹤壁市</x:v>
      </x:c>
      <x:c r="D1481" s="7" t="str">
        <x:v>浚县</x:v>
      </x:c>
      <x:c r="E1481" s="13" t="str">
        <x:v>410621</x:v>
      </x:c>
      <x:c r="F1481" s="7" t="str">
        <x:v>行政区县选区</x:v>
      </x:c>
      <x:c r="G1481" s="7" t="str">
        <x:v>其他</x:v>
      </x:c>
      <x:c r="H1481" s="10" t="n">
        <x:v>0.2</x:v>
      </x:c>
      <x:c r="I1481" s="16" t="n">
        <x:f>IF(ISNUMBER(U1481),ROUND(H1481*U1481,4),"")</x:f>
        <x:v>0.2</x:v>
      </x:c>
      <x:c r="J1481" s="16" t="n">
        <x:f>IF(ISNUMBER(I1481),I1481,"")</x:f>
        <x:v>0.2</x:v>
      </x:c>
      <x:c r="K1481" s="17" t="str">
        <x:f>IF(AND(ISNUMBER(Q1481),ISNUMBER(R1481),Q1481&gt;R1481),"GDP超出基准，待核查",IF(ISNUMBER(I1481),"按GDP规则计算","待核验，暂不生成区县报价"))</x:f>
        <x:v>按GDP规则计算</x:v>
      </x:c>
      <x:c r="L1481" s="7" t="str">
        <x:v>2024年GDP 282.91亿元 ÷ 同城最高 342.81亿元 = 82.53%；经济一档，倍率1；城市0.2 × 倍率1</x:v>
      </x:c>
      <x:c r="M1481" s="15" t="str">
        <x:v>https://oss.henan.gov.cn/sbgt-wztipt/attachment/hntjj/hntj/lib/tjnj/2025/zk/html/2602.xls</x:v>
      </x:c>
      <x:c r="N1481" s="15" t="n">
        <x:v>2024</x:v>
      </x:c>
      <x:c r="O1481" s="15" t="str">
        <x:v>2026-10-29</x:v>
      </x:c>
      <x:c r="P1481" s="15" t="str">
        <x:v>河南统计年鉴2025 表26-2：行政区县统计口径（与该表同城全部区县比较）</x:v>
      </x:c>
      <x:c r="Q1481" s="14" t="n">
        <x:v>282.91</x:v>
      </x:c>
      <x:c r="R1481" s="14" t="n">
        <x:v>342.81</x:v>
      </x:c>
      <x:c r="S1481" s="18" t="n">
        <x:f>IF(AND(ISNUMBER(Q1481),ISNUMBER(R1481),Q1481&gt;0,R1481&gt;0,Q1481&lt;=R1481,ISNUMBER(N1481),N1481=V1481,P1481&lt;&gt;"",P1481=AB1481,M1481&lt;&gt;"",W1481&lt;&gt;"",Z1481&lt;&gt;"",AA1481&lt;&gt;"",H1481&gt;0,H1481&lt;=1,X1481="是",Y1481="是"),Q1481/R1481,"")</x:f>
        <x:v>0.8252676409672998</x:v>
      </x:c>
      <x:c r="T1481" s="17" t="str">
        <x:f>IF(ISNUMBER(S1481),IF(S1481&gt;=$AE$3,"经济一档",IF(S1481&gt;=$AE$4,"经济二档","经济三档")),"待数据")</x:f>
        <x:v>经济一档</x:v>
      </x:c>
      <x:c r="U1481" s="16" t="n">
        <x:f>IF(ISNUMBER(S1481),IF(S1481&gt;=$AE$3,$AE$5,IF(S1481&gt;=$AE$4,$AE$6,$AE$7)),"")</x:f>
        <x:v>1</x:v>
      </x:c>
      <x:c r="V1481" s="15" t="n">
        <x:v>2024</x:v>
      </x:c>
      <x:c r="W1481" s="15" t="str">
        <x:v>https://oss.henan.gov.cn/sbgt-wztipt/attachment/hntjj/hntj/lib/tjnj/2025/zk/html/2602.xls</x:v>
      </x:c>
      <x:c r="X1481" s="15" t="str">
        <x:v>是</x:v>
      </x:c>
      <x:c r="Y1481" s="15" t="str">
        <x:v>是</x:v>
      </x:c>
      <x:c r="Z1481" s="15" t="str">
        <x:v>Sheet1 第74行，2024年GDP列，亿元</x:v>
      </x:c>
      <x:c r="AA1481" s="15" t="str">
        <x:v>Sheet1 第73行，2024年GDP列，亿元；来自整张区县及单列功能区表的同城最大值，未将城市合计作为区县</x:v>
      </x:c>
      <x:c r="AB1481" s="15" t="str">
        <x:v>河南统计年鉴2025 表26-2：行政区县统计口径（与该表同城全部区县比较）</x:v>
      </x:c>
      <x:c r="AC1481" s="16" t="n">
        <x:f>IF(ISNUMBER(J1481),ROUND(J1481*$AE$2,2),"")</x:f>
        <x:v>8</x:v>
      </x:c>
    </x:row>
    <x:row r="1482" ht="25" customHeight="1">
      <x:c r="A1482" s="7" t="str">
        <x:v>41/4106/410622</x:v>
      </x:c>
      <x:c r="B1482" s="7" t="str">
        <x:v>河南省</x:v>
      </x:c>
      <x:c r="C1482" s="7" t="str">
        <x:v>鹤壁市</x:v>
      </x:c>
      <x:c r="D1482" s="7" t="str">
        <x:v>淇县</x:v>
      </x:c>
      <x:c r="E1482" s="13" t="str">
        <x:v>410622</x:v>
      </x:c>
      <x:c r="F1482" s="7" t="str">
        <x:v>行政区县选区</x:v>
      </x:c>
      <x:c r="G1482" s="7" t="str">
        <x:v>其他</x:v>
      </x:c>
      <x:c r="H1482" s="10" t="n">
        <x:v>0.2</x:v>
      </x:c>
      <x:c r="I1482" s="16" t="n">
        <x:f>IF(ISNUMBER(U1482),ROUND(H1482*U1482,4),"")</x:f>
        <x:v>0.2</x:v>
      </x:c>
      <x:c r="J1482" s="16" t="n">
        <x:f>IF(ISNUMBER(I1482),I1482,"")</x:f>
        <x:v>0.2</x:v>
      </x:c>
      <x:c r="K1482" s="17" t="str">
        <x:f>IF(AND(ISNUMBER(Q1482),ISNUMBER(R1482),Q1482&gt;R1482),"GDP超出基准，待核查",IF(ISNUMBER(I1482),"按GDP规则计算","待核验，暂不生成区县报价"))</x:f>
        <x:v>按GDP规则计算</x:v>
      </x:c>
      <x:c r="L1482" s="7" t="str">
        <x:v>2024年GDP 243.42亿元 ÷ 同城最高 342.81亿元 = 71.01%；经济一档，倍率1；城市0.2 × 倍率1</x:v>
      </x:c>
      <x:c r="M1482" s="15" t="str">
        <x:v>https://oss.henan.gov.cn/sbgt-wztipt/attachment/hntjj/hntj/lib/tjnj/2025/zk/html/2602.xls</x:v>
      </x:c>
      <x:c r="N1482" s="15" t="n">
        <x:v>2024</x:v>
      </x:c>
      <x:c r="O1482" s="15" t="str">
        <x:v>2026-10-29</x:v>
      </x:c>
      <x:c r="P1482" s="15" t="str">
        <x:v>河南统计年鉴2025 表26-2：行政区县统计口径（与该表同城全部区县比较）</x:v>
      </x:c>
      <x:c r="Q1482" s="14" t="n">
        <x:v>243.42</x:v>
      </x:c>
      <x:c r="R1482" s="14" t="n">
        <x:v>342.81</x:v>
      </x:c>
      <x:c r="S1482" s="18" t="n">
        <x:f>IF(AND(ISNUMBER(Q1482),ISNUMBER(R1482),Q1482&gt;0,R1482&gt;0,Q1482&lt;=R1482,ISNUMBER(N1482),N1482=V1482,P1482&lt;&gt;"",P1482=AB1482,M1482&lt;&gt;"",W1482&lt;&gt;"",Z1482&lt;&gt;"",AA1482&lt;&gt;"",H1482&gt;0,H1482&lt;=1,X1482="是",Y1482="是"),Q1482/R1482,"")</x:f>
        <x:v>0.7100726349873108</x:v>
      </x:c>
      <x:c r="T1482" s="17" t="str">
        <x:f>IF(ISNUMBER(S1482),IF(S1482&gt;=$AE$3,"经济一档",IF(S1482&gt;=$AE$4,"经济二档","经济三档")),"待数据")</x:f>
        <x:v>经济一档</x:v>
      </x:c>
      <x:c r="U1482" s="16" t="n">
        <x:f>IF(ISNUMBER(S1482),IF(S1482&gt;=$AE$3,$AE$5,IF(S1482&gt;=$AE$4,$AE$6,$AE$7)),"")</x:f>
        <x:v>1</x:v>
      </x:c>
      <x:c r="V1482" s="15" t="n">
        <x:v>2024</x:v>
      </x:c>
      <x:c r="W1482" s="15" t="str">
        <x:v>https://oss.henan.gov.cn/sbgt-wztipt/attachment/hntjj/hntj/lib/tjnj/2025/zk/html/2602.xls</x:v>
      </x:c>
      <x:c r="X1482" s="15" t="str">
        <x:v>是</x:v>
      </x:c>
      <x:c r="Y1482" s="15" t="str">
        <x:v>是</x:v>
      </x:c>
      <x:c r="Z1482" s="15" t="str">
        <x:v>Sheet1 第75行，2024年GDP列，亿元</x:v>
      </x:c>
      <x:c r="AA1482" s="15" t="str">
        <x:v>Sheet1 第73行，2024年GDP列，亿元；来自整张区县及单列功能区表的同城最大值，未将城市合计作为区县</x:v>
      </x:c>
      <x:c r="AB1482" s="15" t="str">
        <x:v>河南统计年鉴2025 表26-2：行政区县统计口径（与该表同城全部区县比较）</x:v>
      </x:c>
      <x:c r="AC1482" s="16" t="n">
        <x:f>IF(ISNUMBER(J1482),ROUND(J1482*$AE$2,2),"")</x:f>
        <x:v>8</x:v>
      </x:c>
    </x:row>
    <x:row r="1483" ht="25" customHeight="1">
      <x:c r="A1483" s="7" t="str">
        <x:v>41/4106/410671</x:v>
      </x:c>
      <x:c r="B1483" s="7" t="str">
        <x:v>河南省</x:v>
      </x:c>
      <x:c r="C1483" s="7" t="str">
        <x:v>鹤壁市</x:v>
      </x:c>
      <x:c r="D1483" s="7" t="str">
        <x:v>鹤壁经济技术开发区</x:v>
      </x:c>
      <x:c r="E1483" s="13" t="str">
        <x:v>410671</x:v>
      </x:c>
      <x:c r="F1483" s="7" t="str">
        <x:v>功能区或其他统计选区（非行政区县）</x:v>
      </x:c>
      <x:c r="G1483" s="7" t="str">
        <x:v>其他</x:v>
      </x:c>
      <x:c r="H1483" s="10" t="n">
        <x:v>0.2</x:v>
      </x:c>
      <x:c r="I1483" s="16" t="str">
        <x:f>IF(ISNUMBER(U1483),ROUND(H1483*U1483,4),"")</x:f>
      </x:c>
      <x:c r="J1483" s="16" t="str">
        <x:f>IF(ISNUMBER(I1483),I1483,"")</x:f>
      </x:c>
      <x:c r="K1483" s="17" t="str">
        <x:f>IF(AND(ISNUMBER(Q1483),ISNUMBER(R1483),Q1483&gt;R1483),"GDP超出基准，待核查",IF(ISNUMBER(I1483),"按GDP规则计算","待核验，暂不生成区县报价"))</x:f>
        <x:v>待核验，暂不生成区县报价</x:v>
      </x:c>
      <x:c r="L1483" s="7" t="str">
        <x:v>尚未取得同年份、同口径的区县GDP和同城最高值依据；不自动套用城市或主城区系数</x:v>
      </x:c>
      <x:c r="M1483" s="15" t="str"/>
      <x:c r="N1483" s="15"/>
      <x:c r="O1483" s="15" t="str"/>
      <x:c r="P1483" s="15" t="str"/>
      <x:c r="Q1483" s="14"/>
      <x:c r="R1483" s="14" t="n">
        <x:v>342.81</x:v>
      </x:c>
      <x:c r="S1483" s="18" t="str">
        <x:f>IF(AND(ISNUMBER(Q1483),ISNUMBER(R1483),Q1483&gt;0,R1483&gt;0,Q1483&lt;=R1483,ISNUMBER(N1483),N1483=V1483,P1483&lt;&gt;"",P1483=AB1483,M1483&lt;&gt;"",W1483&lt;&gt;"",Z1483&lt;&gt;"",AA1483&lt;&gt;"",H1483&gt;0,H1483&lt;=1,X1483="是",Y1483="是"),Q1483/R1483,"")</x:f>
      </x:c>
      <x:c r="T1483" s="17" t="str">
        <x:f>IF(ISNUMBER(S1483),IF(S1483&gt;=$AE$3,"经济一档",IF(S1483&gt;=$AE$4,"经济二档","经济三档")),"待数据")</x:f>
        <x:v>待数据</x:v>
      </x:c>
      <x:c r="U1483" s="16" t="str">
        <x:f>IF(ISNUMBER(S1483),IF(S1483&gt;=$AE$3,$AE$5,IF(S1483&gt;=$AE$4,$AE$6,$AE$7)),"")</x:f>
      </x:c>
      <x:c r="V1483" s="15" t="n">
        <x:v>2024</x:v>
      </x:c>
      <x:c r="W1483" s="15" t="str">
        <x:v>https://oss.henan.gov.cn/sbgt-wztipt/attachment/hntjj/hntj/lib/tjnj/2025/zk/html/2602.xls</x:v>
      </x:c>
      <x:c r="X1483" s="15" t="str">
        <x:v>否</x:v>
      </x:c>
      <x:c r="Y1483" s="15" t="str">
        <x:v>是</x:v>
      </x:c>
      <x:c r="Z1483" s="15" t="str"/>
      <x:c r="AA1483" s="15" t="str">
        <x:v>Sheet1 第73行，2024年GDP列，亿元；来自整张区县及单列功能区表的同城最大值，未将城市合计作为区县</x:v>
      </x:c>
      <x:c r="AB1483" s="15" t="str">
        <x:v>河南统计年鉴2025 表26-2：行政区县统计口径（与该表同城全部区县比较）</x:v>
      </x:c>
      <x:c r="AC1483" s="16" t="str">
        <x:f>IF(ISNUMBER(J1483),ROUND(J1483*$AE$2,2),"")</x:f>
      </x:c>
    </x:row>
    <x:row r="1484" ht="25" customHeight="1">
      <x:c r="A1484" s="7" t="str">
        <x:v>41/4107/410702</x:v>
      </x:c>
      <x:c r="B1484" s="7" t="str">
        <x:v>河南省</x:v>
      </x:c>
      <x:c r="C1484" s="7" t="str">
        <x:v>新乡市</x:v>
      </x:c>
      <x:c r="D1484" s="7" t="str">
        <x:v>红旗区</x:v>
      </x:c>
      <x:c r="E1484" s="13" t="str">
        <x:v>410702</x:v>
      </x:c>
      <x:c r="F1484" s="7" t="str">
        <x:v>行政区县选区</x:v>
      </x:c>
      <x:c r="G1484" s="7" t="str">
        <x:v>三线</x:v>
      </x:c>
      <x:c r="H1484" s="10" t="n">
        <x:v>0.5</x:v>
      </x:c>
      <x:c r="I1484" s="16" t="n">
        <x:f>IF(ISNUMBER(U1484),ROUND(H1484*U1484,4),"")</x:f>
        <x:v>0.5</x:v>
      </x:c>
      <x:c r="J1484" s="16" t="n">
        <x:f>IF(ISNUMBER(I1484),I1484,"")</x:f>
        <x:v>0.5</x:v>
      </x:c>
      <x:c r="K1484" s="17" t="str">
        <x:f>IF(AND(ISNUMBER(Q1484),ISNUMBER(R1484),Q1484&gt;R1484),"GDP超出基准，待核查",IF(ISNUMBER(I1484),"按GDP规则计算","待核验，暂不生成区县报价"))</x:f>
        <x:v>按GDP规则计算</x:v>
      </x:c>
      <x:c r="L1484" s="7" t="str">
        <x:v>2024年GDP 601.29亿元 ÷ 同城最高 704.11亿元 = 85.40%；经济一档，倍率1；城市0.5 × 倍率1</x:v>
      </x:c>
      <x:c r="M1484" s="15" t="str">
        <x:v>https://oss.henan.gov.cn/sbgt-wztipt/attachment/hntjj/hntj/lib/tjnj/2025/zk/html/2602.xls</x:v>
      </x:c>
      <x:c r="N1484" s="15" t="n">
        <x:v>2024</x:v>
      </x:c>
      <x:c r="O1484" s="15" t="str">
        <x:v>2026-10-29</x:v>
      </x:c>
      <x:c r="P1484" s="15" t="str">
        <x:v>河南统计年鉴2025 表26-2：行政区县统计口径（与该表同城全部区县比较）</x:v>
      </x:c>
      <x:c r="Q1484" s="14" t="n">
        <x:v>601.29</x:v>
      </x:c>
      <x:c r="R1484" s="14" t="n">
        <x:v>704.11</x:v>
      </x:c>
      <x:c r="S1484" s="18" t="n">
        <x:f>IF(AND(ISNUMBER(Q1484),ISNUMBER(R1484),Q1484&gt;0,R1484&gt;0,Q1484&lt;=R1484,ISNUMBER(N1484),N1484=V1484,P1484&lt;&gt;"",P1484=AB1484,M1484&lt;&gt;"",W1484&lt;&gt;"",Z1484&lt;&gt;"",AA1484&lt;&gt;"",H1484&gt;0,H1484&lt;=1,X1484="是",Y1484="是"),Q1484/R1484,"")</x:f>
        <x:v>0.8539716805612758</x:v>
      </x:c>
      <x:c r="T1484" s="17" t="str">
        <x:f>IF(ISNUMBER(S1484),IF(S1484&gt;=$AE$3,"经济一档",IF(S1484&gt;=$AE$4,"经济二档","经济三档")),"待数据")</x:f>
        <x:v>经济一档</x:v>
      </x:c>
      <x:c r="U1484" s="16" t="n">
        <x:f>IF(ISNUMBER(S1484),IF(S1484&gt;=$AE$3,$AE$5,IF(S1484&gt;=$AE$4,$AE$6,$AE$7)),"")</x:f>
        <x:v>1</x:v>
      </x:c>
      <x:c r="V1484" s="15" t="n">
        <x:v>2024</x:v>
      </x:c>
      <x:c r="W1484" s="15" t="str">
        <x:v>https://oss.henan.gov.cn/sbgt-wztipt/attachment/hntjj/hntj/lib/tjnj/2025/zk/html/2602.xls</x:v>
      </x:c>
      <x:c r="X1484" s="15" t="str">
        <x:v>是</x:v>
      </x:c>
      <x:c r="Y1484" s="15" t="str">
        <x:v>是</x:v>
      </x:c>
      <x:c r="Z1484" s="15" t="str">
        <x:v>Sheet1 第77行，2024年GDP列，亿元</x:v>
      </x:c>
      <x:c r="AA1484" s="15" t="str">
        <x:v>Sheet1 第88行，2024年GDP列，亿元；来自整张区县及单列功能区表的同城最大值，未将城市合计作为区县</x:v>
      </x:c>
      <x:c r="AB1484" s="15" t="str">
        <x:v>河南统计年鉴2025 表26-2：行政区县统计口径（与该表同城全部区县比较）</x:v>
      </x:c>
      <x:c r="AC1484" s="16" t="n">
        <x:f>IF(ISNUMBER(J1484),ROUND(J1484*$AE$2,2),"")</x:f>
        <x:v>20</x:v>
      </x:c>
    </x:row>
    <x:row r="1485" ht="25" customHeight="1">
      <x:c r="A1485" s="7" t="str">
        <x:v>41/4107/410703</x:v>
      </x:c>
      <x:c r="B1485" s="7" t="str">
        <x:v>河南省</x:v>
      </x:c>
      <x:c r="C1485" s="7" t="str">
        <x:v>新乡市</x:v>
      </x:c>
      <x:c r="D1485" s="7" t="str">
        <x:v>卫滨区</x:v>
      </x:c>
      <x:c r="E1485" s="13" t="str">
        <x:v>410703</x:v>
      </x:c>
      <x:c r="F1485" s="7" t="str">
        <x:v>行政区县选区</x:v>
      </x:c>
      <x:c r="G1485" s="7" t="str">
        <x:v>三线</x:v>
      </x:c>
      <x:c r="H1485" s="10" t="n">
        <x:v>0.5</x:v>
      </x:c>
      <x:c r="I1485" s="16" t="n">
        <x:f>IF(ISNUMBER(U1485),ROUND(H1485*U1485,4),"")</x:f>
        <x:v>0.2</x:v>
      </x:c>
      <x:c r="J1485" s="16" t="n">
        <x:f>IF(ISNUMBER(I1485),I1485,"")</x:f>
        <x:v>0.2</x:v>
      </x:c>
      <x:c r="K1485" s="17" t="str">
        <x:f>IF(AND(ISNUMBER(Q1485),ISNUMBER(R1485),Q1485&gt;R1485),"GDP超出基准，待核查",IF(ISNUMBER(I1485),"按GDP规则计算","待核验，暂不生成区县报价"))</x:f>
        <x:v>按GDP规则计算</x:v>
      </x:c>
      <x:c r="L1485" s="7" t="str">
        <x:v>2024年GDP 137亿元 ÷ 同城最高 704.11亿元 = 19.46%；经济三档，倍率0.4；城市0.5 × 倍率0.4</x:v>
      </x:c>
      <x:c r="M1485" s="15" t="str">
        <x:v>https://oss.henan.gov.cn/sbgt-wztipt/attachment/hntjj/hntj/lib/tjnj/2025/zk/html/2602.xls</x:v>
      </x:c>
      <x:c r="N1485" s="15" t="n">
        <x:v>2024</x:v>
      </x:c>
      <x:c r="O1485" s="15" t="str">
        <x:v>2026-10-29</x:v>
      </x:c>
      <x:c r="P1485" s="15" t="str">
        <x:v>河南统计年鉴2025 表26-2：行政区县统计口径（与该表同城全部区县比较）</x:v>
      </x:c>
      <x:c r="Q1485" s="14" t="n">
        <x:v>137</x:v>
      </x:c>
      <x:c r="R1485" s="14" t="n">
        <x:v>704.11</x:v>
      </x:c>
      <x:c r="S1485" s="18" t="n">
        <x:f>IF(AND(ISNUMBER(Q1485),ISNUMBER(R1485),Q1485&gt;0,R1485&gt;0,Q1485&lt;=R1485,ISNUMBER(N1485),N1485=V1485,P1485&lt;&gt;"",P1485=AB1485,M1485&lt;&gt;"",W1485&lt;&gt;"",Z1485&lt;&gt;"",AA1485&lt;&gt;"",H1485&gt;0,H1485&lt;=1,X1485="是",Y1485="是"),Q1485/R1485,"")</x:f>
        <x:v>0.1945718708724489</x:v>
      </x:c>
      <x:c r="T1485" s="17" t="str">
        <x:f>IF(ISNUMBER(S1485),IF(S1485&gt;=$AE$3,"经济一档",IF(S1485&gt;=$AE$4,"经济二档","经济三档")),"待数据")</x:f>
        <x:v>经济三档</x:v>
      </x:c>
      <x:c r="U1485" s="16" t="n">
        <x:f>IF(ISNUMBER(S1485),IF(S1485&gt;=$AE$3,$AE$5,IF(S1485&gt;=$AE$4,$AE$6,$AE$7)),"")</x:f>
        <x:v>0.4</x:v>
      </x:c>
      <x:c r="V1485" s="15" t="n">
        <x:v>2024</x:v>
      </x:c>
      <x:c r="W1485" s="15" t="str">
        <x:v>https://oss.henan.gov.cn/sbgt-wztipt/attachment/hntjj/hntj/lib/tjnj/2025/zk/html/2602.xls</x:v>
      </x:c>
      <x:c r="X1485" s="15" t="str">
        <x:v>是</x:v>
      </x:c>
      <x:c r="Y1485" s="15" t="str">
        <x:v>是</x:v>
      </x:c>
      <x:c r="Z1485" s="15" t="str">
        <x:v>Sheet1 第78行，2024年GDP列，亿元</x:v>
      </x:c>
      <x:c r="AA1485" s="15" t="str">
        <x:v>Sheet1 第88行，2024年GDP列，亿元；来自整张区县及单列功能区表的同城最大值，未将城市合计作为区县</x:v>
      </x:c>
      <x:c r="AB1485" s="15" t="str">
        <x:v>河南统计年鉴2025 表26-2：行政区县统计口径（与该表同城全部区县比较）</x:v>
      </x:c>
      <x:c r="AC1485" s="16" t="n">
        <x:f>IF(ISNUMBER(J1485),ROUND(J1485*$AE$2,2),"")</x:f>
        <x:v>8</x:v>
      </x:c>
    </x:row>
    <x:row r="1486" ht="25" customHeight="1">
      <x:c r="A1486" s="7" t="str">
        <x:v>41/4107/410704</x:v>
      </x:c>
      <x:c r="B1486" s="7" t="str">
        <x:v>河南省</x:v>
      </x:c>
      <x:c r="C1486" s="7" t="str">
        <x:v>新乡市</x:v>
      </x:c>
      <x:c r="D1486" s="7" t="str">
        <x:v>凤泉区</x:v>
      </x:c>
      <x:c r="E1486" s="13" t="str">
        <x:v>410704</x:v>
      </x:c>
      <x:c r="F1486" s="7" t="str">
        <x:v>行政区县选区</x:v>
      </x:c>
      <x:c r="G1486" s="7" t="str">
        <x:v>三线</x:v>
      </x:c>
      <x:c r="H1486" s="10" t="n">
        <x:v>0.5</x:v>
      </x:c>
      <x:c r="I1486" s="16" t="n">
        <x:f>IF(ISNUMBER(U1486),ROUND(H1486*U1486,4),"")</x:f>
        <x:v>0.2</x:v>
      </x:c>
      <x:c r="J1486" s="16" t="n">
        <x:f>IF(ISNUMBER(I1486),I1486,"")</x:f>
        <x:v>0.2</x:v>
      </x:c>
      <x:c r="K1486" s="17" t="str">
        <x:f>IF(AND(ISNUMBER(Q1486),ISNUMBER(R1486),Q1486&gt;R1486),"GDP超出基准，待核查",IF(ISNUMBER(I1486),"按GDP规则计算","待核验，暂不生成区县报价"))</x:f>
        <x:v>按GDP规则计算</x:v>
      </x:c>
      <x:c r="L1486" s="7" t="str">
        <x:v>2024年GDP 82.66亿元 ÷ 同城最高 704.11亿元 = 11.74%；经济三档，倍率0.4；城市0.5 × 倍率0.4</x:v>
      </x:c>
      <x:c r="M1486" s="15" t="str">
        <x:v>https://oss.henan.gov.cn/sbgt-wztipt/attachment/hntjj/hntj/lib/tjnj/2025/zk/html/2602.xls</x:v>
      </x:c>
      <x:c r="N1486" s="15" t="n">
        <x:v>2024</x:v>
      </x:c>
      <x:c r="O1486" s="15" t="str">
        <x:v>2026-10-29</x:v>
      </x:c>
      <x:c r="P1486" s="15" t="str">
        <x:v>河南统计年鉴2025 表26-2：行政区县统计口径（与该表同城全部区县比较）</x:v>
      </x:c>
      <x:c r="Q1486" s="14" t="n">
        <x:v>82.66</x:v>
      </x:c>
      <x:c r="R1486" s="14" t="n">
        <x:v>704.11</x:v>
      </x:c>
      <x:c r="S1486" s="18" t="n">
        <x:f>IF(AND(ISNUMBER(Q1486),ISNUMBER(R1486),Q1486&gt;0,R1486&gt;0,Q1486&lt;=R1486,ISNUMBER(N1486),N1486=V1486,P1486&lt;&gt;"",P1486=AB1486,M1486&lt;&gt;"",W1486&lt;&gt;"",Z1486&lt;&gt;"",AA1486&lt;&gt;"",H1486&gt;0,H1486&lt;=1,X1486="是",Y1486="是"),Q1486/R1486,"")</x:f>
        <x:v>0.11739642953515785</x:v>
      </x:c>
      <x:c r="T1486" s="17" t="str">
        <x:f>IF(ISNUMBER(S1486),IF(S1486&gt;=$AE$3,"经济一档",IF(S1486&gt;=$AE$4,"经济二档","经济三档")),"待数据")</x:f>
        <x:v>经济三档</x:v>
      </x:c>
      <x:c r="U1486" s="16" t="n">
        <x:f>IF(ISNUMBER(S1486),IF(S1486&gt;=$AE$3,$AE$5,IF(S1486&gt;=$AE$4,$AE$6,$AE$7)),"")</x:f>
        <x:v>0.4</x:v>
      </x:c>
      <x:c r="V1486" s="15" t="n">
        <x:v>2024</x:v>
      </x:c>
      <x:c r="W1486" s="15" t="str">
        <x:v>https://oss.henan.gov.cn/sbgt-wztipt/attachment/hntjj/hntj/lib/tjnj/2025/zk/html/2602.xls</x:v>
      </x:c>
      <x:c r="X1486" s="15" t="str">
        <x:v>是</x:v>
      </x:c>
      <x:c r="Y1486" s="15" t="str">
        <x:v>是</x:v>
      </x:c>
      <x:c r="Z1486" s="15" t="str">
        <x:v>Sheet1 第79行，2024年GDP列，亿元</x:v>
      </x:c>
      <x:c r="AA1486" s="15" t="str">
        <x:v>Sheet1 第88行，2024年GDP列，亿元；来自整张区县及单列功能区表的同城最大值，未将城市合计作为区县</x:v>
      </x:c>
      <x:c r="AB1486" s="15" t="str">
        <x:v>河南统计年鉴2025 表26-2：行政区县统计口径（与该表同城全部区县比较）</x:v>
      </x:c>
      <x:c r="AC1486" s="16" t="n">
        <x:f>IF(ISNUMBER(J1486),ROUND(J1486*$AE$2,2),"")</x:f>
        <x:v>8</x:v>
      </x:c>
    </x:row>
    <x:row r="1487" ht="25" customHeight="1">
      <x:c r="A1487" s="7" t="str">
        <x:v>41/4107/410711</x:v>
      </x:c>
      <x:c r="B1487" s="7" t="str">
        <x:v>河南省</x:v>
      </x:c>
      <x:c r="C1487" s="7" t="str">
        <x:v>新乡市</x:v>
      </x:c>
      <x:c r="D1487" s="7" t="str">
        <x:v>牧野区</x:v>
      </x:c>
      <x:c r="E1487" s="13" t="str">
        <x:v>410711</x:v>
      </x:c>
      <x:c r="F1487" s="7" t="str">
        <x:v>行政区县选区</x:v>
      </x:c>
      <x:c r="G1487" s="7" t="str">
        <x:v>三线</x:v>
      </x:c>
      <x:c r="H1487" s="10" t="n">
        <x:v>0.5</x:v>
      </x:c>
      <x:c r="I1487" s="16" t="n">
        <x:f>IF(ISNUMBER(U1487),ROUND(H1487*U1487,4),"")</x:f>
        <x:v>0.3</x:v>
      </x:c>
      <x:c r="J1487" s="16" t="n">
        <x:f>IF(ISNUMBER(I1487),I1487,"")</x:f>
        <x:v>0.3</x:v>
      </x:c>
      <x:c r="K1487" s="17" t="str">
        <x:f>IF(AND(ISNUMBER(Q1487),ISNUMBER(R1487),Q1487&gt;R1487),"GDP超出基准，待核查",IF(ISNUMBER(I1487),"按GDP规则计算","待核验，暂不生成区县报价"))</x:f>
        <x:v>按GDP规则计算</x:v>
      </x:c>
      <x:c r="L1487" s="7" t="str">
        <x:v>2024年GDP 194.58亿元 ÷ 同城最高 704.11亿元 = 27.63%；经济二档，倍率0.6；城市0.5 × 倍率0.6</x:v>
      </x:c>
      <x:c r="M1487" s="15" t="str">
        <x:v>https://oss.henan.gov.cn/sbgt-wztipt/attachment/hntjj/hntj/lib/tjnj/2025/zk/html/2602.xls</x:v>
      </x:c>
      <x:c r="N1487" s="15" t="n">
        <x:v>2024</x:v>
      </x:c>
      <x:c r="O1487" s="15" t="str">
        <x:v>2026-10-29</x:v>
      </x:c>
      <x:c r="P1487" s="15" t="str">
        <x:v>河南统计年鉴2025 表26-2：行政区县统计口径（与该表同城全部区县比较）</x:v>
      </x:c>
      <x:c r="Q1487" s="14" t="n">
        <x:v>194.58</x:v>
      </x:c>
      <x:c r="R1487" s="14" t="n">
        <x:v>704.11</x:v>
      </x:c>
      <x:c r="S1487" s="18" t="n">
        <x:f>IF(AND(ISNUMBER(Q1487),ISNUMBER(R1487),Q1487&gt;0,R1487&gt;0,Q1487&lt;=R1487,ISNUMBER(N1487),N1487=V1487,P1487&lt;&gt;"",P1487=AB1487,M1487&lt;&gt;"",W1487&lt;&gt;"",Z1487&lt;&gt;"",AA1487&lt;&gt;"",H1487&gt;0,H1487&lt;=1,X1487="是",Y1487="是"),Q1487/R1487,"")</x:f>
        <x:v>0.2763488659442417</x:v>
      </x:c>
      <x:c r="T1487" s="17" t="str">
        <x:f>IF(ISNUMBER(S1487),IF(S1487&gt;=$AE$3,"经济一档",IF(S1487&gt;=$AE$4,"经济二档","经济三档")),"待数据")</x:f>
        <x:v>经济二档</x:v>
      </x:c>
      <x:c r="U1487" s="16" t="n">
        <x:f>IF(ISNUMBER(S1487),IF(S1487&gt;=$AE$3,$AE$5,IF(S1487&gt;=$AE$4,$AE$6,$AE$7)),"")</x:f>
        <x:v>0.6</x:v>
      </x:c>
      <x:c r="V1487" s="15" t="n">
        <x:v>2024</x:v>
      </x:c>
      <x:c r="W1487" s="15" t="str">
        <x:v>https://oss.henan.gov.cn/sbgt-wztipt/attachment/hntjj/hntj/lib/tjnj/2025/zk/html/2602.xls</x:v>
      </x:c>
      <x:c r="X1487" s="15" t="str">
        <x:v>是</x:v>
      </x:c>
      <x:c r="Y1487" s="15" t="str">
        <x:v>是</x:v>
      </x:c>
      <x:c r="Z1487" s="15" t="str">
        <x:v>Sheet1 第80行，2024年GDP列，亿元</x:v>
      </x:c>
      <x:c r="AA1487" s="15" t="str">
        <x:v>Sheet1 第88行，2024年GDP列，亿元；来自整张区县及单列功能区表的同城最大值，未将城市合计作为区县</x:v>
      </x:c>
      <x:c r="AB1487" s="15" t="str">
        <x:v>河南统计年鉴2025 表26-2：行政区县统计口径（与该表同城全部区县比较）</x:v>
      </x:c>
      <x:c r="AC1487" s="16" t="n">
        <x:f>IF(ISNUMBER(J1487),ROUND(J1487*$AE$2,2),"")</x:f>
        <x:v>12</x:v>
      </x:c>
    </x:row>
    <x:row r="1488" ht="25" customHeight="1">
      <x:c r="A1488" s="7" t="str">
        <x:v>41/4107/410721</x:v>
      </x:c>
      <x:c r="B1488" s="7" t="str">
        <x:v>河南省</x:v>
      </x:c>
      <x:c r="C1488" s="7" t="str">
        <x:v>新乡市</x:v>
      </x:c>
      <x:c r="D1488" s="7" t="str">
        <x:v>新乡县</x:v>
      </x:c>
      <x:c r="E1488" s="13" t="str">
        <x:v>410721</x:v>
      </x:c>
      <x:c r="F1488" s="7" t="str">
        <x:v>行政区县选区</x:v>
      </x:c>
      <x:c r="G1488" s="7" t="str">
        <x:v>三线</x:v>
      </x:c>
      <x:c r="H1488" s="10" t="n">
        <x:v>0.5</x:v>
      </x:c>
      <x:c r="I1488" s="16" t="n">
        <x:f>IF(ISNUMBER(U1488),ROUND(H1488*U1488,4),"")</x:f>
        <x:v>0.3</x:v>
      </x:c>
      <x:c r="J1488" s="16" t="n">
        <x:f>IF(ISNUMBER(I1488),I1488,"")</x:f>
        <x:v>0.3</x:v>
      </x:c>
      <x:c r="K1488" s="17" t="str">
        <x:f>IF(AND(ISNUMBER(Q1488),ISNUMBER(R1488),Q1488&gt;R1488),"GDP超出基准，待核查",IF(ISNUMBER(I1488),"按GDP规则计算","待核验，暂不生成区县报价"))</x:f>
        <x:v>按GDP规则计算</x:v>
      </x:c>
      <x:c r="L1488" s="7" t="str">
        <x:v>2024年GDP 318.18亿元 ÷ 同城最高 704.11亿元 = 45.19%；经济二档，倍率0.6；城市0.5 × 倍率0.6</x:v>
      </x:c>
      <x:c r="M1488" s="15" t="str">
        <x:v>https://oss.henan.gov.cn/sbgt-wztipt/attachment/hntjj/hntj/lib/tjnj/2025/zk/html/2602.xls</x:v>
      </x:c>
      <x:c r="N1488" s="15" t="n">
        <x:v>2024</x:v>
      </x:c>
      <x:c r="O1488" s="15" t="str">
        <x:v>2026-10-29</x:v>
      </x:c>
      <x:c r="P1488" s="15" t="str">
        <x:v>河南统计年鉴2025 表26-2：行政区县统计口径（与该表同城全部区县比较）</x:v>
      </x:c>
      <x:c r="Q1488" s="14" t="n">
        <x:v>318.18</x:v>
      </x:c>
      <x:c r="R1488" s="14" t="n">
        <x:v>704.11</x:v>
      </x:c>
      <x:c r="S1488" s="18" t="n">
        <x:f>IF(AND(ISNUMBER(Q1488),ISNUMBER(R1488),Q1488&gt;0,R1488&gt;0,Q1488&lt;=R1488,ISNUMBER(N1488),N1488=V1488,P1488&lt;&gt;"",P1488=AB1488,M1488&lt;&gt;"",W1488&lt;&gt;"",Z1488&lt;&gt;"",AA1488&lt;&gt;"",H1488&gt;0,H1488&lt;=1,X1488="是",Y1488="是"),Q1488/R1488,"")</x:f>
        <x:v>0.4518896195196773</x:v>
      </x:c>
      <x:c r="T1488" s="17" t="str">
        <x:f>IF(ISNUMBER(S1488),IF(S1488&gt;=$AE$3,"经济一档",IF(S1488&gt;=$AE$4,"经济二档","经济三档")),"待数据")</x:f>
        <x:v>经济二档</x:v>
      </x:c>
      <x:c r="U1488" s="16" t="n">
        <x:f>IF(ISNUMBER(S1488),IF(S1488&gt;=$AE$3,$AE$5,IF(S1488&gt;=$AE$4,$AE$6,$AE$7)),"")</x:f>
        <x:v>0.6</x:v>
      </x:c>
      <x:c r="V1488" s="15" t="n">
        <x:v>2024</x:v>
      </x:c>
      <x:c r="W1488" s="15" t="str">
        <x:v>https://oss.henan.gov.cn/sbgt-wztipt/attachment/hntjj/hntj/lib/tjnj/2025/zk/html/2602.xls</x:v>
      </x:c>
      <x:c r="X1488" s="15" t="str">
        <x:v>是</x:v>
      </x:c>
      <x:c r="Y1488" s="15" t="str">
        <x:v>是</x:v>
      </x:c>
      <x:c r="Z1488" s="15" t="str">
        <x:v>Sheet1 第81行，2024年GDP列，亿元</x:v>
      </x:c>
      <x:c r="AA1488" s="15" t="str">
        <x:v>Sheet1 第88行，2024年GDP列，亿元；来自整张区县及单列功能区表的同城最大值，未将城市合计作为区县</x:v>
      </x:c>
      <x:c r="AB1488" s="15" t="str">
        <x:v>河南统计年鉴2025 表26-2：行政区县统计口径（与该表同城全部区县比较）</x:v>
      </x:c>
      <x:c r="AC1488" s="16" t="n">
        <x:f>IF(ISNUMBER(J1488),ROUND(J1488*$AE$2,2),"")</x:f>
        <x:v>12</x:v>
      </x:c>
    </x:row>
    <x:row r="1489" ht="25" customHeight="1">
      <x:c r="A1489" s="7" t="str">
        <x:v>41/4107/410724</x:v>
      </x:c>
      <x:c r="B1489" s="7" t="str">
        <x:v>河南省</x:v>
      </x:c>
      <x:c r="C1489" s="7" t="str">
        <x:v>新乡市</x:v>
      </x:c>
      <x:c r="D1489" s="7" t="str">
        <x:v>获嘉县</x:v>
      </x:c>
      <x:c r="E1489" s="13" t="str">
        <x:v>410724</x:v>
      </x:c>
      <x:c r="F1489" s="7" t="str">
        <x:v>行政区县选区</x:v>
      </x:c>
      <x:c r="G1489" s="7" t="str">
        <x:v>三线</x:v>
      </x:c>
      <x:c r="H1489" s="10" t="n">
        <x:v>0.5</x:v>
      </x:c>
      <x:c r="I1489" s="16" t="n">
        <x:f>IF(ISNUMBER(U1489),ROUND(H1489*U1489,4),"")</x:f>
        <x:v>0.3</x:v>
      </x:c>
      <x:c r="J1489" s="16" t="n">
        <x:f>IF(ISNUMBER(I1489),I1489,"")</x:f>
        <x:v>0.3</x:v>
      </x:c>
      <x:c r="K1489" s="17" t="str">
        <x:f>IF(AND(ISNUMBER(Q1489),ISNUMBER(R1489),Q1489&gt;R1489),"GDP超出基准，待核查",IF(ISNUMBER(I1489),"按GDP规则计算","待核验，暂不生成区县报价"))</x:f>
        <x:v>按GDP规则计算</x:v>
      </x:c>
      <x:c r="L1489" s="7" t="str">
        <x:v>2024年GDP 202.99亿元 ÷ 同城最高 704.11亿元 = 28.83%；经济二档，倍率0.6；城市0.5 × 倍率0.6</x:v>
      </x:c>
      <x:c r="M1489" s="15" t="str">
        <x:v>https://oss.henan.gov.cn/sbgt-wztipt/attachment/hntjj/hntj/lib/tjnj/2025/zk/html/2602.xls</x:v>
      </x:c>
      <x:c r="N1489" s="15" t="n">
        <x:v>2024</x:v>
      </x:c>
      <x:c r="O1489" s="15" t="str">
        <x:v>2026-10-29</x:v>
      </x:c>
      <x:c r="P1489" s="15" t="str">
        <x:v>河南统计年鉴2025 表26-2：行政区县统计口径（与该表同城全部区县比较）</x:v>
      </x:c>
      <x:c r="Q1489" s="14" t="n">
        <x:v>202.99</x:v>
      </x:c>
      <x:c r="R1489" s="14" t="n">
        <x:v>704.11</x:v>
      </x:c>
      <x:c r="S1489" s="18" t="n">
        <x:f>IF(AND(ISNUMBER(Q1489),ISNUMBER(R1489),Q1489&gt;0,R1489&gt;0,Q1489&lt;=R1489,ISNUMBER(N1489),N1489=V1489,P1489&lt;&gt;"",P1489=AB1489,M1489&lt;&gt;"",W1489&lt;&gt;"",Z1489&lt;&gt;"",AA1489&lt;&gt;"",H1489&gt;0,H1489&lt;=1,X1489="是",Y1489="是"),Q1489/R1489,"")</x:f>
        <x:v>0.28829302239706867</x:v>
      </x:c>
      <x:c r="T1489" s="17" t="str">
        <x:f>IF(ISNUMBER(S1489),IF(S1489&gt;=$AE$3,"经济一档",IF(S1489&gt;=$AE$4,"经济二档","经济三档")),"待数据")</x:f>
        <x:v>经济二档</x:v>
      </x:c>
      <x:c r="U1489" s="16" t="n">
        <x:f>IF(ISNUMBER(S1489),IF(S1489&gt;=$AE$3,$AE$5,IF(S1489&gt;=$AE$4,$AE$6,$AE$7)),"")</x:f>
        <x:v>0.6</x:v>
      </x:c>
      <x:c r="V1489" s="15" t="n">
        <x:v>2024</x:v>
      </x:c>
      <x:c r="W1489" s="15" t="str">
        <x:v>https://oss.henan.gov.cn/sbgt-wztipt/attachment/hntjj/hntj/lib/tjnj/2025/zk/html/2602.xls</x:v>
      </x:c>
      <x:c r="X1489" s="15" t="str">
        <x:v>是</x:v>
      </x:c>
      <x:c r="Y1489" s="15" t="str">
        <x:v>是</x:v>
      </x:c>
      <x:c r="Z1489" s="15" t="str">
        <x:v>Sheet1 第82行，2024年GDP列，亿元</x:v>
      </x:c>
      <x:c r="AA1489" s="15" t="str">
        <x:v>Sheet1 第88行，2024年GDP列，亿元；来自整张区县及单列功能区表的同城最大值，未将城市合计作为区县</x:v>
      </x:c>
      <x:c r="AB1489" s="15" t="str">
        <x:v>河南统计年鉴2025 表26-2：行政区县统计口径（与该表同城全部区县比较）</x:v>
      </x:c>
      <x:c r="AC1489" s="16" t="n">
        <x:f>IF(ISNUMBER(J1489),ROUND(J1489*$AE$2,2),"")</x:f>
        <x:v>12</x:v>
      </x:c>
    </x:row>
    <x:row r="1490" ht="25" customHeight="1">
      <x:c r="A1490" s="7" t="str">
        <x:v>41/4107/410725</x:v>
      </x:c>
      <x:c r="B1490" s="7" t="str">
        <x:v>河南省</x:v>
      </x:c>
      <x:c r="C1490" s="7" t="str">
        <x:v>新乡市</x:v>
      </x:c>
      <x:c r="D1490" s="7" t="str">
        <x:v>原阳县</x:v>
      </x:c>
      <x:c r="E1490" s="13" t="str">
        <x:v>410725</x:v>
      </x:c>
      <x:c r="F1490" s="7" t="str">
        <x:v>行政区县选区</x:v>
      </x:c>
      <x:c r="G1490" s="7" t="str">
        <x:v>三线</x:v>
      </x:c>
      <x:c r="H1490" s="10" t="n">
        <x:v>0.5</x:v>
      </x:c>
      <x:c r="I1490" s="16" t="n">
        <x:f>IF(ISNUMBER(U1490),ROUND(H1490*U1490,4),"")</x:f>
        <x:v>0.3</x:v>
      </x:c>
      <x:c r="J1490" s="16" t="n">
        <x:f>IF(ISNUMBER(I1490),I1490,"")</x:f>
        <x:v>0.3</x:v>
      </x:c>
      <x:c r="K1490" s="17" t="str">
        <x:f>IF(AND(ISNUMBER(Q1490),ISNUMBER(R1490),Q1490&gt;R1490),"GDP超出基准，待核查",IF(ISNUMBER(I1490),"按GDP规则计算","待核验，暂不生成区县报价"))</x:f>
        <x:v>按GDP规则计算</x:v>
      </x:c>
      <x:c r="L1490" s="7" t="str">
        <x:v>2024年GDP 311.48亿元 ÷ 同城最高 704.11亿元 = 44.24%；经济二档，倍率0.6；城市0.5 × 倍率0.6</x:v>
      </x:c>
      <x:c r="M1490" s="15" t="str">
        <x:v>https://oss.henan.gov.cn/sbgt-wztipt/attachment/hntjj/hntj/lib/tjnj/2025/zk/html/2602.xls</x:v>
      </x:c>
      <x:c r="N1490" s="15" t="n">
        <x:v>2024</x:v>
      </x:c>
      <x:c r="O1490" s="15" t="str">
        <x:v>2026-10-29</x:v>
      </x:c>
      <x:c r="P1490" s="15" t="str">
        <x:v>河南统计年鉴2025 表26-2：行政区县统计口径（与该表同城全部区县比较）</x:v>
      </x:c>
      <x:c r="Q1490" s="14" t="n">
        <x:v>311.48</x:v>
      </x:c>
      <x:c r="R1490" s="14" t="n">
        <x:v>704.11</x:v>
      </x:c>
      <x:c r="S1490" s="18" t="n">
        <x:f>IF(AND(ISNUMBER(Q1490),ISNUMBER(R1490),Q1490&gt;0,R1490&gt;0,Q1490&lt;=R1490,ISNUMBER(N1490),N1490=V1490,P1490&lt;&gt;"",P1490=AB1490,M1490&lt;&gt;"",W1490&lt;&gt;"",Z1490&lt;&gt;"",AA1490&lt;&gt;"",H1490&gt;0,H1490&lt;=1,X1490="是",Y1490="是"),Q1490/R1490,"")</x:f>
        <x:v>0.4423740608711707</x:v>
      </x:c>
      <x:c r="T1490" s="17" t="str">
        <x:f>IF(ISNUMBER(S1490),IF(S1490&gt;=$AE$3,"经济一档",IF(S1490&gt;=$AE$4,"经济二档","经济三档")),"待数据")</x:f>
        <x:v>经济二档</x:v>
      </x:c>
      <x:c r="U1490" s="16" t="n">
        <x:f>IF(ISNUMBER(S1490),IF(S1490&gt;=$AE$3,$AE$5,IF(S1490&gt;=$AE$4,$AE$6,$AE$7)),"")</x:f>
        <x:v>0.6</x:v>
      </x:c>
      <x:c r="V1490" s="15" t="n">
        <x:v>2024</x:v>
      </x:c>
      <x:c r="W1490" s="15" t="str">
        <x:v>https://oss.henan.gov.cn/sbgt-wztipt/attachment/hntjj/hntj/lib/tjnj/2025/zk/html/2602.xls</x:v>
      </x:c>
      <x:c r="X1490" s="15" t="str">
        <x:v>是</x:v>
      </x:c>
      <x:c r="Y1490" s="15" t="str">
        <x:v>是</x:v>
      </x:c>
      <x:c r="Z1490" s="15" t="str">
        <x:v>Sheet1 第83行，2024年GDP列，亿元</x:v>
      </x:c>
      <x:c r="AA1490" s="15" t="str">
        <x:v>Sheet1 第88行，2024年GDP列，亿元；来自整张区县及单列功能区表的同城最大值，未将城市合计作为区县</x:v>
      </x:c>
      <x:c r="AB1490" s="15" t="str">
        <x:v>河南统计年鉴2025 表26-2：行政区县统计口径（与该表同城全部区县比较）</x:v>
      </x:c>
      <x:c r="AC1490" s="16" t="n">
        <x:f>IF(ISNUMBER(J1490),ROUND(J1490*$AE$2,2),"")</x:f>
        <x:v>12</x:v>
      </x:c>
    </x:row>
    <x:row r="1491" ht="25" customHeight="1">
      <x:c r="A1491" s="7" t="str">
        <x:v>41/4107/410726</x:v>
      </x:c>
      <x:c r="B1491" s="7" t="str">
        <x:v>河南省</x:v>
      </x:c>
      <x:c r="C1491" s="7" t="str">
        <x:v>新乡市</x:v>
      </x:c>
      <x:c r="D1491" s="7" t="str">
        <x:v>延津县</x:v>
      </x:c>
      <x:c r="E1491" s="13" t="str">
        <x:v>410726</x:v>
      </x:c>
      <x:c r="F1491" s="7" t="str">
        <x:v>行政区县选区</x:v>
      </x:c>
      <x:c r="G1491" s="7" t="str">
        <x:v>三线</x:v>
      </x:c>
      <x:c r="H1491" s="10" t="n">
        <x:v>0.5</x:v>
      </x:c>
      <x:c r="I1491" s="16" t="n">
        <x:f>IF(ISNUMBER(U1491),ROUND(H1491*U1491,4),"")</x:f>
        <x:v>0.3</x:v>
      </x:c>
      <x:c r="J1491" s="16" t="n">
        <x:f>IF(ISNUMBER(I1491),I1491,"")</x:f>
        <x:v>0.3</x:v>
      </x:c>
      <x:c r="K1491" s="17" t="str">
        <x:f>IF(AND(ISNUMBER(Q1491),ISNUMBER(R1491),Q1491&gt;R1491),"GDP超出基准，待核查",IF(ISNUMBER(I1491),"按GDP规则计算","待核验，暂不生成区县报价"))</x:f>
        <x:v>按GDP规则计算</x:v>
      </x:c>
      <x:c r="L1491" s="7" t="str">
        <x:v>2024年GDP 193.28亿元 ÷ 同城最高 704.11亿元 = 27.45%；经济二档，倍率0.6；城市0.5 × 倍率0.6</x:v>
      </x:c>
      <x:c r="M1491" s="15" t="str">
        <x:v>https://oss.henan.gov.cn/sbgt-wztipt/attachment/hntjj/hntj/lib/tjnj/2025/zk/html/2602.xls</x:v>
      </x:c>
      <x:c r="N1491" s="15" t="n">
        <x:v>2024</x:v>
      </x:c>
      <x:c r="O1491" s="15" t="str">
        <x:v>2026-10-29</x:v>
      </x:c>
      <x:c r="P1491" s="15" t="str">
        <x:v>河南统计年鉴2025 表26-2：行政区县统计口径（与该表同城全部区县比较）</x:v>
      </x:c>
      <x:c r="Q1491" s="14" t="n">
        <x:v>193.28</x:v>
      </x:c>
      <x:c r="R1491" s="14" t="n">
        <x:v>704.11</x:v>
      </x:c>
      <x:c r="S1491" s="18" t="n">
        <x:f>IF(AND(ISNUMBER(Q1491),ISNUMBER(R1491),Q1491&gt;0,R1491&gt;0,Q1491&lt;=R1491,ISNUMBER(N1491),N1491=V1491,P1491&lt;&gt;"",P1491=AB1491,M1491&lt;&gt;"",W1491&lt;&gt;"",Z1491&lt;&gt;"",AA1491&lt;&gt;"",H1491&gt;0,H1491&lt;=1,X1491="是",Y1491="是"),Q1491/R1491,"")</x:f>
        <x:v>0.27450256351990454</x:v>
      </x:c>
      <x:c r="T1491" s="17" t="str">
        <x:f>IF(ISNUMBER(S1491),IF(S1491&gt;=$AE$3,"经济一档",IF(S1491&gt;=$AE$4,"经济二档","经济三档")),"待数据")</x:f>
        <x:v>经济二档</x:v>
      </x:c>
      <x:c r="U1491" s="16" t="n">
        <x:f>IF(ISNUMBER(S1491),IF(S1491&gt;=$AE$3,$AE$5,IF(S1491&gt;=$AE$4,$AE$6,$AE$7)),"")</x:f>
        <x:v>0.6</x:v>
      </x:c>
      <x:c r="V1491" s="15" t="n">
        <x:v>2024</x:v>
      </x:c>
      <x:c r="W1491" s="15" t="str">
        <x:v>https://oss.henan.gov.cn/sbgt-wztipt/attachment/hntjj/hntj/lib/tjnj/2025/zk/html/2602.xls</x:v>
      </x:c>
      <x:c r="X1491" s="15" t="str">
        <x:v>是</x:v>
      </x:c>
      <x:c r="Y1491" s="15" t="str">
        <x:v>是</x:v>
      </x:c>
      <x:c r="Z1491" s="15" t="str">
        <x:v>Sheet1 第84行，2024年GDP列，亿元</x:v>
      </x:c>
      <x:c r="AA1491" s="15" t="str">
        <x:v>Sheet1 第88行，2024年GDP列，亿元；来自整张区县及单列功能区表的同城最大值，未将城市合计作为区县</x:v>
      </x:c>
      <x:c r="AB1491" s="15" t="str">
        <x:v>河南统计年鉴2025 表26-2：行政区县统计口径（与该表同城全部区县比较）</x:v>
      </x:c>
      <x:c r="AC1491" s="16" t="n">
        <x:f>IF(ISNUMBER(J1491),ROUND(J1491*$AE$2,2),"")</x:f>
        <x:v>12</x:v>
      </x:c>
    </x:row>
    <x:row r="1492" ht="25" customHeight="1">
      <x:c r="A1492" s="7" t="str">
        <x:v>41/4107/410727</x:v>
      </x:c>
      <x:c r="B1492" s="7" t="str">
        <x:v>河南省</x:v>
      </x:c>
      <x:c r="C1492" s="7" t="str">
        <x:v>新乡市</x:v>
      </x:c>
      <x:c r="D1492" s="7" t="str">
        <x:v>封丘县</x:v>
      </x:c>
      <x:c r="E1492" s="13" t="str">
        <x:v>410727</x:v>
      </x:c>
      <x:c r="F1492" s="7" t="str">
        <x:v>行政区县选区</x:v>
      </x:c>
      <x:c r="G1492" s="7" t="str">
        <x:v>三线</x:v>
      </x:c>
      <x:c r="H1492" s="10" t="n">
        <x:v>0.5</x:v>
      </x:c>
      <x:c r="I1492" s="16" t="n">
        <x:f>IF(ISNUMBER(U1492),ROUND(H1492*U1492,4),"")</x:f>
        <x:v>0.3</x:v>
      </x:c>
      <x:c r="J1492" s="16" t="n">
        <x:f>IF(ISNUMBER(I1492),I1492,"")</x:f>
        <x:v>0.3</x:v>
      </x:c>
      <x:c r="K1492" s="17" t="str">
        <x:f>IF(AND(ISNUMBER(Q1492),ISNUMBER(R1492),Q1492&gt;R1492),"GDP超出基准，待核查",IF(ISNUMBER(I1492),"按GDP规则计算","待核验，暂不生成区县报价"))</x:f>
        <x:v>按GDP规则计算</x:v>
      </x:c>
      <x:c r="L1492" s="7" t="str">
        <x:v>2024年GDP 239.76亿元 ÷ 同城最高 704.11亿元 = 34.05%；经济二档，倍率0.6；城市0.5 × 倍率0.6</x:v>
      </x:c>
      <x:c r="M1492" s="15" t="str">
        <x:v>https://oss.henan.gov.cn/sbgt-wztipt/attachment/hntjj/hntj/lib/tjnj/2025/zk/html/2602.xls</x:v>
      </x:c>
      <x:c r="N1492" s="15" t="n">
        <x:v>2024</x:v>
      </x:c>
      <x:c r="O1492" s="15" t="str">
        <x:v>2026-10-29</x:v>
      </x:c>
      <x:c r="P1492" s="15" t="str">
        <x:v>河南统计年鉴2025 表26-2：行政区县统计口径（与该表同城全部区县比较）</x:v>
      </x:c>
      <x:c r="Q1492" s="14" t="n">
        <x:v>239.76</x:v>
      </x:c>
      <x:c r="R1492" s="14" t="n">
        <x:v>704.11</x:v>
      </x:c>
      <x:c r="S1492" s="18" t="n">
        <x:f>IF(AND(ISNUMBER(Q1492),ISNUMBER(R1492),Q1492&gt;0,R1492&gt;0,Q1492&lt;=R1492,ISNUMBER(N1492),N1492=V1492,P1492&lt;&gt;"",P1492=AB1492,M1492&lt;&gt;"",W1492&lt;&gt;"",Z1492&lt;&gt;"",AA1492&lt;&gt;"",H1492&gt;0,H1492&lt;=1,X1492="是",Y1492="是"),Q1492/R1492,"")</x:f>
        <x:v>0.3405149763531266</x:v>
      </x:c>
      <x:c r="T1492" s="17" t="str">
        <x:f>IF(ISNUMBER(S1492),IF(S1492&gt;=$AE$3,"经济一档",IF(S1492&gt;=$AE$4,"经济二档","经济三档")),"待数据")</x:f>
        <x:v>经济二档</x:v>
      </x:c>
      <x:c r="U1492" s="16" t="n">
        <x:f>IF(ISNUMBER(S1492),IF(S1492&gt;=$AE$3,$AE$5,IF(S1492&gt;=$AE$4,$AE$6,$AE$7)),"")</x:f>
        <x:v>0.6</x:v>
      </x:c>
      <x:c r="V1492" s="15" t="n">
        <x:v>2024</x:v>
      </x:c>
      <x:c r="W1492" s="15" t="str">
        <x:v>https://oss.henan.gov.cn/sbgt-wztipt/attachment/hntjj/hntj/lib/tjnj/2025/zk/html/2602.xls</x:v>
      </x:c>
      <x:c r="X1492" s="15" t="str">
        <x:v>是</x:v>
      </x:c>
      <x:c r="Y1492" s="15" t="str">
        <x:v>是</x:v>
      </x:c>
      <x:c r="Z1492" s="15" t="str">
        <x:v>Sheet1 第85行，2024年GDP列，亿元</x:v>
      </x:c>
      <x:c r="AA1492" s="15" t="str">
        <x:v>Sheet1 第88行，2024年GDP列，亿元；来自整张区县及单列功能区表的同城最大值，未将城市合计作为区县</x:v>
      </x:c>
      <x:c r="AB1492" s="15" t="str">
        <x:v>河南统计年鉴2025 表26-2：行政区县统计口径（与该表同城全部区县比较）</x:v>
      </x:c>
      <x:c r="AC1492" s="16" t="n">
        <x:f>IF(ISNUMBER(J1492),ROUND(J1492*$AE$2,2),"")</x:f>
        <x:v>12</x:v>
      </x:c>
    </x:row>
    <x:row r="1493" ht="25" customHeight="1">
      <x:c r="A1493" s="7" t="str">
        <x:v>41/4107/410771</x:v>
      </x:c>
      <x:c r="B1493" s="7" t="str">
        <x:v>河南省</x:v>
      </x:c>
      <x:c r="C1493" s="7" t="str">
        <x:v>新乡市</x:v>
      </x:c>
      <x:c r="D1493" s="7" t="str">
        <x:v>新乡高新技术产业开发区</x:v>
      </x:c>
      <x:c r="E1493" s="13" t="str">
        <x:v>410771</x:v>
      </x:c>
      <x:c r="F1493" s="7" t="str">
        <x:v>功能区或其他统计选区（非行政区县）</x:v>
      </x:c>
      <x:c r="G1493" s="7" t="str">
        <x:v>三线</x:v>
      </x:c>
      <x:c r="H1493" s="10" t="n">
        <x:v>0.5</x:v>
      </x:c>
      <x:c r="I1493" s="16" t="str">
        <x:f>IF(ISNUMBER(U1493),ROUND(H1493*U1493,4),"")</x:f>
      </x:c>
      <x:c r="J1493" s="16" t="str">
        <x:f>IF(ISNUMBER(I1493),I1493,"")</x:f>
      </x:c>
      <x:c r="K1493" s="17" t="str">
        <x:f>IF(AND(ISNUMBER(Q1493),ISNUMBER(R1493),Q1493&gt;R1493),"GDP超出基准，待核查",IF(ISNUMBER(I1493),"按GDP规则计算","待核验，暂不生成区县报价"))</x:f>
        <x:v>待核验，暂不生成区县报价</x:v>
      </x:c>
      <x:c r="L1493" s="7" t="str">
        <x:v>尚未取得同年份、同口径的区县GDP和同城最高值依据；不自动套用城市或主城区系数</x:v>
      </x:c>
      <x:c r="M1493" s="15" t="str"/>
      <x:c r="N1493" s="15"/>
      <x:c r="O1493" s="15" t="str"/>
      <x:c r="P1493" s="15" t="str"/>
      <x:c r="Q1493" s="14"/>
      <x:c r="R1493" s="14" t="n">
        <x:v>704.11</x:v>
      </x:c>
      <x:c r="S1493" s="18" t="str">
        <x:f>IF(AND(ISNUMBER(Q1493),ISNUMBER(R1493),Q1493&gt;0,R1493&gt;0,Q1493&lt;=R1493,ISNUMBER(N1493),N1493=V1493,P1493&lt;&gt;"",P1493=AB1493,M1493&lt;&gt;"",W1493&lt;&gt;"",Z1493&lt;&gt;"",AA1493&lt;&gt;"",H1493&gt;0,H1493&lt;=1,X1493="是",Y1493="是"),Q1493/R1493,"")</x:f>
      </x:c>
      <x:c r="T1493" s="17" t="str">
        <x:f>IF(ISNUMBER(S1493),IF(S1493&gt;=$AE$3,"经济一档",IF(S1493&gt;=$AE$4,"经济二档","经济三档")),"待数据")</x:f>
        <x:v>待数据</x:v>
      </x:c>
      <x:c r="U1493" s="16" t="str">
        <x:f>IF(ISNUMBER(S1493),IF(S1493&gt;=$AE$3,$AE$5,IF(S1493&gt;=$AE$4,$AE$6,$AE$7)),"")</x:f>
      </x:c>
      <x:c r="V1493" s="15" t="n">
        <x:v>2024</x:v>
      </x:c>
      <x:c r="W1493" s="15" t="str">
        <x:v>https://oss.henan.gov.cn/sbgt-wztipt/attachment/hntjj/hntj/lib/tjnj/2025/zk/html/2602.xls</x:v>
      </x:c>
      <x:c r="X1493" s="15" t="str">
        <x:v>否</x:v>
      </x:c>
      <x:c r="Y1493" s="15" t="str">
        <x:v>是</x:v>
      </x:c>
      <x:c r="Z1493" s="15" t="str"/>
      <x:c r="AA1493" s="15" t="str">
        <x:v>Sheet1 第88行，2024年GDP列，亿元；来自整张区县及单列功能区表的同城最大值，未将城市合计作为区县</x:v>
      </x:c>
      <x:c r="AB1493" s="15" t="str">
        <x:v>河南统计年鉴2025 表26-2：行政区县统计口径（与该表同城全部区县比较）</x:v>
      </x:c>
      <x:c r="AC1493" s="16" t="str">
        <x:f>IF(ISNUMBER(J1493),ROUND(J1493*$AE$2,2),"")</x:f>
      </x:c>
    </x:row>
    <x:row r="1494" ht="25" customHeight="1">
      <x:c r="A1494" s="7" t="str">
        <x:v>41/4107/410772</x:v>
      </x:c>
      <x:c r="B1494" s="7" t="str">
        <x:v>河南省</x:v>
      </x:c>
      <x:c r="C1494" s="7" t="str">
        <x:v>新乡市</x:v>
      </x:c>
      <x:c r="D1494" s="7" t="str">
        <x:v>新乡经济技术开发区</x:v>
      </x:c>
      <x:c r="E1494" s="13" t="str">
        <x:v>410772</x:v>
      </x:c>
      <x:c r="F1494" s="7" t="str">
        <x:v>功能区或其他统计选区（非行政区县）</x:v>
      </x:c>
      <x:c r="G1494" s="7" t="str">
        <x:v>三线</x:v>
      </x:c>
      <x:c r="H1494" s="10" t="n">
        <x:v>0.5</x:v>
      </x:c>
      <x:c r="I1494" s="16" t="str">
        <x:f>IF(ISNUMBER(U1494),ROUND(H1494*U1494,4),"")</x:f>
      </x:c>
      <x:c r="J1494" s="16" t="str">
        <x:f>IF(ISNUMBER(I1494),I1494,"")</x:f>
      </x:c>
      <x:c r="K1494" s="17" t="str">
        <x:f>IF(AND(ISNUMBER(Q1494),ISNUMBER(R1494),Q1494&gt;R1494),"GDP超出基准，待核查",IF(ISNUMBER(I1494),"按GDP规则计算","待核验，暂不生成区县报价"))</x:f>
        <x:v>待核验，暂不生成区县报价</x:v>
      </x:c>
      <x:c r="L1494" s="7" t="str">
        <x:v>尚未取得同年份、同口径的区县GDP和同城最高值依据；不自动套用城市或主城区系数</x:v>
      </x:c>
      <x:c r="M1494" s="15" t="str"/>
      <x:c r="N1494" s="15"/>
      <x:c r="O1494" s="15" t="str"/>
      <x:c r="P1494" s="15" t="str"/>
      <x:c r="Q1494" s="14"/>
      <x:c r="R1494" s="14" t="n">
        <x:v>704.11</x:v>
      </x:c>
      <x:c r="S1494" s="18" t="str">
        <x:f>IF(AND(ISNUMBER(Q1494),ISNUMBER(R1494),Q1494&gt;0,R1494&gt;0,Q1494&lt;=R1494,ISNUMBER(N1494),N1494=V1494,P1494&lt;&gt;"",P1494=AB1494,M1494&lt;&gt;"",W1494&lt;&gt;"",Z1494&lt;&gt;"",AA1494&lt;&gt;"",H1494&gt;0,H1494&lt;=1,X1494="是",Y1494="是"),Q1494/R1494,"")</x:f>
      </x:c>
      <x:c r="T1494" s="17" t="str">
        <x:f>IF(ISNUMBER(S1494),IF(S1494&gt;=$AE$3,"经济一档",IF(S1494&gt;=$AE$4,"经济二档","经济三档")),"待数据")</x:f>
        <x:v>待数据</x:v>
      </x:c>
      <x:c r="U1494" s="16" t="str">
        <x:f>IF(ISNUMBER(S1494),IF(S1494&gt;=$AE$3,$AE$5,IF(S1494&gt;=$AE$4,$AE$6,$AE$7)),"")</x:f>
      </x:c>
      <x:c r="V1494" s="15" t="n">
        <x:v>2024</x:v>
      </x:c>
      <x:c r="W1494" s="15" t="str">
        <x:v>https://oss.henan.gov.cn/sbgt-wztipt/attachment/hntjj/hntj/lib/tjnj/2025/zk/html/2602.xls</x:v>
      </x:c>
      <x:c r="X1494" s="15" t="str">
        <x:v>否</x:v>
      </x:c>
      <x:c r="Y1494" s="15" t="str">
        <x:v>是</x:v>
      </x:c>
      <x:c r="Z1494" s="15" t="str"/>
      <x:c r="AA1494" s="15" t="str">
        <x:v>Sheet1 第88行，2024年GDP列，亿元；来自整张区县及单列功能区表的同城最大值，未将城市合计作为区县</x:v>
      </x:c>
      <x:c r="AB1494" s="15" t="str">
        <x:v>河南统计年鉴2025 表26-2：行政区县统计口径（与该表同城全部区县比较）</x:v>
      </x:c>
      <x:c r="AC1494" s="16" t="str">
        <x:f>IF(ISNUMBER(J1494),ROUND(J1494*$AE$2,2),"")</x:f>
      </x:c>
    </x:row>
    <x:row r="1495" ht="25" customHeight="1">
      <x:c r="A1495" s="7" t="str">
        <x:v>41/4107/410773</x:v>
      </x:c>
      <x:c r="B1495" s="7" t="str">
        <x:v>河南省</x:v>
      </x:c>
      <x:c r="C1495" s="7" t="str">
        <x:v>新乡市</x:v>
      </x:c>
      <x:c r="D1495" s="7" t="str">
        <x:v>新乡市平原城乡一体化示范区</x:v>
      </x:c>
      <x:c r="E1495" s="13" t="str">
        <x:v>410773</x:v>
      </x:c>
      <x:c r="F1495" s="7" t="str">
        <x:v>功能区或其他统计选区（非行政区县）</x:v>
      </x:c>
      <x:c r="G1495" s="7" t="str">
        <x:v>三线</x:v>
      </x:c>
      <x:c r="H1495" s="10" t="n">
        <x:v>0.5</x:v>
      </x:c>
      <x:c r="I1495" s="16" t="str">
        <x:f>IF(ISNUMBER(U1495),ROUND(H1495*U1495,4),"")</x:f>
      </x:c>
      <x:c r="J1495" s="16" t="str">
        <x:f>IF(ISNUMBER(I1495),I1495,"")</x:f>
      </x:c>
      <x:c r="K1495" s="17" t="str">
        <x:f>IF(AND(ISNUMBER(Q1495),ISNUMBER(R1495),Q1495&gt;R1495),"GDP超出基准，待核查",IF(ISNUMBER(I1495),"按GDP规则计算","待核验，暂不生成区县报价"))</x:f>
        <x:v>待核验，暂不生成区县报价</x:v>
      </x:c>
      <x:c r="L1495" s="7" t="str">
        <x:v>尚未取得同年份、同口径的区县GDP和同城最高值依据；不自动套用城市或主城区系数</x:v>
      </x:c>
      <x:c r="M1495" s="15" t="str"/>
      <x:c r="N1495" s="15"/>
      <x:c r="O1495" s="15" t="str"/>
      <x:c r="P1495" s="15" t="str"/>
      <x:c r="Q1495" s="14"/>
      <x:c r="R1495" s="14" t="n">
        <x:v>704.11</x:v>
      </x:c>
      <x:c r="S1495" s="18" t="str">
        <x:f>IF(AND(ISNUMBER(Q1495),ISNUMBER(R1495),Q1495&gt;0,R1495&gt;0,Q1495&lt;=R1495,ISNUMBER(N1495),N1495=V1495,P1495&lt;&gt;"",P1495=AB1495,M1495&lt;&gt;"",W1495&lt;&gt;"",Z1495&lt;&gt;"",AA1495&lt;&gt;"",H1495&gt;0,H1495&lt;=1,X1495="是",Y1495="是"),Q1495/R1495,"")</x:f>
      </x:c>
      <x:c r="T1495" s="17" t="str">
        <x:f>IF(ISNUMBER(S1495),IF(S1495&gt;=$AE$3,"经济一档",IF(S1495&gt;=$AE$4,"经济二档","经济三档")),"待数据")</x:f>
        <x:v>待数据</x:v>
      </x:c>
      <x:c r="U1495" s="16" t="str">
        <x:f>IF(ISNUMBER(S1495),IF(S1495&gt;=$AE$3,$AE$5,IF(S1495&gt;=$AE$4,$AE$6,$AE$7)),"")</x:f>
      </x:c>
      <x:c r="V1495" s="15" t="n">
        <x:v>2024</x:v>
      </x:c>
      <x:c r="W1495" s="15" t="str">
        <x:v>https://oss.henan.gov.cn/sbgt-wztipt/attachment/hntjj/hntj/lib/tjnj/2025/zk/html/2602.xls</x:v>
      </x:c>
      <x:c r="X1495" s="15" t="str">
        <x:v>否</x:v>
      </x:c>
      <x:c r="Y1495" s="15" t="str">
        <x:v>是</x:v>
      </x:c>
      <x:c r="Z1495" s="15" t="str"/>
      <x:c r="AA1495" s="15" t="str">
        <x:v>Sheet1 第88行，2024年GDP列，亿元；来自整张区县及单列功能区表的同城最大值，未将城市合计作为区县</x:v>
      </x:c>
      <x:c r="AB1495" s="15" t="str">
        <x:v>河南统计年鉴2025 表26-2：行政区县统计口径（与该表同城全部区县比较）</x:v>
      </x:c>
      <x:c r="AC1495" s="16" t="str">
        <x:f>IF(ISNUMBER(J1495),ROUND(J1495*$AE$2,2),"")</x:f>
      </x:c>
    </x:row>
    <x:row r="1496" ht="25" customHeight="1">
      <x:c r="A1496" s="7" t="str">
        <x:v>41/4107/410781</x:v>
      </x:c>
      <x:c r="B1496" s="7" t="str">
        <x:v>河南省</x:v>
      </x:c>
      <x:c r="C1496" s="7" t="str">
        <x:v>新乡市</x:v>
      </x:c>
      <x:c r="D1496" s="7" t="str">
        <x:v>卫辉市</x:v>
      </x:c>
      <x:c r="E1496" s="13" t="str">
        <x:v>410781</x:v>
      </x:c>
      <x:c r="F1496" s="7" t="str">
        <x:v>行政区县选区</x:v>
      </x:c>
      <x:c r="G1496" s="7" t="str">
        <x:v>三线</x:v>
      </x:c>
      <x:c r="H1496" s="10" t="n">
        <x:v>0.5</x:v>
      </x:c>
      <x:c r="I1496" s="16" t="n">
        <x:f>IF(ISNUMBER(U1496),ROUND(H1496*U1496,4),"")</x:f>
        <x:v>0.3</x:v>
      </x:c>
      <x:c r="J1496" s="16" t="n">
        <x:f>IF(ISNUMBER(I1496),I1496,"")</x:f>
        <x:v>0.3</x:v>
      </x:c>
      <x:c r="K1496" s="17" t="str">
        <x:f>IF(AND(ISNUMBER(Q1496),ISNUMBER(R1496),Q1496&gt;R1496),"GDP超出基准，待核查",IF(ISNUMBER(I1496),"按GDP规则计算","待核验，暂不生成区县报价"))</x:f>
        <x:v>按GDP规则计算</x:v>
      </x:c>
      <x:c r="L1496" s="7" t="str">
        <x:v>2024年GDP 223.86亿元 ÷ 同城最高 704.11亿元 = 31.79%；经济二档，倍率0.6；城市0.5 × 倍率0.6</x:v>
      </x:c>
      <x:c r="M1496" s="15" t="str">
        <x:v>https://oss.henan.gov.cn/sbgt-wztipt/attachment/hntjj/hntj/lib/tjnj/2025/zk/html/2602.xls</x:v>
      </x:c>
      <x:c r="N1496" s="15" t="n">
        <x:v>2024</x:v>
      </x:c>
      <x:c r="O1496" s="15" t="str">
        <x:v>2026-10-29</x:v>
      </x:c>
      <x:c r="P1496" s="15" t="str">
        <x:v>河南统计年鉴2025 表26-2：行政区县统计口径（与该表同城全部区县比较）</x:v>
      </x:c>
      <x:c r="Q1496" s="14" t="n">
        <x:v>223.86</x:v>
      </x:c>
      <x:c r="R1496" s="14" t="n">
        <x:v>704.11</x:v>
      </x:c>
      <x:c r="S1496" s="18" t="n">
        <x:f>IF(AND(ISNUMBER(Q1496),ISNUMBER(R1496),Q1496&gt;0,R1496&gt;0,Q1496&lt;=R1496,ISNUMBER(N1496),N1496=V1496,P1496&lt;&gt;"",P1496=AB1496,M1496&lt;&gt;"",W1496&lt;&gt;"",Z1496&lt;&gt;"",AA1496&lt;&gt;"",H1496&gt;0,H1496&lt;=1,X1496="是",Y1496="是"),Q1496/R1496,"")</x:f>
        <x:v>0.31793327747084976</x:v>
      </x:c>
      <x:c r="T1496" s="17" t="str">
        <x:f>IF(ISNUMBER(S1496),IF(S1496&gt;=$AE$3,"经济一档",IF(S1496&gt;=$AE$4,"经济二档","经济三档")),"待数据")</x:f>
        <x:v>经济二档</x:v>
      </x:c>
      <x:c r="U1496" s="16" t="n">
        <x:f>IF(ISNUMBER(S1496),IF(S1496&gt;=$AE$3,$AE$5,IF(S1496&gt;=$AE$4,$AE$6,$AE$7)),"")</x:f>
        <x:v>0.6</x:v>
      </x:c>
      <x:c r="V1496" s="15" t="n">
        <x:v>2024</x:v>
      </x:c>
      <x:c r="W1496" s="15" t="str">
        <x:v>https://oss.henan.gov.cn/sbgt-wztipt/attachment/hntjj/hntj/lib/tjnj/2025/zk/html/2602.xls</x:v>
      </x:c>
      <x:c r="X1496" s="15" t="str">
        <x:v>是</x:v>
      </x:c>
      <x:c r="Y1496" s="15" t="str">
        <x:v>是</x:v>
      </x:c>
      <x:c r="Z1496" s="15" t="str">
        <x:v>Sheet1 第86行，2024年GDP列，亿元</x:v>
      </x:c>
      <x:c r="AA1496" s="15" t="str">
        <x:v>Sheet1 第88行，2024年GDP列，亿元；来自整张区县及单列功能区表的同城最大值，未将城市合计作为区县</x:v>
      </x:c>
      <x:c r="AB1496" s="15" t="str">
        <x:v>河南统计年鉴2025 表26-2：行政区县统计口径（与该表同城全部区县比较）</x:v>
      </x:c>
      <x:c r="AC1496" s="16" t="n">
        <x:f>IF(ISNUMBER(J1496),ROUND(J1496*$AE$2,2),"")</x:f>
        <x:v>12</x:v>
      </x:c>
    </x:row>
    <x:row r="1497" ht="25" customHeight="1">
      <x:c r="A1497" s="7" t="str">
        <x:v>41/4107/410782</x:v>
      </x:c>
      <x:c r="B1497" s="7" t="str">
        <x:v>河南省</x:v>
      </x:c>
      <x:c r="C1497" s="7" t="str">
        <x:v>新乡市</x:v>
      </x:c>
      <x:c r="D1497" s="7" t="str">
        <x:v>辉县市</x:v>
      </x:c>
      <x:c r="E1497" s="13" t="str">
        <x:v>410782</x:v>
      </x:c>
      <x:c r="F1497" s="7" t="str">
        <x:v>行政区县选区</x:v>
      </x:c>
      <x:c r="G1497" s="7" t="str">
        <x:v>三线</x:v>
      </x:c>
      <x:c r="H1497" s="10" t="n">
        <x:v>0.5</x:v>
      </x:c>
      <x:c r="I1497" s="16" t="n">
        <x:f>IF(ISNUMBER(U1497),ROUND(H1497*U1497,4),"")</x:f>
        <x:v>0.3</x:v>
      </x:c>
      <x:c r="J1497" s="16" t="n">
        <x:f>IF(ISNUMBER(I1497),I1497,"")</x:f>
        <x:v>0.3</x:v>
      </x:c>
      <x:c r="K1497" s="17" t="str">
        <x:f>IF(AND(ISNUMBER(Q1497),ISNUMBER(R1497),Q1497&gt;R1497),"GDP超出基准，待核查",IF(ISNUMBER(I1497),"按GDP规则计算","待核验，暂不生成区县报价"))</x:f>
        <x:v>按GDP规则计算</x:v>
      </x:c>
      <x:c r="L1497" s="7" t="str">
        <x:v>2024年GDP 360.5亿元 ÷ 同城最高 704.11亿元 = 51.20%；经济二档，倍率0.6；城市0.5 × 倍率0.6</x:v>
      </x:c>
      <x:c r="M1497" s="15" t="str">
        <x:v>https://oss.henan.gov.cn/sbgt-wztipt/attachment/hntjj/hntj/lib/tjnj/2025/zk/html/2602.xls</x:v>
      </x:c>
      <x:c r="N1497" s="15" t="n">
        <x:v>2024</x:v>
      </x:c>
      <x:c r="O1497" s="15" t="str">
        <x:v>2026-10-29</x:v>
      </x:c>
      <x:c r="P1497" s="15" t="str">
        <x:v>河南统计年鉴2025 表26-2：行政区县统计口径（与该表同城全部区县比较）</x:v>
      </x:c>
      <x:c r="Q1497" s="14" t="n">
        <x:v>360.5</x:v>
      </x:c>
      <x:c r="R1497" s="14" t="n">
        <x:v>704.11</x:v>
      </x:c>
      <x:c r="S1497" s="18" t="n">
        <x:f>IF(AND(ISNUMBER(Q1497),ISNUMBER(R1497),Q1497&gt;0,R1497&gt;0,Q1497&lt;=R1497,ISNUMBER(N1497),N1497=V1497,P1497&lt;&gt;"",P1497=AB1497,M1497&lt;&gt;"",W1497&lt;&gt;"",Z1497&lt;&gt;"",AA1497&lt;&gt;"",H1497&gt;0,H1497&lt;=1,X1497="是",Y1497="是"),Q1497/R1497,"")</x:f>
        <x:v>0.5119938645950206</x:v>
      </x:c>
      <x:c r="T1497" s="17" t="str">
        <x:f>IF(ISNUMBER(S1497),IF(S1497&gt;=$AE$3,"经济一档",IF(S1497&gt;=$AE$4,"经济二档","经济三档")),"待数据")</x:f>
        <x:v>经济二档</x:v>
      </x:c>
      <x:c r="U1497" s="16" t="n">
        <x:f>IF(ISNUMBER(S1497),IF(S1497&gt;=$AE$3,$AE$5,IF(S1497&gt;=$AE$4,$AE$6,$AE$7)),"")</x:f>
        <x:v>0.6</x:v>
      </x:c>
      <x:c r="V1497" s="15" t="n">
        <x:v>2024</x:v>
      </x:c>
      <x:c r="W1497" s="15" t="str">
        <x:v>https://oss.henan.gov.cn/sbgt-wztipt/attachment/hntjj/hntj/lib/tjnj/2025/zk/html/2602.xls</x:v>
      </x:c>
      <x:c r="X1497" s="15" t="str">
        <x:v>是</x:v>
      </x:c>
      <x:c r="Y1497" s="15" t="str">
        <x:v>是</x:v>
      </x:c>
      <x:c r="Z1497" s="15" t="str">
        <x:v>Sheet1 第87行，2024年GDP列，亿元</x:v>
      </x:c>
      <x:c r="AA1497" s="15" t="str">
        <x:v>Sheet1 第88行，2024年GDP列，亿元；来自整张区县及单列功能区表的同城最大值，未将城市合计作为区县</x:v>
      </x:c>
      <x:c r="AB1497" s="15" t="str">
        <x:v>河南统计年鉴2025 表26-2：行政区县统计口径（与该表同城全部区县比较）</x:v>
      </x:c>
      <x:c r="AC1497" s="16" t="n">
        <x:f>IF(ISNUMBER(J1497),ROUND(J1497*$AE$2,2),"")</x:f>
        <x:v>12</x:v>
      </x:c>
    </x:row>
    <x:row r="1498" ht="25" customHeight="1">
      <x:c r="A1498" s="7" t="str">
        <x:v>41/4107/410783</x:v>
      </x:c>
      <x:c r="B1498" s="7" t="str">
        <x:v>河南省</x:v>
      </x:c>
      <x:c r="C1498" s="7" t="str">
        <x:v>新乡市</x:v>
      </x:c>
      <x:c r="D1498" s="7" t="str">
        <x:v>长垣市</x:v>
      </x:c>
      <x:c r="E1498" s="13" t="str">
        <x:v>410783</x:v>
      </x:c>
      <x:c r="F1498" s="7" t="str">
        <x:v>行政区县选区</x:v>
      </x:c>
      <x:c r="G1498" s="7" t="str">
        <x:v>三线</x:v>
      </x:c>
      <x:c r="H1498" s="10" t="n">
        <x:v>0.5</x:v>
      </x:c>
      <x:c r="I1498" s="16" t="n">
        <x:f>IF(ISNUMBER(U1498),ROUND(H1498*U1498,4),"")</x:f>
        <x:v>0.5</x:v>
      </x:c>
      <x:c r="J1498" s="16" t="n">
        <x:f>IF(ISNUMBER(I1498),I1498,"")</x:f>
        <x:v>0.5</x:v>
      </x:c>
      <x:c r="K1498" s="17" t="str">
        <x:f>IF(AND(ISNUMBER(Q1498),ISNUMBER(R1498),Q1498&gt;R1498),"GDP超出基准，待核查",IF(ISNUMBER(I1498),"按GDP规则计算","待核验，暂不生成区县报价"))</x:f>
        <x:v>按GDP规则计算</x:v>
      </x:c>
      <x:c r="L1498" s="7" t="str">
        <x:v>2024年GDP 704.11亿元 ÷ 同城最高 704.11亿元 = 100.00%；经济一档，倍率1；城市0.5 × 倍率1</x:v>
      </x:c>
      <x:c r="M1498" s="15" t="str">
        <x:v>https://oss.henan.gov.cn/sbgt-wztipt/attachment/hntjj/hntj/lib/tjnj/2025/zk/html/2602.xls</x:v>
      </x:c>
      <x:c r="N1498" s="15" t="n">
        <x:v>2024</x:v>
      </x:c>
      <x:c r="O1498" s="15" t="str">
        <x:v>2026-10-29</x:v>
      </x:c>
      <x:c r="P1498" s="15" t="str">
        <x:v>河南统计年鉴2025 表26-2：行政区县统计口径（与该表同城全部区县比较）</x:v>
      </x:c>
      <x:c r="Q1498" s="14" t="n">
        <x:v>704.11</x:v>
      </x:c>
      <x:c r="R1498" s="14" t="n">
        <x:v>704.11</x:v>
      </x:c>
      <x:c r="S1498" s="18" t="n">
        <x:f>IF(AND(ISNUMBER(Q1498),ISNUMBER(R1498),Q1498&gt;0,R1498&gt;0,Q1498&lt;=R1498,ISNUMBER(N1498),N1498=V1498,P1498&lt;&gt;"",P1498=AB1498,M1498&lt;&gt;"",W1498&lt;&gt;"",Z1498&lt;&gt;"",AA1498&lt;&gt;"",H1498&gt;0,H1498&lt;=1,X1498="是",Y1498="是"),Q1498/R1498,"")</x:f>
        <x:v>1</x:v>
      </x:c>
      <x:c r="T1498" s="17" t="str">
        <x:f>IF(ISNUMBER(S1498),IF(S1498&gt;=$AE$3,"经济一档",IF(S1498&gt;=$AE$4,"经济二档","经济三档")),"待数据")</x:f>
        <x:v>经济一档</x:v>
      </x:c>
      <x:c r="U1498" s="16" t="n">
        <x:f>IF(ISNUMBER(S1498),IF(S1498&gt;=$AE$3,$AE$5,IF(S1498&gt;=$AE$4,$AE$6,$AE$7)),"")</x:f>
        <x:v>1</x:v>
      </x:c>
      <x:c r="V1498" s="15" t="n">
        <x:v>2024</x:v>
      </x:c>
      <x:c r="W1498" s="15" t="str">
        <x:v>https://oss.henan.gov.cn/sbgt-wztipt/attachment/hntjj/hntj/lib/tjnj/2025/zk/html/2602.xls</x:v>
      </x:c>
      <x:c r="X1498" s="15" t="str">
        <x:v>是</x:v>
      </x:c>
      <x:c r="Y1498" s="15" t="str">
        <x:v>是</x:v>
      </x:c>
      <x:c r="Z1498" s="15" t="str">
        <x:v>Sheet1 第88行，2024年GDP列，亿元</x:v>
      </x:c>
      <x:c r="AA1498" s="15" t="str">
        <x:v>Sheet1 第88行，2024年GDP列，亿元；来自整张区县及单列功能区表的同城最大值，未将城市合计作为区县</x:v>
      </x:c>
      <x:c r="AB1498" s="15" t="str">
        <x:v>河南统计年鉴2025 表26-2：行政区县统计口径（与该表同城全部区县比较）</x:v>
      </x:c>
      <x:c r="AC1498" s="16" t="n">
        <x:f>IF(ISNUMBER(J1498),ROUND(J1498*$AE$2,2),"")</x:f>
        <x:v>20</x:v>
      </x:c>
    </x:row>
    <x:row r="1499" ht="25" customHeight="1">
      <x:c r="A1499" s="7" t="str">
        <x:v>41/4108/410802</x:v>
      </x:c>
      <x:c r="B1499" s="7" t="str">
        <x:v>河南省</x:v>
      </x:c>
      <x:c r="C1499" s="7" t="str">
        <x:v>焦作市</x:v>
      </x:c>
      <x:c r="D1499" s="7" t="str">
        <x:v>解放区</x:v>
      </x:c>
      <x:c r="E1499" s="13" t="str">
        <x:v>410802</x:v>
      </x:c>
      <x:c r="F1499" s="7" t="str">
        <x:v>行政区县选区</x:v>
      </x:c>
      <x:c r="G1499" s="7" t="str">
        <x:v>四线</x:v>
      </x:c>
      <x:c r="H1499" s="10" t="n">
        <x:v>0.4</x:v>
      </x:c>
      <x:c r="I1499" s="16" t="n">
        <x:f>IF(ISNUMBER(U1499),ROUND(H1499*U1499,4),"")</x:f>
        <x:v>0.24</x:v>
      </x:c>
      <x:c r="J1499" s="16" t="n">
        <x:f>IF(ISNUMBER(I1499),I1499,"")</x:f>
        <x:v>0.24</x:v>
      </x:c>
      <x:c r="K1499" s="17" t="str">
        <x:f>IF(AND(ISNUMBER(Q1499),ISNUMBER(R1499),Q1499&gt;R1499),"GDP超出基准，待核查",IF(ISNUMBER(I1499),"按GDP规则计算","待核验，暂不生成区县报价"))</x:f>
        <x:v>按GDP规则计算</x:v>
      </x:c>
      <x:c r="L1499" s="7" t="str">
        <x:v>2024年GDP 194.33亿元 ÷ 同城最高 377.01亿元 = 51.55%；经济二档，倍率0.6；城市0.4 × 倍率0.6</x:v>
      </x:c>
      <x:c r="M1499" s="15" t="str">
        <x:v>https://oss.henan.gov.cn/sbgt-wztipt/attachment/hntjj/hntj/lib/tjnj/2025/zk/html/2602.xls</x:v>
      </x:c>
      <x:c r="N1499" s="15" t="n">
        <x:v>2024</x:v>
      </x:c>
      <x:c r="O1499" s="15" t="str">
        <x:v>2026-10-29</x:v>
      </x:c>
      <x:c r="P1499" s="15" t="str">
        <x:v>河南统计年鉴2025 表26-2：行政区县统计口径（与该表同城全部区县比较）</x:v>
      </x:c>
      <x:c r="Q1499" s="14" t="n">
        <x:v>194.33</x:v>
      </x:c>
      <x:c r="R1499" s="14" t="n">
        <x:v>377.01</x:v>
      </x:c>
      <x:c r="S1499" s="18" t="n">
        <x:f>IF(AND(ISNUMBER(Q1499),ISNUMBER(R1499),Q1499&gt;0,R1499&gt;0,Q1499&lt;=R1499,ISNUMBER(N1499),N1499=V1499,P1499&lt;&gt;"",P1499=AB1499,M1499&lt;&gt;"",W1499&lt;&gt;"",Z1499&lt;&gt;"",AA1499&lt;&gt;"",H1499&gt;0,H1499&lt;=1,X1499="是",Y1499="是"),Q1499/R1499,"")</x:f>
        <x:v>0.5154505185538846</x:v>
      </x:c>
      <x:c r="T1499" s="17" t="str">
        <x:f>IF(ISNUMBER(S1499),IF(S1499&gt;=$AE$3,"经济一档",IF(S1499&gt;=$AE$4,"经济二档","经济三档")),"待数据")</x:f>
        <x:v>经济二档</x:v>
      </x:c>
      <x:c r="U1499" s="16" t="n">
        <x:f>IF(ISNUMBER(S1499),IF(S1499&gt;=$AE$3,$AE$5,IF(S1499&gt;=$AE$4,$AE$6,$AE$7)),"")</x:f>
        <x:v>0.6</x:v>
      </x:c>
      <x:c r="V1499" s="15" t="n">
        <x:v>2024</x:v>
      </x:c>
      <x:c r="W1499" s="15" t="str">
        <x:v>https://oss.henan.gov.cn/sbgt-wztipt/attachment/hntjj/hntj/lib/tjnj/2025/zk/html/2602.xls</x:v>
      </x:c>
      <x:c r="X1499" s="15" t="str">
        <x:v>是</x:v>
      </x:c>
      <x:c r="Y1499" s="15" t="str">
        <x:v>是</x:v>
      </x:c>
      <x:c r="Z1499" s="15" t="str">
        <x:v>Sheet1 第90行，2024年GDP列，亿元</x:v>
      </x:c>
      <x:c r="AA1499" s="15" t="str">
        <x:v>Sheet1 第93行，2024年GDP列，亿元；来自整张区县及单列功能区表的同城最大值，未将城市合计作为区县</x:v>
      </x:c>
      <x:c r="AB1499" s="15" t="str">
        <x:v>河南统计年鉴2025 表26-2：行政区县统计口径（与该表同城全部区县比较）</x:v>
      </x:c>
      <x:c r="AC1499" s="16" t="n">
        <x:f>IF(ISNUMBER(J1499),ROUND(J1499*$AE$2,2),"")</x:f>
        <x:v>9.6</x:v>
      </x:c>
    </x:row>
    <x:row r="1500" ht="25" customHeight="1">
      <x:c r="A1500" s="7" t="str">
        <x:v>41/4108/410803</x:v>
      </x:c>
      <x:c r="B1500" s="7" t="str">
        <x:v>河南省</x:v>
      </x:c>
      <x:c r="C1500" s="7" t="str">
        <x:v>焦作市</x:v>
      </x:c>
      <x:c r="D1500" s="7" t="str">
        <x:v>中站区</x:v>
      </x:c>
      <x:c r="E1500" s="13" t="str">
        <x:v>410803</x:v>
      </x:c>
      <x:c r="F1500" s="7" t="str">
        <x:v>行政区县选区</x:v>
      </x:c>
      <x:c r="G1500" s="7" t="str">
        <x:v>四线</x:v>
      </x:c>
      <x:c r="H1500" s="10" t="n">
        <x:v>0.4</x:v>
      </x:c>
      <x:c r="I1500" s="16" t="n">
        <x:f>IF(ISNUMBER(U1500),ROUND(H1500*U1500,4),"")</x:f>
        <x:v>0.24</x:v>
      </x:c>
      <x:c r="J1500" s="16" t="n">
        <x:f>IF(ISNUMBER(I1500),I1500,"")</x:f>
        <x:v>0.24</x:v>
      </x:c>
      <x:c r="K1500" s="17" t="str">
        <x:f>IF(AND(ISNUMBER(Q1500),ISNUMBER(R1500),Q1500&gt;R1500),"GDP超出基准，待核查",IF(ISNUMBER(I1500),"按GDP规则计算","待核验，暂不生成区县报价"))</x:f>
        <x:v>按GDP规则计算</x:v>
      </x:c>
      <x:c r="L1500" s="7" t="str">
        <x:v>2024年GDP 165.77亿元 ÷ 同城最高 377.01亿元 = 43.97%；经济二档，倍率0.6；城市0.4 × 倍率0.6</x:v>
      </x:c>
      <x:c r="M1500" s="15" t="str">
        <x:v>https://oss.henan.gov.cn/sbgt-wztipt/attachment/hntjj/hntj/lib/tjnj/2025/zk/html/2602.xls</x:v>
      </x:c>
      <x:c r="N1500" s="15" t="n">
        <x:v>2024</x:v>
      </x:c>
      <x:c r="O1500" s="15" t="str">
        <x:v>2026-10-29</x:v>
      </x:c>
      <x:c r="P1500" s="15" t="str">
        <x:v>河南统计年鉴2025 表26-2：行政区县统计口径（与该表同城全部区县比较）</x:v>
      </x:c>
      <x:c r="Q1500" s="14" t="n">
        <x:v>165.77</x:v>
      </x:c>
      <x:c r="R1500" s="14" t="n">
        <x:v>377.01</x:v>
      </x:c>
      <x:c r="S1500" s="18" t="n">
        <x:f>IF(AND(ISNUMBER(Q1500),ISNUMBER(R1500),Q1500&gt;0,R1500&gt;0,Q1500&lt;=R1500,ISNUMBER(N1500),N1500=V1500,P1500&lt;&gt;"",P1500=AB1500,M1500&lt;&gt;"",W1500&lt;&gt;"",Z1500&lt;&gt;"",AA1500&lt;&gt;"",H1500&gt;0,H1500&lt;=1,X1500="是",Y1500="是"),Q1500/R1500,"")</x:f>
        <x:v>0.43969655977295036</x:v>
      </x:c>
      <x:c r="T1500" s="17" t="str">
        <x:f>IF(ISNUMBER(S1500),IF(S1500&gt;=$AE$3,"经济一档",IF(S1500&gt;=$AE$4,"经济二档","经济三档")),"待数据")</x:f>
        <x:v>经济二档</x:v>
      </x:c>
      <x:c r="U1500" s="16" t="n">
        <x:f>IF(ISNUMBER(S1500),IF(S1500&gt;=$AE$3,$AE$5,IF(S1500&gt;=$AE$4,$AE$6,$AE$7)),"")</x:f>
        <x:v>0.6</x:v>
      </x:c>
      <x:c r="V1500" s="15" t="n">
        <x:v>2024</x:v>
      </x:c>
      <x:c r="W1500" s="15" t="str">
        <x:v>https://oss.henan.gov.cn/sbgt-wztipt/attachment/hntjj/hntj/lib/tjnj/2025/zk/html/2602.xls</x:v>
      </x:c>
      <x:c r="X1500" s="15" t="str">
        <x:v>是</x:v>
      </x:c>
      <x:c r="Y1500" s="15" t="str">
        <x:v>是</x:v>
      </x:c>
      <x:c r="Z1500" s="15" t="str">
        <x:v>Sheet1 第91行，2024年GDP列，亿元</x:v>
      </x:c>
      <x:c r="AA1500" s="15" t="str">
        <x:v>Sheet1 第93行，2024年GDP列，亿元；来自整张区县及单列功能区表的同城最大值，未将城市合计作为区县</x:v>
      </x:c>
      <x:c r="AB1500" s="15" t="str">
        <x:v>河南统计年鉴2025 表26-2：行政区县统计口径（与该表同城全部区县比较）</x:v>
      </x:c>
      <x:c r="AC1500" s="16" t="n">
        <x:f>IF(ISNUMBER(J1500),ROUND(J1500*$AE$2,2),"")</x:f>
        <x:v>9.6</x:v>
      </x:c>
    </x:row>
    <x:row r="1501" ht="25" customHeight="1">
      <x:c r="A1501" s="7" t="str">
        <x:v>41/4108/410804</x:v>
      </x:c>
      <x:c r="B1501" s="7" t="str">
        <x:v>河南省</x:v>
      </x:c>
      <x:c r="C1501" s="7" t="str">
        <x:v>焦作市</x:v>
      </x:c>
      <x:c r="D1501" s="7" t="str">
        <x:v>马村区</x:v>
      </x:c>
      <x:c r="E1501" s="13" t="str">
        <x:v>410804</x:v>
      </x:c>
      <x:c r="F1501" s="7" t="str">
        <x:v>行政区县选区</x:v>
      </x:c>
      <x:c r="G1501" s="7" t="str">
        <x:v>四线</x:v>
      </x:c>
      <x:c r="H1501" s="10" t="n">
        <x:v>0.4</x:v>
      </x:c>
      <x:c r="I1501" s="16" t="n">
        <x:f>IF(ISNUMBER(U1501),ROUND(H1501*U1501,4),"")</x:f>
        <x:v>0.24</x:v>
      </x:c>
      <x:c r="J1501" s="16" t="n">
        <x:f>IF(ISNUMBER(I1501),I1501,"")</x:f>
        <x:v>0.24</x:v>
      </x:c>
      <x:c r="K1501" s="17" t="str">
        <x:f>IF(AND(ISNUMBER(Q1501),ISNUMBER(R1501),Q1501&gt;R1501),"GDP超出基准，待核查",IF(ISNUMBER(I1501),"按GDP规则计算","待核验，暂不生成区县报价"))</x:f>
        <x:v>按GDP规则计算</x:v>
      </x:c>
      <x:c r="L1501" s="7" t="str">
        <x:v>2024年GDP 95.37亿元 ÷ 同城最高 377.01亿元 = 25.30%；经济二档，倍率0.6；城市0.4 × 倍率0.6</x:v>
      </x:c>
      <x:c r="M1501" s="15" t="str">
        <x:v>https://oss.henan.gov.cn/sbgt-wztipt/attachment/hntjj/hntj/lib/tjnj/2025/zk/html/2602.xls</x:v>
      </x:c>
      <x:c r="N1501" s="15" t="n">
        <x:v>2024</x:v>
      </x:c>
      <x:c r="O1501" s="15" t="str">
        <x:v>2026-10-29</x:v>
      </x:c>
      <x:c r="P1501" s="15" t="str">
        <x:v>河南统计年鉴2025 表26-2：行政区县统计口径（与该表同城全部区县比较）</x:v>
      </x:c>
      <x:c r="Q1501" s="14" t="n">
        <x:v>95.37</x:v>
      </x:c>
      <x:c r="R1501" s="14" t="n">
        <x:v>377.01</x:v>
      </x:c>
      <x:c r="S1501" s="18" t="n">
        <x:f>IF(AND(ISNUMBER(Q1501),ISNUMBER(R1501),Q1501&gt;0,R1501&gt;0,Q1501&lt;=R1501,ISNUMBER(N1501),N1501=V1501,P1501&lt;&gt;"",P1501=AB1501,M1501&lt;&gt;"",W1501&lt;&gt;"",Z1501&lt;&gt;"",AA1501&lt;&gt;"",H1501&gt;0,H1501&lt;=1,X1501="是",Y1501="是"),Q1501/R1501,"")</x:f>
        <x:v>0.2529641123577624</x:v>
      </x:c>
      <x:c r="T1501" s="17" t="str">
        <x:f>IF(ISNUMBER(S1501),IF(S1501&gt;=$AE$3,"经济一档",IF(S1501&gt;=$AE$4,"经济二档","经济三档")),"待数据")</x:f>
        <x:v>经济二档</x:v>
      </x:c>
      <x:c r="U1501" s="16" t="n">
        <x:f>IF(ISNUMBER(S1501),IF(S1501&gt;=$AE$3,$AE$5,IF(S1501&gt;=$AE$4,$AE$6,$AE$7)),"")</x:f>
        <x:v>0.6</x:v>
      </x:c>
      <x:c r="V1501" s="15" t="n">
        <x:v>2024</x:v>
      </x:c>
      <x:c r="W1501" s="15" t="str">
        <x:v>https://oss.henan.gov.cn/sbgt-wztipt/attachment/hntjj/hntj/lib/tjnj/2025/zk/html/2602.xls</x:v>
      </x:c>
      <x:c r="X1501" s="15" t="str">
        <x:v>是</x:v>
      </x:c>
      <x:c r="Y1501" s="15" t="str">
        <x:v>是</x:v>
      </x:c>
      <x:c r="Z1501" s="15" t="str">
        <x:v>Sheet1 第92行，2024年GDP列，亿元</x:v>
      </x:c>
      <x:c r="AA1501" s="15" t="str">
        <x:v>Sheet1 第93行，2024年GDP列，亿元；来自整张区县及单列功能区表的同城最大值，未将城市合计作为区县</x:v>
      </x:c>
      <x:c r="AB1501" s="15" t="str">
        <x:v>河南统计年鉴2025 表26-2：行政区县统计口径（与该表同城全部区县比较）</x:v>
      </x:c>
      <x:c r="AC1501" s="16" t="n">
        <x:f>IF(ISNUMBER(J1501),ROUND(J1501*$AE$2,2),"")</x:f>
        <x:v>9.6</x:v>
      </x:c>
    </x:row>
    <x:row r="1502" ht="25" customHeight="1">
      <x:c r="A1502" s="7" t="str">
        <x:v>41/4108/410811</x:v>
      </x:c>
      <x:c r="B1502" s="7" t="str">
        <x:v>河南省</x:v>
      </x:c>
      <x:c r="C1502" s="7" t="str">
        <x:v>焦作市</x:v>
      </x:c>
      <x:c r="D1502" s="7" t="str">
        <x:v>山阳区</x:v>
      </x:c>
      <x:c r="E1502" s="13" t="str">
        <x:v>410811</x:v>
      </x:c>
      <x:c r="F1502" s="7" t="str">
        <x:v>行政区县选区</x:v>
      </x:c>
      <x:c r="G1502" s="7" t="str">
        <x:v>四线</x:v>
      </x:c>
      <x:c r="H1502" s="10" t="n">
        <x:v>0.4</x:v>
      </x:c>
      <x:c r="I1502" s="16" t="n">
        <x:f>IF(ISNUMBER(U1502),ROUND(H1502*U1502,4),"")</x:f>
        <x:v>0.4</x:v>
      </x:c>
      <x:c r="J1502" s="16" t="n">
        <x:f>IF(ISNUMBER(I1502),I1502,"")</x:f>
        <x:v>0.4</x:v>
      </x:c>
      <x:c r="K1502" s="17" t="str">
        <x:f>IF(AND(ISNUMBER(Q1502),ISNUMBER(R1502),Q1502&gt;R1502),"GDP超出基准，待核查",IF(ISNUMBER(I1502),"按GDP规则计算","待核验，暂不生成区县报价"))</x:f>
        <x:v>按GDP规则计算</x:v>
      </x:c>
      <x:c r="L1502" s="7" t="str">
        <x:v>2024年GDP 377.01亿元 ÷ 同城最高 377.01亿元 = 100.00%；经济一档，倍率1；城市0.4 × 倍率1</x:v>
      </x:c>
      <x:c r="M1502" s="15" t="str">
        <x:v>https://oss.henan.gov.cn/sbgt-wztipt/attachment/hntjj/hntj/lib/tjnj/2025/zk/html/2602.xls</x:v>
      </x:c>
      <x:c r="N1502" s="15" t="n">
        <x:v>2024</x:v>
      </x:c>
      <x:c r="O1502" s="15" t="str">
        <x:v>2026-10-29</x:v>
      </x:c>
      <x:c r="P1502" s="15" t="str">
        <x:v>河南统计年鉴2025 表26-2：行政区县统计口径（与该表同城全部区县比较）</x:v>
      </x:c>
      <x:c r="Q1502" s="14" t="n">
        <x:v>377.01</x:v>
      </x:c>
      <x:c r="R1502" s="14" t="n">
        <x:v>377.01</x:v>
      </x:c>
      <x:c r="S1502" s="18" t="n">
        <x:f>IF(AND(ISNUMBER(Q1502),ISNUMBER(R1502),Q1502&gt;0,R1502&gt;0,Q1502&lt;=R1502,ISNUMBER(N1502),N1502=V1502,P1502&lt;&gt;"",P1502=AB1502,M1502&lt;&gt;"",W1502&lt;&gt;"",Z1502&lt;&gt;"",AA1502&lt;&gt;"",H1502&gt;0,H1502&lt;=1,X1502="是",Y1502="是"),Q1502/R1502,"")</x:f>
        <x:v>1</x:v>
      </x:c>
      <x:c r="T1502" s="17" t="str">
        <x:f>IF(ISNUMBER(S1502),IF(S1502&gt;=$AE$3,"经济一档",IF(S1502&gt;=$AE$4,"经济二档","经济三档")),"待数据")</x:f>
        <x:v>经济一档</x:v>
      </x:c>
      <x:c r="U1502" s="16" t="n">
        <x:f>IF(ISNUMBER(S1502),IF(S1502&gt;=$AE$3,$AE$5,IF(S1502&gt;=$AE$4,$AE$6,$AE$7)),"")</x:f>
        <x:v>1</x:v>
      </x:c>
      <x:c r="V1502" s="15" t="n">
        <x:v>2024</x:v>
      </x:c>
      <x:c r="W1502" s="15" t="str">
        <x:v>https://oss.henan.gov.cn/sbgt-wztipt/attachment/hntjj/hntj/lib/tjnj/2025/zk/html/2602.xls</x:v>
      </x:c>
      <x:c r="X1502" s="15" t="str">
        <x:v>是</x:v>
      </x:c>
      <x:c r="Y1502" s="15" t="str">
        <x:v>是</x:v>
      </x:c>
      <x:c r="Z1502" s="15" t="str">
        <x:v>Sheet1 第93行，2024年GDP列，亿元</x:v>
      </x:c>
      <x:c r="AA1502" s="15" t="str">
        <x:v>Sheet1 第93行，2024年GDP列，亿元；来自整张区县及单列功能区表的同城最大值，未将城市合计作为区县</x:v>
      </x:c>
      <x:c r="AB1502" s="15" t="str">
        <x:v>河南统计年鉴2025 表26-2：行政区县统计口径（与该表同城全部区县比较）</x:v>
      </x:c>
      <x:c r="AC1502" s="16" t="n">
        <x:f>IF(ISNUMBER(J1502),ROUND(J1502*$AE$2,2),"")</x:f>
        <x:v>16</x:v>
      </x:c>
    </x:row>
    <x:row r="1503" ht="25" customHeight="1">
      <x:c r="A1503" s="7" t="str">
        <x:v>41/4108/410821</x:v>
      </x:c>
      <x:c r="B1503" s="7" t="str">
        <x:v>河南省</x:v>
      </x:c>
      <x:c r="C1503" s="7" t="str">
        <x:v>焦作市</x:v>
      </x:c>
      <x:c r="D1503" s="7" t="str">
        <x:v>修武县</x:v>
      </x:c>
      <x:c r="E1503" s="13" t="str">
        <x:v>410821</x:v>
      </x:c>
      <x:c r="F1503" s="7" t="str">
        <x:v>行政区县选区</x:v>
      </x:c>
      <x:c r="G1503" s="7" t="str">
        <x:v>四线</x:v>
      </x:c>
      <x:c r="H1503" s="10" t="n">
        <x:v>0.4</x:v>
      </x:c>
      <x:c r="I1503" s="16" t="n">
        <x:f>IF(ISNUMBER(U1503),ROUND(H1503*U1503,4),"")</x:f>
        <x:v>0.24</x:v>
      </x:c>
      <x:c r="J1503" s="16" t="n">
        <x:f>IF(ISNUMBER(I1503),I1503,"")</x:f>
        <x:v>0.24</x:v>
      </x:c>
      <x:c r="K1503" s="17" t="str">
        <x:f>IF(AND(ISNUMBER(Q1503),ISNUMBER(R1503),Q1503&gt;R1503),"GDP超出基准，待核查",IF(ISNUMBER(I1503),"按GDP规则计算","待核验，暂不生成区县报价"))</x:f>
        <x:v>按GDP规则计算</x:v>
      </x:c>
      <x:c r="L1503" s="7" t="str">
        <x:v>2024年GDP 133.18亿元 ÷ 同城最高 377.01亿元 = 35.33%；经济二档，倍率0.6；城市0.4 × 倍率0.6</x:v>
      </x:c>
      <x:c r="M1503" s="15" t="str">
        <x:v>https://oss.henan.gov.cn/sbgt-wztipt/attachment/hntjj/hntj/lib/tjnj/2025/zk/html/2602.xls</x:v>
      </x:c>
      <x:c r="N1503" s="15" t="n">
        <x:v>2024</x:v>
      </x:c>
      <x:c r="O1503" s="15" t="str">
        <x:v>2026-10-29</x:v>
      </x:c>
      <x:c r="P1503" s="15" t="str">
        <x:v>河南统计年鉴2025 表26-2：行政区县统计口径（与该表同城全部区县比较）</x:v>
      </x:c>
      <x:c r="Q1503" s="14" t="n">
        <x:v>133.18</x:v>
      </x:c>
      <x:c r="R1503" s="14" t="n">
        <x:v>377.01</x:v>
      </x:c>
      <x:c r="S1503" s="18" t="n">
        <x:f>IF(AND(ISNUMBER(Q1503),ISNUMBER(R1503),Q1503&gt;0,R1503&gt;0,Q1503&lt;=R1503,ISNUMBER(N1503),N1503=V1503,P1503&lt;&gt;"",P1503=AB1503,M1503&lt;&gt;"",W1503&lt;&gt;"",Z1503&lt;&gt;"",AA1503&lt;&gt;"",H1503&gt;0,H1503&lt;=1,X1503="是",Y1503="是"),Q1503/R1503,"")</x:f>
        <x:v>0.3532532293573115</x:v>
      </x:c>
      <x:c r="T1503" s="17" t="str">
        <x:f>IF(ISNUMBER(S1503),IF(S1503&gt;=$AE$3,"经济一档",IF(S1503&gt;=$AE$4,"经济二档","经济三档")),"待数据")</x:f>
        <x:v>经济二档</x:v>
      </x:c>
      <x:c r="U1503" s="16" t="n">
        <x:f>IF(ISNUMBER(S1503),IF(S1503&gt;=$AE$3,$AE$5,IF(S1503&gt;=$AE$4,$AE$6,$AE$7)),"")</x:f>
        <x:v>0.6</x:v>
      </x:c>
      <x:c r="V1503" s="15" t="n">
        <x:v>2024</x:v>
      </x:c>
      <x:c r="W1503" s="15" t="str">
        <x:v>https://oss.henan.gov.cn/sbgt-wztipt/attachment/hntjj/hntj/lib/tjnj/2025/zk/html/2602.xls</x:v>
      </x:c>
      <x:c r="X1503" s="15" t="str">
        <x:v>是</x:v>
      </x:c>
      <x:c r="Y1503" s="15" t="str">
        <x:v>是</x:v>
      </x:c>
      <x:c r="Z1503" s="15" t="str">
        <x:v>Sheet1 第94行，2024年GDP列，亿元</x:v>
      </x:c>
      <x:c r="AA1503" s="15" t="str">
        <x:v>Sheet1 第93行，2024年GDP列，亿元；来自整张区县及单列功能区表的同城最大值，未将城市合计作为区县</x:v>
      </x:c>
      <x:c r="AB1503" s="15" t="str">
        <x:v>河南统计年鉴2025 表26-2：行政区县统计口径（与该表同城全部区县比较）</x:v>
      </x:c>
      <x:c r="AC1503" s="16" t="n">
        <x:f>IF(ISNUMBER(J1503),ROUND(J1503*$AE$2,2),"")</x:f>
        <x:v>9.6</x:v>
      </x:c>
    </x:row>
    <x:row r="1504" ht="25" customHeight="1">
      <x:c r="A1504" s="7" t="str">
        <x:v>41/4108/410822</x:v>
      </x:c>
      <x:c r="B1504" s="7" t="str">
        <x:v>河南省</x:v>
      </x:c>
      <x:c r="C1504" s="7" t="str">
        <x:v>焦作市</x:v>
      </x:c>
      <x:c r="D1504" s="7" t="str">
        <x:v>博爱县</x:v>
      </x:c>
      <x:c r="E1504" s="13" t="str">
        <x:v>410822</x:v>
      </x:c>
      <x:c r="F1504" s="7" t="str">
        <x:v>行政区县选区</x:v>
      </x:c>
      <x:c r="G1504" s="7" t="str">
        <x:v>四线</x:v>
      </x:c>
      <x:c r="H1504" s="10" t="n">
        <x:v>0.4</x:v>
      </x:c>
      <x:c r="I1504" s="16" t="n">
        <x:f>IF(ISNUMBER(U1504),ROUND(H1504*U1504,4),"")</x:f>
        <x:v>0.24</x:v>
      </x:c>
      <x:c r="J1504" s="16" t="n">
        <x:f>IF(ISNUMBER(I1504),I1504,"")</x:f>
        <x:v>0.24</x:v>
      </x:c>
      <x:c r="K1504" s="17" t="str">
        <x:f>IF(AND(ISNUMBER(Q1504),ISNUMBER(R1504),Q1504&gt;R1504),"GDP超出基准，待核查",IF(ISNUMBER(I1504),"按GDP规则计算","待核验，暂不生成区县报价"))</x:f>
        <x:v>按GDP规则计算</x:v>
      </x:c>
      <x:c r="L1504" s="7" t="str">
        <x:v>2024年GDP 190.26亿元 ÷ 同城最高 377.01亿元 = 50.47%；经济二档，倍率0.6；城市0.4 × 倍率0.6</x:v>
      </x:c>
      <x:c r="M1504" s="15" t="str">
        <x:v>https://oss.henan.gov.cn/sbgt-wztipt/attachment/hntjj/hntj/lib/tjnj/2025/zk/html/2602.xls</x:v>
      </x:c>
      <x:c r="N1504" s="15" t="n">
        <x:v>2024</x:v>
      </x:c>
      <x:c r="O1504" s="15" t="str">
        <x:v>2026-10-29</x:v>
      </x:c>
      <x:c r="P1504" s="15" t="str">
        <x:v>河南统计年鉴2025 表26-2：行政区县统计口径（与该表同城全部区县比较）</x:v>
      </x:c>
      <x:c r="Q1504" s="14" t="n">
        <x:v>190.26</x:v>
      </x:c>
      <x:c r="R1504" s="14" t="n">
        <x:v>377.01</x:v>
      </x:c>
      <x:c r="S1504" s="18" t="n">
        <x:f>IF(AND(ISNUMBER(Q1504),ISNUMBER(R1504),Q1504&gt;0,R1504&gt;0,Q1504&lt;=R1504,ISNUMBER(N1504),N1504=V1504,P1504&lt;&gt;"",P1504=AB1504,M1504&lt;&gt;"",W1504&lt;&gt;"",Z1504&lt;&gt;"",AA1504&lt;&gt;"",H1504&gt;0,H1504&lt;=1,X1504="是",Y1504="是"),Q1504/R1504,"")</x:f>
        <x:v>0.504655048937694</x:v>
      </x:c>
      <x:c r="T1504" s="17" t="str">
        <x:f>IF(ISNUMBER(S1504),IF(S1504&gt;=$AE$3,"经济一档",IF(S1504&gt;=$AE$4,"经济二档","经济三档")),"待数据")</x:f>
        <x:v>经济二档</x:v>
      </x:c>
      <x:c r="U1504" s="16" t="n">
        <x:f>IF(ISNUMBER(S1504),IF(S1504&gt;=$AE$3,$AE$5,IF(S1504&gt;=$AE$4,$AE$6,$AE$7)),"")</x:f>
        <x:v>0.6</x:v>
      </x:c>
      <x:c r="V1504" s="15" t="n">
        <x:v>2024</x:v>
      </x:c>
      <x:c r="W1504" s="15" t="str">
        <x:v>https://oss.henan.gov.cn/sbgt-wztipt/attachment/hntjj/hntj/lib/tjnj/2025/zk/html/2602.xls</x:v>
      </x:c>
      <x:c r="X1504" s="15" t="str">
        <x:v>是</x:v>
      </x:c>
      <x:c r="Y1504" s="15" t="str">
        <x:v>是</x:v>
      </x:c>
      <x:c r="Z1504" s="15" t="str">
        <x:v>Sheet1 第95行，2024年GDP列，亿元</x:v>
      </x:c>
      <x:c r="AA1504" s="15" t="str">
        <x:v>Sheet1 第93行，2024年GDP列，亿元；来自整张区县及单列功能区表的同城最大值，未将城市合计作为区县</x:v>
      </x:c>
      <x:c r="AB1504" s="15" t="str">
        <x:v>河南统计年鉴2025 表26-2：行政区县统计口径（与该表同城全部区县比较）</x:v>
      </x:c>
      <x:c r="AC1504" s="16" t="n">
        <x:f>IF(ISNUMBER(J1504),ROUND(J1504*$AE$2,2),"")</x:f>
        <x:v>9.6</x:v>
      </x:c>
    </x:row>
    <x:row r="1505" ht="25" customHeight="1">
      <x:c r="A1505" s="7" t="str">
        <x:v>41/4108/410823</x:v>
      </x:c>
      <x:c r="B1505" s="7" t="str">
        <x:v>河南省</x:v>
      </x:c>
      <x:c r="C1505" s="7" t="str">
        <x:v>焦作市</x:v>
      </x:c>
      <x:c r="D1505" s="7" t="str">
        <x:v>武陟县</x:v>
      </x:c>
      <x:c r="E1505" s="13" t="str">
        <x:v>410823</x:v>
      </x:c>
      <x:c r="F1505" s="7" t="str">
        <x:v>行政区县选区</x:v>
      </x:c>
      <x:c r="G1505" s="7" t="str">
        <x:v>四线</x:v>
      </x:c>
      <x:c r="H1505" s="10" t="n">
        <x:v>0.4</x:v>
      </x:c>
      <x:c r="I1505" s="16" t="n">
        <x:f>IF(ISNUMBER(U1505),ROUND(H1505*U1505,4),"")</x:f>
        <x:v>0.4</x:v>
      </x:c>
      <x:c r="J1505" s="16" t="n">
        <x:f>IF(ISNUMBER(I1505),I1505,"")</x:f>
        <x:v>0.4</x:v>
      </x:c>
      <x:c r="K1505" s="17" t="str">
        <x:f>IF(AND(ISNUMBER(Q1505),ISNUMBER(R1505),Q1505&gt;R1505),"GDP超出基准，待核查",IF(ISNUMBER(I1505),"按GDP规则计算","待核验，暂不生成区县报价"))</x:f>
        <x:v>按GDP规则计算</x:v>
      </x:c>
      <x:c r="L1505" s="7" t="str">
        <x:v>2024年GDP 363.61亿元 ÷ 同城最高 377.01亿元 = 96.45%；经济一档，倍率1；城市0.4 × 倍率1</x:v>
      </x:c>
      <x:c r="M1505" s="15" t="str">
        <x:v>https://oss.henan.gov.cn/sbgt-wztipt/attachment/hntjj/hntj/lib/tjnj/2025/zk/html/2602.xls</x:v>
      </x:c>
      <x:c r="N1505" s="15" t="n">
        <x:v>2024</x:v>
      </x:c>
      <x:c r="O1505" s="15" t="str">
        <x:v>2026-10-29</x:v>
      </x:c>
      <x:c r="P1505" s="15" t="str">
        <x:v>河南统计年鉴2025 表26-2：行政区县统计口径（与该表同城全部区县比较）</x:v>
      </x:c>
      <x:c r="Q1505" s="14" t="n">
        <x:v>363.61</x:v>
      </x:c>
      <x:c r="R1505" s="14" t="n">
        <x:v>377.01</x:v>
      </x:c>
      <x:c r="S1505" s="18" t="n">
        <x:f>IF(AND(ISNUMBER(Q1505),ISNUMBER(R1505),Q1505&gt;0,R1505&gt;0,Q1505&lt;=R1505,ISNUMBER(N1505),N1505=V1505,P1505&lt;&gt;"",P1505=AB1505,M1505&lt;&gt;"",W1505&lt;&gt;"",Z1505&lt;&gt;"",AA1505&lt;&gt;"",H1505&gt;0,H1505&lt;=1,X1505="是",Y1505="是"),Q1505/R1505,"")</x:f>
        <x:v>0.9644571762022228</x:v>
      </x:c>
      <x:c r="T1505" s="17" t="str">
        <x:f>IF(ISNUMBER(S1505),IF(S1505&gt;=$AE$3,"经济一档",IF(S1505&gt;=$AE$4,"经济二档","经济三档")),"待数据")</x:f>
        <x:v>经济一档</x:v>
      </x:c>
      <x:c r="U1505" s="16" t="n">
        <x:f>IF(ISNUMBER(S1505),IF(S1505&gt;=$AE$3,$AE$5,IF(S1505&gt;=$AE$4,$AE$6,$AE$7)),"")</x:f>
        <x:v>1</x:v>
      </x:c>
      <x:c r="V1505" s="15" t="n">
        <x:v>2024</x:v>
      </x:c>
      <x:c r="W1505" s="15" t="str">
        <x:v>https://oss.henan.gov.cn/sbgt-wztipt/attachment/hntjj/hntj/lib/tjnj/2025/zk/html/2602.xls</x:v>
      </x:c>
      <x:c r="X1505" s="15" t="str">
        <x:v>是</x:v>
      </x:c>
      <x:c r="Y1505" s="15" t="str">
        <x:v>是</x:v>
      </x:c>
      <x:c r="Z1505" s="15" t="str">
        <x:v>Sheet1 第96行，2024年GDP列，亿元</x:v>
      </x:c>
      <x:c r="AA1505" s="15" t="str">
        <x:v>Sheet1 第93行，2024年GDP列，亿元；来自整张区县及单列功能区表的同城最大值，未将城市合计作为区县</x:v>
      </x:c>
      <x:c r="AB1505" s="15" t="str">
        <x:v>河南统计年鉴2025 表26-2：行政区县统计口径（与该表同城全部区县比较）</x:v>
      </x:c>
      <x:c r="AC1505" s="16" t="n">
        <x:f>IF(ISNUMBER(J1505),ROUND(J1505*$AE$2,2),"")</x:f>
        <x:v>16</x:v>
      </x:c>
    </x:row>
    <x:row r="1506" ht="25" customHeight="1">
      <x:c r="A1506" s="7" t="str">
        <x:v>41/4108/410825</x:v>
      </x:c>
      <x:c r="B1506" s="7" t="str">
        <x:v>河南省</x:v>
      </x:c>
      <x:c r="C1506" s="7" t="str">
        <x:v>焦作市</x:v>
      </x:c>
      <x:c r="D1506" s="7" t="str">
        <x:v>温县</x:v>
      </x:c>
      <x:c r="E1506" s="13" t="str">
        <x:v>410825</x:v>
      </x:c>
      <x:c r="F1506" s="7" t="str">
        <x:v>行政区县选区</x:v>
      </x:c>
      <x:c r="G1506" s="7" t="str">
        <x:v>四线</x:v>
      </x:c>
      <x:c r="H1506" s="10" t="n">
        <x:v>0.4</x:v>
      </x:c>
      <x:c r="I1506" s="16" t="n">
        <x:f>IF(ISNUMBER(U1506),ROUND(H1506*U1506,4),"")</x:f>
        <x:v>0.4</x:v>
      </x:c>
      <x:c r="J1506" s="16" t="n">
        <x:f>IF(ISNUMBER(I1506),I1506,"")</x:f>
        <x:v>0.4</x:v>
      </x:c>
      <x:c r="K1506" s="17" t="str">
        <x:f>IF(AND(ISNUMBER(Q1506),ISNUMBER(R1506),Q1506&gt;R1506),"GDP超出基准，待核查",IF(ISNUMBER(I1506),"按GDP规则计算","待核验，暂不生成区县报价"))</x:f>
        <x:v>按GDP规则计算</x:v>
      </x:c>
      <x:c r="L1506" s="7" t="str">
        <x:v>2024年GDP 235.8亿元 ÷ 同城最高 377.01亿元 = 62.54%；经济一档，倍率1；城市0.4 × 倍率1</x:v>
      </x:c>
      <x:c r="M1506" s="15" t="str">
        <x:v>https://oss.henan.gov.cn/sbgt-wztipt/attachment/hntjj/hntj/lib/tjnj/2025/zk/html/2602.xls</x:v>
      </x:c>
      <x:c r="N1506" s="15" t="n">
        <x:v>2024</x:v>
      </x:c>
      <x:c r="O1506" s="15" t="str">
        <x:v>2026-10-29</x:v>
      </x:c>
      <x:c r="P1506" s="15" t="str">
        <x:v>河南统计年鉴2025 表26-2：行政区县统计口径（与该表同城全部区县比较）</x:v>
      </x:c>
      <x:c r="Q1506" s="14" t="n">
        <x:v>235.8</x:v>
      </x:c>
      <x:c r="R1506" s="14" t="n">
        <x:v>377.01</x:v>
      </x:c>
      <x:c r="S1506" s="18" t="n">
        <x:f>IF(AND(ISNUMBER(Q1506),ISNUMBER(R1506),Q1506&gt;0,R1506&gt;0,Q1506&lt;=R1506,ISNUMBER(N1506),N1506=V1506,P1506&lt;&gt;"",P1506=AB1506,M1506&lt;&gt;"",W1506&lt;&gt;"",Z1506&lt;&gt;"",AA1506&lt;&gt;"",H1506&gt;0,H1506&lt;=1,X1506="是",Y1506="是"),Q1506/R1506,"")</x:f>
        <x:v>0.6254476008593937</x:v>
      </x:c>
      <x:c r="T1506" s="17" t="str">
        <x:f>IF(ISNUMBER(S1506),IF(S1506&gt;=$AE$3,"经济一档",IF(S1506&gt;=$AE$4,"经济二档","经济三档")),"待数据")</x:f>
        <x:v>经济一档</x:v>
      </x:c>
      <x:c r="U1506" s="16" t="n">
        <x:f>IF(ISNUMBER(S1506),IF(S1506&gt;=$AE$3,$AE$5,IF(S1506&gt;=$AE$4,$AE$6,$AE$7)),"")</x:f>
        <x:v>1</x:v>
      </x:c>
      <x:c r="V1506" s="15" t="n">
        <x:v>2024</x:v>
      </x:c>
      <x:c r="W1506" s="15" t="str">
        <x:v>https://oss.henan.gov.cn/sbgt-wztipt/attachment/hntjj/hntj/lib/tjnj/2025/zk/html/2602.xls</x:v>
      </x:c>
      <x:c r="X1506" s="15" t="str">
        <x:v>是</x:v>
      </x:c>
      <x:c r="Y1506" s="15" t="str">
        <x:v>是</x:v>
      </x:c>
      <x:c r="Z1506" s="15" t="str">
        <x:v>Sheet1 第97行，2024年GDP列，亿元</x:v>
      </x:c>
      <x:c r="AA1506" s="15" t="str">
        <x:v>Sheet1 第93行，2024年GDP列，亿元；来自整张区县及单列功能区表的同城最大值，未将城市合计作为区县</x:v>
      </x:c>
      <x:c r="AB1506" s="15" t="str">
        <x:v>河南统计年鉴2025 表26-2：行政区县统计口径（与该表同城全部区县比较）</x:v>
      </x:c>
      <x:c r="AC1506" s="16" t="n">
        <x:f>IF(ISNUMBER(J1506),ROUND(J1506*$AE$2,2),"")</x:f>
        <x:v>16</x:v>
      </x:c>
    </x:row>
    <x:row r="1507" ht="25" customHeight="1">
      <x:c r="A1507" s="7" t="str">
        <x:v>41/4108/410871</x:v>
      </x:c>
      <x:c r="B1507" s="7" t="str">
        <x:v>河南省</x:v>
      </x:c>
      <x:c r="C1507" s="7" t="str">
        <x:v>焦作市</x:v>
      </x:c>
      <x:c r="D1507" s="7" t="str">
        <x:v>焦作城乡一体化示范区</x:v>
      </x:c>
      <x:c r="E1507" s="13" t="str">
        <x:v>410871</x:v>
      </x:c>
      <x:c r="F1507" s="7" t="str">
        <x:v>功能区或其他统计选区（非行政区县）</x:v>
      </x:c>
      <x:c r="G1507" s="7" t="str">
        <x:v>四线</x:v>
      </x:c>
      <x:c r="H1507" s="10" t="n">
        <x:v>0.4</x:v>
      </x:c>
      <x:c r="I1507" s="16" t="str">
        <x:f>IF(ISNUMBER(U1507),ROUND(H1507*U1507,4),"")</x:f>
      </x:c>
      <x:c r="J1507" s="16" t="str">
        <x:f>IF(ISNUMBER(I1507),I1507,"")</x:f>
      </x:c>
      <x:c r="K1507" s="17" t="str">
        <x:f>IF(AND(ISNUMBER(Q1507),ISNUMBER(R1507),Q1507&gt;R1507),"GDP超出基准，待核查",IF(ISNUMBER(I1507),"按GDP规则计算","待核验，暂不生成区县报价"))</x:f>
        <x:v>待核验，暂不生成区县报价</x:v>
      </x:c>
      <x:c r="L1507" s="7" t="str">
        <x:v>尚未取得同年份、同口径的区县GDP和同城最高值依据；不自动套用城市或主城区系数</x:v>
      </x:c>
      <x:c r="M1507" s="15" t="str"/>
      <x:c r="N1507" s="15"/>
      <x:c r="O1507" s="15" t="str"/>
      <x:c r="P1507" s="15" t="str"/>
      <x:c r="Q1507" s="14"/>
      <x:c r="R1507" s="14" t="n">
        <x:v>377.01</x:v>
      </x:c>
      <x:c r="S1507" s="18" t="str">
        <x:f>IF(AND(ISNUMBER(Q1507),ISNUMBER(R1507),Q1507&gt;0,R1507&gt;0,Q1507&lt;=R1507,ISNUMBER(N1507),N1507=V1507,P1507&lt;&gt;"",P1507=AB1507,M1507&lt;&gt;"",W1507&lt;&gt;"",Z1507&lt;&gt;"",AA1507&lt;&gt;"",H1507&gt;0,H1507&lt;=1,X1507="是",Y1507="是"),Q1507/R1507,"")</x:f>
      </x:c>
      <x:c r="T1507" s="17" t="str">
        <x:f>IF(ISNUMBER(S1507),IF(S1507&gt;=$AE$3,"经济一档",IF(S1507&gt;=$AE$4,"经济二档","经济三档")),"待数据")</x:f>
        <x:v>待数据</x:v>
      </x:c>
      <x:c r="U1507" s="16" t="str">
        <x:f>IF(ISNUMBER(S1507),IF(S1507&gt;=$AE$3,$AE$5,IF(S1507&gt;=$AE$4,$AE$6,$AE$7)),"")</x:f>
      </x:c>
      <x:c r="V1507" s="15" t="n">
        <x:v>2024</x:v>
      </x:c>
      <x:c r="W1507" s="15" t="str">
        <x:v>https://oss.henan.gov.cn/sbgt-wztipt/attachment/hntjj/hntj/lib/tjnj/2025/zk/html/2602.xls</x:v>
      </x:c>
      <x:c r="X1507" s="15" t="str">
        <x:v>否</x:v>
      </x:c>
      <x:c r="Y1507" s="15" t="str">
        <x:v>是</x:v>
      </x:c>
      <x:c r="Z1507" s="15" t="str"/>
      <x:c r="AA1507" s="15" t="str">
        <x:v>Sheet1 第93行，2024年GDP列，亿元；来自整张区县及单列功能区表的同城最大值，未将城市合计作为区县</x:v>
      </x:c>
      <x:c r="AB1507" s="15" t="str">
        <x:v>河南统计年鉴2025 表26-2：行政区县统计口径（与该表同城全部区县比较）</x:v>
      </x:c>
      <x:c r="AC1507" s="16" t="str">
        <x:f>IF(ISNUMBER(J1507),ROUND(J1507*$AE$2,2),"")</x:f>
      </x:c>
    </x:row>
    <x:row r="1508" ht="25" customHeight="1">
      <x:c r="A1508" s="7" t="str">
        <x:v>41/4108/410882</x:v>
      </x:c>
      <x:c r="B1508" s="7" t="str">
        <x:v>河南省</x:v>
      </x:c>
      <x:c r="C1508" s="7" t="str">
        <x:v>焦作市</x:v>
      </x:c>
      <x:c r="D1508" s="7" t="str">
        <x:v>沁阳市</x:v>
      </x:c>
      <x:c r="E1508" s="13" t="str">
        <x:v>410882</x:v>
      </x:c>
      <x:c r="F1508" s="7" t="str">
        <x:v>行政区县选区</x:v>
      </x:c>
      <x:c r="G1508" s="7" t="str">
        <x:v>四线</x:v>
      </x:c>
      <x:c r="H1508" s="10" t="n">
        <x:v>0.4</x:v>
      </x:c>
      <x:c r="I1508" s="16" t="n">
        <x:f>IF(ISNUMBER(U1508),ROUND(H1508*U1508,4),"")</x:f>
        <x:v>0.4</x:v>
      </x:c>
      <x:c r="J1508" s="16" t="n">
        <x:f>IF(ISNUMBER(I1508),I1508,"")</x:f>
        <x:v>0.4</x:v>
      </x:c>
      <x:c r="K1508" s="17" t="str">
        <x:f>IF(AND(ISNUMBER(Q1508),ISNUMBER(R1508),Q1508&gt;R1508),"GDP超出基准，待核查",IF(ISNUMBER(I1508),"按GDP规则计算","待核验，暂不生成区县报价"))</x:f>
        <x:v>按GDP规则计算</x:v>
      </x:c>
      <x:c r="L1508" s="7" t="str">
        <x:v>2024年GDP 376.43亿元 ÷ 同城最高 377.01亿元 = 99.85%；经济一档，倍率1；城市0.4 × 倍率1</x:v>
      </x:c>
      <x:c r="M1508" s="15" t="str">
        <x:v>https://oss.henan.gov.cn/sbgt-wztipt/attachment/hntjj/hntj/lib/tjnj/2025/zk/html/2602.xls</x:v>
      </x:c>
      <x:c r="N1508" s="15" t="n">
        <x:v>2024</x:v>
      </x:c>
      <x:c r="O1508" s="15" t="str">
        <x:v>2026-10-29</x:v>
      </x:c>
      <x:c r="P1508" s="15" t="str">
        <x:v>河南统计年鉴2025 表26-2：行政区县统计口径（与该表同城全部区县比较）</x:v>
      </x:c>
      <x:c r="Q1508" s="14" t="n">
        <x:v>376.43</x:v>
      </x:c>
      <x:c r="R1508" s="14" t="n">
        <x:v>377.01</x:v>
      </x:c>
      <x:c r="S1508" s="18" t="n">
        <x:f>IF(AND(ISNUMBER(Q1508),ISNUMBER(R1508),Q1508&gt;0,R1508&gt;0,Q1508&lt;=R1508,ISNUMBER(N1508),N1508=V1508,P1508&lt;&gt;"",P1508=AB1508,M1508&lt;&gt;"",W1508&lt;&gt;"",Z1508&lt;&gt;"",AA1508&lt;&gt;"",H1508&gt;0,H1508&lt;=1,X1508="是",Y1508="是"),Q1508/R1508,"")</x:f>
        <x:v>0.9984615792684545</x:v>
      </x:c>
      <x:c r="T1508" s="17" t="str">
        <x:f>IF(ISNUMBER(S1508),IF(S1508&gt;=$AE$3,"经济一档",IF(S1508&gt;=$AE$4,"经济二档","经济三档")),"待数据")</x:f>
        <x:v>经济一档</x:v>
      </x:c>
      <x:c r="U1508" s="16" t="n">
        <x:f>IF(ISNUMBER(S1508),IF(S1508&gt;=$AE$3,$AE$5,IF(S1508&gt;=$AE$4,$AE$6,$AE$7)),"")</x:f>
        <x:v>1</x:v>
      </x:c>
      <x:c r="V1508" s="15" t="n">
        <x:v>2024</x:v>
      </x:c>
      <x:c r="W1508" s="15" t="str">
        <x:v>https://oss.henan.gov.cn/sbgt-wztipt/attachment/hntjj/hntj/lib/tjnj/2025/zk/html/2602.xls</x:v>
      </x:c>
      <x:c r="X1508" s="15" t="str">
        <x:v>是</x:v>
      </x:c>
      <x:c r="Y1508" s="15" t="str">
        <x:v>是</x:v>
      </x:c>
      <x:c r="Z1508" s="15" t="str">
        <x:v>Sheet1 第98行，2024年GDP列，亿元</x:v>
      </x:c>
      <x:c r="AA1508" s="15" t="str">
        <x:v>Sheet1 第93行，2024年GDP列，亿元；来自整张区县及单列功能区表的同城最大值，未将城市合计作为区县</x:v>
      </x:c>
      <x:c r="AB1508" s="15" t="str">
        <x:v>河南统计年鉴2025 表26-2：行政区县统计口径（与该表同城全部区县比较）</x:v>
      </x:c>
      <x:c r="AC1508" s="16" t="n">
        <x:f>IF(ISNUMBER(J1508),ROUND(J1508*$AE$2,2),"")</x:f>
        <x:v>16</x:v>
      </x:c>
    </x:row>
    <x:row r="1509" ht="25" customHeight="1">
      <x:c r="A1509" s="7" t="str">
        <x:v>41/4108/410883</x:v>
      </x:c>
      <x:c r="B1509" s="7" t="str">
        <x:v>河南省</x:v>
      </x:c>
      <x:c r="C1509" s="7" t="str">
        <x:v>焦作市</x:v>
      </x:c>
      <x:c r="D1509" s="7" t="str">
        <x:v>孟州市</x:v>
      </x:c>
      <x:c r="E1509" s="13" t="str">
        <x:v>410883</x:v>
      </x:c>
      <x:c r="F1509" s="7" t="str">
        <x:v>行政区县选区</x:v>
      </x:c>
      <x:c r="G1509" s="7" t="str">
        <x:v>四线</x:v>
      </x:c>
      <x:c r="H1509" s="10" t="n">
        <x:v>0.4</x:v>
      </x:c>
      <x:c r="I1509" s="16" t="n">
        <x:f>IF(ISNUMBER(U1509),ROUND(H1509*U1509,4),"")</x:f>
        <x:v>0.4</x:v>
      </x:c>
      <x:c r="J1509" s="16" t="n">
        <x:f>IF(ISNUMBER(I1509),I1509,"")</x:f>
        <x:v>0.4</x:v>
      </x:c>
      <x:c r="K1509" s="17" t="str">
        <x:f>IF(AND(ISNUMBER(Q1509),ISNUMBER(R1509),Q1509&gt;R1509),"GDP超出基准，待核查",IF(ISNUMBER(I1509),"按GDP规则计算","待核验，暂不生成区县报价"))</x:f>
        <x:v>按GDP规则计算</x:v>
      </x:c>
      <x:c r="L1509" s="7" t="str">
        <x:v>2024年GDP 237.47亿元 ÷ 同城最高 377.01亿元 = 62.99%；经济一档，倍率1；城市0.4 × 倍率1</x:v>
      </x:c>
      <x:c r="M1509" s="15" t="str">
        <x:v>https://oss.henan.gov.cn/sbgt-wztipt/attachment/hntjj/hntj/lib/tjnj/2025/zk/html/2602.xls</x:v>
      </x:c>
      <x:c r="N1509" s="15" t="n">
        <x:v>2024</x:v>
      </x:c>
      <x:c r="O1509" s="15" t="str">
        <x:v>2026-10-29</x:v>
      </x:c>
      <x:c r="P1509" s="15" t="str">
        <x:v>河南统计年鉴2025 表26-2：行政区县统计口径（与该表同城全部区县比较）</x:v>
      </x:c>
      <x:c r="Q1509" s="14" t="n">
        <x:v>237.47</x:v>
      </x:c>
      <x:c r="R1509" s="14" t="n">
        <x:v>377.01</x:v>
      </x:c>
      <x:c r="S1509" s="18" t="n">
        <x:f>IF(AND(ISNUMBER(Q1509),ISNUMBER(R1509),Q1509&gt;0,R1509&gt;0,Q1509&lt;=R1509,ISNUMBER(N1509),N1509=V1509,P1509&lt;&gt;"",P1509=AB1509,M1509&lt;&gt;"",W1509&lt;&gt;"",Z1509&lt;&gt;"",AA1509&lt;&gt;"",H1509&gt;0,H1509&lt;=1,X1509="是",Y1509="是"),Q1509/R1509,"")</x:f>
        <x:v>0.6298771915864301</x:v>
      </x:c>
      <x:c r="T1509" s="17" t="str">
        <x:f>IF(ISNUMBER(S1509),IF(S1509&gt;=$AE$3,"经济一档",IF(S1509&gt;=$AE$4,"经济二档","经济三档")),"待数据")</x:f>
        <x:v>经济一档</x:v>
      </x:c>
      <x:c r="U1509" s="16" t="n">
        <x:f>IF(ISNUMBER(S1509),IF(S1509&gt;=$AE$3,$AE$5,IF(S1509&gt;=$AE$4,$AE$6,$AE$7)),"")</x:f>
        <x:v>1</x:v>
      </x:c>
      <x:c r="V1509" s="15" t="n">
        <x:v>2024</x:v>
      </x:c>
      <x:c r="W1509" s="15" t="str">
        <x:v>https://oss.henan.gov.cn/sbgt-wztipt/attachment/hntjj/hntj/lib/tjnj/2025/zk/html/2602.xls</x:v>
      </x:c>
      <x:c r="X1509" s="15" t="str">
        <x:v>是</x:v>
      </x:c>
      <x:c r="Y1509" s="15" t="str">
        <x:v>是</x:v>
      </x:c>
      <x:c r="Z1509" s="15" t="str">
        <x:v>Sheet1 第99行，2024年GDP列，亿元</x:v>
      </x:c>
      <x:c r="AA1509" s="15" t="str">
        <x:v>Sheet1 第93行，2024年GDP列，亿元；来自整张区县及单列功能区表的同城最大值，未将城市合计作为区县</x:v>
      </x:c>
      <x:c r="AB1509" s="15" t="str">
        <x:v>河南统计年鉴2025 表26-2：行政区县统计口径（与该表同城全部区县比较）</x:v>
      </x:c>
      <x:c r="AC1509" s="16" t="n">
        <x:f>IF(ISNUMBER(J1509),ROUND(J1509*$AE$2,2),"")</x:f>
        <x:v>16</x:v>
      </x:c>
    </x:row>
    <x:row r="1510" ht="25" customHeight="1">
      <x:c r="A1510" s="7" t="str">
        <x:v>41/4109/410902</x:v>
      </x:c>
      <x:c r="B1510" s="7" t="str">
        <x:v>河南省</x:v>
      </x:c>
      <x:c r="C1510" s="7" t="str">
        <x:v>濮阳市</x:v>
      </x:c>
      <x:c r="D1510" s="7" t="str">
        <x:v>华龙区</x:v>
      </x:c>
      <x:c r="E1510" s="13" t="str">
        <x:v>410902</x:v>
      </x:c>
      <x:c r="F1510" s="7" t="str">
        <x:v>行政区县选区</x:v>
      </x:c>
      <x:c r="G1510" s="7" t="str">
        <x:v>四线</x:v>
      </x:c>
      <x:c r="H1510" s="10" t="n">
        <x:v>0.4</x:v>
      </x:c>
      <x:c r="I1510" s="16" t="n">
        <x:f>IF(ISNUMBER(U1510),ROUND(H1510*U1510,4),"")</x:f>
        <x:v>0.4</x:v>
      </x:c>
      <x:c r="J1510" s="16" t="n">
        <x:f>IF(ISNUMBER(I1510),I1510,"")</x:f>
        <x:v>0.4</x:v>
      </x:c>
      <x:c r="K1510" s="17" t="str">
        <x:f>IF(AND(ISNUMBER(Q1510),ISNUMBER(R1510),Q1510&gt;R1510),"GDP超出基准，待核查",IF(ISNUMBER(I1510),"按GDP规则计算","待核验，暂不生成区县报价"))</x:f>
        <x:v>按GDP规则计算</x:v>
      </x:c>
      <x:c r="L1510" s="7" t="str">
        <x:v>2024年GDP 779.66亿元 ÷ 同城最高 779.66亿元 = 100.00%；经济一档，倍率1；城市0.4 × 倍率1</x:v>
      </x:c>
      <x:c r="M1510" s="15" t="str">
        <x:v>https://oss.henan.gov.cn/sbgt-wztipt/attachment/hntjj/hntj/lib/tjnj/2025/zk/html/2602.xls</x:v>
      </x:c>
      <x:c r="N1510" s="15" t="n">
        <x:v>2024</x:v>
      </x:c>
      <x:c r="O1510" s="15" t="str">
        <x:v>2026-10-29</x:v>
      </x:c>
      <x:c r="P1510" s="15" t="str">
        <x:v>河南统计年鉴2025 表26-2：行政区县统计口径（与该表同城全部区县比较）</x:v>
      </x:c>
      <x:c r="Q1510" s="14" t="n">
        <x:v>779.66</x:v>
      </x:c>
      <x:c r="R1510" s="14" t="n">
        <x:v>779.66</x:v>
      </x:c>
      <x:c r="S1510" s="18" t="n">
        <x:f>IF(AND(ISNUMBER(Q1510),ISNUMBER(R1510),Q1510&gt;0,R1510&gt;0,Q1510&lt;=R1510,ISNUMBER(N1510),N1510=V1510,P1510&lt;&gt;"",P1510=AB1510,M1510&lt;&gt;"",W1510&lt;&gt;"",Z1510&lt;&gt;"",AA1510&lt;&gt;"",H1510&gt;0,H1510&lt;=1,X1510="是",Y1510="是"),Q1510/R1510,"")</x:f>
        <x:v>1</x:v>
      </x:c>
      <x:c r="T1510" s="17" t="str">
        <x:f>IF(ISNUMBER(S1510),IF(S1510&gt;=$AE$3,"经济一档",IF(S1510&gt;=$AE$4,"经济二档","经济三档")),"待数据")</x:f>
        <x:v>经济一档</x:v>
      </x:c>
      <x:c r="U1510" s="16" t="n">
        <x:f>IF(ISNUMBER(S1510),IF(S1510&gt;=$AE$3,$AE$5,IF(S1510&gt;=$AE$4,$AE$6,$AE$7)),"")</x:f>
        <x:v>1</x:v>
      </x:c>
      <x:c r="V1510" s="15" t="n">
        <x:v>2024</x:v>
      </x:c>
      <x:c r="W1510" s="15" t="str">
        <x:v>https://oss.henan.gov.cn/sbgt-wztipt/attachment/hntjj/hntj/lib/tjnj/2025/zk/html/2602.xls</x:v>
      </x:c>
      <x:c r="X1510" s="15" t="str">
        <x:v>是</x:v>
      </x:c>
      <x:c r="Y1510" s="15" t="str">
        <x:v>是</x:v>
      </x:c>
      <x:c r="Z1510" s="15" t="str">
        <x:v>Sheet1 第101行，2024年GDP列，亿元</x:v>
      </x:c>
      <x:c r="AA1510" s="15" t="str">
        <x:v>Sheet1 第101行，2024年GDP列，亿元；来自整张区县及单列功能区表的同城最大值，未将城市合计作为区县</x:v>
      </x:c>
      <x:c r="AB1510" s="15" t="str">
        <x:v>河南统计年鉴2025 表26-2：行政区县统计口径（与该表同城全部区县比较）</x:v>
      </x:c>
      <x:c r="AC1510" s="16" t="n">
        <x:f>IF(ISNUMBER(J1510),ROUND(J1510*$AE$2,2),"")</x:f>
        <x:v>16</x:v>
      </x:c>
    </x:row>
    <x:row r="1511" ht="25" customHeight="1">
      <x:c r="A1511" s="7" t="str">
        <x:v>41/4109/410922</x:v>
      </x:c>
      <x:c r="B1511" s="7" t="str">
        <x:v>河南省</x:v>
      </x:c>
      <x:c r="C1511" s="7" t="str">
        <x:v>濮阳市</x:v>
      </x:c>
      <x:c r="D1511" s="7" t="str">
        <x:v>清丰县</x:v>
      </x:c>
      <x:c r="E1511" s="13" t="str">
        <x:v>410922</x:v>
      </x:c>
      <x:c r="F1511" s="7" t="str">
        <x:v>行政区县选区</x:v>
      </x:c>
      <x:c r="G1511" s="7" t="str">
        <x:v>四线</x:v>
      </x:c>
      <x:c r="H1511" s="10" t="n">
        <x:v>0.4</x:v>
      </x:c>
      <x:c r="I1511" s="16" t="n">
        <x:f>IF(ISNUMBER(U1511),ROUND(H1511*U1511,4),"")</x:f>
        <x:v>0.24</x:v>
      </x:c>
      <x:c r="J1511" s="16" t="n">
        <x:f>IF(ISNUMBER(I1511),I1511,"")</x:f>
        <x:v>0.24</x:v>
      </x:c>
      <x:c r="K1511" s="17" t="str">
        <x:f>IF(AND(ISNUMBER(Q1511),ISNUMBER(R1511),Q1511&gt;R1511),"GDP超出基准，待核查",IF(ISNUMBER(I1511),"按GDP规则计算","待核验，暂不生成区县报价"))</x:f>
        <x:v>按GDP规则计算</x:v>
      </x:c>
      <x:c r="L1511" s="7" t="str">
        <x:v>2024年GDP 255.42亿元 ÷ 同城最高 779.66亿元 = 32.76%；经济二档，倍率0.6；城市0.4 × 倍率0.6</x:v>
      </x:c>
      <x:c r="M1511" s="15" t="str">
        <x:v>https://oss.henan.gov.cn/sbgt-wztipt/attachment/hntjj/hntj/lib/tjnj/2025/zk/html/2602.xls</x:v>
      </x:c>
      <x:c r="N1511" s="15" t="n">
        <x:v>2024</x:v>
      </x:c>
      <x:c r="O1511" s="15" t="str">
        <x:v>2026-10-29</x:v>
      </x:c>
      <x:c r="P1511" s="15" t="str">
        <x:v>河南统计年鉴2025 表26-2：行政区县统计口径（与该表同城全部区县比较）</x:v>
      </x:c>
      <x:c r="Q1511" s="14" t="n">
        <x:v>255.42</x:v>
      </x:c>
      <x:c r="R1511" s="14" t="n">
        <x:v>779.66</x:v>
      </x:c>
      <x:c r="S1511" s="18" t="n">
        <x:f>IF(AND(ISNUMBER(Q1511),ISNUMBER(R1511),Q1511&gt;0,R1511&gt;0,Q1511&lt;=R1511,ISNUMBER(N1511),N1511=V1511,P1511&lt;&gt;"",P1511=AB1511,M1511&lt;&gt;"",W1511&lt;&gt;"",Z1511&lt;&gt;"",AA1511&lt;&gt;"",H1511&gt;0,H1511&lt;=1,X1511="是",Y1511="是"),Q1511/R1511,"")</x:f>
        <x:v>0.3276043403534874</x:v>
      </x:c>
      <x:c r="T1511" s="17" t="str">
        <x:f>IF(ISNUMBER(S1511),IF(S1511&gt;=$AE$3,"经济一档",IF(S1511&gt;=$AE$4,"经济二档","经济三档")),"待数据")</x:f>
        <x:v>经济二档</x:v>
      </x:c>
      <x:c r="U1511" s="16" t="n">
        <x:f>IF(ISNUMBER(S1511),IF(S1511&gt;=$AE$3,$AE$5,IF(S1511&gt;=$AE$4,$AE$6,$AE$7)),"")</x:f>
        <x:v>0.6</x:v>
      </x:c>
      <x:c r="V1511" s="15" t="n">
        <x:v>2024</x:v>
      </x:c>
      <x:c r="W1511" s="15" t="str">
        <x:v>https://oss.henan.gov.cn/sbgt-wztipt/attachment/hntjj/hntj/lib/tjnj/2025/zk/html/2602.xls</x:v>
      </x:c>
      <x:c r="X1511" s="15" t="str">
        <x:v>是</x:v>
      </x:c>
      <x:c r="Y1511" s="15" t="str">
        <x:v>是</x:v>
      </x:c>
      <x:c r="Z1511" s="15" t="str">
        <x:v>Sheet1 第102行，2024年GDP列，亿元</x:v>
      </x:c>
      <x:c r="AA1511" s="15" t="str">
        <x:v>Sheet1 第101行，2024年GDP列，亿元；来自整张区县及单列功能区表的同城最大值，未将城市合计作为区县</x:v>
      </x:c>
      <x:c r="AB1511" s="15" t="str">
        <x:v>河南统计年鉴2025 表26-2：行政区县统计口径（与该表同城全部区县比较）</x:v>
      </x:c>
      <x:c r="AC1511" s="16" t="n">
        <x:f>IF(ISNUMBER(J1511),ROUND(J1511*$AE$2,2),"")</x:f>
        <x:v>9.6</x:v>
      </x:c>
    </x:row>
    <x:row r="1512" ht="25" customHeight="1">
      <x:c r="A1512" s="7" t="str">
        <x:v>41/4109/410923</x:v>
      </x:c>
      <x:c r="B1512" s="7" t="str">
        <x:v>河南省</x:v>
      </x:c>
      <x:c r="C1512" s="7" t="str">
        <x:v>濮阳市</x:v>
      </x:c>
      <x:c r="D1512" s="7" t="str">
        <x:v>南乐县</x:v>
      </x:c>
      <x:c r="E1512" s="13" t="str">
        <x:v>410923</x:v>
      </x:c>
      <x:c r="F1512" s="7" t="str">
        <x:v>行政区县选区</x:v>
      </x:c>
      <x:c r="G1512" s="7" t="str">
        <x:v>四线</x:v>
      </x:c>
      <x:c r="H1512" s="10" t="n">
        <x:v>0.4</x:v>
      </x:c>
      <x:c r="I1512" s="16" t="n">
        <x:f>IF(ISNUMBER(U1512),ROUND(H1512*U1512,4),"")</x:f>
        <x:v>0.24</x:v>
      </x:c>
      <x:c r="J1512" s="16" t="n">
        <x:f>IF(ISNUMBER(I1512),I1512,"")</x:f>
        <x:v>0.24</x:v>
      </x:c>
      <x:c r="K1512" s="17" t="str">
        <x:f>IF(AND(ISNUMBER(Q1512),ISNUMBER(R1512),Q1512&gt;R1512),"GDP超出基准，待核查",IF(ISNUMBER(I1512),"按GDP规则计算","待核验，暂不生成区县报价"))</x:f>
        <x:v>按GDP规则计算</x:v>
      </x:c>
      <x:c r="L1512" s="7" t="str">
        <x:v>2024年GDP 210.94亿元 ÷ 同城最高 779.66亿元 = 27.06%；经济二档，倍率0.6；城市0.4 × 倍率0.6</x:v>
      </x:c>
      <x:c r="M1512" s="15" t="str">
        <x:v>https://oss.henan.gov.cn/sbgt-wztipt/attachment/hntjj/hntj/lib/tjnj/2025/zk/html/2602.xls</x:v>
      </x:c>
      <x:c r="N1512" s="15" t="n">
        <x:v>2024</x:v>
      </x:c>
      <x:c r="O1512" s="15" t="str">
        <x:v>2026-10-29</x:v>
      </x:c>
      <x:c r="P1512" s="15" t="str">
        <x:v>河南统计年鉴2025 表26-2：行政区县统计口径（与该表同城全部区县比较）</x:v>
      </x:c>
      <x:c r="Q1512" s="14" t="n">
        <x:v>210.94</x:v>
      </x:c>
      <x:c r="R1512" s="14" t="n">
        <x:v>779.66</x:v>
      </x:c>
      <x:c r="S1512" s="18" t="n">
        <x:f>IF(AND(ISNUMBER(Q1512),ISNUMBER(R1512),Q1512&gt;0,R1512&gt;0,Q1512&lt;=R1512,ISNUMBER(N1512),N1512=V1512,P1512&lt;&gt;"",P1512=AB1512,M1512&lt;&gt;"",W1512&lt;&gt;"",Z1512&lt;&gt;"",AA1512&lt;&gt;"",H1512&gt;0,H1512&lt;=1,X1512="是",Y1512="是"),Q1512/R1512,"")</x:f>
        <x:v>0.2705538311571711</x:v>
      </x:c>
      <x:c r="T1512" s="17" t="str">
        <x:f>IF(ISNUMBER(S1512),IF(S1512&gt;=$AE$3,"经济一档",IF(S1512&gt;=$AE$4,"经济二档","经济三档")),"待数据")</x:f>
        <x:v>经济二档</x:v>
      </x:c>
      <x:c r="U1512" s="16" t="n">
        <x:f>IF(ISNUMBER(S1512),IF(S1512&gt;=$AE$3,$AE$5,IF(S1512&gt;=$AE$4,$AE$6,$AE$7)),"")</x:f>
        <x:v>0.6</x:v>
      </x:c>
      <x:c r="V1512" s="15" t="n">
        <x:v>2024</x:v>
      </x:c>
      <x:c r="W1512" s="15" t="str">
        <x:v>https://oss.henan.gov.cn/sbgt-wztipt/attachment/hntjj/hntj/lib/tjnj/2025/zk/html/2602.xls</x:v>
      </x:c>
      <x:c r="X1512" s="15" t="str">
        <x:v>是</x:v>
      </x:c>
      <x:c r="Y1512" s="15" t="str">
        <x:v>是</x:v>
      </x:c>
      <x:c r="Z1512" s="15" t="str">
        <x:v>Sheet1 第103行，2024年GDP列，亿元</x:v>
      </x:c>
      <x:c r="AA1512" s="15" t="str">
        <x:v>Sheet1 第101行，2024年GDP列，亿元；来自整张区县及单列功能区表的同城最大值，未将城市合计作为区县</x:v>
      </x:c>
      <x:c r="AB1512" s="15" t="str">
        <x:v>河南统计年鉴2025 表26-2：行政区县统计口径（与该表同城全部区县比较）</x:v>
      </x:c>
      <x:c r="AC1512" s="16" t="n">
        <x:f>IF(ISNUMBER(J1512),ROUND(J1512*$AE$2,2),"")</x:f>
        <x:v>9.6</x:v>
      </x:c>
    </x:row>
    <x:row r="1513" ht="25" customHeight="1">
      <x:c r="A1513" s="7" t="str">
        <x:v>41/4109/410926</x:v>
      </x:c>
      <x:c r="B1513" s="7" t="str">
        <x:v>河南省</x:v>
      </x:c>
      <x:c r="C1513" s="7" t="str">
        <x:v>濮阳市</x:v>
      </x:c>
      <x:c r="D1513" s="7" t="str">
        <x:v>范县</x:v>
      </x:c>
      <x:c r="E1513" s="13" t="str">
        <x:v>410926</x:v>
      </x:c>
      <x:c r="F1513" s="7" t="str">
        <x:v>行政区县选区</x:v>
      </x:c>
      <x:c r="G1513" s="7" t="str">
        <x:v>四线</x:v>
      </x:c>
      <x:c r="H1513" s="10" t="n">
        <x:v>0.4</x:v>
      </x:c>
      <x:c r="I1513" s="16" t="n">
        <x:f>IF(ISNUMBER(U1513),ROUND(H1513*U1513,4),"")</x:f>
        <x:v>0.24</x:v>
      </x:c>
      <x:c r="J1513" s="16" t="n">
        <x:f>IF(ISNUMBER(I1513),I1513,"")</x:f>
        <x:v>0.24</x:v>
      </x:c>
      <x:c r="K1513" s="17" t="str">
        <x:f>IF(AND(ISNUMBER(Q1513),ISNUMBER(R1513),Q1513&gt;R1513),"GDP超出基准，待核查",IF(ISNUMBER(I1513),"按GDP规则计算","待核验，暂不生成区县报价"))</x:f>
        <x:v>按GDP规则计算</x:v>
      </x:c>
      <x:c r="L1513" s="7" t="str">
        <x:v>2024年GDP 281.61亿元 ÷ 同城最高 779.66亿元 = 36.12%；经济二档，倍率0.6；城市0.4 × 倍率0.6</x:v>
      </x:c>
      <x:c r="M1513" s="15" t="str">
        <x:v>https://oss.henan.gov.cn/sbgt-wztipt/attachment/hntjj/hntj/lib/tjnj/2025/zk/html/2602.xls</x:v>
      </x:c>
      <x:c r="N1513" s="15" t="n">
        <x:v>2024</x:v>
      </x:c>
      <x:c r="O1513" s="15" t="str">
        <x:v>2026-10-29</x:v>
      </x:c>
      <x:c r="P1513" s="15" t="str">
        <x:v>河南统计年鉴2025 表26-2：行政区县统计口径（与该表同城全部区县比较）</x:v>
      </x:c>
      <x:c r="Q1513" s="14" t="n">
        <x:v>281.61</x:v>
      </x:c>
      <x:c r="R1513" s="14" t="n">
        <x:v>779.66</x:v>
      </x:c>
      <x:c r="S1513" s="18" t="n">
        <x:f>IF(AND(ISNUMBER(Q1513),ISNUMBER(R1513),Q1513&gt;0,R1513&gt;0,Q1513&lt;=R1513,ISNUMBER(N1513),N1513=V1513,P1513&lt;&gt;"",P1513=AB1513,M1513&lt;&gt;"",W1513&lt;&gt;"",Z1513&lt;&gt;"",AA1513&lt;&gt;"",H1513&gt;0,H1513&lt;=1,X1513="是",Y1513="是"),Q1513/R1513,"")</x:f>
        <x:v>0.3611959059077034</x:v>
      </x:c>
      <x:c r="T1513" s="17" t="str">
        <x:f>IF(ISNUMBER(S1513),IF(S1513&gt;=$AE$3,"经济一档",IF(S1513&gt;=$AE$4,"经济二档","经济三档")),"待数据")</x:f>
        <x:v>经济二档</x:v>
      </x:c>
      <x:c r="U1513" s="16" t="n">
        <x:f>IF(ISNUMBER(S1513),IF(S1513&gt;=$AE$3,$AE$5,IF(S1513&gt;=$AE$4,$AE$6,$AE$7)),"")</x:f>
        <x:v>0.6</x:v>
      </x:c>
      <x:c r="V1513" s="15" t="n">
        <x:v>2024</x:v>
      </x:c>
      <x:c r="W1513" s="15" t="str">
        <x:v>https://oss.henan.gov.cn/sbgt-wztipt/attachment/hntjj/hntj/lib/tjnj/2025/zk/html/2602.xls</x:v>
      </x:c>
      <x:c r="X1513" s="15" t="str">
        <x:v>是</x:v>
      </x:c>
      <x:c r="Y1513" s="15" t="str">
        <x:v>是</x:v>
      </x:c>
      <x:c r="Z1513" s="15" t="str">
        <x:v>Sheet1 第104行，2024年GDP列，亿元</x:v>
      </x:c>
      <x:c r="AA1513" s="15" t="str">
        <x:v>Sheet1 第101行，2024年GDP列，亿元；来自整张区县及单列功能区表的同城最大值，未将城市合计作为区县</x:v>
      </x:c>
      <x:c r="AB1513" s="15" t="str">
        <x:v>河南统计年鉴2025 表26-2：行政区县统计口径（与该表同城全部区县比较）</x:v>
      </x:c>
      <x:c r="AC1513" s="16" t="n">
        <x:f>IF(ISNUMBER(J1513),ROUND(J1513*$AE$2,2),"")</x:f>
        <x:v>9.6</x:v>
      </x:c>
    </x:row>
    <x:row r="1514" ht="25" customHeight="1">
      <x:c r="A1514" s="7" t="str">
        <x:v>41/4109/410927</x:v>
      </x:c>
      <x:c r="B1514" s="7" t="str">
        <x:v>河南省</x:v>
      </x:c>
      <x:c r="C1514" s="7" t="str">
        <x:v>濮阳市</x:v>
      </x:c>
      <x:c r="D1514" s="7" t="str">
        <x:v>台前县</x:v>
      </x:c>
      <x:c r="E1514" s="13" t="str">
        <x:v>410927</x:v>
      </x:c>
      <x:c r="F1514" s="7" t="str">
        <x:v>行政区县选区</x:v>
      </x:c>
      <x:c r="G1514" s="7" t="str">
        <x:v>四线</x:v>
      </x:c>
      <x:c r="H1514" s="10" t="n">
        <x:v>0.4</x:v>
      </x:c>
      <x:c r="I1514" s="16" t="n">
        <x:f>IF(ISNUMBER(U1514),ROUND(H1514*U1514,4),"")</x:f>
        <x:v>0.16</x:v>
      </x:c>
      <x:c r="J1514" s="16" t="n">
        <x:f>IF(ISNUMBER(I1514),I1514,"")</x:f>
        <x:v>0.16</x:v>
      </x:c>
      <x:c r="K1514" s="17" t="str">
        <x:f>IF(AND(ISNUMBER(Q1514),ISNUMBER(R1514),Q1514&gt;R1514),"GDP超出基准，待核查",IF(ISNUMBER(I1514),"按GDP规则计算","待核验，暂不生成区县报价"))</x:f>
        <x:v>按GDP规则计算</x:v>
      </x:c>
      <x:c r="L1514" s="7" t="str">
        <x:v>2024年GDP 155亿元 ÷ 同城最高 779.66亿元 = 19.88%；经济三档，倍率0.4；城市0.4 × 倍率0.4</x:v>
      </x:c>
      <x:c r="M1514" s="15" t="str">
        <x:v>https://oss.henan.gov.cn/sbgt-wztipt/attachment/hntjj/hntj/lib/tjnj/2025/zk/html/2602.xls</x:v>
      </x:c>
      <x:c r="N1514" s="15" t="n">
        <x:v>2024</x:v>
      </x:c>
      <x:c r="O1514" s="15" t="str">
        <x:v>2026-10-29</x:v>
      </x:c>
      <x:c r="P1514" s="15" t="str">
        <x:v>河南统计年鉴2025 表26-2：行政区县统计口径（与该表同城全部区县比较）</x:v>
      </x:c>
      <x:c r="Q1514" s="14" t="n">
        <x:v>155</x:v>
      </x:c>
      <x:c r="R1514" s="14" t="n">
        <x:v>779.66</x:v>
      </x:c>
      <x:c r="S1514" s="18" t="n">
        <x:f>IF(AND(ISNUMBER(Q1514),ISNUMBER(R1514),Q1514&gt;0,R1514&gt;0,Q1514&lt;=R1514,ISNUMBER(N1514),N1514=V1514,P1514&lt;&gt;"",P1514=AB1514,M1514&lt;&gt;"",W1514&lt;&gt;"",Z1514&lt;&gt;"",AA1514&lt;&gt;"",H1514&gt;0,H1514&lt;=1,X1514="是",Y1514="是"),Q1514/R1514,"")</x:f>
        <x:v>0.1988046071364441</x:v>
      </x:c>
      <x:c r="T1514" s="17" t="str">
        <x:f>IF(ISNUMBER(S1514),IF(S1514&gt;=$AE$3,"经济一档",IF(S1514&gt;=$AE$4,"经济二档","经济三档")),"待数据")</x:f>
        <x:v>经济三档</x:v>
      </x:c>
      <x:c r="U1514" s="16" t="n">
        <x:f>IF(ISNUMBER(S1514),IF(S1514&gt;=$AE$3,$AE$5,IF(S1514&gt;=$AE$4,$AE$6,$AE$7)),"")</x:f>
        <x:v>0.4</x:v>
      </x:c>
      <x:c r="V1514" s="15" t="n">
        <x:v>2024</x:v>
      </x:c>
      <x:c r="W1514" s="15" t="str">
        <x:v>https://oss.henan.gov.cn/sbgt-wztipt/attachment/hntjj/hntj/lib/tjnj/2025/zk/html/2602.xls</x:v>
      </x:c>
      <x:c r="X1514" s="15" t="str">
        <x:v>是</x:v>
      </x:c>
      <x:c r="Y1514" s="15" t="str">
        <x:v>是</x:v>
      </x:c>
      <x:c r="Z1514" s="15" t="str">
        <x:v>Sheet1 第105行，2024年GDP列，亿元</x:v>
      </x:c>
      <x:c r="AA1514" s="15" t="str">
        <x:v>Sheet1 第101行，2024年GDP列，亿元；来自整张区县及单列功能区表的同城最大值，未将城市合计作为区县</x:v>
      </x:c>
      <x:c r="AB1514" s="15" t="str">
        <x:v>河南统计年鉴2025 表26-2：行政区县统计口径（与该表同城全部区县比较）</x:v>
      </x:c>
      <x:c r="AC1514" s="16" t="n">
        <x:f>IF(ISNUMBER(J1514),ROUND(J1514*$AE$2,2),"")</x:f>
        <x:v>6.4</x:v>
      </x:c>
    </x:row>
    <x:row r="1515" ht="25" customHeight="1">
      <x:c r="A1515" s="7" t="str">
        <x:v>41/4109/410928</x:v>
      </x:c>
      <x:c r="B1515" s="7" t="str">
        <x:v>河南省</x:v>
      </x:c>
      <x:c r="C1515" s="7" t="str">
        <x:v>濮阳市</x:v>
      </x:c>
      <x:c r="D1515" s="7" t="str">
        <x:v>濮阳县</x:v>
      </x:c>
      <x:c r="E1515" s="13" t="str">
        <x:v>410928</x:v>
      </x:c>
      <x:c r="F1515" s="7" t="str">
        <x:v>行政区县选区</x:v>
      </x:c>
      <x:c r="G1515" s="7" t="str">
        <x:v>四线</x:v>
      </x:c>
      <x:c r="H1515" s="10" t="n">
        <x:v>0.4</x:v>
      </x:c>
      <x:c r="I1515" s="16" t="n">
        <x:f>IF(ISNUMBER(U1515),ROUND(H1515*U1515,4),"")</x:f>
        <x:v>0.24</x:v>
      </x:c>
      <x:c r="J1515" s="16" t="n">
        <x:f>IF(ISNUMBER(I1515),I1515,"")</x:f>
        <x:v>0.24</x:v>
      </x:c>
      <x:c r="K1515" s="17" t="str">
        <x:f>IF(AND(ISNUMBER(Q1515),ISNUMBER(R1515),Q1515&gt;R1515),"GDP超出基准，待核查",IF(ISNUMBER(I1515),"按GDP规则计算","待核验，暂不生成区县报价"))</x:f>
        <x:v>按GDP规则计算</x:v>
      </x:c>
      <x:c r="L1515" s="7" t="str">
        <x:v>2024年GDP 335.93亿元 ÷ 同城最高 779.66亿元 = 43.09%；经济二档，倍率0.6；城市0.4 × 倍率0.6</x:v>
      </x:c>
      <x:c r="M1515" s="15" t="str">
        <x:v>https://oss.henan.gov.cn/sbgt-wztipt/attachment/hntjj/hntj/lib/tjnj/2025/zk/html/2602.xls</x:v>
      </x:c>
      <x:c r="N1515" s="15" t="n">
        <x:v>2024</x:v>
      </x:c>
      <x:c r="O1515" s="15" t="str">
        <x:v>2026-10-29</x:v>
      </x:c>
      <x:c r="P1515" s="15" t="str">
        <x:v>河南统计年鉴2025 表26-2：行政区县统计口径（与该表同城全部区县比较）</x:v>
      </x:c>
      <x:c r="Q1515" s="14" t="n">
        <x:v>335.93</x:v>
      </x:c>
      <x:c r="R1515" s="14" t="n">
        <x:v>779.66</x:v>
      </x:c>
      <x:c r="S1515" s="18" t="n">
        <x:f>IF(AND(ISNUMBER(Q1515),ISNUMBER(R1515),Q1515&gt;0,R1515&gt;0,Q1515&lt;=R1515,ISNUMBER(N1515),N1515=V1515,P1515&lt;&gt;"",P1515=AB1515,M1515&lt;&gt;"",W1515&lt;&gt;"",Z1515&lt;&gt;"",AA1515&lt;&gt;"",H1515&gt;0,H1515&lt;=1,X1515="是",Y1515="是"),Q1515/R1515,"")</x:f>
        <x:v>0.43086730113126237</x:v>
      </x:c>
      <x:c r="T1515" s="17" t="str">
        <x:f>IF(ISNUMBER(S1515),IF(S1515&gt;=$AE$3,"经济一档",IF(S1515&gt;=$AE$4,"经济二档","经济三档")),"待数据")</x:f>
        <x:v>经济二档</x:v>
      </x:c>
      <x:c r="U1515" s="16" t="n">
        <x:f>IF(ISNUMBER(S1515),IF(S1515&gt;=$AE$3,$AE$5,IF(S1515&gt;=$AE$4,$AE$6,$AE$7)),"")</x:f>
        <x:v>0.6</x:v>
      </x:c>
      <x:c r="V1515" s="15" t="n">
        <x:v>2024</x:v>
      </x:c>
      <x:c r="W1515" s="15" t="str">
        <x:v>https://oss.henan.gov.cn/sbgt-wztipt/attachment/hntjj/hntj/lib/tjnj/2025/zk/html/2602.xls</x:v>
      </x:c>
      <x:c r="X1515" s="15" t="str">
        <x:v>是</x:v>
      </x:c>
      <x:c r="Y1515" s="15" t="str">
        <x:v>是</x:v>
      </x:c>
      <x:c r="Z1515" s="15" t="str">
        <x:v>Sheet1 第106行，2024年GDP列，亿元</x:v>
      </x:c>
      <x:c r="AA1515" s="15" t="str">
        <x:v>Sheet1 第101行，2024年GDP列，亿元；来自整张区县及单列功能区表的同城最大值，未将城市合计作为区县</x:v>
      </x:c>
      <x:c r="AB1515" s="15" t="str">
        <x:v>河南统计年鉴2025 表26-2：行政区县统计口径（与该表同城全部区县比较）</x:v>
      </x:c>
      <x:c r="AC1515" s="16" t="n">
        <x:f>IF(ISNUMBER(J1515),ROUND(J1515*$AE$2,2),"")</x:f>
        <x:v>9.6</x:v>
      </x:c>
    </x:row>
    <x:row r="1516" ht="25" customHeight="1">
      <x:c r="A1516" s="7" t="str">
        <x:v>41/4109/410971</x:v>
      </x:c>
      <x:c r="B1516" s="7" t="str">
        <x:v>河南省</x:v>
      </x:c>
      <x:c r="C1516" s="7" t="str">
        <x:v>濮阳市</x:v>
      </x:c>
      <x:c r="D1516" s="7" t="str">
        <x:v>河南濮阳工业园区</x:v>
      </x:c>
      <x:c r="E1516" s="13" t="str">
        <x:v>410971</x:v>
      </x:c>
      <x:c r="F1516" s="7" t="str">
        <x:v>功能区或其他统计选区（非行政区县）</x:v>
      </x:c>
      <x:c r="G1516" s="7" t="str">
        <x:v>四线</x:v>
      </x:c>
      <x:c r="H1516" s="10" t="n">
        <x:v>0.4</x:v>
      </x:c>
      <x:c r="I1516" s="16" t="str">
        <x:f>IF(ISNUMBER(U1516),ROUND(H1516*U1516,4),"")</x:f>
      </x:c>
      <x:c r="J1516" s="16" t="str">
        <x:f>IF(ISNUMBER(I1516),I1516,"")</x:f>
      </x:c>
      <x:c r="K1516" s="17" t="str">
        <x:f>IF(AND(ISNUMBER(Q1516),ISNUMBER(R1516),Q1516&gt;R1516),"GDP超出基准，待核查",IF(ISNUMBER(I1516),"按GDP规则计算","待核验，暂不生成区县报价"))</x:f>
        <x:v>待核验，暂不生成区县报价</x:v>
      </x:c>
      <x:c r="L1516" s="7" t="str">
        <x:v>尚未取得同年份、同口径的区县GDP和同城最高值依据；不自动套用城市或主城区系数</x:v>
      </x:c>
      <x:c r="M1516" s="15" t="str"/>
      <x:c r="N1516" s="15"/>
      <x:c r="O1516" s="15" t="str"/>
      <x:c r="P1516" s="15" t="str"/>
      <x:c r="Q1516" s="14"/>
      <x:c r="R1516" s="14" t="n">
        <x:v>779.66</x:v>
      </x:c>
      <x:c r="S1516" s="18" t="str">
        <x:f>IF(AND(ISNUMBER(Q1516),ISNUMBER(R1516),Q1516&gt;0,R1516&gt;0,Q1516&lt;=R1516,ISNUMBER(N1516),N1516=V1516,P1516&lt;&gt;"",P1516=AB1516,M1516&lt;&gt;"",W1516&lt;&gt;"",Z1516&lt;&gt;"",AA1516&lt;&gt;"",H1516&gt;0,H1516&lt;=1,X1516="是",Y1516="是"),Q1516/R1516,"")</x:f>
      </x:c>
      <x:c r="T1516" s="17" t="str">
        <x:f>IF(ISNUMBER(S1516),IF(S1516&gt;=$AE$3,"经济一档",IF(S1516&gt;=$AE$4,"经济二档","经济三档")),"待数据")</x:f>
        <x:v>待数据</x:v>
      </x:c>
      <x:c r="U1516" s="16" t="str">
        <x:f>IF(ISNUMBER(S1516),IF(S1516&gt;=$AE$3,$AE$5,IF(S1516&gt;=$AE$4,$AE$6,$AE$7)),"")</x:f>
      </x:c>
      <x:c r="V1516" s="15" t="n">
        <x:v>2024</x:v>
      </x:c>
      <x:c r="W1516" s="15" t="str">
        <x:v>https://oss.henan.gov.cn/sbgt-wztipt/attachment/hntjj/hntj/lib/tjnj/2025/zk/html/2602.xls</x:v>
      </x:c>
      <x:c r="X1516" s="15" t="str">
        <x:v>否</x:v>
      </x:c>
      <x:c r="Y1516" s="15" t="str">
        <x:v>是</x:v>
      </x:c>
      <x:c r="Z1516" s="15" t="str"/>
      <x:c r="AA1516" s="15" t="str">
        <x:v>Sheet1 第101行，2024年GDP列，亿元；来自整张区县及单列功能区表的同城最大值，未将城市合计作为区县</x:v>
      </x:c>
      <x:c r="AB1516" s="15" t="str">
        <x:v>河南统计年鉴2025 表26-2：行政区县统计口径（与该表同城全部区县比较）</x:v>
      </x:c>
      <x:c r="AC1516" s="16" t="str">
        <x:f>IF(ISNUMBER(J1516),ROUND(J1516*$AE$2,2),"")</x:f>
      </x:c>
    </x:row>
    <x:row r="1517" ht="25" customHeight="1">
      <x:c r="A1517" s="7" t="str">
        <x:v>41/4109/410972</x:v>
      </x:c>
      <x:c r="B1517" s="7" t="str">
        <x:v>河南省</x:v>
      </x:c>
      <x:c r="C1517" s="7" t="str">
        <x:v>濮阳市</x:v>
      </x:c>
      <x:c r="D1517" s="7" t="str">
        <x:v>濮阳经济技术开发区</x:v>
      </x:c>
      <x:c r="E1517" s="13" t="str">
        <x:v>410972</x:v>
      </x:c>
      <x:c r="F1517" s="7" t="str">
        <x:v>功能区或其他统计选区（非行政区县）</x:v>
      </x:c>
      <x:c r="G1517" s="7" t="str">
        <x:v>四线</x:v>
      </x:c>
      <x:c r="H1517" s="10" t="n">
        <x:v>0.4</x:v>
      </x:c>
      <x:c r="I1517" s="16" t="str">
        <x:f>IF(ISNUMBER(U1517),ROUND(H1517*U1517,4),"")</x:f>
      </x:c>
      <x:c r="J1517" s="16" t="str">
        <x:f>IF(ISNUMBER(I1517),I1517,"")</x:f>
      </x:c>
      <x:c r="K1517" s="17" t="str">
        <x:f>IF(AND(ISNUMBER(Q1517),ISNUMBER(R1517),Q1517&gt;R1517),"GDP超出基准，待核查",IF(ISNUMBER(I1517),"按GDP规则计算","待核验，暂不生成区县报价"))</x:f>
        <x:v>待核验，暂不生成区县报价</x:v>
      </x:c>
      <x:c r="L1517" s="7" t="str">
        <x:v>尚未取得同年份、同口径的区县GDP和同城最高值依据；不自动套用城市或主城区系数</x:v>
      </x:c>
      <x:c r="M1517" s="15" t="str"/>
      <x:c r="N1517" s="15"/>
      <x:c r="O1517" s="15" t="str"/>
      <x:c r="P1517" s="15" t="str"/>
      <x:c r="Q1517" s="14"/>
      <x:c r="R1517" s="14" t="n">
        <x:v>779.66</x:v>
      </x:c>
      <x:c r="S1517" s="18" t="str">
        <x:f>IF(AND(ISNUMBER(Q1517),ISNUMBER(R1517),Q1517&gt;0,R1517&gt;0,Q1517&lt;=R1517,ISNUMBER(N1517),N1517=V1517,P1517&lt;&gt;"",P1517=AB1517,M1517&lt;&gt;"",W1517&lt;&gt;"",Z1517&lt;&gt;"",AA1517&lt;&gt;"",H1517&gt;0,H1517&lt;=1,X1517="是",Y1517="是"),Q1517/R1517,"")</x:f>
      </x:c>
      <x:c r="T1517" s="17" t="str">
        <x:f>IF(ISNUMBER(S1517),IF(S1517&gt;=$AE$3,"经济一档",IF(S1517&gt;=$AE$4,"经济二档","经济三档")),"待数据")</x:f>
        <x:v>待数据</x:v>
      </x:c>
      <x:c r="U1517" s="16" t="str">
        <x:f>IF(ISNUMBER(S1517),IF(S1517&gt;=$AE$3,$AE$5,IF(S1517&gt;=$AE$4,$AE$6,$AE$7)),"")</x:f>
      </x:c>
      <x:c r="V1517" s="15" t="n">
        <x:v>2024</x:v>
      </x:c>
      <x:c r="W1517" s="15" t="str">
        <x:v>https://oss.henan.gov.cn/sbgt-wztipt/attachment/hntjj/hntj/lib/tjnj/2025/zk/html/2602.xls</x:v>
      </x:c>
      <x:c r="X1517" s="15" t="str">
        <x:v>否</x:v>
      </x:c>
      <x:c r="Y1517" s="15" t="str">
        <x:v>是</x:v>
      </x:c>
      <x:c r="Z1517" s="15" t="str"/>
      <x:c r="AA1517" s="15" t="str">
        <x:v>Sheet1 第101行，2024年GDP列，亿元；来自整张区县及单列功能区表的同城最大值，未将城市合计作为区县</x:v>
      </x:c>
      <x:c r="AB1517" s="15" t="str">
        <x:v>河南统计年鉴2025 表26-2：行政区县统计口径（与该表同城全部区县比较）</x:v>
      </x:c>
      <x:c r="AC1517" s="16" t="str">
        <x:f>IF(ISNUMBER(J1517),ROUND(J1517*$AE$2,2),"")</x:f>
      </x:c>
    </x:row>
    <x:row r="1518" ht="25" customHeight="1">
      <x:c r="A1518" s="7" t="str">
        <x:v>41/4110/411002</x:v>
      </x:c>
      <x:c r="B1518" s="7" t="str">
        <x:v>河南省</x:v>
      </x:c>
      <x:c r="C1518" s="7" t="str">
        <x:v>许昌市</x:v>
      </x:c>
      <x:c r="D1518" s="7" t="str">
        <x:v>魏都区</x:v>
      </x:c>
      <x:c r="E1518" s="13" t="str">
        <x:v>411002</x:v>
      </x:c>
      <x:c r="F1518" s="7" t="str">
        <x:v>行政区县选区</x:v>
      </x:c>
      <x:c r="G1518" s="7" t="str">
        <x:v>四线</x:v>
      </x:c>
      <x:c r="H1518" s="10" t="n">
        <x:v>0.4</x:v>
      </x:c>
      <x:c r="I1518" s="16" t="n">
        <x:f>IF(ISNUMBER(U1518),ROUND(H1518*U1518,4),"")</x:f>
        <x:v>0.4</x:v>
      </x:c>
      <x:c r="J1518" s="16" t="n">
        <x:f>IF(ISNUMBER(I1518),I1518,"")</x:f>
        <x:v>0.4</x:v>
      </x:c>
      <x:c r="K1518" s="17" t="str">
        <x:f>IF(AND(ISNUMBER(Q1518),ISNUMBER(R1518),Q1518&gt;R1518),"GDP超出基准，待核查",IF(ISNUMBER(I1518),"按GDP规则计算","待核验，暂不生成区县报价"))</x:f>
        <x:v>按GDP规则计算</x:v>
      </x:c>
      <x:c r="L1518" s="7" t="str">
        <x:v>2024年GDP 542.24亿元 ÷ 同城最高 783.31亿元 = 69.22%；经济一档，倍率1；城市0.4 × 倍率1</x:v>
      </x:c>
      <x:c r="M1518" s="15" t="str">
        <x:v>https://oss.henan.gov.cn/sbgt-wztipt/attachment/hntjj/hntj/lib/tjnj/2025/zk/html/2602.xls</x:v>
      </x:c>
      <x:c r="N1518" s="15" t="n">
        <x:v>2024</x:v>
      </x:c>
      <x:c r="O1518" s="15" t="str">
        <x:v>2026-10-29</x:v>
      </x:c>
      <x:c r="P1518" s="15" t="str">
        <x:v>河南统计年鉴2025 表26-2：行政区县统计口径（与该表同城全部区县比较）</x:v>
      </x:c>
      <x:c r="Q1518" s="14" t="n">
        <x:v>542.24</x:v>
      </x:c>
      <x:c r="R1518" s="14" t="n">
        <x:v>783.31</x:v>
      </x:c>
      <x:c r="S1518" s="18" t="n">
        <x:f>IF(AND(ISNUMBER(Q1518),ISNUMBER(R1518),Q1518&gt;0,R1518&gt;0,Q1518&lt;=R1518,ISNUMBER(N1518),N1518=V1518,P1518&lt;&gt;"",P1518=AB1518,M1518&lt;&gt;"",W1518&lt;&gt;"",Z1518&lt;&gt;"",AA1518&lt;&gt;"",H1518&gt;0,H1518&lt;=1,X1518="是",Y1518="是"),Q1518/R1518,"")</x:f>
        <x:v>0.6922418965671319</x:v>
      </x:c>
      <x:c r="T1518" s="17" t="str">
        <x:f>IF(ISNUMBER(S1518),IF(S1518&gt;=$AE$3,"经济一档",IF(S1518&gt;=$AE$4,"经济二档","经济三档")),"待数据")</x:f>
        <x:v>经济一档</x:v>
      </x:c>
      <x:c r="U1518" s="16" t="n">
        <x:f>IF(ISNUMBER(S1518),IF(S1518&gt;=$AE$3,$AE$5,IF(S1518&gt;=$AE$4,$AE$6,$AE$7)),"")</x:f>
        <x:v>1</x:v>
      </x:c>
      <x:c r="V1518" s="15" t="n">
        <x:v>2024</x:v>
      </x:c>
      <x:c r="W1518" s="15" t="str">
        <x:v>https://oss.henan.gov.cn/sbgt-wztipt/attachment/hntjj/hntj/lib/tjnj/2025/zk/html/2602.xls</x:v>
      </x:c>
      <x:c r="X1518" s="15" t="str">
        <x:v>是</x:v>
      </x:c>
      <x:c r="Y1518" s="15" t="str">
        <x:v>是</x:v>
      </x:c>
      <x:c r="Z1518" s="15" t="str">
        <x:v>Sheet1 第108行，2024年GDP列，亿元</x:v>
      </x:c>
      <x:c r="AA1518" s="15" t="str">
        <x:v>Sheet1 第112行，2024年GDP列，亿元；来自整张区县及单列功能区表的同城最大值，未将城市合计作为区县</x:v>
      </x:c>
      <x:c r="AB1518" s="15" t="str">
        <x:v>河南统计年鉴2025 表26-2：行政区县统计口径（与该表同城全部区县比较）</x:v>
      </x:c>
      <x:c r="AC1518" s="16" t="n">
        <x:f>IF(ISNUMBER(J1518),ROUND(J1518*$AE$2,2),"")</x:f>
        <x:v>16</x:v>
      </x:c>
    </x:row>
    <x:row r="1519" ht="25" customHeight="1">
      <x:c r="A1519" s="7" t="str">
        <x:v>41/4110/411003</x:v>
      </x:c>
      <x:c r="B1519" s="7" t="str">
        <x:v>河南省</x:v>
      </x:c>
      <x:c r="C1519" s="7" t="str">
        <x:v>许昌市</x:v>
      </x:c>
      <x:c r="D1519" s="7" t="str">
        <x:v>建安区</x:v>
      </x:c>
      <x:c r="E1519" s="13" t="str">
        <x:v>411003</x:v>
      </x:c>
      <x:c r="F1519" s="7" t="str">
        <x:v>行政区县选区</x:v>
      </x:c>
      <x:c r="G1519" s="7" t="str">
        <x:v>四线</x:v>
      </x:c>
      <x:c r="H1519" s="10" t="n">
        <x:v>0.4</x:v>
      </x:c>
      <x:c r="I1519" s="16" t="n">
        <x:f>IF(ISNUMBER(U1519),ROUND(H1519*U1519,4),"")</x:f>
        <x:v>0.4</x:v>
      </x:c>
      <x:c r="J1519" s="16" t="n">
        <x:f>IF(ISNUMBER(I1519),I1519,"")</x:f>
        <x:v>0.4</x:v>
      </x:c>
      <x:c r="K1519" s="17" t="str">
        <x:f>IF(AND(ISNUMBER(Q1519),ISNUMBER(R1519),Q1519&gt;R1519),"GDP超出基准，待核查",IF(ISNUMBER(I1519),"按GDP规则计算","待核验，暂不生成区县报价"))</x:f>
        <x:v>按GDP规则计算</x:v>
      </x:c>
      <x:c r="L1519" s="7" t="str">
        <x:v>2024年GDP 615.25亿元 ÷ 同城最高 783.31亿元 = 78.54%；经济一档，倍率1；城市0.4 × 倍率1</x:v>
      </x:c>
      <x:c r="M1519" s="15" t="str">
        <x:v>https://oss.henan.gov.cn/sbgt-wztipt/attachment/hntjj/hntj/lib/tjnj/2025/zk/html/2602.xls</x:v>
      </x:c>
      <x:c r="N1519" s="15" t="n">
        <x:v>2024</x:v>
      </x:c>
      <x:c r="O1519" s="15" t="str">
        <x:v>2026-10-29</x:v>
      </x:c>
      <x:c r="P1519" s="15" t="str">
        <x:v>河南统计年鉴2025 表26-2：行政区县统计口径（与该表同城全部区县比较）</x:v>
      </x:c>
      <x:c r="Q1519" s="14" t="n">
        <x:v>615.25</x:v>
      </x:c>
      <x:c r="R1519" s="14" t="n">
        <x:v>783.31</x:v>
      </x:c>
      <x:c r="S1519" s="18" t="n">
        <x:f>IF(AND(ISNUMBER(Q1519),ISNUMBER(R1519),Q1519&gt;0,R1519&gt;0,Q1519&lt;=R1519,ISNUMBER(N1519),N1519=V1519,P1519&lt;&gt;"",P1519=AB1519,M1519&lt;&gt;"",W1519&lt;&gt;"",Z1519&lt;&gt;"",AA1519&lt;&gt;"",H1519&gt;0,H1519&lt;=1,X1519="是",Y1519="是"),Q1519/R1519,"")</x:f>
        <x:v>0.7854489282659484</x:v>
      </x:c>
      <x:c r="T1519" s="17" t="str">
        <x:f>IF(ISNUMBER(S1519),IF(S1519&gt;=$AE$3,"经济一档",IF(S1519&gt;=$AE$4,"经济二档","经济三档")),"待数据")</x:f>
        <x:v>经济一档</x:v>
      </x:c>
      <x:c r="U1519" s="16" t="n">
        <x:f>IF(ISNUMBER(S1519),IF(S1519&gt;=$AE$3,$AE$5,IF(S1519&gt;=$AE$4,$AE$6,$AE$7)),"")</x:f>
        <x:v>1</x:v>
      </x:c>
      <x:c r="V1519" s="15" t="n">
        <x:v>2024</x:v>
      </x:c>
      <x:c r="W1519" s="15" t="str">
        <x:v>https://oss.henan.gov.cn/sbgt-wztipt/attachment/hntjj/hntj/lib/tjnj/2025/zk/html/2602.xls</x:v>
      </x:c>
      <x:c r="X1519" s="15" t="str">
        <x:v>是</x:v>
      </x:c>
      <x:c r="Y1519" s="15" t="str">
        <x:v>是</x:v>
      </x:c>
      <x:c r="Z1519" s="15" t="str">
        <x:v>Sheet1 第109行，2024年GDP列，亿元</x:v>
      </x:c>
      <x:c r="AA1519" s="15" t="str">
        <x:v>Sheet1 第112行，2024年GDP列，亿元；来自整张区县及单列功能区表的同城最大值，未将城市合计作为区县</x:v>
      </x:c>
      <x:c r="AB1519" s="15" t="str">
        <x:v>河南统计年鉴2025 表26-2：行政区县统计口径（与该表同城全部区县比较）</x:v>
      </x:c>
      <x:c r="AC1519" s="16" t="n">
        <x:f>IF(ISNUMBER(J1519),ROUND(J1519*$AE$2,2),"")</x:f>
        <x:v>16</x:v>
      </x:c>
    </x:row>
    <x:row r="1520" ht="25" customHeight="1">
      <x:c r="A1520" s="7" t="str">
        <x:v>41/4110/411024</x:v>
      </x:c>
      <x:c r="B1520" s="7" t="str">
        <x:v>河南省</x:v>
      </x:c>
      <x:c r="C1520" s="7" t="str">
        <x:v>许昌市</x:v>
      </x:c>
      <x:c r="D1520" s="7" t="str">
        <x:v>鄢陵县</x:v>
      </x:c>
      <x:c r="E1520" s="13" t="str">
        <x:v>411024</x:v>
      </x:c>
      <x:c r="F1520" s="7" t="str">
        <x:v>行政区县选区</x:v>
      </x:c>
      <x:c r="G1520" s="7" t="str">
        <x:v>四线</x:v>
      </x:c>
      <x:c r="H1520" s="10" t="n">
        <x:v>0.4</x:v>
      </x:c>
      <x:c r="I1520" s="16" t="n">
        <x:f>IF(ISNUMBER(U1520),ROUND(H1520*U1520,4),"")</x:f>
        <x:v>0.24</x:v>
      </x:c>
      <x:c r="J1520" s="16" t="n">
        <x:f>IF(ISNUMBER(I1520),I1520,"")</x:f>
        <x:v>0.24</x:v>
      </x:c>
      <x:c r="K1520" s="17" t="str">
        <x:f>IF(AND(ISNUMBER(Q1520),ISNUMBER(R1520),Q1520&gt;R1520),"GDP超出基准，待核查",IF(ISNUMBER(I1520),"按GDP规则计算","待核验，暂不生成区县报价"))</x:f>
        <x:v>按GDP规则计算</x:v>
      </x:c>
      <x:c r="L1520" s="7" t="str">
        <x:v>2024年GDP 425.15亿元 ÷ 同城最高 783.31亿元 = 54.28%；经济二档，倍率0.6；城市0.4 × 倍率0.6</x:v>
      </x:c>
      <x:c r="M1520" s="15" t="str">
        <x:v>https://oss.henan.gov.cn/sbgt-wztipt/attachment/hntjj/hntj/lib/tjnj/2025/zk/html/2602.xls</x:v>
      </x:c>
      <x:c r="N1520" s="15" t="n">
        <x:v>2024</x:v>
      </x:c>
      <x:c r="O1520" s="15" t="str">
        <x:v>2026-10-29</x:v>
      </x:c>
      <x:c r="P1520" s="15" t="str">
        <x:v>河南统计年鉴2025 表26-2：行政区县统计口径（与该表同城全部区县比较）</x:v>
      </x:c>
      <x:c r="Q1520" s="14" t="n">
        <x:v>425.15</x:v>
      </x:c>
      <x:c r="R1520" s="14" t="n">
        <x:v>783.31</x:v>
      </x:c>
      <x:c r="S1520" s="18" t="n">
        <x:f>IF(AND(ISNUMBER(Q1520),ISNUMBER(R1520),Q1520&gt;0,R1520&gt;0,Q1520&lt;=R1520,ISNUMBER(N1520),N1520=V1520,P1520&lt;&gt;"",P1520=AB1520,M1520&lt;&gt;"",W1520&lt;&gt;"",Z1520&lt;&gt;"",AA1520&lt;&gt;"",H1520&gt;0,H1520&lt;=1,X1520="是",Y1520="是"),Q1520/R1520,"")</x:f>
        <x:v>0.5427608481954782</x:v>
      </x:c>
      <x:c r="T1520" s="17" t="str">
        <x:f>IF(ISNUMBER(S1520),IF(S1520&gt;=$AE$3,"经济一档",IF(S1520&gt;=$AE$4,"经济二档","经济三档")),"待数据")</x:f>
        <x:v>经济二档</x:v>
      </x:c>
      <x:c r="U1520" s="16" t="n">
        <x:f>IF(ISNUMBER(S1520),IF(S1520&gt;=$AE$3,$AE$5,IF(S1520&gt;=$AE$4,$AE$6,$AE$7)),"")</x:f>
        <x:v>0.6</x:v>
      </x:c>
      <x:c r="V1520" s="15" t="n">
        <x:v>2024</x:v>
      </x:c>
      <x:c r="W1520" s="15" t="str">
        <x:v>https://oss.henan.gov.cn/sbgt-wztipt/attachment/hntjj/hntj/lib/tjnj/2025/zk/html/2602.xls</x:v>
      </x:c>
      <x:c r="X1520" s="15" t="str">
        <x:v>是</x:v>
      </x:c>
      <x:c r="Y1520" s="15" t="str">
        <x:v>是</x:v>
      </x:c>
      <x:c r="Z1520" s="15" t="str">
        <x:v>Sheet1 第110行，2024年GDP列，亿元</x:v>
      </x:c>
      <x:c r="AA1520" s="15" t="str">
        <x:v>Sheet1 第112行，2024年GDP列，亿元；来自整张区县及单列功能区表的同城最大值，未将城市合计作为区县</x:v>
      </x:c>
      <x:c r="AB1520" s="15" t="str">
        <x:v>河南统计年鉴2025 表26-2：行政区县统计口径（与该表同城全部区县比较）</x:v>
      </x:c>
      <x:c r="AC1520" s="16" t="n">
        <x:f>IF(ISNUMBER(J1520),ROUND(J1520*$AE$2,2),"")</x:f>
        <x:v>9.6</x:v>
      </x:c>
    </x:row>
    <x:row r="1521" ht="25" customHeight="1">
      <x:c r="A1521" s="7" t="str">
        <x:v>41/4110/411025</x:v>
      </x:c>
      <x:c r="B1521" s="7" t="str">
        <x:v>河南省</x:v>
      </x:c>
      <x:c r="C1521" s="7" t="str">
        <x:v>许昌市</x:v>
      </x:c>
      <x:c r="D1521" s="7" t="str">
        <x:v>襄城县</x:v>
      </x:c>
      <x:c r="E1521" s="13" t="str">
        <x:v>411025</x:v>
      </x:c>
      <x:c r="F1521" s="7" t="str">
        <x:v>行政区县选区</x:v>
      </x:c>
      <x:c r="G1521" s="7" t="str">
        <x:v>四线</x:v>
      </x:c>
      <x:c r="H1521" s="10" t="n">
        <x:v>0.4</x:v>
      </x:c>
      <x:c r="I1521" s="16" t="n">
        <x:f>IF(ISNUMBER(U1521),ROUND(H1521*U1521,4),"")</x:f>
        <x:v>0.24</x:v>
      </x:c>
      <x:c r="J1521" s="16" t="n">
        <x:f>IF(ISNUMBER(I1521),I1521,"")</x:f>
        <x:v>0.24</x:v>
      </x:c>
      <x:c r="K1521" s="17" t="str">
        <x:f>IF(AND(ISNUMBER(Q1521),ISNUMBER(R1521),Q1521&gt;R1521),"GDP超出基准，待核查",IF(ISNUMBER(I1521),"按GDP规则计算","待核验，暂不生成区县报价"))</x:f>
        <x:v>按GDP规则计算</x:v>
      </x:c>
      <x:c r="L1521" s="7" t="str">
        <x:v>2024年GDP 443.95亿元 ÷ 同城最高 783.31亿元 = 56.68%；经济二档，倍率0.6；城市0.4 × 倍率0.6</x:v>
      </x:c>
      <x:c r="M1521" s="15" t="str">
        <x:v>https://oss.henan.gov.cn/sbgt-wztipt/attachment/hntjj/hntj/lib/tjnj/2025/zk/html/2602.xls</x:v>
      </x:c>
      <x:c r="N1521" s="15" t="n">
        <x:v>2024</x:v>
      </x:c>
      <x:c r="O1521" s="15" t="str">
        <x:v>2026-10-29</x:v>
      </x:c>
      <x:c r="P1521" s="15" t="str">
        <x:v>河南统计年鉴2025 表26-2：行政区县统计口径（与该表同城全部区县比较）</x:v>
      </x:c>
      <x:c r="Q1521" s="14" t="n">
        <x:v>443.95</x:v>
      </x:c>
      <x:c r="R1521" s="14" t="n">
        <x:v>783.31</x:v>
      </x:c>
      <x:c r="S1521" s="18" t="n">
        <x:f>IF(AND(ISNUMBER(Q1521),ISNUMBER(R1521),Q1521&gt;0,R1521&gt;0,Q1521&lt;=R1521,ISNUMBER(N1521),N1521=V1521,P1521&lt;&gt;"",P1521=AB1521,M1521&lt;&gt;"",W1521&lt;&gt;"",Z1521&lt;&gt;"",AA1521&lt;&gt;"",H1521&gt;0,H1521&lt;=1,X1521="是",Y1521="是"),Q1521/R1521,"")</x:f>
        <x:v>0.5667615631103905</x:v>
      </x:c>
      <x:c r="T1521" s="17" t="str">
        <x:f>IF(ISNUMBER(S1521),IF(S1521&gt;=$AE$3,"经济一档",IF(S1521&gt;=$AE$4,"经济二档","经济三档")),"待数据")</x:f>
        <x:v>经济二档</x:v>
      </x:c>
      <x:c r="U1521" s="16" t="n">
        <x:f>IF(ISNUMBER(S1521),IF(S1521&gt;=$AE$3,$AE$5,IF(S1521&gt;=$AE$4,$AE$6,$AE$7)),"")</x:f>
        <x:v>0.6</x:v>
      </x:c>
      <x:c r="V1521" s="15" t="n">
        <x:v>2024</x:v>
      </x:c>
      <x:c r="W1521" s="15" t="str">
        <x:v>https://oss.henan.gov.cn/sbgt-wztipt/attachment/hntjj/hntj/lib/tjnj/2025/zk/html/2602.xls</x:v>
      </x:c>
      <x:c r="X1521" s="15" t="str">
        <x:v>是</x:v>
      </x:c>
      <x:c r="Y1521" s="15" t="str">
        <x:v>是</x:v>
      </x:c>
      <x:c r="Z1521" s="15" t="str">
        <x:v>Sheet1 第111行，2024年GDP列，亿元</x:v>
      </x:c>
      <x:c r="AA1521" s="15" t="str">
        <x:v>Sheet1 第112行，2024年GDP列，亿元；来自整张区县及单列功能区表的同城最大值，未将城市合计作为区县</x:v>
      </x:c>
      <x:c r="AB1521" s="15" t="str">
        <x:v>河南统计年鉴2025 表26-2：行政区县统计口径（与该表同城全部区县比较）</x:v>
      </x:c>
      <x:c r="AC1521" s="16" t="n">
        <x:f>IF(ISNUMBER(J1521),ROUND(J1521*$AE$2,2),"")</x:f>
        <x:v>9.6</x:v>
      </x:c>
    </x:row>
    <x:row r="1522" ht="25" customHeight="1">
      <x:c r="A1522" s="7" t="str">
        <x:v>41/4110/411071</x:v>
      </x:c>
      <x:c r="B1522" s="7" t="str">
        <x:v>河南省</x:v>
      </x:c>
      <x:c r="C1522" s="7" t="str">
        <x:v>许昌市</x:v>
      </x:c>
      <x:c r="D1522" s="7" t="str">
        <x:v>许昌经济技术开发区</x:v>
      </x:c>
      <x:c r="E1522" s="13" t="str">
        <x:v>411071</x:v>
      </x:c>
      <x:c r="F1522" s="7" t="str">
        <x:v>功能区或其他统计选区（非行政区县）</x:v>
      </x:c>
      <x:c r="G1522" s="7" t="str">
        <x:v>四线</x:v>
      </x:c>
      <x:c r="H1522" s="10" t="n">
        <x:v>0.4</x:v>
      </x:c>
      <x:c r="I1522" s="16" t="str">
        <x:f>IF(ISNUMBER(U1522),ROUND(H1522*U1522,4),"")</x:f>
      </x:c>
      <x:c r="J1522" s="16" t="str">
        <x:f>IF(ISNUMBER(I1522),I1522,"")</x:f>
      </x:c>
      <x:c r="K1522" s="17" t="str">
        <x:f>IF(AND(ISNUMBER(Q1522),ISNUMBER(R1522),Q1522&gt;R1522),"GDP超出基准，待核查",IF(ISNUMBER(I1522),"按GDP规则计算","待核验，暂不生成区县报价"))</x:f>
        <x:v>待核验，暂不生成区县报价</x:v>
      </x:c>
      <x:c r="L1522" s="7" t="str">
        <x:v>尚未取得同年份、同口径的区县GDP和同城最高值依据；不自动套用城市或主城区系数</x:v>
      </x:c>
      <x:c r="M1522" s="15" t="str"/>
      <x:c r="N1522" s="15"/>
      <x:c r="O1522" s="15" t="str"/>
      <x:c r="P1522" s="15" t="str"/>
      <x:c r="Q1522" s="14"/>
      <x:c r="R1522" s="14" t="n">
        <x:v>783.31</x:v>
      </x:c>
      <x:c r="S1522" s="18" t="str">
        <x:f>IF(AND(ISNUMBER(Q1522),ISNUMBER(R1522),Q1522&gt;0,R1522&gt;0,Q1522&lt;=R1522,ISNUMBER(N1522),N1522=V1522,P1522&lt;&gt;"",P1522=AB1522,M1522&lt;&gt;"",W1522&lt;&gt;"",Z1522&lt;&gt;"",AA1522&lt;&gt;"",H1522&gt;0,H1522&lt;=1,X1522="是",Y1522="是"),Q1522/R1522,"")</x:f>
      </x:c>
      <x:c r="T1522" s="17" t="str">
        <x:f>IF(ISNUMBER(S1522),IF(S1522&gt;=$AE$3,"经济一档",IF(S1522&gt;=$AE$4,"经济二档","经济三档")),"待数据")</x:f>
        <x:v>待数据</x:v>
      </x:c>
      <x:c r="U1522" s="16" t="str">
        <x:f>IF(ISNUMBER(S1522),IF(S1522&gt;=$AE$3,$AE$5,IF(S1522&gt;=$AE$4,$AE$6,$AE$7)),"")</x:f>
      </x:c>
      <x:c r="V1522" s="15" t="n">
        <x:v>2024</x:v>
      </x:c>
      <x:c r="W1522" s="15" t="str">
        <x:v>https://oss.henan.gov.cn/sbgt-wztipt/attachment/hntjj/hntj/lib/tjnj/2025/zk/html/2602.xls</x:v>
      </x:c>
      <x:c r="X1522" s="15" t="str">
        <x:v>否</x:v>
      </x:c>
      <x:c r="Y1522" s="15" t="str">
        <x:v>是</x:v>
      </x:c>
      <x:c r="Z1522" s="15" t="str"/>
      <x:c r="AA1522" s="15" t="str">
        <x:v>Sheet1 第112行，2024年GDP列，亿元；来自整张区县及单列功能区表的同城最大值，未将城市合计作为区县</x:v>
      </x:c>
      <x:c r="AB1522" s="15" t="str">
        <x:v>河南统计年鉴2025 表26-2：行政区县统计口径（与该表同城全部区县比较）</x:v>
      </x:c>
      <x:c r="AC1522" s="16" t="str">
        <x:f>IF(ISNUMBER(J1522),ROUND(J1522*$AE$2,2),"")</x:f>
      </x:c>
    </x:row>
    <x:row r="1523" ht="25" customHeight="1">
      <x:c r="A1523" s="7" t="str">
        <x:v>41/4110/411081</x:v>
      </x:c>
      <x:c r="B1523" s="7" t="str">
        <x:v>河南省</x:v>
      </x:c>
      <x:c r="C1523" s="7" t="str">
        <x:v>许昌市</x:v>
      </x:c>
      <x:c r="D1523" s="7" t="str">
        <x:v>禹州市</x:v>
      </x:c>
      <x:c r="E1523" s="13" t="str">
        <x:v>411081</x:v>
      </x:c>
      <x:c r="F1523" s="7" t="str">
        <x:v>行政区县选区</x:v>
      </x:c>
      <x:c r="G1523" s="7" t="str">
        <x:v>四线</x:v>
      </x:c>
      <x:c r="H1523" s="10" t="n">
        <x:v>0.4</x:v>
      </x:c>
      <x:c r="I1523" s="16" t="n">
        <x:f>IF(ISNUMBER(U1523),ROUND(H1523*U1523,4),"")</x:f>
        <x:v>0.4</x:v>
      </x:c>
      <x:c r="J1523" s="16" t="n">
        <x:f>IF(ISNUMBER(I1523),I1523,"")</x:f>
        <x:v>0.4</x:v>
      </x:c>
      <x:c r="K1523" s="17" t="str">
        <x:f>IF(AND(ISNUMBER(Q1523),ISNUMBER(R1523),Q1523&gt;R1523),"GDP超出基准，待核查",IF(ISNUMBER(I1523),"按GDP规则计算","待核验，暂不生成区县报价"))</x:f>
        <x:v>按GDP规则计算</x:v>
      </x:c>
      <x:c r="L1523" s="7" t="str">
        <x:v>2024年GDP 783.31亿元 ÷ 同城最高 783.31亿元 = 100.00%；经济一档，倍率1；城市0.4 × 倍率1</x:v>
      </x:c>
      <x:c r="M1523" s="15" t="str">
        <x:v>https://oss.henan.gov.cn/sbgt-wztipt/attachment/hntjj/hntj/lib/tjnj/2025/zk/html/2602.xls</x:v>
      </x:c>
      <x:c r="N1523" s="15" t="n">
        <x:v>2024</x:v>
      </x:c>
      <x:c r="O1523" s="15" t="str">
        <x:v>2026-10-29</x:v>
      </x:c>
      <x:c r="P1523" s="15" t="str">
        <x:v>河南统计年鉴2025 表26-2：行政区县统计口径（与该表同城全部区县比较）</x:v>
      </x:c>
      <x:c r="Q1523" s="14" t="n">
        <x:v>783.31</x:v>
      </x:c>
      <x:c r="R1523" s="14" t="n">
        <x:v>783.31</x:v>
      </x:c>
      <x:c r="S1523" s="18" t="n">
        <x:f>IF(AND(ISNUMBER(Q1523),ISNUMBER(R1523),Q1523&gt;0,R1523&gt;0,Q1523&lt;=R1523,ISNUMBER(N1523),N1523=V1523,P1523&lt;&gt;"",P1523=AB1523,M1523&lt;&gt;"",W1523&lt;&gt;"",Z1523&lt;&gt;"",AA1523&lt;&gt;"",H1523&gt;0,H1523&lt;=1,X1523="是",Y1523="是"),Q1523/R1523,"")</x:f>
        <x:v>1</x:v>
      </x:c>
      <x:c r="T1523" s="17" t="str">
        <x:f>IF(ISNUMBER(S1523),IF(S1523&gt;=$AE$3,"经济一档",IF(S1523&gt;=$AE$4,"经济二档","经济三档")),"待数据")</x:f>
        <x:v>经济一档</x:v>
      </x:c>
      <x:c r="U1523" s="16" t="n">
        <x:f>IF(ISNUMBER(S1523),IF(S1523&gt;=$AE$3,$AE$5,IF(S1523&gt;=$AE$4,$AE$6,$AE$7)),"")</x:f>
        <x:v>1</x:v>
      </x:c>
      <x:c r="V1523" s="15" t="n">
        <x:v>2024</x:v>
      </x:c>
      <x:c r="W1523" s="15" t="str">
        <x:v>https://oss.henan.gov.cn/sbgt-wztipt/attachment/hntjj/hntj/lib/tjnj/2025/zk/html/2602.xls</x:v>
      </x:c>
      <x:c r="X1523" s="15" t="str">
        <x:v>是</x:v>
      </x:c>
      <x:c r="Y1523" s="15" t="str">
        <x:v>是</x:v>
      </x:c>
      <x:c r="Z1523" s="15" t="str">
        <x:v>Sheet1 第112行，2024年GDP列，亿元</x:v>
      </x:c>
      <x:c r="AA1523" s="15" t="str">
        <x:v>Sheet1 第112行，2024年GDP列，亿元；来自整张区县及单列功能区表的同城最大值，未将城市合计作为区县</x:v>
      </x:c>
      <x:c r="AB1523" s="15" t="str">
        <x:v>河南统计年鉴2025 表26-2：行政区县统计口径（与该表同城全部区县比较）</x:v>
      </x:c>
      <x:c r="AC1523" s="16" t="n">
        <x:f>IF(ISNUMBER(J1523),ROUND(J1523*$AE$2,2),"")</x:f>
        <x:v>16</x:v>
      </x:c>
    </x:row>
    <x:row r="1524" ht="25" customHeight="1">
      <x:c r="A1524" s="7" t="str">
        <x:v>41/4110/411082</x:v>
      </x:c>
      <x:c r="B1524" s="7" t="str">
        <x:v>河南省</x:v>
      </x:c>
      <x:c r="C1524" s="7" t="str">
        <x:v>许昌市</x:v>
      </x:c>
      <x:c r="D1524" s="7" t="str">
        <x:v>长葛市</x:v>
      </x:c>
      <x:c r="E1524" s="13" t="str">
        <x:v>411082</x:v>
      </x:c>
      <x:c r="F1524" s="7" t="str">
        <x:v>行政区县选区</x:v>
      </x:c>
      <x:c r="G1524" s="7" t="str">
        <x:v>四线</x:v>
      </x:c>
      <x:c r="H1524" s="10" t="n">
        <x:v>0.4</x:v>
      </x:c>
      <x:c r="I1524" s="16" t="n">
        <x:f>IF(ISNUMBER(U1524),ROUND(H1524*U1524,4),"")</x:f>
        <x:v>0.4</x:v>
      </x:c>
      <x:c r="J1524" s="16" t="n">
        <x:f>IF(ISNUMBER(I1524),I1524,"")</x:f>
        <x:v>0.4</x:v>
      </x:c>
      <x:c r="K1524" s="17" t="str">
        <x:f>IF(AND(ISNUMBER(Q1524),ISNUMBER(R1524),Q1524&gt;R1524),"GDP超出基准，待核查",IF(ISNUMBER(I1524),"按GDP规则计算","待核验，暂不生成区县报价"))</x:f>
        <x:v>按GDP规则计算</x:v>
      </x:c>
      <x:c r="L1524" s="7" t="str">
        <x:v>2024年GDP 630.24亿元 ÷ 同城最高 783.31亿元 = 80.46%；经济一档，倍率1；城市0.4 × 倍率1</x:v>
      </x:c>
      <x:c r="M1524" s="15" t="str">
        <x:v>https://oss.henan.gov.cn/sbgt-wztipt/attachment/hntjj/hntj/lib/tjnj/2025/zk/html/2602.xls</x:v>
      </x:c>
      <x:c r="N1524" s="15" t="n">
        <x:v>2024</x:v>
      </x:c>
      <x:c r="O1524" s="15" t="str">
        <x:v>2026-10-29</x:v>
      </x:c>
      <x:c r="P1524" s="15" t="str">
        <x:v>河南统计年鉴2025 表26-2：行政区县统计口径（与该表同城全部区县比较）</x:v>
      </x:c>
      <x:c r="Q1524" s="14" t="n">
        <x:v>630.24</x:v>
      </x:c>
      <x:c r="R1524" s="14" t="n">
        <x:v>783.31</x:v>
      </x:c>
      <x:c r="S1524" s="18" t="n">
        <x:f>IF(AND(ISNUMBER(Q1524),ISNUMBER(R1524),Q1524&gt;0,R1524&gt;0,Q1524&lt;=R1524,ISNUMBER(N1524),N1524=V1524,P1524&lt;&gt;"",P1524=AB1524,M1524&lt;&gt;"",W1524&lt;&gt;"",Z1524&lt;&gt;"",AA1524&lt;&gt;"",H1524&gt;0,H1524&lt;=1,X1524="是",Y1524="是"),Q1524/R1524,"")</x:f>
        <x:v>0.8045856685092748</x:v>
      </x:c>
      <x:c r="T1524" s="17" t="str">
        <x:f>IF(ISNUMBER(S1524),IF(S1524&gt;=$AE$3,"经济一档",IF(S1524&gt;=$AE$4,"经济二档","经济三档")),"待数据")</x:f>
        <x:v>经济一档</x:v>
      </x:c>
      <x:c r="U1524" s="16" t="n">
        <x:f>IF(ISNUMBER(S1524),IF(S1524&gt;=$AE$3,$AE$5,IF(S1524&gt;=$AE$4,$AE$6,$AE$7)),"")</x:f>
        <x:v>1</x:v>
      </x:c>
      <x:c r="V1524" s="15" t="n">
        <x:v>2024</x:v>
      </x:c>
      <x:c r="W1524" s="15" t="str">
        <x:v>https://oss.henan.gov.cn/sbgt-wztipt/attachment/hntjj/hntj/lib/tjnj/2025/zk/html/2602.xls</x:v>
      </x:c>
      <x:c r="X1524" s="15" t="str">
        <x:v>是</x:v>
      </x:c>
      <x:c r="Y1524" s="15" t="str">
        <x:v>是</x:v>
      </x:c>
      <x:c r="Z1524" s="15" t="str">
        <x:v>Sheet1 第113行，2024年GDP列，亿元</x:v>
      </x:c>
      <x:c r="AA1524" s="15" t="str">
        <x:v>Sheet1 第112行，2024年GDP列，亿元；来自整张区县及单列功能区表的同城最大值，未将城市合计作为区县</x:v>
      </x:c>
      <x:c r="AB1524" s="15" t="str">
        <x:v>河南统计年鉴2025 表26-2：行政区县统计口径（与该表同城全部区县比较）</x:v>
      </x:c>
      <x:c r="AC1524" s="16" t="n">
        <x:f>IF(ISNUMBER(J1524),ROUND(J1524*$AE$2,2),"")</x:f>
        <x:v>16</x:v>
      </x:c>
    </x:row>
    <x:row r="1525" ht="25" customHeight="1">
      <x:c r="A1525" s="7" t="str">
        <x:v>41/4111/411102</x:v>
      </x:c>
      <x:c r="B1525" s="7" t="str">
        <x:v>河南省</x:v>
      </x:c>
      <x:c r="C1525" s="7" t="str">
        <x:v>漯河市</x:v>
      </x:c>
      <x:c r="D1525" s="7" t="str">
        <x:v>源汇区</x:v>
      </x:c>
      <x:c r="E1525" s="13" t="str">
        <x:v>411102</x:v>
      </x:c>
      <x:c r="F1525" s="7" t="str">
        <x:v>行政区县选区</x:v>
      </x:c>
      <x:c r="G1525" s="7" t="str">
        <x:v>其他</x:v>
      </x:c>
      <x:c r="H1525" s="10" t="n">
        <x:v>0.2</x:v>
      </x:c>
      <x:c r="I1525" s="16" t="n">
        <x:f>IF(ISNUMBER(U1525),ROUND(H1525*U1525,4),"")</x:f>
        <x:v>0.12</x:v>
      </x:c>
      <x:c r="J1525" s="16" t="n">
        <x:f>IF(ISNUMBER(I1525),I1525,"")</x:f>
        <x:v>0.12</x:v>
      </x:c>
      <x:c r="K1525" s="17" t="str">
        <x:f>IF(AND(ISNUMBER(Q1525),ISNUMBER(R1525),Q1525&gt;R1525),"GDP超出基准，待核查",IF(ISNUMBER(I1525),"按GDP规则计算","待核验，暂不生成区县报价"))</x:f>
        <x:v>按GDP规则计算</x:v>
      </x:c>
      <x:c r="L1525" s="7" t="str">
        <x:v>2024年GDP 267.83亿元 ÷ 同城最高 597.16亿元 = 44.85%；经济二档，倍率0.6；城市0.2 × 倍率0.6</x:v>
      </x:c>
      <x:c r="M1525" s="15" t="str">
        <x:v>https://oss.henan.gov.cn/sbgt-wztipt/attachment/hntjj/hntj/lib/tjnj/2025/zk/html/2602.xls</x:v>
      </x:c>
      <x:c r="N1525" s="15" t="n">
        <x:v>2024</x:v>
      </x:c>
      <x:c r="O1525" s="15" t="str">
        <x:v>2026-10-29</x:v>
      </x:c>
      <x:c r="P1525" s="15" t="str">
        <x:v>河南统计年鉴2025 表26-2：行政区县统计口径（与该表同城全部区县比较）</x:v>
      </x:c>
      <x:c r="Q1525" s="14" t="n">
        <x:v>267.83</x:v>
      </x:c>
      <x:c r="R1525" s="14" t="n">
        <x:v>597.16</x:v>
      </x:c>
      <x:c r="S1525" s="18" t="n">
        <x:f>IF(AND(ISNUMBER(Q1525),ISNUMBER(R1525),Q1525&gt;0,R1525&gt;0,Q1525&lt;=R1525,ISNUMBER(N1525),N1525=V1525,P1525&lt;&gt;"",P1525=AB1525,M1525&lt;&gt;"",W1525&lt;&gt;"",Z1525&lt;&gt;"",AA1525&lt;&gt;"",H1525&gt;0,H1525&lt;=1,X1525="是",Y1525="是"),Q1525/R1525,"")</x:f>
        <x:v>0.4485062629780963</x:v>
      </x:c>
      <x:c r="T1525" s="17" t="str">
        <x:f>IF(ISNUMBER(S1525),IF(S1525&gt;=$AE$3,"经济一档",IF(S1525&gt;=$AE$4,"经济二档","经济三档")),"待数据")</x:f>
        <x:v>经济二档</x:v>
      </x:c>
      <x:c r="U1525" s="16" t="n">
        <x:f>IF(ISNUMBER(S1525),IF(S1525&gt;=$AE$3,$AE$5,IF(S1525&gt;=$AE$4,$AE$6,$AE$7)),"")</x:f>
        <x:v>0.6</x:v>
      </x:c>
      <x:c r="V1525" s="15" t="n">
        <x:v>2024</x:v>
      </x:c>
      <x:c r="W1525" s="15" t="str">
        <x:v>https://oss.henan.gov.cn/sbgt-wztipt/attachment/hntjj/hntj/lib/tjnj/2025/zk/html/2602.xls</x:v>
      </x:c>
      <x:c r="X1525" s="15" t="str">
        <x:v>是</x:v>
      </x:c>
      <x:c r="Y1525" s="15" t="str">
        <x:v>是</x:v>
      </x:c>
      <x:c r="Z1525" s="15" t="str">
        <x:v>Sheet1 第115行，2024年GDP列，亿元</x:v>
      </x:c>
      <x:c r="AA1525" s="15" t="str">
        <x:v>Sheet1 第117行，2024年GDP列，亿元；来自整张区县及单列功能区表的同城最大值，未将城市合计作为区县</x:v>
      </x:c>
      <x:c r="AB1525" s="15" t="str">
        <x:v>河南统计年鉴2025 表26-2：行政区县统计口径（与该表同城全部区县比较）</x:v>
      </x:c>
      <x:c r="AC1525" s="16" t="n">
        <x:f>IF(ISNUMBER(J1525),ROUND(J1525*$AE$2,2),"")</x:f>
        <x:v>4.8</x:v>
      </x:c>
    </x:row>
    <x:row r="1526" ht="25" customHeight="1">
      <x:c r="A1526" s="7" t="str">
        <x:v>41/4111/411103</x:v>
      </x:c>
      <x:c r="B1526" s="7" t="str">
        <x:v>河南省</x:v>
      </x:c>
      <x:c r="C1526" s="7" t="str">
        <x:v>漯河市</x:v>
      </x:c>
      <x:c r="D1526" s="7" t="str">
        <x:v>郾城区</x:v>
      </x:c>
      <x:c r="E1526" s="13" t="str">
        <x:v>411103</x:v>
      </x:c>
      <x:c r="F1526" s="7" t="str">
        <x:v>行政区县选区</x:v>
      </x:c>
      <x:c r="G1526" s="7" t="str">
        <x:v>其他</x:v>
      </x:c>
      <x:c r="H1526" s="10" t="n">
        <x:v>0.2</x:v>
      </x:c>
      <x:c r="I1526" s="16" t="n">
        <x:f>IF(ISNUMBER(U1526),ROUND(H1526*U1526,4),"")</x:f>
        <x:v>0.12</x:v>
      </x:c>
      <x:c r="J1526" s="16" t="n">
        <x:f>IF(ISNUMBER(I1526),I1526,"")</x:f>
        <x:v>0.12</x:v>
      </x:c>
      <x:c r="K1526" s="17" t="str">
        <x:f>IF(AND(ISNUMBER(Q1526),ISNUMBER(R1526),Q1526&gt;R1526),"GDP超出基准，待核查",IF(ISNUMBER(I1526),"按GDP规则计算","待核验，暂不生成区县报价"))</x:f>
        <x:v>按GDP规则计算</x:v>
      </x:c>
      <x:c r="L1526" s="7" t="str">
        <x:v>2024年GDP 308.99亿元 ÷ 同城最高 597.16亿元 = 51.74%；经济二档，倍率0.6；城市0.2 × 倍率0.6</x:v>
      </x:c>
      <x:c r="M1526" s="15" t="str">
        <x:v>https://oss.henan.gov.cn/sbgt-wztipt/attachment/hntjj/hntj/lib/tjnj/2025/zk/html/2602.xls</x:v>
      </x:c>
      <x:c r="N1526" s="15" t="n">
        <x:v>2024</x:v>
      </x:c>
      <x:c r="O1526" s="15" t="str">
        <x:v>2026-10-29</x:v>
      </x:c>
      <x:c r="P1526" s="15" t="str">
        <x:v>河南统计年鉴2025 表26-2：行政区县统计口径（与该表同城全部区县比较）</x:v>
      </x:c>
      <x:c r="Q1526" s="14" t="n">
        <x:v>308.99</x:v>
      </x:c>
      <x:c r="R1526" s="14" t="n">
        <x:v>597.16</x:v>
      </x:c>
      <x:c r="S1526" s="18" t="n">
        <x:f>IF(AND(ISNUMBER(Q1526),ISNUMBER(R1526),Q1526&gt;0,R1526&gt;0,Q1526&lt;=R1526,ISNUMBER(N1526),N1526=V1526,P1526&lt;&gt;"",P1526=AB1526,M1526&lt;&gt;"",W1526&lt;&gt;"",Z1526&lt;&gt;"",AA1526&lt;&gt;"",H1526&gt;0,H1526&lt;=1,X1526="是",Y1526="是"),Q1526/R1526,"")</x:f>
        <x:v>0.5174325138991226</x:v>
      </x:c>
      <x:c r="T1526" s="17" t="str">
        <x:f>IF(ISNUMBER(S1526),IF(S1526&gt;=$AE$3,"经济一档",IF(S1526&gt;=$AE$4,"经济二档","经济三档")),"待数据")</x:f>
        <x:v>经济二档</x:v>
      </x:c>
      <x:c r="U1526" s="16" t="n">
        <x:f>IF(ISNUMBER(S1526),IF(S1526&gt;=$AE$3,$AE$5,IF(S1526&gt;=$AE$4,$AE$6,$AE$7)),"")</x:f>
        <x:v>0.6</x:v>
      </x:c>
      <x:c r="V1526" s="15" t="n">
        <x:v>2024</x:v>
      </x:c>
      <x:c r="W1526" s="15" t="str">
        <x:v>https://oss.henan.gov.cn/sbgt-wztipt/attachment/hntjj/hntj/lib/tjnj/2025/zk/html/2602.xls</x:v>
      </x:c>
      <x:c r="X1526" s="15" t="str">
        <x:v>是</x:v>
      </x:c>
      <x:c r="Y1526" s="15" t="str">
        <x:v>是</x:v>
      </x:c>
      <x:c r="Z1526" s="15" t="str">
        <x:v>Sheet1 第116行，2024年GDP列，亿元</x:v>
      </x:c>
      <x:c r="AA1526" s="15" t="str">
        <x:v>Sheet1 第117行，2024年GDP列，亿元；来自整张区县及单列功能区表的同城最大值，未将城市合计作为区县</x:v>
      </x:c>
      <x:c r="AB1526" s="15" t="str">
        <x:v>河南统计年鉴2025 表26-2：行政区县统计口径（与该表同城全部区县比较）</x:v>
      </x:c>
      <x:c r="AC1526" s="16" t="n">
        <x:f>IF(ISNUMBER(J1526),ROUND(J1526*$AE$2,2),"")</x:f>
        <x:v>4.8</x:v>
      </x:c>
    </x:row>
    <x:row r="1527" ht="25" customHeight="1">
      <x:c r="A1527" s="7" t="str">
        <x:v>41/4111/411104</x:v>
      </x:c>
      <x:c r="B1527" s="7" t="str">
        <x:v>河南省</x:v>
      </x:c>
      <x:c r="C1527" s="7" t="str">
        <x:v>漯河市</x:v>
      </x:c>
      <x:c r="D1527" s="7" t="str">
        <x:v>召陵区</x:v>
      </x:c>
      <x:c r="E1527" s="13" t="str">
        <x:v>411104</x:v>
      </x:c>
      <x:c r="F1527" s="7" t="str">
        <x:v>行政区县选区</x:v>
      </x:c>
      <x:c r="G1527" s="7" t="str">
        <x:v>其他</x:v>
      </x:c>
      <x:c r="H1527" s="10" t="n">
        <x:v>0.2</x:v>
      </x:c>
      <x:c r="I1527" s="16" t="n">
        <x:f>IF(ISNUMBER(U1527),ROUND(H1527*U1527,4),"")</x:f>
        <x:v>0.2</x:v>
      </x:c>
      <x:c r="J1527" s="16" t="n">
        <x:f>IF(ISNUMBER(I1527),I1527,"")</x:f>
        <x:v>0.2</x:v>
      </x:c>
      <x:c r="K1527" s="17" t="str">
        <x:f>IF(AND(ISNUMBER(Q1527),ISNUMBER(R1527),Q1527&gt;R1527),"GDP超出基准，待核查",IF(ISNUMBER(I1527),"按GDP规则计算","待核验，暂不生成区县报价"))</x:f>
        <x:v>按GDP规则计算</x:v>
      </x:c>
      <x:c r="L1527" s="7" t="str">
        <x:v>2024年GDP 597.16亿元 ÷ 同城最高 597.16亿元 = 100.00%；经济一档，倍率1；城市0.2 × 倍率1</x:v>
      </x:c>
      <x:c r="M1527" s="15" t="str">
        <x:v>https://oss.henan.gov.cn/sbgt-wztipt/attachment/hntjj/hntj/lib/tjnj/2025/zk/html/2602.xls</x:v>
      </x:c>
      <x:c r="N1527" s="15" t="n">
        <x:v>2024</x:v>
      </x:c>
      <x:c r="O1527" s="15" t="str">
        <x:v>2026-10-29</x:v>
      </x:c>
      <x:c r="P1527" s="15" t="str">
        <x:v>河南统计年鉴2025 表26-2：行政区县统计口径（与该表同城全部区县比较）</x:v>
      </x:c>
      <x:c r="Q1527" s="14" t="n">
        <x:v>597.16</x:v>
      </x:c>
      <x:c r="R1527" s="14" t="n">
        <x:v>597.16</x:v>
      </x:c>
      <x:c r="S1527" s="18" t="n">
        <x:f>IF(AND(ISNUMBER(Q1527),ISNUMBER(R1527),Q1527&gt;0,R1527&gt;0,Q1527&lt;=R1527,ISNUMBER(N1527),N1527=V1527,P1527&lt;&gt;"",P1527=AB1527,M1527&lt;&gt;"",W1527&lt;&gt;"",Z1527&lt;&gt;"",AA1527&lt;&gt;"",H1527&gt;0,H1527&lt;=1,X1527="是",Y1527="是"),Q1527/R1527,"")</x:f>
        <x:v>1</x:v>
      </x:c>
      <x:c r="T1527" s="17" t="str">
        <x:f>IF(ISNUMBER(S1527),IF(S1527&gt;=$AE$3,"经济一档",IF(S1527&gt;=$AE$4,"经济二档","经济三档")),"待数据")</x:f>
        <x:v>经济一档</x:v>
      </x:c>
      <x:c r="U1527" s="16" t="n">
        <x:f>IF(ISNUMBER(S1527),IF(S1527&gt;=$AE$3,$AE$5,IF(S1527&gt;=$AE$4,$AE$6,$AE$7)),"")</x:f>
        <x:v>1</x:v>
      </x:c>
      <x:c r="V1527" s="15" t="n">
        <x:v>2024</x:v>
      </x:c>
      <x:c r="W1527" s="15" t="str">
        <x:v>https://oss.henan.gov.cn/sbgt-wztipt/attachment/hntjj/hntj/lib/tjnj/2025/zk/html/2602.xls</x:v>
      </x:c>
      <x:c r="X1527" s="15" t="str">
        <x:v>是</x:v>
      </x:c>
      <x:c r="Y1527" s="15" t="str">
        <x:v>是</x:v>
      </x:c>
      <x:c r="Z1527" s="15" t="str">
        <x:v>Sheet1 第117行，2024年GDP列，亿元</x:v>
      </x:c>
      <x:c r="AA1527" s="15" t="str">
        <x:v>Sheet1 第117行，2024年GDP列，亿元；来自整张区县及单列功能区表的同城最大值，未将城市合计作为区县</x:v>
      </x:c>
      <x:c r="AB1527" s="15" t="str">
        <x:v>河南统计年鉴2025 表26-2：行政区县统计口径（与该表同城全部区县比较）</x:v>
      </x:c>
      <x:c r="AC1527" s="16" t="n">
        <x:f>IF(ISNUMBER(J1527),ROUND(J1527*$AE$2,2),"")</x:f>
        <x:v>8</x:v>
      </x:c>
    </x:row>
    <x:row r="1528" ht="25" customHeight="1">
      <x:c r="A1528" s="7" t="str">
        <x:v>41/4111/411121</x:v>
      </x:c>
      <x:c r="B1528" s="7" t="str">
        <x:v>河南省</x:v>
      </x:c>
      <x:c r="C1528" s="7" t="str">
        <x:v>漯河市</x:v>
      </x:c>
      <x:c r="D1528" s="7" t="str">
        <x:v>舞阳县</x:v>
      </x:c>
      <x:c r="E1528" s="13" t="str">
        <x:v>411121</x:v>
      </x:c>
      <x:c r="F1528" s="7" t="str">
        <x:v>行政区县选区</x:v>
      </x:c>
      <x:c r="G1528" s="7" t="str">
        <x:v>其他</x:v>
      </x:c>
      <x:c r="H1528" s="10" t="n">
        <x:v>0.2</x:v>
      </x:c>
      <x:c r="I1528" s="16" t="n">
        <x:f>IF(ISNUMBER(U1528),ROUND(H1528*U1528,4),"")</x:f>
        <x:v>0.12</x:v>
      </x:c>
      <x:c r="J1528" s="16" t="n">
        <x:f>IF(ISNUMBER(I1528),I1528,"")</x:f>
        <x:v>0.12</x:v>
      </x:c>
      <x:c r="K1528" s="17" t="str">
        <x:f>IF(AND(ISNUMBER(Q1528),ISNUMBER(R1528),Q1528&gt;R1528),"GDP超出基准，待核查",IF(ISNUMBER(I1528),"按GDP规则计算","待核验，暂不生成区县报价"))</x:f>
        <x:v>按GDP规则计算</x:v>
      </x:c>
      <x:c r="L1528" s="7" t="str">
        <x:v>2024年GDP 271.73亿元 ÷ 同城最高 597.16亿元 = 45.50%；经济二档，倍率0.6；城市0.2 × 倍率0.6</x:v>
      </x:c>
      <x:c r="M1528" s="15" t="str">
        <x:v>https://oss.henan.gov.cn/sbgt-wztipt/attachment/hntjj/hntj/lib/tjnj/2025/zk/html/2602.xls</x:v>
      </x:c>
      <x:c r="N1528" s="15" t="n">
        <x:v>2024</x:v>
      </x:c>
      <x:c r="O1528" s="15" t="str">
        <x:v>2026-10-29</x:v>
      </x:c>
      <x:c r="P1528" s="15" t="str">
        <x:v>河南统计年鉴2025 表26-2：行政区县统计口径（与该表同城全部区县比较）</x:v>
      </x:c>
      <x:c r="Q1528" s="14" t="n">
        <x:v>271.73</x:v>
      </x:c>
      <x:c r="R1528" s="14" t="n">
        <x:v>597.16</x:v>
      </x:c>
      <x:c r="S1528" s="18" t="n">
        <x:f>IF(AND(ISNUMBER(Q1528),ISNUMBER(R1528),Q1528&gt;0,R1528&gt;0,Q1528&lt;=R1528,ISNUMBER(N1528),N1528=V1528,P1528&lt;&gt;"",P1528=AB1528,M1528&lt;&gt;"",W1528&lt;&gt;"",Z1528&lt;&gt;"",AA1528&lt;&gt;"",H1528&gt;0,H1528&lt;=1,X1528="是",Y1528="是"),Q1528/R1528,"")</x:f>
        <x:v>0.45503717596624027</x:v>
      </x:c>
      <x:c r="T1528" s="17" t="str">
        <x:f>IF(ISNUMBER(S1528),IF(S1528&gt;=$AE$3,"经济一档",IF(S1528&gt;=$AE$4,"经济二档","经济三档")),"待数据")</x:f>
        <x:v>经济二档</x:v>
      </x:c>
      <x:c r="U1528" s="16" t="n">
        <x:f>IF(ISNUMBER(S1528),IF(S1528&gt;=$AE$3,$AE$5,IF(S1528&gt;=$AE$4,$AE$6,$AE$7)),"")</x:f>
        <x:v>0.6</x:v>
      </x:c>
      <x:c r="V1528" s="15" t="n">
        <x:v>2024</x:v>
      </x:c>
      <x:c r="W1528" s="15" t="str">
        <x:v>https://oss.henan.gov.cn/sbgt-wztipt/attachment/hntjj/hntj/lib/tjnj/2025/zk/html/2602.xls</x:v>
      </x:c>
      <x:c r="X1528" s="15" t="str">
        <x:v>是</x:v>
      </x:c>
      <x:c r="Y1528" s="15" t="str">
        <x:v>是</x:v>
      </x:c>
      <x:c r="Z1528" s="15" t="str">
        <x:v>Sheet1 第118行，2024年GDP列，亿元</x:v>
      </x:c>
      <x:c r="AA1528" s="15" t="str">
        <x:v>Sheet1 第117行，2024年GDP列，亿元；来自整张区县及单列功能区表的同城最大值，未将城市合计作为区县</x:v>
      </x:c>
      <x:c r="AB1528" s="15" t="str">
        <x:v>河南统计年鉴2025 表26-2：行政区县统计口径（与该表同城全部区县比较）</x:v>
      </x:c>
      <x:c r="AC1528" s="16" t="n">
        <x:f>IF(ISNUMBER(J1528),ROUND(J1528*$AE$2,2),"")</x:f>
        <x:v>4.8</x:v>
      </x:c>
    </x:row>
    <x:row r="1529" ht="25" customHeight="1">
      <x:c r="A1529" s="7" t="str">
        <x:v>41/4111/411122</x:v>
      </x:c>
      <x:c r="B1529" s="7" t="str">
        <x:v>河南省</x:v>
      </x:c>
      <x:c r="C1529" s="7" t="str">
        <x:v>漯河市</x:v>
      </x:c>
      <x:c r="D1529" s="7" t="str">
        <x:v>临颍县</x:v>
      </x:c>
      <x:c r="E1529" s="13" t="str">
        <x:v>411122</x:v>
      </x:c>
      <x:c r="F1529" s="7" t="str">
        <x:v>行政区县选区</x:v>
      </x:c>
      <x:c r="G1529" s="7" t="str">
        <x:v>其他</x:v>
      </x:c>
      <x:c r="H1529" s="10" t="n">
        <x:v>0.2</x:v>
      </x:c>
      <x:c r="I1529" s="16" t="n">
        <x:f>IF(ISNUMBER(U1529),ROUND(H1529*U1529,4),"")</x:f>
        <x:v>0.2</x:v>
      </x:c>
      <x:c r="J1529" s="16" t="n">
        <x:f>IF(ISNUMBER(I1529),I1529,"")</x:f>
        <x:v>0.2</x:v>
      </x:c>
      <x:c r="K1529" s="17" t="str">
        <x:f>IF(AND(ISNUMBER(Q1529),ISNUMBER(R1529),Q1529&gt;R1529),"GDP超出基准，待核查",IF(ISNUMBER(I1529),"按GDP规则计算","待核验，暂不生成区县报价"))</x:f>
        <x:v>按GDP规则计算</x:v>
      </x:c>
      <x:c r="L1529" s="7" t="str">
        <x:v>2024年GDP 424.16亿元 ÷ 同城最高 597.16亿元 = 71.03%；经济一档，倍率1；城市0.2 × 倍率1</x:v>
      </x:c>
      <x:c r="M1529" s="15" t="str">
        <x:v>https://oss.henan.gov.cn/sbgt-wztipt/attachment/hntjj/hntj/lib/tjnj/2025/zk/html/2602.xls</x:v>
      </x:c>
      <x:c r="N1529" s="15" t="n">
        <x:v>2024</x:v>
      </x:c>
      <x:c r="O1529" s="15" t="str">
        <x:v>2026-10-29</x:v>
      </x:c>
      <x:c r="P1529" s="15" t="str">
        <x:v>河南统计年鉴2025 表26-2：行政区县统计口径（与该表同城全部区县比较）</x:v>
      </x:c>
      <x:c r="Q1529" s="14" t="n">
        <x:v>424.16</x:v>
      </x:c>
      <x:c r="R1529" s="14" t="n">
        <x:v>597.16</x:v>
      </x:c>
      <x:c r="S1529" s="18" t="n">
        <x:f>IF(AND(ISNUMBER(Q1529),ISNUMBER(R1529),Q1529&gt;0,R1529&gt;0,Q1529&lt;=R1529,ISNUMBER(N1529),N1529=V1529,P1529&lt;&gt;"",P1529=AB1529,M1529&lt;&gt;"",W1529&lt;&gt;"",Z1529&lt;&gt;"",AA1529&lt;&gt;"",H1529&gt;0,H1529&lt;=1,X1529="是",Y1529="是"),Q1529/R1529,"")</x:f>
        <x:v>0.7102953982182331</x:v>
      </x:c>
      <x:c r="T1529" s="17" t="str">
        <x:f>IF(ISNUMBER(S1529),IF(S1529&gt;=$AE$3,"经济一档",IF(S1529&gt;=$AE$4,"经济二档","经济三档")),"待数据")</x:f>
        <x:v>经济一档</x:v>
      </x:c>
      <x:c r="U1529" s="16" t="n">
        <x:f>IF(ISNUMBER(S1529),IF(S1529&gt;=$AE$3,$AE$5,IF(S1529&gt;=$AE$4,$AE$6,$AE$7)),"")</x:f>
        <x:v>1</x:v>
      </x:c>
      <x:c r="V1529" s="15" t="n">
        <x:v>2024</x:v>
      </x:c>
      <x:c r="W1529" s="15" t="str">
        <x:v>https://oss.henan.gov.cn/sbgt-wztipt/attachment/hntjj/hntj/lib/tjnj/2025/zk/html/2602.xls</x:v>
      </x:c>
      <x:c r="X1529" s="15" t="str">
        <x:v>是</x:v>
      </x:c>
      <x:c r="Y1529" s="15" t="str">
        <x:v>是</x:v>
      </x:c>
      <x:c r="Z1529" s="15" t="str">
        <x:v>Sheet1 第119行，2024年GDP列，亿元</x:v>
      </x:c>
      <x:c r="AA1529" s="15" t="str">
        <x:v>Sheet1 第117行，2024年GDP列，亿元；来自整张区县及单列功能区表的同城最大值，未将城市合计作为区县</x:v>
      </x:c>
      <x:c r="AB1529" s="15" t="str">
        <x:v>河南统计年鉴2025 表26-2：行政区县统计口径（与该表同城全部区县比较）</x:v>
      </x:c>
      <x:c r="AC1529" s="16" t="n">
        <x:f>IF(ISNUMBER(J1529),ROUND(J1529*$AE$2,2),"")</x:f>
        <x:v>8</x:v>
      </x:c>
    </x:row>
    <x:row r="1530" ht="25" customHeight="1">
      <x:c r="A1530" s="7" t="str">
        <x:v>41/4111/411171</x:v>
      </x:c>
      <x:c r="B1530" s="7" t="str">
        <x:v>河南省</x:v>
      </x:c>
      <x:c r="C1530" s="7" t="str">
        <x:v>漯河市</x:v>
      </x:c>
      <x:c r="D1530" s="7" t="str">
        <x:v>漯河经济技术开发区</x:v>
      </x:c>
      <x:c r="E1530" s="13" t="str">
        <x:v>411171</x:v>
      </x:c>
      <x:c r="F1530" s="7" t="str">
        <x:v>功能区或其他统计选区（非行政区县）</x:v>
      </x:c>
      <x:c r="G1530" s="7" t="str">
        <x:v>其他</x:v>
      </x:c>
      <x:c r="H1530" s="10" t="n">
        <x:v>0.2</x:v>
      </x:c>
      <x:c r="I1530" s="16" t="str">
        <x:f>IF(ISNUMBER(U1530),ROUND(H1530*U1530,4),"")</x:f>
      </x:c>
      <x:c r="J1530" s="16" t="str">
        <x:f>IF(ISNUMBER(I1530),I1530,"")</x:f>
      </x:c>
      <x:c r="K1530" s="17" t="str">
        <x:f>IF(AND(ISNUMBER(Q1530),ISNUMBER(R1530),Q1530&gt;R1530),"GDP超出基准，待核查",IF(ISNUMBER(I1530),"按GDP规则计算","待核验，暂不生成区县报价"))</x:f>
        <x:v>待核验，暂不生成区县报价</x:v>
      </x:c>
      <x:c r="L1530" s="7" t="str">
        <x:v>尚未取得同年份、同口径的区县GDP和同城最高值依据；不自动套用城市或主城区系数</x:v>
      </x:c>
      <x:c r="M1530" s="15" t="str"/>
      <x:c r="N1530" s="15"/>
      <x:c r="O1530" s="15" t="str"/>
      <x:c r="P1530" s="15" t="str"/>
      <x:c r="Q1530" s="14"/>
      <x:c r="R1530" s="14" t="n">
        <x:v>597.16</x:v>
      </x:c>
      <x:c r="S1530" s="18" t="str">
        <x:f>IF(AND(ISNUMBER(Q1530),ISNUMBER(R1530),Q1530&gt;0,R1530&gt;0,Q1530&lt;=R1530,ISNUMBER(N1530),N1530=V1530,P1530&lt;&gt;"",P1530=AB1530,M1530&lt;&gt;"",W1530&lt;&gt;"",Z1530&lt;&gt;"",AA1530&lt;&gt;"",H1530&gt;0,H1530&lt;=1,X1530="是",Y1530="是"),Q1530/R1530,"")</x:f>
      </x:c>
      <x:c r="T1530" s="17" t="str">
        <x:f>IF(ISNUMBER(S1530),IF(S1530&gt;=$AE$3,"经济一档",IF(S1530&gt;=$AE$4,"经济二档","经济三档")),"待数据")</x:f>
        <x:v>待数据</x:v>
      </x:c>
      <x:c r="U1530" s="16" t="str">
        <x:f>IF(ISNUMBER(S1530),IF(S1530&gt;=$AE$3,$AE$5,IF(S1530&gt;=$AE$4,$AE$6,$AE$7)),"")</x:f>
      </x:c>
      <x:c r="V1530" s="15" t="n">
        <x:v>2024</x:v>
      </x:c>
      <x:c r="W1530" s="15" t="str">
        <x:v>https://oss.henan.gov.cn/sbgt-wztipt/attachment/hntjj/hntj/lib/tjnj/2025/zk/html/2602.xls</x:v>
      </x:c>
      <x:c r="X1530" s="15" t="str">
        <x:v>否</x:v>
      </x:c>
      <x:c r="Y1530" s="15" t="str">
        <x:v>是</x:v>
      </x:c>
      <x:c r="Z1530" s="15" t="str"/>
      <x:c r="AA1530" s="15" t="str">
        <x:v>Sheet1 第117行，2024年GDP列，亿元；来自整张区县及单列功能区表的同城最大值，未将城市合计作为区县</x:v>
      </x:c>
      <x:c r="AB1530" s="15" t="str">
        <x:v>河南统计年鉴2025 表26-2：行政区县统计口径（与该表同城全部区县比较）</x:v>
      </x:c>
      <x:c r="AC1530" s="16" t="str">
        <x:f>IF(ISNUMBER(J1530),ROUND(J1530*$AE$2,2),"")</x:f>
      </x:c>
    </x:row>
    <x:row r="1531" ht="25" customHeight="1">
      <x:c r="A1531" s="7" t="str">
        <x:v>41/4112/411202</x:v>
      </x:c>
      <x:c r="B1531" s="7" t="str">
        <x:v>河南省</x:v>
      </x:c>
      <x:c r="C1531" s="7" t="str">
        <x:v>三门峡市</x:v>
      </x:c>
      <x:c r="D1531" s="7" t="str">
        <x:v>湖滨区</x:v>
      </x:c>
      <x:c r="E1531" s="13" t="str">
        <x:v>411202</x:v>
      </x:c>
      <x:c r="F1531" s="7" t="str">
        <x:v>行政区县选区</x:v>
      </x:c>
      <x:c r="G1531" s="7" t="str">
        <x:v>其他</x:v>
      </x:c>
      <x:c r="H1531" s="10" t="n">
        <x:v>0.2</x:v>
      </x:c>
      <x:c r="I1531" s="16" t="n">
        <x:f>IF(ISNUMBER(U1531),ROUND(H1531*U1531,4),"")</x:f>
        <x:v>0.2</x:v>
      </x:c>
      <x:c r="J1531" s="16" t="n">
        <x:f>IF(ISNUMBER(I1531),I1531,"")</x:f>
        <x:v>0.2</x:v>
      </x:c>
      <x:c r="K1531" s="17" t="str">
        <x:f>IF(AND(ISNUMBER(Q1531),ISNUMBER(R1531),Q1531&gt;R1531),"GDP超出基准，待核查",IF(ISNUMBER(I1531),"按GDP规则计算","待核验，暂不生成区县报价"))</x:f>
        <x:v>按GDP规则计算</x:v>
      </x:c>
      <x:c r="L1531" s="7" t="str">
        <x:v>2024年GDP 364.25亿元 ÷ 同城最高 463.72亿元 = 78.55%；经济一档，倍率1；城市0.2 × 倍率1</x:v>
      </x:c>
      <x:c r="M1531" s="15" t="str">
        <x:v>https://oss.henan.gov.cn/sbgt-wztipt/attachment/hntjj/hntj/lib/tjnj/2025/zk/html/2602.xls</x:v>
      </x:c>
      <x:c r="N1531" s="15" t="n">
        <x:v>2024</x:v>
      </x:c>
      <x:c r="O1531" s="15" t="str">
        <x:v>2026-10-29</x:v>
      </x:c>
      <x:c r="P1531" s="15" t="str">
        <x:v>河南统计年鉴2025 表26-2：行政区县统计口径（与该表同城全部区县比较）</x:v>
      </x:c>
      <x:c r="Q1531" s="14" t="n">
        <x:v>364.25</x:v>
      </x:c>
      <x:c r="R1531" s="14" t="n">
        <x:v>463.72</x:v>
      </x:c>
      <x:c r="S1531" s="18" t="n">
        <x:f>IF(AND(ISNUMBER(Q1531),ISNUMBER(R1531),Q1531&gt;0,R1531&gt;0,Q1531&lt;=R1531,ISNUMBER(N1531),N1531=V1531,P1531&lt;&gt;"",P1531=AB1531,M1531&lt;&gt;"",W1531&lt;&gt;"",Z1531&lt;&gt;"",AA1531&lt;&gt;"",H1531&gt;0,H1531&lt;=1,X1531="是",Y1531="是"),Q1531/R1531,"")</x:f>
        <x:v>0.7854955576641076</x:v>
      </x:c>
      <x:c r="T1531" s="17" t="str">
        <x:f>IF(ISNUMBER(S1531),IF(S1531&gt;=$AE$3,"经济一档",IF(S1531&gt;=$AE$4,"经济二档","经济三档")),"待数据")</x:f>
        <x:v>经济一档</x:v>
      </x:c>
      <x:c r="U1531" s="16" t="n">
        <x:f>IF(ISNUMBER(S1531),IF(S1531&gt;=$AE$3,$AE$5,IF(S1531&gt;=$AE$4,$AE$6,$AE$7)),"")</x:f>
        <x:v>1</x:v>
      </x:c>
      <x:c r="V1531" s="15" t="n">
        <x:v>2024</x:v>
      </x:c>
      <x:c r="W1531" s="15" t="str">
        <x:v>https://oss.henan.gov.cn/sbgt-wztipt/attachment/hntjj/hntj/lib/tjnj/2025/zk/html/2602.xls</x:v>
      </x:c>
      <x:c r="X1531" s="15" t="str">
        <x:v>是</x:v>
      </x:c>
      <x:c r="Y1531" s="15" t="str">
        <x:v>是</x:v>
      </x:c>
      <x:c r="Z1531" s="15" t="str">
        <x:v>Sheet1 第121行，2024年GDP列，亿元</x:v>
      </x:c>
      <x:c r="AA1531" s="15" t="str">
        <x:v>Sheet1 第126行，2024年GDP列，亿元；来自整张区县及单列功能区表的同城最大值，未将城市合计作为区县</x:v>
      </x:c>
      <x:c r="AB1531" s="15" t="str">
        <x:v>河南统计年鉴2025 表26-2：行政区县统计口径（与该表同城全部区县比较）</x:v>
      </x:c>
      <x:c r="AC1531" s="16" t="n">
        <x:f>IF(ISNUMBER(J1531),ROUND(J1531*$AE$2,2),"")</x:f>
        <x:v>8</x:v>
      </x:c>
    </x:row>
    <x:row r="1532" ht="25" customHeight="1">
      <x:c r="A1532" s="7" t="str">
        <x:v>41/4112/411203</x:v>
      </x:c>
      <x:c r="B1532" s="7" t="str">
        <x:v>河南省</x:v>
      </x:c>
      <x:c r="C1532" s="7" t="str">
        <x:v>三门峡市</x:v>
      </x:c>
      <x:c r="D1532" s="7" t="str">
        <x:v>陕州区</x:v>
      </x:c>
      <x:c r="E1532" s="13" t="str">
        <x:v>411203</x:v>
      </x:c>
      <x:c r="F1532" s="7" t="str">
        <x:v>行政区县选区</x:v>
      </x:c>
      <x:c r="G1532" s="7" t="str">
        <x:v>其他</x:v>
      </x:c>
      <x:c r="H1532" s="10" t="n">
        <x:v>0.2</x:v>
      </x:c>
      <x:c r="I1532" s="16" t="n">
        <x:f>IF(ISNUMBER(U1532),ROUND(H1532*U1532,4),"")</x:f>
        <x:v>0.12</x:v>
      </x:c>
      <x:c r="J1532" s="16" t="n">
        <x:f>IF(ISNUMBER(I1532),I1532,"")</x:f>
        <x:v>0.12</x:v>
      </x:c>
      <x:c r="K1532" s="17" t="str">
        <x:f>IF(AND(ISNUMBER(Q1532),ISNUMBER(R1532),Q1532&gt;R1532),"GDP超出基准，待核查",IF(ISNUMBER(I1532),"按GDP规则计算","待核验，暂不生成区县报价"))</x:f>
        <x:v>按GDP规则计算</x:v>
      </x:c>
      <x:c r="L1532" s="7" t="str">
        <x:v>2024年GDP 269.81亿元 ÷ 同城最高 463.72亿元 = 58.18%；经济二档，倍率0.6；城市0.2 × 倍率0.6</x:v>
      </x:c>
      <x:c r="M1532" s="15" t="str">
        <x:v>https://oss.henan.gov.cn/sbgt-wztipt/attachment/hntjj/hntj/lib/tjnj/2025/zk/html/2602.xls</x:v>
      </x:c>
      <x:c r="N1532" s="15" t="n">
        <x:v>2024</x:v>
      </x:c>
      <x:c r="O1532" s="15" t="str">
        <x:v>2026-10-29</x:v>
      </x:c>
      <x:c r="P1532" s="15" t="str">
        <x:v>河南统计年鉴2025 表26-2：行政区县统计口径（与该表同城全部区县比较）</x:v>
      </x:c>
      <x:c r="Q1532" s="14" t="n">
        <x:v>269.81</x:v>
      </x:c>
      <x:c r="R1532" s="14" t="n">
        <x:v>463.72</x:v>
      </x:c>
      <x:c r="S1532" s="18" t="n">
        <x:f>IF(AND(ISNUMBER(Q1532),ISNUMBER(R1532),Q1532&gt;0,R1532&gt;0,Q1532&lt;=R1532,ISNUMBER(N1532),N1532=V1532,P1532&lt;&gt;"",P1532=AB1532,M1532&lt;&gt;"",W1532&lt;&gt;"",Z1532&lt;&gt;"",AA1532&lt;&gt;"",H1532&gt;0,H1532&lt;=1,X1532="是",Y1532="是"),Q1532/R1532,"")</x:f>
        <x:v>0.5818381782109894</x:v>
      </x:c>
      <x:c r="T1532" s="17" t="str">
        <x:f>IF(ISNUMBER(S1532),IF(S1532&gt;=$AE$3,"经济一档",IF(S1532&gt;=$AE$4,"经济二档","经济三档")),"待数据")</x:f>
        <x:v>经济二档</x:v>
      </x:c>
      <x:c r="U1532" s="16" t="n">
        <x:f>IF(ISNUMBER(S1532),IF(S1532&gt;=$AE$3,$AE$5,IF(S1532&gt;=$AE$4,$AE$6,$AE$7)),"")</x:f>
        <x:v>0.6</x:v>
      </x:c>
      <x:c r="V1532" s="15" t="n">
        <x:v>2024</x:v>
      </x:c>
      <x:c r="W1532" s="15" t="str">
        <x:v>https://oss.henan.gov.cn/sbgt-wztipt/attachment/hntjj/hntj/lib/tjnj/2025/zk/html/2602.xls</x:v>
      </x:c>
      <x:c r="X1532" s="15" t="str">
        <x:v>是</x:v>
      </x:c>
      <x:c r="Y1532" s="15" t="str">
        <x:v>是</x:v>
      </x:c>
      <x:c r="Z1532" s="15" t="str">
        <x:v>Sheet1 第122行，2024年GDP列，亿元</x:v>
      </x:c>
      <x:c r="AA1532" s="15" t="str">
        <x:v>Sheet1 第126行，2024年GDP列，亿元；来自整张区县及单列功能区表的同城最大值，未将城市合计作为区县</x:v>
      </x:c>
      <x:c r="AB1532" s="15" t="str">
        <x:v>河南统计年鉴2025 表26-2：行政区县统计口径（与该表同城全部区县比较）</x:v>
      </x:c>
      <x:c r="AC1532" s="16" t="n">
        <x:f>IF(ISNUMBER(J1532),ROUND(J1532*$AE$2,2),"")</x:f>
        <x:v>4.8</x:v>
      </x:c>
    </x:row>
    <x:row r="1533" ht="25" customHeight="1">
      <x:c r="A1533" s="7" t="str">
        <x:v>41/4112/411221</x:v>
      </x:c>
      <x:c r="B1533" s="7" t="str">
        <x:v>河南省</x:v>
      </x:c>
      <x:c r="C1533" s="7" t="str">
        <x:v>三门峡市</x:v>
      </x:c>
      <x:c r="D1533" s="7" t="str">
        <x:v>渑池县</x:v>
      </x:c>
      <x:c r="E1533" s="13" t="str">
        <x:v>411221</x:v>
      </x:c>
      <x:c r="F1533" s="7" t="str">
        <x:v>行政区县选区</x:v>
      </x:c>
      <x:c r="G1533" s="7" t="str">
        <x:v>其他</x:v>
      </x:c>
      <x:c r="H1533" s="10" t="n">
        <x:v>0.2</x:v>
      </x:c>
      <x:c r="I1533" s="16" t="n">
        <x:f>IF(ISNUMBER(U1533),ROUND(H1533*U1533,4),"")</x:f>
        <x:v>0.12</x:v>
      </x:c>
      <x:c r="J1533" s="16" t="n">
        <x:f>IF(ISNUMBER(I1533),I1533,"")</x:f>
        <x:v>0.12</x:v>
      </x:c>
      <x:c r="K1533" s="17" t="str">
        <x:f>IF(AND(ISNUMBER(Q1533),ISNUMBER(R1533),Q1533&gt;R1533),"GDP超出基准，待核查",IF(ISNUMBER(I1533),"按GDP规则计算","待核验，暂不生成区县报价"))</x:f>
        <x:v>按GDP规则计算</x:v>
      </x:c>
      <x:c r="L1533" s="7" t="str">
        <x:v>2024年GDP 244.65亿元 ÷ 同城最高 463.72亿元 = 52.76%；经济二档，倍率0.6；城市0.2 × 倍率0.6</x:v>
      </x:c>
      <x:c r="M1533" s="15" t="str">
        <x:v>https://oss.henan.gov.cn/sbgt-wztipt/attachment/hntjj/hntj/lib/tjnj/2025/zk/html/2602.xls</x:v>
      </x:c>
      <x:c r="N1533" s="15" t="n">
        <x:v>2024</x:v>
      </x:c>
      <x:c r="O1533" s="15" t="str">
        <x:v>2026-10-29</x:v>
      </x:c>
      <x:c r="P1533" s="15" t="str">
        <x:v>河南统计年鉴2025 表26-2：行政区县统计口径（与该表同城全部区县比较）</x:v>
      </x:c>
      <x:c r="Q1533" s="14" t="n">
        <x:v>244.65</x:v>
      </x:c>
      <x:c r="R1533" s="14" t="n">
        <x:v>463.72</x:v>
      </x:c>
      <x:c r="S1533" s="18" t="n">
        <x:f>IF(AND(ISNUMBER(Q1533),ISNUMBER(R1533),Q1533&gt;0,R1533&gt;0,Q1533&lt;=R1533,ISNUMBER(N1533),N1533=V1533,P1533&lt;&gt;"",P1533=AB1533,M1533&lt;&gt;"",W1533&lt;&gt;"",Z1533&lt;&gt;"",AA1533&lt;&gt;"",H1533&gt;0,H1533&lt;=1,X1533="是",Y1533="是"),Q1533/R1533,"")</x:f>
        <x:v>0.5275812990597775</x:v>
      </x:c>
      <x:c r="T1533" s="17" t="str">
        <x:f>IF(ISNUMBER(S1533),IF(S1533&gt;=$AE$3,"经济一档",IF(S1533&gt;=$AE$4,"经济二档","经济三档")),"待数据")</x:f>
        <x:v>经济二档</x:v>
      </x:c>
      <x:c r="U1533" s="16" t="n">
        <x:f>IF(ISNUMBER(S1533),IF(S1533&gt;=$AE$3,$AE$5,IF(S1533&gt;=$AE$4,$AE$6,$AE$7)),"")</x:f>
        <x:v>0.6</x:v>
      </x:c>
      <x:c r="V1533" s="15" t="n">
        <x:v>2024</x:v>
      </x:c>
      <x:c r="W1533" s="15" t="str">
        <x:v>https://oss.henan.gov.cn/sbgt-wztipt/attachment/hntjj/hntj/lib/tjnj/2025/zk/html/2602.xls</x:v>
      </x:c>
      <x:c r="X1533" s="15" t="str">
        <x:v>是</x:v>
      </x:c>
      <x:c r="Y1533" s="15" t="str">
        <x:v>是</x:v>
      </x:c>
      <x:c r="Z1533" s="15" t="str">
        <x:v>Sheet1 第123行，2024年GDP列，亿元</x:v>
      </x:c>
      <x:c r="AA1533" s="15" t="str">
        <x:v>Sheet1 第126行，2024年GDP列，亿元；来自整张区县及单列功能区表的同城最大值，未将城市合计作为区县</x:v>
      </x:c>
      <x:c r="AB1533" s="15" t="str">
        <x:v>河南统计年鉴2025 表26-2：行政区县统计口径（与该表同城全部区县比较）</x:v>
      </x:c>
      <x:c r="AC1533" s="16" t="n">
        <x:f>IF(ISNUMBER(J1533),ROUND(J1533*$AE$2,2),"")</x:f>
        <x:v>4.8</x:v>
      </x:c>
    </x:row>
    <x:row r="1534" ht="25" customHeight="1">
      <x:c r="A1534" s="7" t="str">
        <x:v>41/4112/411224</x:v>
      </x:c>
      <x:c r="B1534" s="7" t="str">
        <x:v>河南省</x:v>
      </x:c>
      <x:c r="C1534" s="7" t="str">
        <x:v>三门峡市</x:v>
      </x:c>
      <x:c r="D1534" s="7" t="str">
        <x:v>卢氏县</x:v>
      </x:c>
      <x:c r="E1534" s="13" t="str">
        <x:v>411224</x:v>
      </x:c>
      <x:c r="F1534" s="7" t="str">
        <x:v>行政区县选区</x:v>
      </x:c>
      <x:c r="G1534" s="7" t="str">
        <x:v>其他</x:v>
      </x:c>
      <x:c r="H1534" s="10" t="n">
        <x:v>0.2</x:v>
      </x:c>
      <x:c r="I1534" s="16" t="n">
        <x:f>IF(ISNUMBER(U1534),ROUND(H1534*U1534,4),"")</x:f>
        <x:v>0.12</x:v>
      </x:c>
      <x:c r="J1534" s="16" t="n">
        <x:f>IF(ISNUMBER(I1534),I1534,"")</x:f>
        <x:v>0.12</x:v>
      </x:c>
      <x:c r="K1534" s="17" t="str">
        <x:f>IF(AND(ISNUMBER(Q1534),ISNUMBER(R1534),Q1534&gt;R1534),"GDP超出基准，待核查",IF(ISNUMBER(I1534),"按GDP规则计算","待核验，暂不生成区县报价"))</x:f>
        <x:v>按GDP规则计算</x:v>
      </x:c>
      <x:c r="L1534" s="7" t="str">
        <x:v>2024年GDP 149.54亿元 ÷ 同城最高 463.72亿元 = 32.25%；经济二档，倍率0.6；城市0.2 × 倍率0.6</x:v>
      </x:c>
      <x:c r="M1534" s="15" t="str">
        <x:v>https://oss.henan.gov.cn/sbgt-wztipt/attachment/hntjj/hntj/lib/tjnj/2025/zk/html/2602.xls</x:v>
      </x:c>
      <x:c r="N1534" s="15" t="n">
        <x:v>2024</x:v>
      </x:c>
      <x:c r="O1534" s="15" t="str">
        <x:v>2026-10-29</x:v>
      </x:c>
      <x:c r="P1534" s="15" t="str">
        <x:v>河南统计年鉴2025 表26-2：行政区县统计口径（与该表同城全部区县比较）</x:v>
      </x:c>
      <x:c r="Q1534" s="14" t="n">
        <x:v>149.54</x:v>
      </x:c>
      <x:c r="R1534" s="14" t="n">
        <x:v>463.72</x:v>
      </x:c>
      <x:c r="S1534" s="18" t="n">
        <x:f>IF(AND(ISNUMBER(Q1534),ISNUMBER(R1534),Q1534&gt;0,R1534&gt;0,Q1534&lt;=R1534,ISNUMBER(N1534),N1534=V1534,P1534&lt;&gt;"",P1534=AB1534,M1534&lt;&gt;"",W1534&lt;&gt;"",Z1534&lt;&gt;"",AA1534&lt;&gt;"",H1534&gt;0,H1534&lt;=1,X1534="是",Y1534="是"),Q1534/R1534,"")</x:f>
        <x:v>0.3224790822047787</x:v>
      </x:c>
      <x:c r="T1534" s="17" t="str">
        <x:f>IF(ISNUMBER(S1534),IF(S1534&gt;=$AE$3,"经济一档",IF(S1534&gt;=$AE$4,"经济二档","经济三档")),"待数据")</x:f>
        <x:v>经济二档</x:v>
      </x:c>
      <x:c r="U1534" s="16" t="n">
        <x:f>IF(ISNUMBER(S1534),IF(S1534&gt;=$AE$3,$AE$5,IF(S1534&gt;=$AE$4,$AE$6,$AE$7)),"")</x:f>
        <x:v>0.6</x:v>
      </x:c>
      <x:c r="V1534" s="15" t="n">
        <x:v>2024</x:v>
      </x:c>
      <x:c r="W1534" s="15" t="str">
        <x:v>https://oss.henan.gov.cn/sbgt-wztipt/attachment/hntjj/hntj/lib/tjnj/2025/zk/html/2602.xls</x:v>
      </x:c>
      <x:c r="X1534" s="15" t="str">
        <x:v>是</x:v>
      </x:c>
      <x:c r="Y1534" s="15" t="str">
        <x:v>是</x:v>
      </x:c>
      <x:c r="Z1534" s="15" t="str">
        <x:v>Sheet1 第124行，2024年GDP列，亿元</x:v>
      </x:c>
      <x:c r="AA1534" s="15" t="str">
        <x:v>Sheet1 第126行，2024年GDP列，亿元；来自整张区县及单列功能区表的同城最大值，未将城市合计作为区县</x:v>
      </x:c>
      <x:c r="AB1534" s="15" t="str">
        <x:v>河南统计年鉴2025 表26-2：行政区县统计口径（与该表同城全部区县比较）</x:v>
      </x:c>
      <x:c r="AC1534" s="16" t="n">
        <x:f>IF(ISNUMBER(J1534),ROUND(J1534*$AE$2,2),"")</x:f>
        <x:v>4.8</x:v>
      </x:c>
    </x:row>
    <x:row r="1535" ht="25" customHeight="1">
      <x:c r="A1535" s="7" t="str">
        <x:v>41/4112/411271</x:v>
      </x:c>
      <x:c r="B1535" s="7" t="str">
        <x:v>河南省</x:v>
      </x:c>
      <x:c r="C1535" s="7" t="str">
        <x:v>三门峡市</x:v>
      </x:c>
      <x:c r="D1535" s="7" t="str">
        <x:v>河南三门峡经济开发区</x:v>
      </x:c>
      <x:c r="E1535" s="13" t="str">
        <x:v>411271</x:v>
      </x:c>
      <x:c r="F1535" s="7" t="str">
        <x:v>功能区或其他统计选区（非行政区县）</x:v>
      </x:c>
      <x:c r="G1535" s="7" t="str">
        <x:v>其他</x:v>
      </x:c>
      <x:c r="H1535" s="10" t="n">
        <x:v>0.2</x:v>
      </x:c>
      <x:c r="I1535" s="16" t="str">
        <x:f>IF(ISNUMBER(U1535),ROUND(H1535*U1535,4),"")</x:f>
      </x:c>
      <x:c r="J1535" s="16" t="str">
        <x:f>IF(ISNUMBER(I1535),I1535,"")</x:f>
      </x:c>
      <x:c r="K1535" s="17" t="str">
        <x:f>IF(AND(ISNUMBER(Q1535),ISNUMBER(R1535),Q1535&gt;R1535),"GDP超出基准，待核查",IF(ISNUMBER(I1535),"按GDP规则计算","待核验，暂不生成区县报价"))</x:f>
        <x:v>待核验，暂不生成区县报价</x:v>
      </x:c>
      <x:c r="L1535" s="7" t="str">
        <x:v>尚未取得同年份、同口径的区县GDP和同城最高值依据；不自动套用城市或主城区系数</x:v>
      </x:c>
      <x:c r="M1535" s="15" t="str"/>
      <x:c r="N1535" s="15"/>
      <x:c r="O1535" s="15" t="str"/>
      <x:c r="P1535" s="15" t="str"/>
      <x:c r="Q1535" s="14"/>
      <x:c r="R1535" s="14" t="n">
        <x:v>463.72</x:v>
      </x:c>
      <x:c r="S1535" s="18" t="str">
        <x:f>IF(AND(ISNUMBER(Q1535),ISNUMBER(R1535),Q1535&gt;0,R1535&gt;0,Q1535&lt;=R1535,ISNUMBER(N1535),N1535=V1535,P1535&lt;&gt;"",P1535=AB1535,M1535&lt;&gt;"",W1535&lt;&gt;"",Z1535&lt;&gt;"",AA1535&lt;&gt;"",H1535&gt;0,H1535&lt;=1,X1535="是",Y1535="是"),Q1535/R1535,"")</x:f>
      </x:c>
      <x:c r="T1535" s="17" t="str">
        <x:f>IF(ISNUMBER(S1535),IF(S1535&gt;=$AE$3,"经济一档",IF(S1535&gt;=$AE$4,"经济二档","经济三档")),"待数据")</x:f>
        <x:v>待数据</x:v>
      </x:c>
      <x:c r="U1535" s="16" t="str">
        <x:f>IF(ISNUMBER(S1535),IF(S1535&gt;=$AE$3,$AE$5,IF(S1535&gt;=$AE$4,$AE$6,$AE$7)),"")</x:f>
      </x:c>
      <x:c r="V1535" s="15" t="n">
        <x:v>2024</x:v>
      </x:c>
      <x:c r="W1535" s="15" t="str">
        <x:v>https://oss.henan.gov.cn/sbgt-wztipt/attachment/hntjj/hntj/lib/tjnj/2025/zk/html/2602.xls</x:v>
      </x:c>
      <x:c r="X1535" s="15" t="str">
        <x:v>否</x:v>
      </x:c>
      <x:c r="Y1535" s="15" t="str">
        <x:v>是</x:v>
      </x:c>
      <x:c r="Z1535" s="15" t="str"/>
      <x:c r="AA1535" s="15" t="str">
        <x:v>Sheet1 第126行，2024年GDP列，亿元；来自整张区县及单列功能区表的同城最大值，未将城市合计作为区县</x:v>
      </x:c>
      <x:c r="AB1535" s="15" t="str">
        <x:v>河南统计年鉴2025 表26-2：行政区县统计口径（与该表同城全部区县比较）</x:v>
      </x:c>
      <x:c r="AC1535" s="16" t="str">
        <x:f>IF(ISNUMBER(J1535),ROUND(J1535*$AE$2,2),"")</x:f>
      </x:c>
    </x:row>
    <x:row r="1536" ht="25" customHeight="1">
      <x:c r="A1536" s="7" t="str">
        <x:v>41/4112/411281</x:v>
      </x:c>
      <x:c r="B1536" s="7" t="str">
        <x:v>河南省</x:v>
      </x:c>
      <x:c r="C1536" s="7" t="str">
        <x:v>三门峡市</x:v>
      </x:c>
      <x:c r="D1536" s="7" t="str">
        <x:v>义马市</x:v>
      </x:c>
      <x:c r="E1536" s="13" t="str">
        <x:v>411281</x:v>
      </x:c>
      <x:c r="F1536" s="7" t="str">
        <x:v>行政区县选区</x:v>
      </x:c>
      <x:c r="G1536" s="7" t="str">
        <x:v>其他</x:v>
      </x:c>
      <x:c r="H1536" s="10" t="n">
        <x:v>0.2</x:v>
      </x:c>
      <x:c r="I1536" s="16" t="n">
        <x:f>IF(ISNUMBER(U1536),ROUND(H1536*U1536,4),"")</x:f>
        <x:v>0.12</x:v>
      </x:c>
      <x:c r="J1536" s="16" t="n">
        <x:f>IF(ISNUMBER(I1536),I1536,"")</x:f>
        <x:v>0.12</x:v>
      </x:c>
      <x:c r="K1536" s="17" t="str">
        <x:f>IF(AND(ISNUMBER(Q1536),ISNUMBER(R1536),Q1536&gt;R1536),"GDP超出基准，待核查",IF(ISNUMBER(I1536),"按GDP规则计算","待核验，暂不生成区县报价"))</x:f>
        <x:v>按GDP规则计算</x:v>
      </x:c>
      <x:c r="L1536" s="7" t="str">
        <x:v>2024年GDP 126.72亿元 ÷ 同城最高 463.72亿元 = 27.33%；经济二档，倍率0.6；城市0.2 × 倍率0.6</x:v>
      </x:c>
      <x:c r="M1536" s="15" t="str">
        <x:v>https://oss.henan.gov.cn/sbgt-wztipt/attachment/hntjj/hntj/lib/tjnj/2025/zk/html/2602.xls</x:v>
      </x:c>
      <x:c r="N1536" s="15" t="n">
        <x:v>2024</x:v>
      </x:c>
      <x:c r="O1536" s="15" t="str">
        <x:v>2026-10-29</x:v>
      </x:c>
      <x:c r="P1536" s="15" t="str">
        <x:v>河南统计年鉴2025 表26-2：行政区县统计口径（与该表同城全部区县比较）</x:v>
      </x:c>
      <x:c r="Q1536" s="14" t="n">
        <x:v>126.72</x:v>
      </x:c>
      <x:c r="R1536" s="14" t="n">
        <x:v>463.72</x:v>
      </x:c>
      <x:c r="S1536" s="18" t="n">
        <x:f>IF(AND(ISNUMBER(Q1536),ISNUMBER(R1536),Q1536&gt;0,R1536&gt;0,Q1536&lt;=R1536,ISNUMBER(N1536),N1536=V1536,P1536&lt;&gt;"",P1536=AB1536,M1536&lt;&gt;"",W1536&lt;&gt;"",Z1536&lt;&gt;"",AA1536&lt;&gt;"",H1536&gt;0,H1536&lt;=1,X1536="是",Y1536="是"),Q1536/R1536,"")</x:f>
        <x:v>0.2732683515914776</x:v>
      </x:c>
      <x:c r="T1536" s="17" t="str">
        <x:f>IF(ISNUMBER(S1536),IF(S1536&gt;=$AE$3,"经济一档",IF(S1536&gt;=$AE$4,"经济二档","经济三档")),"待数据")</x:f>
        <x:v>经济二档</x:v>
      </x:c>
      <x:c r="U1536" s="16" t="n">
        <x:f>IF(ISNUMBER(S1536),IF(S1536&gt;=$AE$3,$AE$5,IF(S1536&gt;=$AE$4,$AE$6,$AE$7)),"")</x:f>
        <x:v>0.6</x:v>
      </x:c>
      <x:c r="V1536" s="15" t="n">
        <x:v>2024</x:v>
      </x:c>
      <x:c r="W1536" s="15" t="str">
        <x:v>https://oss.henan.gov.cn/sbgt-wztipt/attachment/hntjj/hntj/lib/tjnj/2025/zk/html/2602.xls</x:v>
      </x:c>
      <x:c r="X1536" s="15" t="str">
        <x:v>是</x:v>
      </x:c>
      <x:c r="Y1536" s="15" t="str">
        <x:v>是</x:v>
      </x:c>
      <x:c r="Z1536" s="15" t="str">
        <x:v>Sheet1 第125行，2024年GDP列，亿元</x:v>
      </x:c>
      <x:c r="AA1536" s="15" t="str">
        <x:v>Sheet1 第126行，2024年GDP列，亿元；来自整张区县及单列功能区表的同城最大值，未将城市合计作为区县</x:v>
      </x:c>
      <x:c r="AB1536" s="15" t="str">
        <x:v>河南统计年鉴2025 表26-2：行政区县统计口径（与该表同城全部区县比较）</x:v>
      </x:c>
      <x:c r="AC1536" s="16" t="n">
        <x:f>IF(ISNUMBER(J1536),ROUND(J1536*$AE$2,2),"")</x:f>
        <x:v>4.8</x:v>
      </x:c>
    </x:row>
    <x:row r="1537" ht="25" customHeight="1">
      <x:c r="A1537" s="7" t="str">
        <x:v>41/4112/411282</x:v>
      </x:c>
      <x:c r="B1537" s="7" t="str">
        <x:v>河南省</x:v>
      </x:c>
      <x:c r="C1537" s="7" t="str">
        <x:v>三门峡市</x:v>
      </x:c>
      <x:c r="D1537" s="7" t="str">
        <x:v>灵宝市</x:v>
      </x:c>
      <x:c r="E1537" s="13" t="str">
        <x:v>411282</x:v>
      </x:c>
      <x:c r="F1537" s="7" t="str">
        <x:v>行政区县选区</x:v>
      </x:c>
      <x:c r="G1537" s="7" t="str">
        <x:v>其他</x:v>
      </x:c>
      <x:c r="H1537" s="10" t="n">
        <x:v>0.2</x:v>
      </x:c>
      <x:c r="I1537" s="16" t="n">
        <x:f>IF(ISNUMBER(U1537),ROUND(H1537*U1537,4),"")</x:f>
        <x:v>0.2</x:v>
      </x:c>
      <x:c r="J1537" s="16" t="n">
        <x:f>IF(ISNUMBER(I1537),I1537,"")</x:f>
        <x:v>0.2</x:v>
      </x:c>
      <x:c r="K1537" s="17" t="str">
        <x:f>IF(AND(ISNUMBER(Q1537),ISNUMBER(R1537),Q1537&gt;R1537),"GDP超出基准，待核查",IF(ISNUMBER(I1537),"按GDP规则计算","待核验，暂不生成区县报价"))</x:f>
        <x:v>按GDP规则计算</x:v>
      </x:c>
      <x:c r="L1537" s="7" t="str">
        <x:v>2024年GDP 463.72亿元 ÷ 同城最高 463.72亿元 = 100.00%；经济一档，倍率1；城市0.2 × 倍率1</x:v>
      </x:c>
      <x:c r="M1537" s="15" t="str">
        <x:v>https://oss.henan.gov.cn/sbgt-wztipt/attachment/hntjj/hntj/lib/tjnj/2025/zk/html/2602.xls</x:v>
      </x:c>
      <x:c r="N1537" s="15" t="n">
        <x:v>2024</x:v>
      </x:c>
      <x:c r="O1537" s="15" t="str">
        <x:v>2026-10-29</x:v>
      </x:c>
      <x:c r="P1537" s="15" t="str">
        <x:v>河南统计年鉴2025 表26-2：行政区县统计口径（与该表同城全部区县比较）</x:v>
      </x:c>
      <x:c r="Q1537" s="14" t="n">
        <x:v>463.72</x:v>
      </x:c>
      <x:c r="R1537" s="14" t="n">
        <x:v>463.72</x:v>
      </x:c>
      <x:c r="S1537" s="18" t="n">
        <x:f>IF(AND(ISNUMBER(Q1537),ISNUMBER(R1537),Q1537&gt;0,R1537&gt;0,Q1537&lt;=R1537,ISNUMBER(N1537),N1537=V1537,P1537&lt;&gt;"",P1537=AB1537,M1537&lt;&gt;"",W1537&lt;&gt;"",Z1537&lt;&gt;"",AA1537&lt;&gt;"",H1537&gt;0,H1537&lt;=1,X1537="是",Y1537="是"),Q1537/R1537,"")</x:f>
        <x:v>1</x:v>
      </x:c>
      <x:c r="T1537" s="17" t="str">
        <x:f>IF(ISNUMBER(S1537),IF(S1537&gt;=$AE$3,"经济一档",IF(S1537&gt;=$AE$4,"经济二档","经济三档")),"待数据")</x:f>
        <x:v>经济一档</x:v>
      </x:c>
      <x:c r="U1537" s="16" t="n">
        <x:f>IF(ISNUMBER(S1537),IF(S1537&gt;=$AE$3,$AE$5,IF(S1537&gt;=$AE$4,$AE$6,$AE$7)),"")</x:f>
        <x:v>1</x:v>
      </x:c>
      <x:c r="V1537" s="15" t="n">
        <x:v>2024</x:v>
      </x:c>
      <x:c r="W1537" s="15" t="str">
        <x:v>https://oss.henan.gov.cn/sbgt-wztipt/attachment/hntjj/hntj/lib/tjnj/2025/zk/html/2602.xls</x:v>
      </x:c>
      <x:c r="X1537" s="15" t="str">
        <x:v>是</x:v>
      </x:c>
      <x:c r="Y1537" s="15" t="str">
        <x:v>是</x:v>
      </x:c>
      <x:c r="Z1537" s="15" t="str">
        <x:v>Sheet1 第126行，2024年GDP列，亿元</x:v>
      </x:c>
      <x:c r="AA1537" s="15" t="str">
        <x:v>Sheet1 第126行，2024年GDP列，亿元；来自整张区县及单列功能区表的同城最大值，未将城市合计作为区县</x:v>
      </x:c>
      <x:c r="AB1537" s="15" t="str">
        <x:v>河南统计年鉴2025 表26-2：行政区县统计口径（与该表同城全部区县比较）</x:v>
      </x:c>
      <x:c r="AC1537" s="16" t="n">
        <x:f>IF(ISNUMBER(J1537),ROUND(J1537*$AE$2,2),"")</x:f>
        <x:v>8</x:v>
      </x:c>
    </x:row>
    <x:row r="1538" ht="25" customHeight="1">
      <x:c r="A1538" s="7" t="str">
        <x:v>41/4113/411302</x:v>
      </x:c>
      <x:c r="B1538" s="7" t="str">
        <x:v>河南省</x:v>
      </x:c>
      <x:c r="C1538" s="7" t="str">
        <x:v>南阳市</x:v>
      </x:c>
      <x:c r="D1538" s="7" t="str">
        <x:v>宛城区</x:v>
      </x:c>
      <x:c r="E1538" s="13" t="str">
        <x:v>411302</x:v>
      </x:c>
      <x:c r="F1538" s="7" t="str">
        <x:v>行政区县选区</x:v>
      </x:c>
      <x:c r="G1538" s="7" t="str">
        <x:v>三线</x:v>
      </x:c>
      <x:c r="H1538" s="10" t="n">
        <x:v>0.5</x:v>
      </x:c>
      <x:c r="I1538" s="16" t="n">
        <x:f>IF(ISNUMBER(U1538),ROUND(H1538*U1538,4),"")</x:f>
        <x:v>0.5</x:v>
      </x:c>
      <x:c r="J1538" s="16" t="n">
        <x:f>IF(ISNUMBER(I1538),I1538,"")</x:f>
        <x:v>0.5</x:v>
      </x:c>
      <x:c r="K1538" s="17" t="str">
        <x:f>IF(AND(ISNUMBER(Q1538),ISNUMBER(R1538),Q1538&gt;R1538),"GDP超出基准，待核查",IF(ISNUMBER(I1538),"按GDP规则计算","待核验，暂不生成区县报价"))</x:f>
        <x:v>按GDP规则计算</x:v>
      </x:c>
      <x:c r="L1538" s="7" t="str">
        <x:v>2024年GDP 566.6亿元 ÷ 同城最高 671.9亿元 = 84.33%；经济一档，倍率1；城市0.5 × 倍率1</x:v>
      </x:c>
      <x:c r="M1538" s="15" t="str">
        <x:v>https://oss.henan.gov.cn/sbgt-wztipt/attachment/hntjj/hntj/lib/tjnj/2025/zk/html/2602.xls</x:v>
      </x:c>
      <x:c r="N1538" s="15" t="n">
        <x:v>2024</x:v>
      </x:c>
      <x:c r="O1538" s="15" t="str">
        <x:v>2026-10-29</x:v>
      </x:c>
      <x:c r="P1538" s="15" t="str">
        <x:v>河南统计年鉴2025 表26-2：行政区县统计口径（与该表同城全部区县比较）</x:v>
      </x:c>
      <x:c r="Q1538" s="14" t="n">
        <x:v>566.6</x:v>
      </x:c>
      <x:c r="R1538" s="14" t="n">
        <x:v>671.9</x:v>
      </x:c>
      <x:c r="S1538" s="18" t="n">
        <x:f>IF(AND(ISNUMBER(Q1538),ISNUMBER(R1538),Q1538&gt;0,R1538&gt;0,Q1538&lt;=R1538,ISNUMBER(N1538),N1538=V1538,P1538&lt;&gt;"",P1538=AB1538,M1538&lt;&gt;"",W1538&lt;&gt;"",Z1538&lt;&gt;"",AA1538&lt;&gt;"",H1538&gt;0,H1538&lt;=1,X1538="是",Y1538="是"),Q1538/R1538,"")</x:f>
        <x:v>0.843280250037208</x:v>
      </x:c>
      <x:c r="T1538" s="17" t="str">
        <x:f>IF(ISNUMBER(S1538),IF(S1538&gt;=$AE$3,"经济一档",IF(S1538&gt;=$AE$4,"经济二档","经济三档")),"待数据")</x:f>
        <x:v>经济一档</x:v>
      </x:c>
      <x:c r="U1538" s="16" t="n">
        <x:f>IF(ISNUMBER(S1538),IF(S1538&gt;=$AE$3,$AE$5,IF(S1538&gt;=$AE$4,$AE$6,$AE$7)),"")</x:f>
        <x:v>1</x:v>
      </x:c>
      <x:c r="V1538" s="15" t="n">
        <x:v>2024</x:v>
      </x:c>
      <x:c r="W1538" s="15" t="str">
        <x:v>https://oss.henan.gov.cn/sbgt-wztipt/attachment/hntjj/hntj/lib/tjnj/2025/zk/html/2602.xls</x:v>
      </x:c>
      <x:c r="X1538" s="15" t="str">
        <x:v>是</x:v>
      </x:c>
      <x:c r="Y1538" s="15" t="str">
        <x:v>是</x:v>
      </x:c>
      <x:c r="Z1538" s="15" t="str">
        <x:v>Sheet1 第128行，2024年GDP列，亿元</x:v>
      </x:c>
      <x:c r="AA1538" s="15" t="str">
        <x:v>Sheet1 第129行，2024年GDP列，亿元；来自整张区县及单列功能区表的同城最大值，未将城市合计作为区县</x:v>
      </x:c>
      <x:c r="AB1538" s="15" t="str">
        <x:v>河南统计年鉴2025 表26-2：行政区县统计口径（与该表同城全部区县比较）</x:v>
      </x:c>
      <x:c r="AC1538" s="16" t="n">
        <x:f>IF(ISNUMBER(J1538),ROUND(J1538*$AE$2,2),"")</x:f>
        <x:v>20</x:v>
      </x:c>
    </x:row>
    <x:row r="1539" ht="25" customHeight="1">
      <x:c r="A1539" s="7" t="str">
        <x:v>41/4113/411303</x:v>
      </x:c>
      <x:c r="B1539" s="7" t="str">
        <x:v>河南省</x:v>
      </x:c>
      <x:c r="C1539" s="7" t="str">
        <x:v>南阳市</x:v>
      </x:c>
      <x:c r="D1539" s="7" t="str">
        <x:v>卧龙区</x:v>
      </x:c>
      <x:c r="E1539" s="13" t="str">
        <x:v>411303</x:v>
      </x:c>
      <x:c r="F1539" s="7" t="str">
        <x:v>行政区县选区</x:v>
      </x:c>
      <x:c r="G1539" s="7" t="str">
        <x:v>三线</x:v>
      </x:c>
      <x:c r="H1539" s="10" t="n">
        <x:v>0.5</x:v>
      </x:c>
      <x:c r="I1539" s="16" t="n">
        <x:f>IF(ISNUMBER(U1539),ROUND(H1539*U1539,4),"")</x:f>
        <x:v>0.5</x:v>
      </x:c>
      <x:c r="J1539" s="16" t="n">
        <x:f>IF(ISNUMBER(I1539),I1539,"")</x:f>
        <x:v>0.5</x:v>
      </x:c>
      <x:c r="K1539" s="17" t="str">
        <x:f>IF(AND(ISNUMBER(Q1539),ISNUMBER(R1539),Q1539&gt;R1539),"GDP超出基准，待核查",IF(ISNUMBER(I1539),"按GDP规则计算","待核验，暂不生成区县报价"))</x:f>
        <x:v>按GDP规则计算</x:v>
      </x:c>
      <x:c r="L1539" s="7" t="str">
        <x:v>2024年GDP 671.9亿元 ÷ 同城最高 671.9亿元 = 100.00%；经济一档，倍率1；城市0.5 × 倍率1</x:v>
      </x:c>
      <x:c r="M1539" s="15" t="str">
        <x:v>https://oss.henan.gov.cn/sbgt-wztipt/attachment/hntjj/hntj/lib/tjnj/2025/zk/html/2602.xls</x:v>
      </x:c>
      <x:c r="N1539" s="15" t="n">
        <x:v>2024</x:v>
      </x:c>
      <x:c r="O1539" s="15" t="str">
        <x:v>2026-10-29</x:v>
      </x:c>
      <x:c r="P1539" s="15" t="str">
        <x:v>河南统计年鉴2025 表26-2：行政区县统计口径（与该表同城全部区县比较）</x:v>
      </x:c>
      <x:c r="Q1539" s="14" t="n">
        <x:v>671.9</x:v>
      </x:c>
      <x:c r="R1539" s="14" t="n">
        <x:v>671.9</x:v>
      </x:c>
      <x:c r="S1539" s="18" t="n">
        <x:f>IF(AND(ISNUMBER(Q1539),ISNUMBER(R1539),Q1539&gt;0,R1539&gt;0,Q1539&lt;=R1539,ISNUMBER(N1539),N1539=V1539,P1539&lt;&gt;"",P1539=AB1539,M1539&lt;&gt;"",W1539&lt;&gt;"",Z1539&lt;&gt;"",AA1539&lt;&gt;"",H1539&gt;0,H1539&lt;=1,X1539="是",Y1539="是"),Q1539/R1539,"")</x:f>
        <x:v>1</x:v>
      </x:c>
      <x:c r="T1539" s="17" t="str">
        <x:f>IF(ISNUMBER(S1539),IF(S1539&gt;=$AE$3,"经济一档",IF(S1539&gt;=$AE$4,"经济二档","经济三档")),"待数据")</x:f>
        <x:v>经济一档</x:v>
      </x:c>
      <x:c r="U1539" s="16" t="n">
        <x:f>IF(ISNUMBER(S1539),IF(S1539&gt;=$AE$3,$AE$5,IF(S1539&gt;=$AE$4,$AE$6,$AE$7)),"")</x:f>
        <x:v>1</x:v>
      </x:c>
      <x:c r="V1539" s="15" t="n">
        <x:v>2024</x:v>
      </x:c>
      <x:c r="W1539" s="15" t="str">
        <x:v>https://oss.henan.gov.cn/sbgt-wztipt/attachment/hntjj/hntj/lib/tjnj/2025/zk/html/2602.xls</x:v>
      </x:c>
      <x:c r="X1539" s="15" t="str">
        <x:v>是</x:v>
      </x:c>
      <x:c r="Y1539" s="15" t="str">
        <x:v>是</x:v>
      </x:c>
      <x:c r="Z1539" s="15" t="str">
        <x:v>Sheet1 第129行，2024年GDP列，亿元</x:v>
      </x:c>
      <x:c r="AA1539" s="15" t="str">
        <x:v>Sheet1 第129行，2024年GDP列，亿元；来自整张区县及单列功能区表的同城最大值，未将城市合计作为区县</x:v>
      </x:c>
      <x:c r="AB1539" s="15" t="str">
        <x:v>河南统计年鉴2025 表26-2：行政区县统计口径（与该表同城全部区县比较）</x:v>
      </x:c>
      <x:c r="AC1539" s="16" t="n">
        <x:f>IF(ISNUMBER(J1539),ROUND(J1539*$AE$2,2),"")</x:f>
        <x:v>20</x:v>
      </x:c>
    </x:row>
    <x:row r="1540" ht="25" customHeight="1">
      <x:c r="A1540" s="7" t="str">
        <x:v>41/4113/411321</x:v>
      </x:c>
      <x:c r="B1540" s="7" t="str">
        <x:v>河南省</x:v>
      </x:c>
      <x:c r="C1540" s="7" t="str">
        <x:v>南阳市</x:v>
      </x:c>
      <x:c r="D1540" s="7" t="str">
        <x:v>南召县</x:v>
      </x:c>
      <x:c r="E1540" s="13" t="str">
        <x:v>411321</x:v>
      </x:c>
      <x:c r="F1540" s="7" t="str">
        <x:v>行政区县选区</x:v>
      </x:c>
      <x:c r="G1540" s="7" t="str">
        <x:v>三线</x:v>
      </x:c>
      <x:c r="H1540" s="10" t="n">
        <x:v>0.5</x:v>
      </x:c>
      <x:c r="I1540" s="16" t="n">
        <x:f>IF(ISNUMBER(U1540),ROUND(H1540*U1540,4),"")</x:f>
        <x:v>0.3</x:v>
      </x:c>
      <x:c r="J1540" s="16" t="n">
        <x:f>IF(ISNUMBER(I1540),I1540,"")</x:f>
        <x:v>0.3</x:v>
      </x:c>
      <x:c r="K1540" s="17" t="str">
        <x:f>IF(AND(ISNUMBER(Q1540),ISNUMBER(R1540),Q1540&gt;R1540),"GDP超出基准，待核查",IF(ISNUMBER(I1540),"按GDP规则计算","待核验，暂不生成区县报价"))</x:f>
        <x:v>按GDP规则计算</x:v>
      </x:c>
      <x:c r="L1540" s="7" t="str">
        <x:v>2024年GDP 225.43亿元 ÷ 同城最高 671.9亿元 = 33.55%；经济二档，倍率0.6；城市0.5 × 倍率0.6</x:v>
      </x:c>
      <x:c r="M1540" s="15" t="str">
        <x:v>https://oss.henan.gov.cn/sbgt-wztipt/attachment/hntjj/hntj/lib/tjnj/2025/zk/html/2602.xls</x:v>
      </x:c>
      <x:c r="N1540" s="15" t="n">
        <x:v>2024</x:v>
      </x:c>
      <x:c r="O1540" s="15" t="str">
        <x:v>2026-10-29</x:v>
      </x:c>
      <x:c r="P1540" s="15" t="str">
        <x:v>河南统计年鉴2025 表26-2：行政区县统计口径（与该表同城全部区县比较）</x:v>
      </x:c>
      <x:c r="Q1540" s="14" t="n">
        <x:v>225.43</x:v>
      </x:c>
      <x:c r="R1540" s="14" t="n">
        <x:v>671.9</x:v>
      </x:c>
      <x:c r="S1540" s="18" t="n">
        <x:f>IF(AND(ISNUMBER(Q1540),ISNUMBER(R1540),Q1540&gt;0,R1540&gt;0,Q1540&lt;=R1540,ISNUMBER(N1540),N1540=V1540,P1540&lt;&gt;"",P1540=AB1540,M1540&lt;&gt;"",W1540&lt;&gt;"",Z1540&lt;&gt;"",AA1540&lt;&gt;"",H1540&gt;0,H1540&lt;=1,X1540="是",Y1540="是"),Q1540/R1540,"")</x:f>
        <x:v>0.33551123679118916</x:v>
      </x:c>
      <x:c r="T1540" s="17" t="str">
        <x:f>IF(ISNUMBER(S1540),IF(S1540&gt;=$AE$3,"经济一档",IF(S1540&gt;=$AE$4,"经济二档","经济三档")),"待数据")</x:f>
        <x:v>经济二档</x:v>
      </x:c>
      <x:c r="U1540" s="16" t="n">
        <x:f>IF(ISNUMBER(S1540),IF(S1540&gt;=$AE$3,$AE$5,IF(S1540&gt;=$AE$4,$AE$6,$AE$7)),"")</x:f>
        <x:v>0.6</x:v>
      </x:c>
      <x:c r="V1540" s="15" t="n">
        <x:v>2024</x:v>
      </x:c>
      <x:c r="W1540" s="15" t="str">
        <x:v>https://oss.henan.gov.cn/sbgt-wztipt/attachment/hntjj/hntj/lib/tjnj/2025/zk/html/2602.xls</x:v>
      </x:c>
      <x:c r="X1540" s="15" t="str">
        <x:v>是</x:v>
      </x:c>
      <x:c r="Y1540" s="15" t="str">
        <x:v>是</x:v>
      </x:c>
      <x:c r="Z1540" s="15" t="str">
        <x:v>Sheet1 第130行，2024年GDP列，亿元</x:v>
      </x:c>
      <x:c r="AA1540" s="15" t="str">
        <x:v>Sheet1 第129行，2024年GDP列，亿元；来自整张区县及单列功能区表的同城最大值，未将城市合计作为区县</x:v>
      </x:c>
      <x:c r="AB1540" s="15" t="str">
        <x:v>河南统计年鉴2025 表26-2：行政区县统计口径（与该表同城全部区县比较）</x:v>
      </x:c>
      <x:c r="AC1540" s="16" t="n">
        <x:f>IF(ISNUMBER(J1540),ROUND(J1540*$AE$2,2),"")</x:f>
        <x:v>12</x:v>
      </x:c>
    </x:row>
    <x:row r="1541" ht="25" customHeight="1">
      <x:c r="A1541" s="7" t="str">
        <x:v>41/4113/411322</x:v>
      </x:c>
      <x:c r="B1541" s="7" t="str">
        <x:v>河南省</x:v>
      </x:c>
      <x:c r="C1541" s="7" t="str">
        <x:v>南阳市</x:v>
      </x:c>
      <x:c r="D1541" s="7" t="str">
        <x:v>方城县</x:v>
      </x:c>
      <x:c r="E1541" s="13" t="str">
        <x:v>411322</x:v>
      </x:c>
      <x:c r="F1541" s="7" t="str">
        <x:v>行政区县选区</x:v>
      </x:c>
      <x:c r="G1541" s="7" t="str">
        <x:v>三线</x:v>
      </x:c>
      <x:c r="H1541" s="10" t="n">
        <x:v>0.5</x:v>
      </x:c>
      <x:c r="I1541" s="16" t="n">
        <x:f>IF(ISNUMBER(U1541),ROUND(H1541*U1541,4),"")</x:f>
        <x:v>0.3</x:v>
      </x:c>
      <x:c r="J1541" s="16" t="n">
        <x:f>IF(ISNUMBER(I1541),I1541,"")</x:f>
        <x:v>0.3</x:v>
      </x:c>
      <x:c r="K1541" s="17" t="str">
        <x:f>IF(AND(ISNUMBER(Q1541),ISNUMBER(R1541),Q1541&gt;R1541),"GDP超出基准，待核查",IF(ISNUMBER(I1541),"按GDP规则计算","待核验，暂不生成区县报价"))</x:f>
        <x:v>按GDP规则计算</x:v>
      </x:c>
      <x:c r="L1541" s="7" t="str">
        <x:v>2024年GDP 349.4亿元 ÷ 同城最高 671.9亿元 = 52.00%；经济二档，倍率0.6；城市0.5 × 倍率0.6</x:v>
      </x:c>
      <x:c r="M1541" s="15" t="str">
        <x:v>https://oss.henan.gov.cn/sbgt-wztipt/attachment/hntjj/hntj/lib/tjnj/2025/zk/html/2602.xls</x:v>
      </x:c>
      <x:c r="N1541" s="15" t="n">
        <x:v>2024</x:v>
      </x:c>
      <x:c r="O1541" s="15" t="str">
        <x:v>2026-10-29</x:v>
      </x:c>
      <x:c r="P1541" s="15" t="str">
        <x:v>河南统计年鉴2025 表26-2：行政区县统计口径（与该表同城全部区县比较）</x:v>
      </x:c>
      <x:c r="Q1541" s="14" t="n">
        <x:v>349.4</x:v>
      </x:c>
      <x:c r="R1541" s="14" t="n">
        <x:v>671.9</x:v>
      </x:c>
      <x:c r="S1541" s="18" t="n">
        <x:f>IF(AND(ISNUMBER(Q1541),ISNUMBER(R1541),Q1541&gt;0,R1541&gt;0,Q1541&lt;=R1541,ISNUMBER(N1541),N1541=V1541,P1541&lt;&gt;"",P1541=AB1541,M1541&lt;&gt;"",W1541&lt;&gt;"",Z1541&lt;&gt;"",AA1541&lt;&gt;"",H1541&gt;0,H1541&lt;=1,X1541="是",Y1541="是"),Q1541/R1541,"")</x:f>
        <x:v>0.5200178598005656</x:v>
      </x:c>
      <x:c r="T1541" s="17" t="str">
        <x:f>IF(ISNUMBER(S1541),IF(S1541&gt;=$AE$3,"经济一档",IF(S1541&gt;=$AE$4,"经济二档","经济三档")),"待数据")</x:f>
        <x:v>经济二档</x:v>
      </x:c>
      <x:c r="U1541" s="16" t="n">
        <x:f>IF(ISNUMBER(S1541),IF(S1541&gt;=$AE$3,$AE$5,IF(S1541&gt;=$AE$4,$AE$6,$AE$7)),"")</x:f>
        <x:v>0.6</x:v>
      </x:c>
      <x:c r="V1541" s="15" t="n">
        <x:v>2024</x:v>
      </x:c>
      <x:c r="W1541" s="15" t="str">
        <x:v>https://oss.henan.gov.cn/sbgt-wztipt/attachment/hntjj/hntj/lib/tjnj/2025/zk/html/2602.xls</x:v>
      </x:c>
      <x:c r="X1541" s="15" t="str">
        <x:v>是</x:v>
      </x:c>
      <x:c r="Y1541" s="15" t="str">
        <x:v>是</x:v>
      </x:c>
      <x:c r="Z1541" s="15" t="str">
        <x:v>Sheet1 第131行，2024年GDP列，亿元</x:v>
      </x:c>
      <x:c r="AA1541" s="15" t="str">
        <x:v>Sheet1 第129行，2024年GDP列，亿元；来自整张区县及单列功能区表的同城最大值，未将城市合计作为区县</x:v>
      </x:c>
      <x:c r="AB1541" s="15" t="str">
        <x:v>河南统计年鉴2025 表26-2：行政区县统计口径（与该表同城全部区县比较）</x:v>
      </x:c>
      <x:c r="AC1541" s="16" t="n">
        <x:f>IF(ISNUMBER(J1541),ROUND(J1541*$AE$2,2),"")</x:f>
        <x:v>12</x:v>
      </x:c>
    </x:row>
    <x:row r="1542" ht="25" customHeight="1">
      <x:c r="A1542" s="7" t="str">
        <x:v>41/4113/411323</x:v>
      </x:c>
      <x:c r="B1542" s="7" t="str">
        <x:v>河南省</x:v>
      </x:c>
      <x:c r="C1542" s="7" t="str">
        <x:v>南阳市</x:v>
      </x:c>
      <x:c r="D1542" s="7" t="str">
        <x:v>西峡县</x:v>
      </x:c>
      <x:c r="E1542" s="13" t="str">
        <x:v>411323</x:v>
      </x:c>
      <x:c r="F1542" s="7" t="str">
        <x:v>行政区县选区</x:v>
      </x:c>
      <x:c r="G1542" s="7" t="str">
        <x:v>三线</x:v>
      </x:c>
      <x:c r="H1542" s="10" t="n">
        <x:v>0.5</x:v>
      </x:c>
      <x:c r="I1542" s="16" t="n">
        <x:f>IF(ISNUMBER(U1542),ROUND(H1542*U1542,4),"")</x:f>
        <x:v>0.3</x:v>
      </x:c>
      <x:c r="J1542" s="16" t="n">
        <x:f>IF(ISNUMBER(I1542),I1542,"")</x:f>
        <x:v>0.3</x:v>
      </x:c>
      <x:c r="K1542" s="17" t="str">
        <x:f>IF(AND(ISNUMBER(Q1542),ISNUMBER(R1542),Q1542&gt;R1542),"GDP超出基准，待核查",IF(ISNUMBER(I1542),"按GDP规则计算","待核验，暂不生成区县报价"))</x:f>
        <x:v>按GDP规则计算</x:v>
      </x:c>
      <x:c r="L1542" s="7" t="str">
        <x:v>2024年GDP 345.28亿元 ÷ 同城最高 671.9亿元 = 51.39%；经济二档，倍率0.6；城市0.5 × 倍率0.6</x:v>
      </x:c>
      <x:c r="M1542" s="15" t="str">
        <x:v>https://oss.henan.gov.cn/sbgt-wztipt/attachment/hntjj/hntj/lib/tjnj/2025/zk/html/2602.xls</x:v>
      </x:c>
      <x:c r="N1542" s="15" t="n">
        <x:v>2024</x:v>
      </x:c>
      <x:c r="O1542" s="15" t="str">
        <x:v>2026-10-29</x:v>
      </x:c>
      <x:c r="P1542" s="15" t="str">
        <x:v>河南统计年鉴2025 表26-2：行政区县统计口径（与该表同城全部区县比较）</x:v>
      </x:c>
      <x:c r="Q1542" s="14" t="n">
        <x:v>345.28</x:v>
      </x:c>
      <x:c r="R1542" s="14" t="n">
        <x:v>671.9</x:v>
      </x:c>
      <x:c r="S1542" s="18" t="n">
        <x:f>IF(AND(ISNUMBER(Q1542),ISNUMBER(R1542),Q1542&gt;0,R1542&gt;0,Q1542&lt;=R1542,ISNUMBER(N1542),N1542=V1542,P1542&lt;&gt;"",P1542=AB1542,M1542&lt;&gt;"",W1542&lt;&gt;"",Z1542&lt;&gt;"",AA1542&lt;&gt;"",H1542&gt;0,H1542&lt;=1,X1542="是",Y1542="是"),Q1542/R1542,"")</x:f>
        <x:v>0.5138859949397232</x:v>
      </x:c>
      <x:c r="T1542" s="17" t="str">
        <x:f>IF(ISNUMBER(S1542),IF(S1542&gt;=$AE$3,"经济一档",IF(S1542&gt;=$AE$4,"经济二档","经济三档")),"待数据")</x:f>
        <x:v>经济二档</x:v>
      </x:c>
      <x:c r="U1542" s="16" t="n">
        <x:f>IF(ISNUMBER(S1542),IF(S1542&gt;=$AE$3,$AE$5,IF(S1542&gt;=$AE$4,$AE$6,$AE$7)),"")</x:f>
        <x:v>0.6</x:v>
      </x:c>
      <x:c r="V1542" s="15" t="n">
        <x:v>2024</x:v>
      </x:c>
      <x:c r="W1542" s="15" t="str">
        <x:v>https://oss.henan.gov.cn/sbgt-wztipt/attachment/hntjj/hntj/lib/tjnj/2025/zk/html/2602.xls</x:v>
      </x:c>
      <x:c r="X1542" s="15" t="str">
        <x:v>是</x:v>
      </x:c>
      <x:c r="Y1542" s="15" t="str">
        <x:v>是</x:v>
      </x:c>
      <x:c r="Z1542" s="15" t="str">
        <x:v>Sheet1 第132行，2024年GDP列，亿元</x:v>
      </x:c>
      <x:c r="AA1542" s="15" t="str">
        <x:v>Sheet1 第129行，2024年GDP列，亿元；来自整张区县及单列功能区表的同城最大值，未将城市合计作为区县</x:v>
      </x:c>
      <x:c r="AB1542" s="15" t="str">
        <x:v>河南统计年鉴2025 表26-2：行政区县统计口径（与该表同城全部区县比较）</x:v>
      </x:c>
      <x:c r="AC1542" s="16" t="n">
        <x:f>IF(ISNUMBER(J1542),ROUND(J1542*$AE$2,2),"")</x:f>
        <x:v>12</x:v>
      </x:c>
    </x:row>
    <x:row r="1543" ht="25" customHeight="1">
      <x:c r="A1543" s="7" t="str">
        <x:v>41/4113/411324</x:v>
      </x:c>
      <x:c r="B1543" s="7" t="str">
        <x:v>河南省</x:v>
      </x:c>
      <x:c r="C1543" s="7" t="str">
        <x:v>南阳市</x:v>
      </x:c>
      <x:c r="D1543" s="7" t="str">
        <x:v>镇平县</x:v>
      </x:c>
      <x:c r="E1543" s="13" t="str">
        <x:v>411324</x:v>
      </x:c>
      <x:c r="F1543" s="7" t="str">
        <x:v>行政区县选区</x:v>
      </x:c>
      <x:c r="G1543" s="7" t="str">
        <x:v>三线</x:v>
      </x:c>
      <x:c r="H1543" s="10" t="n">
        <x:v>0.5</x:v>
      </x:c>
      <x:c r="I1543" s="16" t="n">
        <x:f>IF(ISNUMBER(U1543),ROUND(H1543*U1543,4),"")</x:f>
        <x:v>0.3</x:v>
      </x:c>
      <x:c r="J1543" s="16" t="n">
        <x:f>IF(ISNUMBER(I1543),I1543,"")</x:f>
        <x:v>0.3</x:v>
      </x:c>
      <x:c r="K1543" s="17" t="str">
        <x:f>IF(AND(ISNUMBER(Q1543),ISNUMBER(R1543),Q1543&gt;R1543),"GDP超出基准，待核查",IF(ISNUMBER(I1543),"按GDP规则计算","待核验，暂不生成区县报价"))</x:f>
        <x:v>按GDP规则计算</x:v>
      </x:c>
      <x:c r="L1543" s="7" t="str">
        <x:v>2024年GDP 338.79亿元 ÷ 同城最高 671.9亿元 = 50.42%；经济二档，倍率0.6；城市0.5 × 倍率0.6</x:v>
      </x:c>
      <x:c r="M1543" s="15" t="str">
        <x:v>https://oss.henan.gov.cn/sbgt-wztipt/attachment/hntjj/hntj/lib/tjnj/2025/zk/html/2602.xls</x:v>
      </x:c>
      <x:c r="N1543" s="15" t="n">
        <x:v>2024</x:v>
      </x:c>
      <x:c r="O1543" s="15" t="str">
        <x:v>2026-10-29</x:v>
      </x:c>
      <x:c r="P1543" s="15" t="str">
        <x:v>河南统计年鉴2025 表26-2：行政区县统计口径（与该表同城全部区县比较）</x:v>
      </x:c>
      <x:c r="Q1543" s="14" t="n">
        <x:v>338.79</x:v>
      </x:c>
      <x:c r="R1543" s="14" t="n">
        <x:v>671.9</x:v>
      </x:c>
      <x:c r="S1543" s="18" t="n">
        <x:f>IF(AND(ISNUMBER(Q1543),ISNUMBER(R1543),Q1543&gt;0,R1543&gt;0,Q1543&lt;=R1543,ISNUMBER(N1543),N1543=V1543,P1543&lt;&gt;"",P1543=AB1543,M1543&lt;&gt;"",W1543&lt;&gt;"",Z1543&lt;&gt;"",AA1543&lt;&gt;"",H1543&gt;0,H1543&lt;=1,X1543="是",Y1543="是"),Q1543/R1543,"")</x:f>
        <x:v>0.5042268194671826</x:v>
      </x:c>
      <x:c r="T1543" s="17" t="str">
        <x:f>IF(ISNUMBER(S1543),IF(S1543&gt;=$AE$3,"经济一档",IF(S1543&gt;=$AE$4,"经济二档","经济三档")),"待数据")</x:f>
        <x:v>经济二档</x:v>
      </x:c>
      <x:c r="U1543" s="16" t="n">
        <x:f>IF(ISNUMBER(S1543),IF(S1543&gt;=$AE$3,$AE$5,IF(S1543&gt;=$AE$4,$AE$6,$AE$7)),"")</x:f>
        <x:v>0.6</x:v>
      </x:c>
      <x:c r="V1543" s="15" t="n">
        <x:v>2024</x:v>
      </x:c>
      <x:c r="W1543" s="15" t="str">
        <x:v>https://oss.henan.gov.cn/sbgt-wztipt/attachment/hntjj/hntj/lib/tjnj/2025/zk/html/2602.xls</x:v>
      </x:c>
      <x:c r="X1543" s="15" t="str">
        <x:v>是</x:v>
      </x:c>
      <x:c r="Y1543" s="15" t="str">
        <x:v>是</x:v>
      </x:c>
      <x:c r="Z1543" s="15" t="str">
        <x:v>Sheet1 第133行，2024年GDP列，亿元</x:v>
      </x:c>
      <x:c r="AA1543" s="15" t="str">
        <x:v>Sheet1 第129行，2024年GDP列，亿元；来自整张区县及单列功能区表的同城最大值，未将城市合计作为区县</x:v>
      </x:c>
      <x:c r="AB1543" s="15" t="str">
        <x:v>河南统计年鉴2025 表26-2：行政区县统计口径（与该表同城全部区县比较）</x:v>
      </x:c>
      <x:c r="AC1543" s="16" t="n">
        <x:f>IF(ISNUMBER(J1543),ROUND(J1543*$AE$2,2),"")</x:f>
        <x:v>12</x:v>
      </x:c>
    </x:row>
    <x:row r="1544" ht="25" customHeight="1">
      <x:c r="A1544" s="7" t="str">
        <x:v>41/4113/411325</x:v>
      </x:c>
      <x:c r="B1544" s="7" t="str">
        <x:v>河南省</x:v>
      </x:c>
      <x:c r="C1544" s="7" t="str">
        <x:v>南阳市</x:v>
      </x:c>
      <x:c r="D1544" s="7" t="str">
        <x:v>内乡县</x:v>
      </x:c>
      <x:c r="E1544" s="13" t="str">
        <x:v>411325</x:v>
      </x:c>
      <x:c r="F1544" s="7" t="str">
        <x:v>行政区县选区</x:v>
      </x:c>
      <x:c r="G1544" s="7" t="str">
        <x:v>三线</x:v>
      </x:c>
      <x:c r="H1544" s="10" t="n">
        <x:v>0.5</x:v>
      </x:c>
      <x:c r="I1544" s="16" t="n">
        <x:f>IF(ISNUMBER(U1544),ROUND(H1544*U1544,4),"")</x:f>
        <x:v>0.3</x:v>
      </x:c>
      <x:c r="J1544" s="16" t="n">
        <x:f>IF(ISNUMBER(I1544),I1544,"")</x:f>
        <x:v>0.3</x:v>
      </x:c>
      <x:c r="K1544" s="17" t="str">
        <x:f>IF(AND(ISNUMBER(Q1544),ISNUMBER(R1544),Q1544&gt;R1544),"GDP超出基准，待核查",IF(ISNUMBER(I1544),"按GDP规则计算","待核验，暂不生成区县报价"))</x:f>
        <x:v>按GDP规则计算</x:v>
      </x:c>
      <x:c r="L1544" s="7" t="str">
        <x:v>2024年GDP 314.11亿元 ÷ 同城最高 671.9亿元 = 46.75%；经济二档，倍率0.6；城市0.5 × 倍率0.6</x:v>
      </x:c>
      <x:c r="M1544" s="15" t="str">
        <x:v>https://oss.henan.gov.cn/sbgt-wztipt/attachment/hntjj/hntj/lib/tjnj/2025/zk/html/2602.xls</x:v>
      </x:c>
      <x:c r="N1544" s="15" t="n">
        <x:v>2024</x:v>
      </x:c>
      <x:c r="O1544" s="15" t="str">
        <x:v>2026-10-29</x:v>
      </x:c>
      <x:c r="P1544" s="15" t="str">
        <x:v>河南统计年鉴2025 表26-2：行政区县统计口径（与该表同城全部区县比较）</x:v>
      </x:c>
      <x:c r="Q1544" s="14" t="n">
        <x:v>314.11</x:v>
      </x:c>
      <x:c r="R1544" s="14" t="n">
        <x:v>671.9</x:v>
      </x:c>
      <x:c r="S1544" s="18" t="n">
        <x:f>IF(AND(ISNUMBER(Q1544),ISNUMBER(R1544),Q1544&gt;0,R1544&gt;0,Q1544&lt;=R1544,ISNUMBER(N1544),N1544=V1544,P1544&lt;&gt;"",P1544=AB1544,M1544&lt;&gt;"",W1544&lt;&gt;"",Z1544&lt;&gt;"",AA1544&lt;&gt;"",H1544&gt;0,H1544&lt;=1,X1544="是",Y1544="是"),Q1544/R1544,"")</x:f>
        <x:v>0.4674951629706802</x:v>
      </x:c>
      <x:c r="T1544" s="17" t="str">
        <x:f>IF(ISNUMBER(S1544),IF(S1544&gt;=$AE$3,"经济一档",IF(S1544&gt;=$AE$4,"经济二档","经济三档")),"待数据")</x:f>
        <x:v>经济二档</x:v>
      </x:c>
      <x:c r="U1544" s="16" t="n">
        <x:f>IF(ISNUMBER(S1544),IF(S1544&gt;=$AE$3,$AE$5,IF(S1544&gt;=$AE$4,$AE$6,$AE$7)),"")</x:f>
        <x:v>0.6</x:v>
      </x:c>
      <x:c r="V1544" s="15" t="n">
        <x:v>2024</x:v>
      </x:c>
      <x:c r="W1544" s="15" t="str">
        <x:v>https://oss.henan.gov.cn/sbgt-wztipt/attachment/hntjj/hntj/lib/tjnj/2025/zk/html/2602.xls</x:v>
      </x:c>
      <x:c r="X1544" s="15" t="str">
        <x:v>是</x:v>
      </x:c>
      <x:c r="Y1544" s="15" t="str">
        <x:v>是</x:v>
      </x:c>
      <x:c r="Z1544" s="15" t="str">
        <x:v>Sheet1 第134行，2024年GDP列，亿元</x:v>
      </x:c>
      <x:c r="AA1544" s="15" t="str">
        <x:v>Sheet1 第129行，2024年GDP列，亿元；来自整张区县及单列功能区表的同城最大值，未将城市合计作为区县</x:v>
      </x:c>
      <x:c r="AB1544" s="15" t="str">
        <x:v>河南统计年鉴2025 表26-2：行政区县统计口径（与该表同城全部区县比较）</x:v>
      </x:c>
      <x:c r="AC1544" s="16" t="n">
        <x:f>IF(ISNUMBER(J1544),ROUND(J1544*$AE$2,2),"")</x:f>
        <x:v>12</x:v>
      </x:c>
    </x:row>
    <x:row r="1545" ht="25" customHeight="1">
      <x:c r="A1545" s="7" t="str">
        <x:v>41/4113/411326</x:v>
      </x:c>
      <x:c r="B1545" s="7" t="str">
        <x:v>河南省</x:v>
      </x:c>
      <x:c r="C1545" s="7" t="str">
        <x:v>南阳市</x:v>
      </x:c>
      <x:c r="D1545" s="7" t="str">
        <x:v>淅川县</x:v>
      </x:c>
      <x:c r="E1545" s="13" t="str">
        <x:v>411326</x:v>
      </x:c>
      <x:c r="F1545" s="7" t="str">
        <x:v>行政区县选区</x:v>
      </x:c>
      <x:c r="G1545" s="7" t="str">
        <x:v>三线</x:v>
      </x:c>
      <x:c r="H1545" s="10" t="n">
        <x:v>0.5</x:v>
      </x:c>
      <x:c r="I1545" s="16" t="n">
        <x:f>IF(ISNUMBER(U1545),ROUND(H1545*U1545,4),"")</x:f>
        <x:v>0.3</x:v>
      </x:c>
      <x:c r="J1545" s="16" t="n">
        <x:f>IF(ISNUMBER(I1545),I1545,"")</x:f>
        <x:v>0.3</x:v>
      </x:c>
      <x:c r="K1545" s="17" t="str">
        <x:f>IF(AND(ISNUMBER(Q1545),ISNUMBER(R1545),Q1545&gt;R1545),"GDP超出基准，待核查",IF(ISNUMBER(I1545),"按GDP规则计算","待核验，暂不生成区县报价"))</x:f>
        <x:v>按GDP规则计算</x:v>
      </x:c>
      <x:c r="L1545" s="7" t="str">
        <x:v>2024年GDP 297.08亿元 ÷ 同城最高 671.9亿元 = 44.21%；经济二档，倍率0.6；城市0.5 × 倍率0.6</x:v>
      </x:c>
      <x:c r="M1545" s="15" t="str">
        <x:v>https://oss.henan.gov.cn/sbgt-wztipt/attachment/hntjj/hntj/lib/tjnj/2025/zk/html/2602.xls</x:v>
      </x:c>
      <x:c r="N1545" s="15" t="n">
        <x:v>2024</x:v>
      </x:c>
      <x:c r="O1545" s="15" t="str">
        <x:v>2026-10-29</x:v>
      </x:c>
      <x:c r="P1545" s="15" t="str">
        <x:v>河南统计年鉴2025 表26-2：行政区县统计口径（与该表同城全部区县比较）</x:v>
      </x:c>
      <x:c r="Q1545" s="14" t="n">
        <x:v>297.08</x:v>
      </x:c>
      <x:c r="R1545" s="14" t="n">
        <x:v>671.9</x:v>
      </x:c>
      <x:c r="S1545" s="18" t="n">
        <x:f>IF(AND(ISNUMBER(Q1545),ISNUMBER(R1545),Q1545&gt;0,R1545&gt;0,Q1545&lt;=R1545,ISNUMBER(N1545),N1545=V1545,P1545&lt;&gt;"",P1545=AB1545,M1545&lt;&gt;"",W1545&lt;&gt;"",Z1545&lt;&gt;"",AA1545&lt;&gt;"",H1545&gt;0,H1545&lt;=1,X1545="是",Y1545="是"),Q1545/R1545,"")</x:f>
        <x:v>0.44214912933472245</x:v>
      </x:c>
      <x:c r="T1545" s="17" t="str">
        <x:f>IF(ISNUMBER(S1545),IF(S1545&gt;=$AE$3,"经济一档",IF(S1545&gt;=$AE$4,"经济二档","经济三档")),"待数据")</x:f>
        <x:v>经济二档</x:v>
      </x:c>
      <x:c r="U1545" s="16" t="n">
        <x:f>IF(ISNUMBER(S1545),IF(S1545&gt;=$AE$3,$AE$5,IF(S1545&gt;=$AE$4,$AE$6,$AE$7)),"")</x:f>
        <x:v>0.6</x:v>
      </x:c>
      <x:c r="V1545" s="15" t="n">
        <x:v>2024</x:v>
      </x:c>
      <x:c r="W1545" s="15" t="str">
        <x:v>https://oss.henan.gov.cn/sbgt-wztipt/attachment/hntjj/hntj/lib/tjnj/2025/zk/html/2602.xls</x:v>
      </x:c>
      <x:c r="X1545" s="15" t="str">
        <x:v>是</x:v>
      </x:c>
      <x:c r="Y1545" s="15" t="str">
        <x:v>是</x:v>
      </x:c>
      <x:c r="Z1545" s="15" t="str">
        <x:v>Sheet1 第135行，2024年GDP列，亿元</x:v>
      </x:c>
      <x:c r="AA1545" s="15" t="str">
        <x:v>Sheet1 第129行，2024年GDP列，亿元；来自整张区县及单列功能区表的同城最大值，未将城市合计作为区县</x:v>
      </x:c>
      <x:c r="AB1545" s="15" t="str">
        <x:v>河南统计年鉴2025 表26-2：行政区县统计口径（与该表同城全部区县比较）</x:v>
      </x:c>
      <x:c r="AC1545" s="16" t="n">
        <x:f>IF(ISNUMBER(J1545),ROUND(J1545*$AE$2,2),"")</x:f>
        <x:v>12</x:v>
      </x:c>
    </x:row>
    <x:row r="1546" ht="25" customHeight="1">
      <x:c r="A1546" s="7" t="str">
        <x:v>41/4113/411327</x:v>
      </x:c>
      <x:c r="B1546" s="7" t="str">
        <x:v>河南省</x:v>
      </x:c>
      <x:c r="C1546" s="7" t="str">
        <x:v>南阳市</x:v>
      </x:c>
      <x:c r="D1546" s="7" t="str">
        <x:v>社旗县</x:v>
      </x:c>
      <x:c r="E1546" s="13" t="str">
        <x:v>411327</x:v>
      </x:c>
      <x:c r="F1546" s="7" t="str">
        <x:v>行政区县选区</x:v>
      </x:c>
      <x:c r="G1546" s="7" t="str">
        <x:v>三线</x:v>
      </x:c>
      <x:c r="H1546" s="10" t="n">
        <x:v>0.5</x:v>
      </x:c>
      <x:c r="I1546" s="16" t="n">
        <x:f>IF(ISNUMBER(U1546),ROUND(H1546*U1546,4),"")</x:f>
        <x:v>0.3</x:v>
      </x:c>
      <x:c r="J1546" s="16" t="n">
        <x:f>IF(ISNUMBER(I1546),I1546,"")</x:f>
        <x:v>0.3</x:v>
      </x:c>
      <x:c r="K1546" s="17" t="str">
        <x:f>IF(AND(ISNUMBER(Q1546),ISNUMBER(R1546),Q1546&gt;R1546),"GDP超出基准，待核查",IF(ISNUMBER(I1546),"按GDP规则计算","待核验，暂不生成区县报价"))</x:f>
        <x:v>按GDP规则计算</x:v>
      </x:c>
      <x:c r="L1546" s="7" t="str">
        <x:v>2024年GDP 227.26亿元 ÷ 同城最高 671.9亿元 = 33.82%；经济二档，倍率0.6；城市0.5 × 倍率0.6</x:v>
      </x:c>
      <x:c r="M1546" s="15" t="str">
        <x:v>https://oss.henan.gov.cn/sbgt-wztipt/attachment/hntjj/hntj/lib/tjnj/2025/zk/html/2602.xls</x:v>
      </x:c>
      <x:c r="N1546" s="15" t="n">
        <x:v>2024</x:v>
      </x:c>
      <x:c r="O1546" s="15" t="str">
        <x:v>2026-10-29</x:v>
      </x:c>
      <x:c r="P1546" s="15" t="str">
        <x:v>河南统计年鉴2025 表26-2：行政区县统计口径（与该表同城全部区县比较）</x:v>
      </x:c>
      <x:c r="Q1546" s="14" t="n">
        <x:v>227.26</x:v>
      </x:c>
      <x:c r="R1546" s="14" t="n">
        <x:v>671.9</x:v>
      </x:c>
      <x:c r="S1546" s="18" t="n">
        <x:f>IF(AND(ISNUMBER(Q1546),ISNUMBER(R1546),Q1546&gt;0,R1546&gt;0,Q1546&lt;=R1546,ISNUMBER(N1546),N1546=V1546,P1546&lt;&gt;"",P1546=AB1546,M1546&lt;&gt;"",W1546&lt;&gt;"",Z1546&lt;&gt;"",AA1546&lt;&gt;"",H1546&gt;0,H1546&lt;=1,X1546="是",Y1546="是"),Q1546/R1546,"")</x:f>
        <x:v>0.3382348563774371</x:v>
      </x:c>
      <x:c r="T1546" s="17" t="str">
        <x:f>IF(ISNUMBER(S1546),IF(S1546&gt;=$AE$3,"经济一档",IF(S1546&gt;=$AE$4,"经济二档","经济三档")),"待数据")</x:f>
        <x:v>经济二档</x:v>
      </x:c>
      <x:c r="U1546" s="16" t="n">
        <x:f>IF(ISNUMBER(S1546),IF(S1546&gt;=$AE$3,$AE$5,IF(S1546&gt;=$AE$4,$AE$6,$AE$7)),"")</x:f>
        <x:v>0.6</x:v>
      </x:c>
      <x:c r="V1546" s="15" t="n">
        <x:v>2024</x:v>
      </x:c>
      <x:c r="W1546" s="15" t="str">
        <x:v>https://oss.henan.gov.cn/sbgt-wztipt/attachment/hntjj/hntj/lib/tjnj/2025/zk/html/2602.xls</x:v>
      </x:c>
      <x:c r="X1546" s="15" t="str">
        <x:v>是</x:v>
      </x:c>
      <x:c r="Y1546" s="15" t="str">
        <x:v>是</x:v>
      </x:c>
      <x:c r="Z1546" s="15" t="str">
        <x:v>Sheet1 第136行，2024年GDP列，亿元</x:v>
      </x:c>
      <x:c r="AA1546" s="15" t="str">
        <x:v>Sheet1 第129行，2024年GDP列，亿元；来自整张区县及单列功能区表的同城最大值，未将城市合计作为区县</x:v>
      </x:c>
      <x:c r="AB1546" s="15" t="str">
        <x:v>河南统计年鉴2025 表26-2：行政区县统计口径（与该表同城全部区县比较）</x:v>
      </x:c>
      <x:c r="AC1546" s="16" t="n">
        <x:f>IF(ISNUMBER(J1546),ROUND(J1546*$AE$2,2),"")</x:f>
        <x:v>12</x:v>
      </x:c>
    </x:row>
    <x:row r="1547" ht="25" customHeight="1">
      <x:c r="A1547" s="7" t="str">
        <x:v>41/4113/411328</x:v>
      </x:c>
      <x:c r="B1547" s="7" t="str">
        <x:v>河南省</x:v>
      </x:c>
      <x:c r="C1547" s="7" t="str">
        <x:v>南阳市</x:v>
      </x:c>
      <x:c r="D1547" s="7" t="str">
        <x:v>唐河县</x:v>
      </x:c>
      <x:c r="E1547" s="13" t="str">
        <x:v>411328</x:v>
      </x:c>
      <x:c r="F1547" s="7" t="str">
        <x:v>行政区县选区</x:v>
      </x:c>
      <x:c r="G1547" s="7" t="str">
        <x:v>三线</x:v>
      </x:c>
      <x:c r="H1547" s="10" t="n">
        <x:v>0.5</x:v>
      </x:c>
      <x:c r="I1547" s="16" t="n">
        <x:f>IF(ISNUMBER(U1547),ROUND(H1547*U1547,4),"")</x:f>
        <x:v>0.5</x:v>
      </x:c>
      <x:c r="J1547" s="16" t="n">
        <x:f>IF(ISNUMBER(I1547),I1547,"")</x:f>
        <x:v>0.5</x:v>
      </x:c>
      <x:c r="K1547" s="17" t="str">
        <x:f>IF(AND(ISNUMBER(Q1547),ISNUMBER(R1547),Q1547&gt;R1547),"GDP超出基准，待核查",IF(ISNUMBER(I1547),"按GDP规则计算","待核验，暂不生成区县报价"))</x:f>
        <x:v>按GDP规则计算</x:v>
      </x:c>
      <x:c r="L1547" s="7" t="str">
        <x:v>2024年GDP 472.67亿元 ÷ 同城最高 671.9亿元 = 70.35%；经济一档，倍率1；城市0.5 × 倍率1</x:v>
      </x:c>
      <x:c r="M1547" s="15" t="str">
        <x:v>https://oss.henan.gov.cn/sbgt-wztipt/attachment/hntjj/hntj/lib/tjnj/2025/zk/html/2602.xls</x:v>
      </x:c>
      <x:c r="N1547" s="15" t="n">
        <x:v>2024</x:v>
      </x:c>
      <x:c r="O1547" s="15" t="str">
        <x:v>2026-10-29</x:v>
      </x:c>
      <x:c r="P1547" s="15" t="str">
        <x:v>河南统计年鉴2025 表26-2：行政区县统计口径（与该表同城全部区县比较）</x:v>
      </x:c>
      <x:c r="Q1547" s="14" t="n">
        <x:v>472.67</x:v>
      </x:c>
      <x:c r="R1547" s="14" t="n">
        <x:v>671.9</x:v>
      </x:c>
      <x:c r="S1547" s="18" t="n">
        <x:f>IF(AND(ISNUMBER(Q1547),ISNUMBER(R1547),Q1547&gt;0,R1547&gt;0,Q1547&lt;=R1547,ISNUMBER(N1547),N1547=V1547,P1547&lt;&gt;"",P1547=AB1547,M1547&lt;&gt;"",W1547&lt;&gt;"",Z1547&lt;&gt;"",AA1547&lt;&gt;"",H1547&gt;0,H1547&lt;=1,X1547="是",Y1547="是"),Q1547/R1547,"")</x:f>
        <x:v>0.7034826611102843</x:v>
      </x:c>
      <x:c r="T1547" s="17" t="str">
        <x:f>IF(ISNUMBER(S1547),IF(S1547&gt;=$AE$3,"经济一档",IF(S1547&gt;=$AE$4,"经济二档","经济三档")),"待数据")</x:f>
        <x:v>经济一档</x:v>
      </x:c>
      <x:c r="U1547" s="16" t="n">
        <x:f>IF(ISNUMBER(S1547),IF(S1547&gt;=$AE$3,$AE$5,IF(S1547&gt;=$AE$4,$AE$6,$AE$7)),"")</x:f>
        <x:v>1</x:v>
      </x:c>
      <x:c r="V1547" s="15" t="n">
        <x:v>2024</x:v>
      </x:c>
      <x:c r="W1547" s="15" t="str">
        <x:v>https://oss.henan.gov.cn/sbgt-wztipt/attachment/hntjj/hntj/lib/tjnj/2025/zk/html/2602.xls</x:v>
      </x:c>
      <x:c r="X1547" s="15" t="str">
        <x:v>是</x:v>
      </x:c>
      <x:c r="Y1547" s="15" t="str">
        <x:v>是</x:v>
      </x:c>
      <x:c r="Z1547" s="15" t="str">
        <x:v>Sheet1 第137行，2024年GDP列，亿元</x:v>
      </x:c>
      <x:c r="AA1547" s="15" t="str">
        <x:v>Sheet1 第129行，2024年GDP列，亿元；来自整张区县及单列功能区表的同城最大值，未将城市合计作为区县</x:v>
      </x:c>
      <x:c r="AB1547" s="15" t="str">
        <x:v>河南统计年鉴2025 表26-2：行政区县统计口径（与该表同城全部区县比较）</x:v>
      </x:c>
      <x:c r="AC1547" s="16" t="n">
        <x:f>IF(ISNUMBER(J1547),ROUND(J1547*$AE$2,2),"")</x:f>
        <x:v>20</x:v>
      </x:c>
    </x:row>
    <x:row r="1548" ht="25" customHeight="1">
      <x:c r="A1548" s="7" t="str">
        <x:v>41/4113/411329</x:v>
      </x:c>
      <x:c r="B1548" s="7" t="str">
        <x:v>河南省</x:v>
      </x:c>
      <x:c r="C1548" s="7" t="str">
        <x:v>南阳市</x:v>
      </x:c>
      <x:c r="D1548" s="7" t="str">
        <x:v>新野县</x:v>
      </x:c>
      <x:c r="E1548" s="13" t="str">
        <x:v>411329</x:v>
      </x:c>
      <x:c r="F1548" s="7" t="str">
        <x:v>行政区县选区</x:v>
      </x:c>
      <x:c r="G1548" s="7" t="str">
        <x:v>三线</x:v>
      </x:c>
      <x:c r="H1548" s="10" t="n">
        <x:v>0.5</x:v>
      </x:c>
      <x:c r="I1548" s="16" t="n">
        <x:f>IF(ISNUMBER(U1548),ROUND(H1548*U1548,4),"")</x:f>
        <x:v>0.3</x:v>
      </x:c>
      <x:c r="J1548" s="16" t="n">
        <x:f>IF(ISNUMBER(I1548),I1548,"")</x:f>
        <x:v>0.3</x:v>
      </x:c>
      <x:c r="K1548" s="17" t="str">
        <x:f>IF(AND(ISNUMBER(Q1548),ISNUMBER(R1548),Q1548&gt;R1548),"GDP超出基准，待核查",IF(ISNUMBER(I1548),"按GDP规则计算","待核验，暂不生成区县报价"))</x:f>
        <x:v>按GDP规则计算</x:v>
      </x:c>
      <x:c r="L1548" s="7" t="str">
        <x:v>2024年GDP 309.65亿元 ÷ 同城最高 671.9亿元 = 46.09%；经济二档，倍率0.6；城市0.5 × 倍率0.6</x:v>
      </x:c>
      <x:c r="M1548" s="15" t="str">
        <x:v>https://oss.henan.gov.cn/sbgt-wztipt/attachment/hntjj/hntj/lib/tjnj/2025/zk/html/2602.xls</x:v>
      </x:c>
      <x:c r="N1548" s="15" t="n">
        <x:v>2024</x:v>
      </x:c>
      <x:c r="O1548" s="15" t="str">
        <x:v>2026-10-29</x:v>
      </x:c>
      <x:c r="P1548" s="15" t="str">
        <x:v>河南统计年鉴2025 表26-2：行政区县统计口径（与该表同城全部区县比较）</x:v>
      </x:c>
      <x:c r="Q1548" s="14" t="n">
        <x:v>309.65</x:v>
      </x:c>
      <x:c r="R1548" s="14" t="n">
        <x:v>671.9</x:v>
      </x:c>
      <x:c r="S1548" s="18" t="n">
        <x:f>IF(AND(ISNUMBER(Q1548),ISNUMBER(R1548),Q1548&gt;0,R1548&gt;0,Q1548&lt;=R1548,ISNUMBER(N1548),N1548=V1548,P1548&lt;&gt;"",P1548=AB1548,M1548&lt;&gt;"",W1548&lt;&gt;"",Z1548&lt;&gt;"",AA1548&lt;&gt;"",H1548&gt;0,H1548&lt;=1,X1548="是",Y1548="是"),Q1548/R1548,"")</x:f>
        <x:v>0.46085727042714686</x:v>
      </x:c>
      <x:c r="T1548" s="17" t="str">
        <x:f>IF(ISNUMBER(S1548),IF(S1548&gt;=$AE$3,"经济一档",IF(S1548&gt;=$AE$4,"经济二档","经济三档")),"待数据")</x:f>
        <x:v>经济二档</x:v>
      </x:c>
      <x:c r="U1548" s="16" t="n">
        <x:f>IF(ISNUMBER(S1548),IF(S1548&gt;=$AE$3,$AE$5,IF(S1548&gt;=$AE$4,$AE$6,$AE$7)),"")</x:f>
        <x:v>0.6</x:v>
      </x:c>
      <x:c r="V1548" s="15" t="n">
        <x:v>2024</x:v>
      </x:c>
      <x:c r="W1548" s="15" t="str">
        <x:v>https://oss.henan.gov.cn/sbgt-wztipt/attachment/hntjj/hntj/lib/tjnj/2025/zk/html/2602.xls</x:v>
      </x:c>
      <x:c r="X1548" s="15" t="str">
        <x:v>是</x:v>
      </x:c>
      <x:c r="Y1548" s="15" t="str">
        <x:v>是</x:v>
      </x:c>
      <x:c r="Z1548" s="15" t="str">
        <x:v>Sheet1 第138行，2024年GDP列，亿元</x:v>
      </x:c>
      <x:c r="AA1548" s="15" t="str">
        <x:v>Sheet1 第129行，2024年GDP列，亿元；来自整张区县及单列功能区表的同城最大值，未将城市合计作为区县</x:v>
      </x:c>
      <x:c r="AB1548" s="15" t="str">
        <x:v>河南统计年鉴2025 表26-2：行政区县统计口径（与该表同城全部区县比较）</x:v>
      </x:c>
      <x:c r="AC1548" s="16" t="n">
        <x:f>IF(ISNUMBER(J1548),ROUND(J1548*$AE$2,2),"")</x:f>
        <x:v>12</x:v>
      </x:c>
    </x:row>
    <x:row r="1549" ht="25" customHeight="1">
      <x:c r="A1549" s="7" t="str">
        <x:v>41/4113/411330</x:v>
      </x:c>
      <x:c r="B1549" s="7" t="str">
        <x:v>河南省</x:v>
      </x:c>
      <x:c r="C1549" s="7" t="str">
        <x:v>南阳市</x:v>
      </x:c>
      <x:c r="D1549" s="7" t="str">
        <x:v>桐柏县</x:v>
      </x:c>
      <x:c r="E1549" s="13" t="str">
        <x:v>411330</x:v>
      </x:c>
      <x:c r="F1549" s="7" t="str">
        <x:v>行政区县选区</x:v>
      </x:c>
      <x:c r="G1549" s="7" t="str">
        <x:v>三线</x:v>
      </x:c>
      <x:c r="H1549" s="10" t="n">
        <x:v>0.5</x:v>
      </x:c>
      <x:c r="I1549" s="16" t="n">
        <x:f>IF(ISNUMBER(U1549),ROUND(H1549*U1549,4),"")</x:f>
        <x:v>0.3</x:v>
      </x:c>
      <x:c r="J1549" s="16" t="n">
        <x:f>IF(ISNUMBER(I1549),I1549,"")</x:f>
        <x:v>0.3</x:v>
      </x:c>
      <x:c r="K1549" s="17" t="str">
        <x:f>IF(AND(ISNUMBER(Q1549),ISNUMBER(R1549),Q1549&gt;R1549),"GDP超出基准，待核查",IF(ISNUMBER(I1549),"按GDP规则计算","待核验，暂不生成区县报价"))</x:f>
        <x:v>按GDP规则计算</x:v>
      </x:c>
      <x:c r="L1549" s="7" t="str">
        <x:v>2024年GDP 233.13亿元 ÷ 同城最高 671.9亿元 = 34.70%；经济二档，倍率0.6；城市0.5 × 倍率0.6</x:v>
      </x:c>
      <x:c r="M1549" s="15" t="str">
        <x:v>https://oss.henan.gov.cn/sbgt-wztipt/attachment/hntjj/hntj/lib/tjnj/2025/zk/html/2602.xls</x:v>
      </x:c>
      <x:c r="N1549" s="15" t="n">
        <x:v>2024</x:v>
      </x:c>
      <x:c r="O1549" s="15" t="str">
        <x:v>2026-10-29</x:v>
      </x:c>
      <x:c r="P1549" s="15" t="str">
        <x:v>河南统计年鉴2025 表26-2：行政区县统计口径（与该表同城全部区县比较）</x:v>
      </x:c>
      <x:c r="Q1549" s="14" t="n">
        <x:v>233.13</x:v>
      </x:c>
      <x:c r="R1549" s="14" t="n">
        <x:v>671.9</x:v>
      </x:c>
      <x:c r="S1549" s="18" t="n">
        <x:f>IF(AND(ISNUMBER(Q1549),ISNUMBER(R1549),Q1549&gt;0,R1549&gt;0,Q1549&lt;=R1549,ISNUMBER(N1549),N1549=V1549,P1549&lt;&gt;"",P1549=AB1549,M1549&lt;&gt;"",W1549&lt;&gt;"",Z1549&lt;&gt;"",AA1549&lt;&gt;"",H1549&gt;0,H1549&lt;=1,X1549="是",Y1549="是"),Q1549/R1549,"")</x:f>
        <x:v>0.34697127548742374</x:v>
      </x:c>
      <x:c r="T1549" s="17" t="str">
        <x:f>IF(ISNUMBER(S1549),IF(S1549&gt;=$AE$3,"经济一档",IF(S1549&gt;=$AE$4,"经济二档","经济三档")),"待数据")</x:f>
        <x:v>经济二档</x:v>
      </x:c>
      <x:c r="U1549" s="16" t="n">
        <x:f>IF(ISNUMBER(S1549),IF(S1549&gt;=$AE$3,$AE$5,IF(S1549&gt;=$AE$4,$AE$6,$AE$7)),"")</x:f>
        <x:v>0.6</x:v>
      </x:c>
      <x:c r="V1549" s="15" t="n">
        <x:v>2024</x:v>
      </x:c>
      <x:c r="W1549" s="15" t="str">
        <x:v>https://oss.henan.gov.cn/sbgt-wztipt/attachment/hntjj/hntj/lib/tjnj/2025/zk/html/2602.xls</x:v>
      </x:c>
      <x:c r="X1549" s="15" t="str">
        <x:v>是</x:v>
      </x:c>
      <x:c r="Y1549" s="15" t="str">
        <x:v>是</x:v>
      </x:c>
      <x:c r="Z1549" s="15" t="str">
        <x:v>Sheet1 第139行，2024年GDP列，亿元</x:v>
      </x:c>
      <x:c r="AA1549" s="15" t="str">
        <x:v>Sheet1 第129行，2024年GDP列，亿元；来自整张区县及单列功能区表的同城最大值，未将城市合计作为区县</x:v>
      </x:c>
      <x:c r="AB1549" s="15" t="str">
        <x:v>河南统计年鉴2025 表26-2：行政区县统计口径（与该表同城全部区县比较）</x:v>
      </x:c>
      <x:c r="AC1549" s="16" t="n">
        <x:f>IF(ISNUMBER(J1549),ROUND(J1549*$AE$2,2),"")</x:f>
        <x:v>12</x:v>
      </x:c>
    </x:row>
    <x:row r="1550" ht="25" customHeight="1">
      <x:c r="A1550" s="7" t="str">
        <x:v>41/4113/411371</x:v>
      </x:c>
      <x:c r="B1550" s="7" t="str">
        <x:v>河南省</x:v>
      </x:c>
      <x:c r="C1550" s="7" t="str">
        <x:v>南阳市</x:v>
      </x:c>
      <x:c r="D1550" s="7" t="str">
        <x:v>南阳高新技术产业开发区</x:v>
      </x:c>
      <x:c r="E1550" s="13" t="str">
        <x:v>411371</x:v>
      </x:c>
      <x:c r="F1550" s="7" t="str">
        <x:v>功能区或其他统计选区（非行政区县）</x:v>
      </x:c>
      <x:c r="G1550" s="7" t="str">
        <x:v>三线</x:v>
      </x:c>
      <x:c r="H1550" s="10" t="n">
        <x:v>0.5</x:v>
      </x:c>
      <x:c r="I1550" s="16" t="str">
        <x:f>IF(ISNUMBER(U1550),ROUND(H1550*U1550,4),"")</x:f>
      </x:c>
      <x:c r="J1550" s="16" t="str">
        <x:f>IF(ISNUMBER(I1550),I1550,"")</x:f>
      </x:c>
      <x:c r="K1550" s="17" t="str">
        <x:f>IF(AND(ISNUMBER(Q1550),ISNUMBER(R1550),Q1550&gt;R1550),"GDP超出基准，待核查",IF(ISNUMBER(I1550),"按GDP规则计算","待核验，暂不生成区县报价"))</x:f>
        <x:v>待核验，暂不生成区县报价</x:v>
      </x:c>
      <x:c r="L1550" s="7" t="str">
        <x:v>尚未取得同年份、同口径的区县GDP和同城最高值依据；不自动套用城市或主城区系数</x:v>
      </x:c>
      <x:c r="M1550" s="15" t="str"/>
      <x:c r="N1550" s="15"/>
      <x:c r="O1550" s="15" t="str"/>
      <x:c r="P1550" s="15" t="str"/>
      <x:c r="Q1550" s="14"/>
      <x:c r="R1550" s="14" t="n">
        <x:v>671.9</x:v>
      </x:c>
      <x:c r="S1550" s="18" t="str">
        <x:f>IF(AND(ISNUMBER(Q1550),ISNUMBER(R1550),Q1550&gt;0,R1550&gt;0,Q1550&lt;=R1550,ISNUMBER(N1550),N1550=V1550,P1550&lt;&gt;"",P1550=AB1550,M1550&lt;&gt;"",W1550&lt;&gt;"",Z1550&lt;&gt;"",AA1550&lt;&gt;"",H1550&gt;0,H1550&lt;=1,X1550="是",Y1550="是"),Q1550/R1550,"")</x:f>
      </x:c>
      <x:c r="T1550" s="17" t="str">
        <x:f>IF(ISNUMBER(S1550),IF(S1550&gt;=$AE$3,"经济一档",IF(S1550&gt;=$AE$4,"经济二档","经济三档")),"待数据")</x:f>
        <x:v>待数据</x:v>
      </x:c>
      <x:c r="U1550" s="16" t="str">
        <x:f>IF(ISNUMBER(S1550),IF(S1550&gt;=$AE$3,$AE$5,IF(S1550&gt;=$AE$4,$AE$6,$AE$7)),"")</x:f>
      </x:c>
      <x:c r="V1550" s="15" t="n">
        <x:v>2024</x:v>
      </x:c>
      <x:c r="W1550" s="15" t="str">
        <x:v>https://oss.henan.gov.cn/sbgt-wztipt/attachment/hntjj/hntj/lib/tjnj/2025/zk/html/2602.xls</x:v>
      </x:c>
      <x:c r="X1550" s="15" t="str">
        <x:v>否</x:v>
      </x:c>
      <x:c r="Y1550" s="15" t="str">
        <x:v>是</x:v>
      </x:c>
      <x:c r="Z1550" s="15" t="str"/>
      <x:c r="AA1550" s="15" t="str">
        <x:v>Sheet1 第129行，2024年GDP列，亿元；来自整张区县及单列功能区表的同城最大值，未将城市合计作为区县</x:v>
      </x:c>
      <x:c r="AB1550" s="15" t="str">
        <x:v>河南统计年鉴2025 表26-2：行政区县统计口径（与该表同城全部区县比较）</x:v>
      </x:c>
      <x:c r="AC1550" s="16" t="str">
        <x:f>IF(ISNUMBER(J1550),ROUND(J1550*$AE$2,2),"")</x:f>
      </x:c>
    </x:row>
    <x:row r="1551" ht="25" customHeight="1">
      <x:c r="A1551" s="7" t="str">
        <x:v>41/4113/411372</x:v>
      </x:c>
      <x:c r="B1551" s="7" t="str">
        <x:v>河南省</x:v>
      </x:c>
      <x:c r="C1551" s="7" t="str">
        <x:v>南阳市</x:v>
      </x:c>
      <x:c r="D1551" s="7" t="str">
        <x:v>南阳市城乡一体化示范区</x:v>
      </x:c>
      <x:c r="E1551" s="13" t="str">
        <x:v>411372</x:v>
      </x:c>
      <x:c r="F1551" s="7" t="str">
        <x:v>功能区或其他统计选区（非行政区县）</x:v>
      </x:c>
      <x:c r="G1551" s="7" t="str">
        <x:v>三线</x:v>
      </x:c>
      <x:c r="H1551" s="10" t="n">
        <x:v>0.5</x:v>
      </x:c>
      <x:c r="I1551" s="16" t="str">
        <x:f>IF(ISNUMBER(U1551),ROUND(H1551*U1551,4),"")</x:f>
      </x:c>
      <x:c r="J1551" s="16" t="str">
        <x:f>IF(ISNUMBER(I1551),I1551,"")</x:f>
      </x:c>
      <x:c r="K1551" s="17" t="str">
        <x:f>IF(AND(ISNUMBER(Q1551),ISNUMBER(R1551),Q1551&gt;R1551),"GDP超出基准，待核查",IF(ISNUMBER(I1551),"按GDP规则计算","待核验，暂不生成区县报价"))</x:f>
        <x:v>待核验，暂不生成区县报价</x:v>
      </x:c>
      <x:c r="L1551" s="7" t="str">
        <x:v>尚未取得同年份、同口径的区县GDP和同城最高值依据；不自动套用城市或主城区系数</x:v>
      </x:c>
      <x:c r="M1551" s="15" t="str"/>
      <x:c r="N1551" s="15"/>
      <x:c r="O1551" s="15" t="str"/>
      <x:c r="P1551" s="15" t="str"/>
      <x:c r="Q1551" s="14"/>
      <x:c r="R1551" s="14" t="n">
        <x:v>671.9</x:v>
      </x:c>
      <x:c r="S1551" s="18" t="str">
        <x:f>IF(AND(ISNUMBER(Q1551),ISNUMBER(R1551),Q1551&gt;0,R1551&gt;0,Q1551&lt;=R1551,ISNUMBER(N1551),N1551=V1551,P1551&lt;&gt;"",P1551=AB1551,M1551&lt;&gt;"",W1551&lt;&gt;"",Z1551&lt;&gt;"",AA1551&lt;&gt;"",H1551&gt;0,H1551&lt;=1,X1551="是",Y1551="是"),Q1551/R1551,"")</x:f>
      </x:c>
      <x:c r="T1551" s="17" t="str">
        <x:f>IF(ISNUMBER(S1551),IF(S1551&gt;=$AE$3,"经济一档",IF(S1551&gt;=$AE$4,"经济二档","经济三档")),"待数据")</x:f>
        <x:v>待数据</x:v>
      </x:c>
      <x:c r="U1551" s="16" t="str">
        <x:f>IF(ISNUMBER(S1551),IF(S1551&gt;=$AE$3,$AE$5,IF(S1551&gt;=$AE$4,$AE$6,$AE$7)),"")</x:f>
      </x:c>
      <x:c r="V1551" s="15" t="n">
        <x:v>2024</x:v>
      </x:c>
      <x:c r="W1551" s="15" t="str">
        <x:v>https://oss.henan.gov.cn/sbgt-wztipt/attachment/hntjj/hntj/lib/tjnj/2025/zk/html/2602.xls</x:v>
      </x:c>
      <x:c r="X1551" s="15" t="str">
        <x:v>否</x:v>
      </x:c>
      <x:c r="Y1551" s="15" t="str">
        <x:v>是</x:v>
      </x:c>
      <x:c r="Z1551" s="15" t="str"/>
      <x:c r="AA1551" s="15" t="str">
        <x:v>Sheet1 第129行，2024年GDP列，亿元；来自整张区县及单列功能区表的同城最大值，未将城市合计作为区县</x:v>
      </x:c>
      <x:c r="AB1551" s="15" t="str">
        <x:v>河南统计年鉴2025 表26-2：行政区县统计口径（与该表同城全部区县比较）</x:v>
      </x:c>
      <x:c r="AC1551" s="16" t="str">
        <x:f>IF(ISNUMBER(J1551),ROUND(J1551*$AE$2,2),"")</x:f>
      </x:c>
    </x:row>
    <x:row r="1552" ht="25" customHeight="1">
      <x:c r="A1552" s="7" t="str">
        <x:v>41/4113/411381</x:v>
      </x:c>
      <x:c r="B1552" s="7" t="str">
        <x:v>河南省</x:v>
      </x:c>
      <x:c r="C1552" s="7" t="str">
        <x:v>南阳市</x:v>
      </x:c>
      <x:c r="D1552" s="7" t="str">
        <x:v>邓州市</x:v>
      </x:c>
      <x:c r="E1552" s="13" t="str">
        <x:v>411381</x:v>
      </x:c>
      <x:c r="F1552" s="7" t="str">
        <x:v>行政区县选区</x:v>
      </x:c>
      <x:c r="G1552" s="7" t="str">
        <x:v>三线</x:v>
      </x:c>
      <x:c r="H1552" s="10" t="n">
        <x:v>0.5</x:v>
      </x:c>
      <x:c r="I1552" s="16" t="n">
        <x:f>IF(ISNUMBER(U1552),ROUND(H1552*U1552,4),"")</x:f>
        <x:v>0.5</x:v>
      </x:c>
      <x:c r="J1552" s="16" t="n">
        <x:f>IF(ISNUMBER(I1552),I1552,"")</x:f>
        <x:v>0.5</x:v>
      </x:c>
      <x:c r="K1552" s="17" t="str">
        <x:f>IF(AND(ISNUMBER(Q1552),ISNUMBER(R1552),Q1552&gt;R1552),"GDP超出基准，待核查",IF(ISNUMBER(I1552),"按GDP规则计算","待核验，暂不生成区县报价"))</x:f>
        <x:v>按GDP规则计算</x:v>
      </x:c>
      <x:c r="L1552" s="7" t="str">
        <x:v>2024年GDP 527.8亿元 ÷ 同城最高 671.9亿元 = 78.55%；经济一档，倍率1；城市0.5 × 倍率1</x:v>
      </x:c>
      <x:c r="M1552" s="15" t="str">
        <x:v>https://oss.henan.gov.cn/sbgt-wztipt/attachment/hntjj/hntj/lib/tjnj/2025/zk/html/2602.xls</x:v>
      </x:c>
      <x:c r="N1552" s="15" t="n">
        <x:v>2024</x:v>
      </x:c>
      <x:c r="O1552" s="15" t="str">
        <x:v>2026-10-29</x:v>
      </x:c>
      <x:c r="P1552" s="15" t="str">
        <x:v>河南统计年鉴2025 表26-2：行政区县统计口径（与该表同城全部区县比较）</x:v>
      </x:c>
      <x:c r="Q1552" s="14" t="n">
        <x:v>527.8</x:v>
      </x:c>
      <x:c r="R1552" s="14" t="n">
        <x:v>671.9</x:v>
      </x:c>
      <x:c r="S1552" s="18" t="n">
        <x:f>IF(AND(ISNUMBER(Q1552),ISNUMBER(R1552),Q1552&gt;0,R1552&gt;0,Q1552&lt;=R1552,ISNUMBER(N1552),N1552=V1552,P1552&lt;&gt;"",P1552=AB1552,M1552&lt;&gt;"",W1552&lt;&gt;"",Z1552&lt;&gt;"",AA1552&lt;&gt;"",H1552&gt;0,H1552&lt;=1,X1552="是",Y1552="是"),Q1552/R1552,"")</x:f>
        <x:v>0.785533561541896</x:v>
      </x:c>
      <x:c r="T1552" s="17" t="str">
        <x:f>IF(ISNUMBER(S1552),IF(S1552&gt;=$AE$3,"经济一档",IF(S1552&gt;=$AE$4,"经济二档","经济三档")),"待数据")</x:f>
        <x:v>经济一档</x:v>
      </x:c>
      <x:c r="U1552" s="16" t="n">
        <x:f>IF(ISNUMBER(S1552),IF(S1552&gt;=$AE$3,$AE$5,IF(S1552&gt;=$AE$4,$AE$6,$AE$7)),"")</x:f>
        <x:v>1</x:v>
      </x:c>
      <x:c r="V1552" s="15" t="n">
        <x:v>2024</x:v>
      </x:c>
      <x:c r="W1552" s="15" t="str">
        <x:v>https://oss.henan.gov.cn/sbgt-wztipt/attachment/hntjj/hntj/lib/tjnj/2025/zk/html/2602.xls</x:v>
      </x:c>
      <x:c r="X1552" s="15" t="str">
        <x:v>是</x:v>
      </x:c>
      <x:c r="Y1552" s="15" t="str">
        <x:v>是</x:v>
      </x:c>
      <x:c r="Z1552" s="15" t="str">
        <x:v>Sheet1 第140行，2024年GDP列，亿元</x:v>
      </x:c>
      <x:c r="AA1552" s="15" t="str">
        <x:v>Sheet1 第129行，2024年GDP列，亿元；来自整张区县及单列功能区表的同城最大值，未将城市合计作为区县</x:v>
      </x:c>
      <x:c r="AB1552" s="15" t="str">
        <x:v>河南统计年鉴2025 表26-2：行政区县统计口径（与该表同城全部区县比较）</x:v>
      </x:c>
      <x:c r="AC1552" s="16" t="n">
        <x:f>IF(ISNUMBER(J1552),ROUND(J1552*$AE$2,2),"")</x:f>
        <x:v>20</x:v>
      </x:c>
    </x:row>
    <x:row r="1553" ht="25" customHeight="1">
      <x:c r="A1553" s="7" t="str">
        <x:v>41/4114/411402</x:v>
      </x:c>
      <x:c r="B1553" s="7" t="str">
        <x:v>河南省</x:v>
      </x:c>
      <x:c r="C1553" s="7" t="str">
        <x:v>商丘市</x:v>
      </x:c>
      <x:c r="D1553" s="7" t="str">
        <x:v>梁园区</x:v>
      </x:c>
      <x:c r="E1553" s="13" t="str">
        <x:v>411402</x:v>
      </x:c>
      <x:c r="F1553" s="7" t="str">
        <x:v>行政区县选区</x:v>
      </x:c>
      <x:c r="G1553" s="7" t="str">
        <x:v>三线</x:v>
      </x:c>
      <x:c r="H1553" s="10" t="n">
        <x:v>0.5</x:v>
      </x:c>
      <x:c r="I1553" s="16" t="n">
        <x:f>IF(ISNUMBER(U1553),ROUND(H1553*U1553,4),"")</x:f>
        <x:v>0.3</x:v>
      </x:c>
      <x:c r="J1553" s="16" t="n">
        <x:f>IF(ISNUMBER(I1553),I1553,"")</x:f>
        <x:v>0.3</x:v>
      </x:c>
      <x:c r="K1553" s="17" t="str">
        <x:f>IF(AND(ISNUMBER(Q1553),ISNUMBER(R1553),Q1553&gt;R1553),"GDP超出基准，待核查",IF(ISNUMBER(I1553),"按GDP规则计算","待核验，暂不生成区县报价"))</x:f>
        <x:v>按GDP规则计算</x:v>
      </x:c>
      <x:c r="L1553" s="7" t="str">
        <x:v>2024年GDP 435.44亿元 ÷ 同城最高 775.25亿元 = 56.17%；经济二档，倍率0.6；城市0.5 × 倍率0.6</x:v>
      </x:c>
      <x:c r="M1553" s="15" t="str">
        <x:v>https://oss.henan.gov.cn/sbgt-wztipt/attachment/hntjj/hntj/lib/tjnj/2025/zk/html/2602.xls</x:v>
      </x:c>
      <x:c r="N1553" s="15" t="n">
        <x:v>2024</x:v>
      </x:c>
      <x:c r="O1553" s="15" t="str">
        <x:v>2026-10-29</x:v>
      </x:c>
      <x:c r="P1553" s="15" t="str">
        <x:v>河南统计年鉴2025 表26-2：行政区县统计口径（与该表同城全部区县比较）</x:v>
      </x:c>
      <x:c r="Q1553" s="14" t="n">
        <x:v>435.44</x:v>
      </x:c>
      <x:c r="R1553" s="14" t="n">
        <x:v>775.25</x:v>
      </x:c>
      <x:c r="S1553" s="18" t="n">
        <x:f>IF(AND(ISNUMBER(Q1553),ISNUMBER(R1553),Q1553&gt;0,R1553&gt;0,Q1553&lt;=R1553,ISNUMBER(N1553),N1553=V1553,P1553&lt;&gt;"",P1553=AB1553,M1553&lt;&gt;"",W1553&lt;&gt;"",Z1553&lt;&gt;"",AA1553&lt;&gt;"",H1553&gt;0,H1553&lt;=1,X1553="是",Y1553="是"),Q1553/R1553,"")</x:f>
        <x:v>0.5616768784263141</x:v>
      </x:c>
      <x:c r="T1553" s="17" t="str">
        <x:f>IF(ISNUMBER(S1553),IF(S1553&gt;=$AE$3,"经济一档",IF(S1553&gt;=$AE$4,"经济二档","经济三档")),"待数据")</x:f>
        <x:v>经济二档</x:v>
      </x:c>
      <x:c r="U1553" s="16" t="n">
        <x:f>IF(ISNUMBER(S1553),IF(S1553&gt;=$AE$3,$AE$5,IF(S1553&gt;=$AE$4,$AE$6,$AE$7)),"")</x:f>
        <x:v>0.6</x:v>
      </x:c>
      <x:c r="V1553" s="15" t="n">
        <x:v>2024</x:v>
      </x:c>
      <x:c r="W1553" s="15" t="str">
        <x:v>https://oss.henan.gov.cn/sbgt-wztipt/attachment/hntjj/hntj/lib/tjnj/2025/zk/html/2602.xls</x:v>
      </x:c>
      <x:c r="X1553" s="15" t="str">
        <x:v>是</x:v>
      </x:c>
      <x:c r="Y1553" s="15" t="str">
        <x:v>是</x:v>
      </x:c>
      <x:c r="Z1553" s="15" t="str">
        <x:v>Sheet1 第142行，2024年GDP列，亿元</x:v>
      </x:c>
      <x:c r="AA1553" s="15" t="str">
        <x:v>Sheet1 第150行，2024年GDP列，亿元；来自整张区县及单列功能区表的同城最大值，未将城市合计作为区县</x:v>
      </x:c>
      <x:c r="AB1553" s="15" t="str">
        <x:v>河南统计年鉴2025 表26-2：行政区县统计口径（与该表同城全部区县比较）</x:v>
      </x:c>
      <x:c r="AC1553" s="16" t="n">
        <x:f>IF(ISNUMBER(J1553),ROUND(J1553*$AE$2,2),"")</x:f>
        <x:v>12</x:v>
      </x:c>
    </x:row>
    <x:row r="1554" ht="25" customHeight="1">
      <x:c r="A1554" s="7" t="str">
        <x:v>41/4114/411403</x:v>
      </x:c>
      <x:c r="B1554" s="7" t="str">
        <x:v>河南省</x:v>
      </x:c>
      <x:c r="C1554" s="7" t="str">
        <x:v>商丘市</x:v>
      </x:c>
      <x:c r="D1554" s="7" t="str">
        <x:v>睢阳区</x:v>
      </x:c>
      <x:c r="E1554" s="13" t="str">
        <x:v>411403</x:v>
      </x:c>
      <x:c r="F1554" s="7" t="str">
        <x:v>行政区县选区</x:v>
      </x:c>
      <x:c r="G1554" s="7" t="str">
        <x:v>三线</x:v>
      </x:c>
      <x:c r="H1554" s="10" t="n">
        <x:v>0.5</x:v>
      </x:c>
      <x:c r="I1554" s="16" t="n">
        <x:f>IF(ISNUMBER(U1554),ROUND(H1554*U1554,4),"")</x:f>
        <x:v>0.3</x:v>
      </x:c>
      <x:c r="J1554" s="16" t="n">
        <x:f>IF(ISNUMBER(I1554),I1554,"")</x:f>
        <x:v>0.3</x:v>
      </x:c>
      <x:c r="K1554" s="17" t="str">
        <x:f>IF(AND(ISNUMBER(Q1554),ISNUMBER(R1554),Q1554&gt;R1554),"GDP超出基准，待核查",IF(ISNUMBER(I1554),"按GDP规则计算","待核验，暂不生成区县报价"))</x:f>
        <x:v>按GDP规则计算</x:v>
      </x:c>
      <x:c r="L1554" s="7" t="str">
        <x:v>2024年GDP 324.32亿元 ÷ 同城最高 775.25亿元 = 41.83%；经济二档，倍率0.6；城市0.5 × 倍率0.6</x:v>
      </x:c>
      <x:c r="M1554" s="15" t="str">
        <x:v>https://oss.henan.gov.cn/sbgt-wztipt/attachment/hntjj/hntj/lib/tjnj/2025/zk/html/2602.xls</x:v>
      </x:c>
      <x:c r="N1554" s="15" t="n">
        <x:v>2024</x:v>
      </x:c>
      <x:c r="O1554" s="15" t="str">
        <x:v>2026-10-29</x:v>
      </x:c>
      <x:c r="P1554" s="15" t="str">
        <x:v>河南统计年鉴2025 表26-2：行政区县统计口径（与该表同城全部区县比较）</x:v>
      </x:c>
      <x:c r="Q1554" s="14" t="n">
        <x:v>324.32</x:v>
      </x:c>
      <x:c r="R1554" s="14" t="n">
        <x:v>775.25</x:v>
      </x:c>
      <x:c r="S1554" s="18" t="n">
        <x:f>IF(AND(ISNUMBER(Q1554),ISNUMBER(R1554),Q1554&gt;0,R1554&gt;0,Q1554&lt;=R1554,ISNUMBER(N1554),N1554=V1554,P1554&lt;&gt;"",P1554=AB1554,M1554&lt;&gt;"",W1554&lt;&gt;"",Z1554&lt;&gt;"",AA1554&lt;&gt;"",H1554&gt;0,H1554&lt;=1,X1554="是",Y1554="是"),Q1554/R1554,"")</x:f>
        <x:v>0.4183424701709126</x:v>
      </x:c>
      <x:c r="T1554" s="17" t="str">
        <x:f>IF(ISNUMBER(S1554),IF(S1554&gt;=$AE$3,"经济一档",IF(S1554&gt;=$AE$4,"经济二档","经济三档")),"待数据")</x:f>
        <x:v>经济二档</x:v>
      </x:c>
      <x:c r="U1554" s="16" t="n">
        <x:f>IF(ISNUMBER(S1554),IF(S1554&gt;=$AE$3,$AE$5,IF(S1554&gt;=$AE$4,$AE$6,$AE$7)),"")</x:f>
        <x:v>0.6</x:v>
      </x:c>
      <x:c r="V1554" s="15" t="n">
        <x:v>2024</x:v>
      </x:c>
      <x:c r="W1554" s="15" t="str">
        <x:v>https://oss.henan.gov.cn/sbgt-wztipt/attachment/hntjj/hntj/lib/tjnj/2025/zk/html/2602.xls</x:v>
      </x:c>
      <x:c r="X1554" s="15" t="str">
        <x:v>是</x:v>
      </x:c>
      <x:c r="Y1554" s="15" t="str">
        <x:v>是</x:v>
      </x:c>
      <x:c r="Z1554" s="15" t="str">
        <x:v>Sheet1 第143行，2024年GDP列，亿元</x:v>
      </x:c>
      <x:c r="AA1554" s="15" t="str">
        <x:v>Sheet1 第150行，2024年GDP列，亿元；来自整张区县及单列功能区表的同城最大值，未将城市合计作为区县</x:v>
      </x:c>
      <x:c r="AB1554" s="15" t="str">
        <x:v>河南统计年鉴2025 表26-2：行政区县统计口径（与该表同城全部区县比较）</x:v>
      </x:c>
      <x:c r="AC1554" s="16" t="n">
        <x:f>IF(ISNUMBER(J1554),ROUND(J1554*$AE$2,2),"")</x:f>
        <x:v>12</x:v>
      </x:c>
    </x:row>
    <x:row r="1555" ht="25" customHeight="1">
      <x:c r="A1555" s="7" t="str">
        <x:v>41/4114/411421</x:v>
      </x:c>
      <x:c r="B1555" s="7" t="str">
        <x:v>河南省</x:v>
      </x:c>
      <x:c r="C1555" s="7" t="str">
        <x:v>商丘市</x:v>
      </x:c>
      <x:c r="D1555" s="7" t="str">
        <x:v>民权县</x:v>
      </x:c>
      <x:c r="E1555" s="13" t="str">
        <x:v>411421</x:v>
      </x:c>
      <x:c r="F1555" s="7" t="str">
        <x:v>行政区县选区</x:v>
      </x:c>
      <x:c r="G1555" s="7" t="str">
        <x:v>三线</x:v>
      </x:c>
      <x:c r="H1555" s="10" t="n">
        <x:v>0.5</x:v>
      </x:c>
      <x:c r="I1555" s="16" t="n">
        <x:f>IF(ISNUMBER(U1555),ROUND(H1555*U1555,4),"")</x:f>
        <x:v>0.3</x:v>
      </x:c>
      <x:c r="J1555" s="16" t="n">
        <x:f>IF(ISNUMBER(I1555),I1555,"")</x:f>
        <x:v>0.3</x:v>
      </x:c>
      <x:c r="K1555" s="17" t="str">
        <x:f>IF(AND(ISNUMBER(Q1555),ISNUMBER(R1555),Q1555&gt;R1555),"GDP超出基准，待核查",IF(ISNUMBER(I1555),"按GDP规则计算","待核验，暂不生成区县报价"))</x:f>
        <x:v>按GDP规则计算</x:v>
      </x:c>
      <x:c r="L1555" s="7" t="str">
        <x:v>2024年GDP 307.36亿元 ÷ 同城最高 775.25亿元 = 39.65%；经济二档，倍率0.6；城市0.5 × 倍率0.6</x:v>
      </x:c>
      <x:c r="M1555" s="15" t="str">
        <x:v>https://oss.henan.gov.cn/sbgt-wztipt/attachment/hntjj/hntj/lib/tjnj/2025/zk/html/2602.xls</x:v>
      </x:c>
      <x:c r="N1555" s="15" t="n">
        <x:v>2024</x:v>
      </x:c>
      <x:c r="O1555" s="15" t="str">
        <x:v>2026-10-29</x:v>
      </x:c>
      <x:c r="P1555" s="15" t="str">
        <x:v>河南统计年鉴2025 表26-2：行政区县统计口径（与该表同城全部区县比较）</x:v>
      </x:c>
      <x:c r="Q1555" s="14" t="n">
        <x:v>307.36</x:v>
      </x:c>
      <x:c r="R1555" s="14" t="n">
        <x:v>775.25</x:v>
      </x:c>
      <x:c r="S1555" s="18" t="n">
        <x:f>IF(AND(ISNUMBER(Q1555),ISNUMBER(R1555),Q1555&gt;0,R1555&gt;0,Q1555&lt;=R1555,ISNUMBER(N1555),N1555=V1555,P1555&lt;&gt;"",P1555=AB1555,M1555&lt;&gt;"",W1555&lt;&gt;"",Z1555&lt;&gt;"",AA1555&lt;&gt;"",H1555&gt;0,H1555&lt;=1,X1555="是",Y1555="是"),Q1555/R1555,"")</x:f>
        <x:v>0.39646565623992264</x:v>
      </x:c>
      <x:c r="T1555" s="17" t="str">
        <x:f>IF(ISNUMBER(S1555),IF(S1555&gt;=$AE$3,"经济一档",IF(S1555&gt;=$AE$4,"经济二档","经济三档")),"待数据")</x:f>
        <x:v>经济二档</x:v>
      </x:c>
      <x:c r="U1555" s="16" t="n">
        <x:f>IF(ISNUMBER(S1555),IF(S1555&gt;=$AE$3,$AE$5,IF(S1555&gt;=$AE$4,$AE$6,$AE$7)),"")</x:f>
        <x:v>0.6</x:v>
      </x:c>
      <x:c r="V1555" s="15" t="n">
        <x:v>2024</x:v>
      </x:c>
      <x:c r="W1555" s="15" t="str">
        <x:v>https://oss.henan.gov.cn/sbgt-wztipt/attachment/hntjj/hntj/lib/tjnj/2025/zk/html/2602.xls</x:v>
      </x:c>
      <x:c r="X1555" s="15" t="str">
        <x:v>是</x:v>
      </x:c>
      <x:c r="Y1555" s="15" t="str">
        <x:v>是</x:v>
      </x:c>
      <x:c r="Z1555" s="15" t="str">
        <x:v>Sheet1 第144行，2024年GDP列，亿元</x:v>
      </x:c>
      <x:c r="AA1555" s="15" t="str">
        <x:v>Sheet1 第150行，2024年GDP列，亿元；来自整张区县及单列功能区表的同城最大值，未将城市合计作为区县</x:v>
      </x:c>
      <x:c r="AB1555" s="15" t="str">
        <x:v>河南统计年鉴2025 表26-2：行政区县统计口径（与该表同城全部区县比较）</x:v>
      </x:c>
      <x:c r="AC1555" s="16" t="n">
        <x:f>IF(ISNUMBER(J1555),ROUND(J1555*$AE$2,2),"")</x:f>
        <x:v>12</x:v>
      </x:c>
    </x:row>
    <x:row r="1556" ht="25" customHeight="1">
      <x:c r="A1556" s="7" t="str">
        <x:v>41/4114/411422</x:v>
      </x:c>
      <x:c r="B1556" s="7" t="str">
        <x:v>河南省</x:v>
      </x:c>
      <x:c r="C1556" s="7" t="str">
        <x:v>商丘市</x:v>
      </x:c>
      <x:c r="D1556" s="7" t="str">
        <x:v>睢县</x:v>
      </x:c>
      <x:c r="E1556" s="13" t="str">
        <x:v>411422</x:v>
      </x:c>
      <x:c r="F1556" s="7" t="str">
        <x:v>行政区县选区</x:v>
      </x:c>
      <x:c r="G1556" s="7" t="str">
        <x:v>三线</x:v>
      </x:c>
      <x:c r="H1556" s="10" t="n">
        <x:v>0.5</x:v>
      </x:c>
      <x:c r="I1556" s="16" t="n">
        <x:f>IF(ISNUMBER(U1556),ROUND(H1556*U1556,4),"")</x:f>
        <x:v>0.3</x:v>
      </x:c>
      <x:c r="J1556" s="16" t="n">
        <x:f>IF(ISNUMBER(I1556),I1556,"")</x:f>
        <x:v>0.3</x:v>
      </x:c>
      <x:c r="K1556" s="17" t="str">
        <x:f>IF(AND(ISNUMBER(Q1556),ISNUMBER(R1556),Q1556&gt;R1556),"GDP超出基准，待核查",IF(ISNUMBER(I1556),"按GDP规则计算","待核验，暂不生成区县报价"))</x:f>
        <x:v>按GDP规则计算</x:v>
      </x:c>
      <x:c r="L1556" s="7" t="str">
        <x:v>2024年GDP 300.13亿元 ÷ 同城最高 775.25亿元 = 38.71%；经济二档，倍率0.6；城市0.5 × 倍率0.6</x:v>
      </x:c>
      <x:c r="M1556" s="15" t="str">
        <x:v>https://oss.henan.gov.cn/sbgt-wztipt/attachment/hntjj/hntj/lib/tjnj/2025/zk/html/2602.xls</x:v>
      </x:c>
      <x:c r="N1556" s="15" t="n">
        <x:v>2024</x:v>
      </x:c>
      <x:c r="O1556" s="15" t="str">
        <x:v>2026-10-29</x:v>
      </x:c>
      <x:c r="P1556" s="15" t="str">
        <x:v>河南统计年鉴2025 表26-2：行政区县统计口径（与该表同城全部区县比较）</x:v>
      </x:c>
      <x:c r="Q1556" s="14" t="n">
        <x:v>300.13</x:v>
      </x:c>
      <x:c r="R1556" s="14" t="n">
        <x:v>775.25</x:v>
      </x:c>
      <x:c r="S1556" s="18" t="n">
        <x:f>IF(AND(ISNUMBER(Q1556),ISNUMBER(R1556),Q1556&gt;0,R1556&gt;0,Q1556&lt;=R1556,ISNUMBER(N1556),N1556=V1556,P1556&lt;&gt;"",P1556=AB1556,M1556&lt;&gt;"",W1556&lt;&gt;"",Z1556&lt;&gt;"",AA1556&lt;&gt;"",H1556&gt;0,H1556&lt;=1,X1556="是",Y1556="是"),Q1556/R1556,"")</x:f>
        <x:v>0.38713963237665266</x:v>
      </x:c>
      <x:c r="T1556" s="17" t="str">
        <x:f>IF(ISNUMBER(S1556),IF(S1556&gt;=$AE$3,"经济一档",IF(S1556&gt;=$AE$4,"经济二档","经济三档")),"待数据")</x:f>
        <x:v>经济二档</x:v>
      </x:c>
      <x:c r="U1556" s="16" t="n">
        <x:f>IF(ISNUMBER(S1556),IF(S1556&gt;=$AE$3,$AE$5,IF(S1556&gt;=$AE$4,$AE$6,$AE$7)),"")</x:f>
        <x:v>0.6</x:v>
      </x:c>
      <x:c r="V1556" s="15" t="n">
        <x:v>2024</x:v>
      </x:c>
      <x:c r="W1556" s="15" t="str">
        <x:v>https://oss.henan.gov.cn/sbgt-wztipt/attachment/hntjj/hntj/lib/tjnj/2025/zk/html/2602.xls</x:v>
      </x:c>
      <x:c r="X1556" s="15" t="str">
        <x:v>是</x:v>
      </x:c>
      <x:c r="Y1556" s="15" t="str">
        <x:v>是</x:v>
      </x:c>
      <x:c r="Z1556" s="15" t="str">
        <x:v>Sheet1 第145行，2024年GDP列，亿元</x:v>
      </x:c>
      <x:c r="AA1556" s="15" t="str">
        <x:v>Sheet1 第150行，2024年GDP列，亿元；来自整张区县及单列功能区表的同城最大值，未将城市合计作为区县</x:v>
      </x:c>
      <x:c r="AB1556" s="15" t="str">
        <x:v>河南统计年鉴2025 表26-2：行政区县统计口径（与该表同城全部区县比较）</x:v>
      </x:c>
      <x:c r="AC1556" s="16" t="n">
        <x:f>IF(ISNUMBER(J1556),ROUND(J1556*$AE$2,2),"")</x:f>
        <x:v>12</x:v>
      </x:c>
    </x:row>
    <x:row r="1557" ht="25" customHeight="1">
      <x:c r="A1557" s="7" t="str">
        <x:v>41/4114/411423</x:v>
      </x:c>
      <x:c r="B1557" s="7" t="str">
        <x:v>河南省</x:v>
      </x:c>
      <x:c r="C1557" s="7" t="str">
        <x:v>商丘市</x:v>
      </x:c>
      <x:c r="D1557" s="7" t="str">
        <x:v>宁陵县</x:v>
      </x:c>
      <x:c r="E1557" s="13" t="str">
        <x:v>411423</x:v>
      </x:c>
      <x:c r="F1557" s="7" t="str">
        <x:v>行政区县选区</x:v>
      </x:c>
      <x:c r="G1557" s="7" t="str">
        <x:v>三线</x:v>
      </x:c>
      <x:c r="H1557" s="10" t="n">
        <x:v>0.5</x:v>
      </x:c>
      <x:c r="I1557" s="16" t="n">
        <x:f>IF(ISNUMBER(U1557),ROUND(H1557*U1557,4),"")</x:f>
        <x:v>0.3</x:v>
      </x:c>
      <x:c r="J1557" s="16" t="n">
        <x:f>IF(ISNUMBER(I1557),I1557,"")</x:f>
        <x:v>0.3</x:v>
      </x:c>
      <x:c r="K1557" s="17" t="str">
        <x:f>IF(AND(ISNUMBER(Q1557),ISNUMBER(R1557),Q1557&gt;R1557),"GDP超出基准，待核查",IF(ISNUMBER(I1557),"按GDP规则计算","待核验，暂不生成区县报价"))</x:f>
        <x:v>按GDP规则计算</x:v>
      </x:c>
      <x:c r="L1557" s="7" t="str">
        <x:v>2024年GDP 194.73亿元 ÷ 同城最高 775.25亿元 = 25.12%；经济二档，倍率0.6；城市0.5 × 倍率0.6</x:v>
      </x:c>
      <x:c r="M1557" s="15" t="str">
        <x:v>https://oss.henan.gov.cn/sbgt-wztipt/attachment/hntjj/hntj/lib/tjnj/2025/zk/html/2602.xls</x:v>
      </x:c>
      <x:c r="N1557" s="15" t="n">
        <x:v>2024</x:v>
      </x:c>
      <x:c r="O1557" s="15" t="str">
        <x:v>2026-10-29</x:v>
      </x:c>
      <x:c r="P1557" s="15" t="str">
        <x:v>河南统计年鉴2025 表26-2：行政区县统计口径（与该表同城全部区县比较）</x:v>
      </x:c>
      <x:c r="Q1557" s="14" t="n">
        <x:v>194.73</x:v>
      </x:c>
      <x:c r="R1557" s="14" t="n">
        <x:v>775.25</x:v>
      </x:c>
      <x:c r="S1557" s="18" t="n">
        <x:f>IF(AND(ISNUMBER(Q1557),ISNUMBER(R1557),Q1557&gt;0,R1557&gt;0,Q1557&lt;=R1557,ISNUMBER(N1557),N1557=V1557,P1557&lt;&gt;"",P1557=AB1557,M1557&lt;&gt;"",W1557&lt;&gt;"",Z1557&lt;&gt;"",AA1557&lt;&gt;"",H1557&gt;0,H1557&lt;=1,X1557="是",Y1557="是"),Q1557/R1557,"")</x:f>
        <x:v>0.2511834891970332</x:v>
      </x:c>
      <x:c r="T1557" s="17" t="str">
        <x:f>IF(ISNUMBER(S1557),IF(S1557&gt;=$AE$3,"经济一档",IF(S1557&gt;=$AE$4,"经济二档","经济三档")),"待数据")</x:f>
        <x:v>经济二档</x:v>
      </x:c>
      <x:c r="U1557" s="16" t="n">
        <x:f>IF(ISNUMBER(S1557),IF(S1557&gt;=$AE$3,$AE$5,IF(S1557&gt;=$AE$4,$AE$6,$AE$7)),"")</x:f>
        <x:v>0.6</x:v>
      </x:c>
      <x:c r="V1557" s="15" t="n">
        <x:v>2024</x:v>
      </x:c>
      <x:c r="W1557" s="15" t="str">
        <x:v>https://oss.henan.gov.cn/sbgt-wztipt/attachment/hntjj/hntj/lib/tjnj/2025/zk/html/2602.xls</x:v>
      </x:c>
      <x:c r="X1557" s="15" t="str">
        <x:v>是</x:v>
      </x:c>
      <x:c r="Y1557" s="15" t="str">
        <x:v>是</x:v>
      </x:c>
      <x:c r="Z1557" s="15" t="str">
        <x:v>Sheet1 第146行，2024年GDP列，亿元</x:v>
      </x:c>
      <x:c r="AA1557" s="15" t="str">
        <x:v>Sheet1 第150行，2024年GDP列，亿元；来自整张区县及单列功能区表的同城最大值，未将城市合计作为区县</x:v>
      </x:c>
      <x:c r="AB1557" s="15" t="str">
        <x:v>河南统计年鉴2025 表26-2：行政区县统计口径（与该表同城全部区县比较）</x:v>
      </x:c>
      <x:c r="AC1557" s="16" t="n">
        <x:f>IF(ISNUMBER(J1557),ROUND(J1557*$AE$2,2),"")</x:f>
        <x:v>12</x:v>
      </x:c>
    </x:row>
    <x:row r="1558" ht="25" customHeight="1">
      <x:c r="A1558" s="7" t="str">
        <x:v>41/4114/411424</x:v>
      </x:c>
      <x:c r="B1558" s="7" t="str">
        <x:v>河南省</x:v>
      </x:c>
      <x:c r="C1558" s="7" t="str">
        <x:v>商丘市</x:v>
      </x:c>
      <x:c r="D1558" s="7" t="str">
        <x:v>柘城县</x:v>
      </x:c>
      <x:c r="E1558" s="13" t="str">
        <x:v>411424</x:v>
      </x:c>
      <x:c r="F1558" s="7" t="str">
        <x:v>行政区县选区</x:v>
      </x:c>
      <x:c r="G1558" s="7" t="str">
        <x:v>三线</x:v>
      </x:c>
      <x:c r="H1558" s="10" t="n">
        <x:v>0.5</x:v>
      </x:c>
      <x:c r="I1558" s="16" t="n">
        <x:f>IF(ISNUMBER(U1558),ROUND(H1558*U1558,4),"")</x:f>
        <x:v>0.3</x:v>
      </x:c>
      <x:c r="J1558" s="16" t="n">
        <x:f>IF(ISNUMBER(I1558),I1558,"")</x:f>
        <x:v>0.3</x:v>
      </x:c>
      <x:c r="K1558" s="17" t="str">
        <x:f>IF(AND(ISNUMBER(Q1558),ISNUMBER(R1558),Q1558&gt;R1558),"GDP超出基准，待核查",IF(ISNUMBER(I1558),"按GDP规则计算","待核验，暂不生成区县报价"))</x:f>
        <x:v>按GDP规则计算</x:v>
      </x:c>
      <x:c r="L1558" s="7" t="str">
        <x:v>2024年GDP 274.61亿元 ÷ 同城最高 775.25亿元 = 35.42%；经济二档，倍率0.6；城市0.5 × 倍率0.6</x:v>
      </x:c>
      <x:c r="M1558" s="15" t="str">
        <x:v>https://oss.henan.gov.cn/sbgt-wztipt/attachment/hntjj/hntj/lib/tjnj/2025/zk/html/2602.xls</x:v>
      </x:c>
      <x:c r="N1558" s="15" t="n">
        <x:v>2024</x:v>
      </x:c>
      <x:c r="O1558" s="15" t="str">
        <x:v>2026-10-29</x:v>
      </x:c>
      <x:c r="P1558" s="15" t="str">
        <x:v>河南统计年鉴2025 表26-2：行政区县统计口径（与该表同城全部区县比较）</x:v>
      </x:c>
      <x:c r="Q1558" s="14" t="n">
        <x:v>274.61</x:v>
      </x:c>
      <x:c r="R1558" s="14" t="n">
        <x:v>775.25</x:v>
      </x:c>
      <x:c r="S1558" s="18" t="n">
        <x:f>IF(AND(ISNUMBER(Q1558),ISNUMBER(R1558),Q1558&gt;0,R1558&gt;0,Q1558&lt;=R1558,ISNUMBER(N1558),N1558=V1558,P1558&lt;&gt;"",P1558=AB1558,M1558&lt;&gt;"",W1558&lt;&gt;"",Z1558&lt;&gt;"",AA1558&lt;&gt;"",H1558&gt;0,H1558&lt;=1,X1558="是",Y1558="是"),Q1558/R1558,"")</x:f>
        <x:v>0.3542212189616253</x:v>
      </x:c>
      <x:c r="T1558" s="17" t="str">
        <x:f>IF(ISNUMBER(S1558),IF(S1558&gt;=$AE$3,"经济一档",IF(S1558&gt;=$AE$4,"经济二档","经济三档")),"待数据")</x:f>
        <x:v>经济二档</x:v>
      </x:c>
      <x:c r="U1558" s="16" t="n">
        <x:f>IF(ISNUMBER(S1558),IF(S1558&gt;=$AE$3,$AE$5,IF(S1558&gt;=$AE$4,$AE$6,$AE$7)),"")</x:f>
        <x:v>0.6</x:v>
      </x:c>
      <x:c r="V1558" s="15" t="n">
        <x:v>2024</x:v>
      </x:c>
      <x:c r="W1558" s="15" t="str">
        <x:v>https://oss.henan.gov.cn/sbgt-wztipt/attachment/hntjj/hntj/lib/tjnj/2025/zk/html/2602.xls</x:v>
      </x:c>
      <x:c r="X1558" s="15" t="str">
        <x:v>是</x:v>
      </x:c>
      <x:c r="Y1558" s="15" t="str">
        <x:v>是</x:v>
      </x:c>
      <x:c r="Z1558" s="15" t="str">
        <x:v>Sheet1 第147行，2024年GDP列，亿元</x:v>
      </x:c>
      <x:c r="AA1558" s="15" t="str">
        <x:v>Sheet1 第150行，2024年GDP列，亿元；来自整张区县及单列功能区表的同城最大值，未将城市合计作为区县</x:v>
      </x:c>
      <x:c r="AB1558" s="15" t="str">
        <x:v>河南统计年鉴2025 表26-2：行政区县统计口径（与该表同城全部区县比较）</x:v>
      </x:c>
      <x:c r="AC1558" s="16" t="n">
        <x:f>IF(ISNUMBER(J1558),ROUND(J1558*$AE$2,2),"")</x:f>
        <x:v>12</x:v>
      </x:c>
    </x:row>
    <x:row r="1559" ht="25" customHeight="1">
      <x:c r="A1559" s="7" t="str">
        <x:v>41/4114/411425</x:v>
      </x:c>
      <x:c r="B1559" s="7" t="str">
        <x:v>河南省</x:v>
      </x:c>
      <x:c r="C1559" s="7" t="str">
        <x:v>商丘市</x:v>
      </x:c>
      <x:c r="D1559" s="7" t="str">
        <x:v>虞城县</x:v>
      </x:c>
      <x:c r="E1559" s="13" t="str">
        <x:v>411425</x:v>
      </x:c>
      <x:c r="F1559" s="7" t="str">
        <x:v>行政区县选区</x:v>
      </x:c>
      <x:c r="G1559" s="7" t="str">
        <x:v>三线</x:v>
      </x:c>
      <x:c r="H1559" s="10" t="n">
        <x:v>0.5</x:v>
      </x:c>
      <x:c r="I1559" s="16" t="n">
        <x:f>IF(ISNUMBER(U1559),ROUND(H1559*U1559,4),"")</x:f>
        <x:v>0.3</x:v>
      </x:c>
      <x:c r="J1559" s="16" t="n">
        <x:f>IF(ISNUMBER(I1559),I1559,"")</x:f>
        <x:v>0.3</x:v>
      </x:c>
      <x:c r="K1559" s="17" t="str">
        <x:f>IF(AND(ISNUMBER(Q1559),ISNUMBER(R1559),Q1559&gt;R1559),"GDP超出基准，待核查",IF(ISNUMBER(I1559),"按GDP规则计算","待核验，暂不生成区县报价"))</x:f>
        <x:v>按GDP规则计算</x:v>
      </x:c>
      <x:c r="L1559" s="7" t="str">
        <x:v>2024年GDP 357.74亿元 ÷ 同城最高 775.25亿元 = 46.15%；经济二档，倍率0.6；城市0.5 × 倍率0.6</x:v>
      </x:c>
      <x:c r="M1559" s="15" t="str">
        <x:v>https://oss.henan.gov.cn/sbgt-wztipt/attachment/hntjj/hntj/lib/tjnj/2025/zk/html/2602.xls</x:v>
      </x:c>
      <x:c r="N1559" s="15" t="n">
        <x:v>2024</x:v>
      </x:c>
      <x:c r="O1559" s="15" t="str">
        <x:v>2026-10-29</x:v>
      </x:c>
      <x:c r="P1559" s="15" t="str">
        <x:v>河南统计年鉴2025 表26-2：行政区县统计口径（与该表同城全部区县比较）</x:v>
      </x:c>
      <x:c r="Q1559" s="14" t="n">
        <x:v>357.74</x:v>
      </x:c>
      <x:c r="R1559" s="14" t="n">
        <x:v>775.25</x:v>
      </x:c>
      <x:c r="S1559" s="18" t="n">
        <x:f>IF(AND(ISNUMBER(Q1559),ISNUMBER(R1559),Q1559&gt;0,R1559&gt;0,Q1559&lt;=R1559,ISNUMBER(N1559),N1559=V1559,P1559&lt;&gt;"",P1559=AB1559,M1559&lt;&gt;"",W1559&lt;&gt;"",Z1559&lt;&gt;"",AA1559&lt;&gt;"",H1559&gt;0,H1559&lt;=1,X1559="是",Y1559="是"),Q1559/R1559,"")</x:f>
        <x:v>0.4614511447920026</x:v>
      </x:c>
      <x:c r="T1559" s="17" t="str">
        <x:f>IF(ISNUMBER(S1559),IF(S1559&gt;=$AE$3,"经济一档",IF(S1559&gt;=$AE$4,"经济二档","经济三档")),"待数据")</x:f>
        <x:v>经济二档</x:v>
      </x:c>
      <x:c r="U1559" s="16" t="n">
        <x:f>IF(ISNUMBER(S1559),IF(S1559&gt;=$AE$3,$AE$5,IF(S1559&gt;=$AE$4,$AE$6,$AE$7)),"")</x:f>
        <x:v>0.6</x:v>
      </x:c>
      <x:c r="V1559" s="15" t="n">
        <x:v>2024</x:v>
      </x:c>
      <x:c r="W1559" s="15" t="str">
        <x:v>https://oss.henan.gov.cn/sbgt-wztipt/attachment/hntjj/hntj/lib/tjnj/2025/zk/html/2602.xls</x:v>
      </x:c>
      <x:c r="X1559" s="15" t="str">
        <x:v>是</x:v>
      </x:c>
      <x:c r="Y1559" s="15" t="str">
        <x:v>是</x:v>
      </x:c>
      <x:c r="Z1559" s="15" t="str">
        <x:v>Sheet1 第148行，2024年GDP列，亿元</x:v>
      </x:c>
      <x:c r="AA1559" s="15" t="str">
        <x:v>Sheet1 第150行，2024年GDP列，亿元；来自整张区县及单列功能区表的同城最大值，未将城市合计作为区县</x:v>
      </x:c>
      <x:c r="AB1559" s="15" t="str">
        <x:v>河南统计年鉴2025 表26-2：行政区县统计口径（与该表同城全部区县比较）</x:v>
      </x:c>
      <x:c r="AC1559" s="16" t="n">
        <x:f>IF(ISNUMBER(J1559),ROUND(J1559*$AE$2,2),"")</x:f>
        <x:v>12</x:v>
      </x:c>
    </x:row>
    <x:row r="1560" ht="25" customHeight="1">
      <x:c r="A1560" s="7" t="str">
        <x:v>41/4114/411426</x:v>
      </x:c>
      <x:c r="B1560" s="7" t="str">
        <x:v>河南省</x:v>
      </x:c>
      <x:c r="C1560" s="7" t="str">
        <x:v>商丘市</x:v>
      </x:c>
      <x:c r="D1560" s="7" t="str">
        <x:v>夏邑县</x:v>
      </x:c>
      <x:c r="E1560" s="13" t="str">
        <x:v>411426</x:v>
      </x:c>
      <x:c r="F1560" s="7" t="str">
        <x:v>行政区县选区</x:v>
      </x:c>
      <x:c r="G1560" s="7" t="str">
        <x:v>三线</x:v>
      </x:c>
      <x:c r="H1560" s="10" t="n">
        <x:v>0.5</x:v>
      </x:c>
      <x:c r="I1560" s="16" t="n">
        <x:f>IF(ISNUMBER(U1560),ROUND(H1560*U1560,4),"")</x:f>
        <x:v>0.3</x:v>
      </x:c>
      <x:c r="J1560" s="16" t="n">
        <x:f>IF(ISNUMBER(I1560),I1560,"")</x:f>
        <x:v>0.3</x:v>
      </x:c>
      <x:c r="K1560" s="17" t="str">
        <x:f>IF(AND(ISNUMBER(Q1560),ISNUMBER(R1560),Q1560&gt;R1560),"GDP超出基准，待核查",IF(ISNUMBER(I1560),"按GDP规则计算","待核验，暂不生成区县报价"))</x:f>
        <x:v>按GDP规则计算</x:v>
      </x:c>
      <x:c r="L1560" s="7" t="str">
        <x:v>2024年GDP 306.25亿元 ÷ 同城最高 775.25亿元 = 39.50%；经济二档，倍率0.6；城市0.5 × 倍率0.6</x:v>
      </x:c>
      <x:c r="M1560" s="15" t="str">
        <x:v>https://oss.henan.gov.cn/sbgt-wztipt/attachment/hntjj/hntj/lib/tjnj/2025/zk/html/2602.xls</x:v>
      </x:c>
      <x:c r="N1560" s="15" t="n">
        <x:v>2024</x:v>
      </x:c>
      <x:c r="O1560" s="15" t="str">
        <x:v>2026-10-29</x:v>
      </x:c>
      <x:c r="P1560" s="15" t="str">
        <x:v>河南统计年鉴2025 表26-2：行政区县统计口径（与该表同城全部区县比较）</x:v>
      </x:c>
      <x:c r="Q1560" s="14" t="n">
        <x:v>306.25</x:v>
      </x:c>
      <x:c r="R1560" s="14" t="n">
        <x:v>775.25</x:v>
      </x:c>
      <x:c r="S1560" s="18" t="n">
        <x:f>IF(AND(ISNUMBER(Q1560),ISNUMBER(R1560),Q1560&gt;0,R1560&gt;0,Q1560&lt;=R1560,ISNUMBER(N1560),N1560=V1560,P1560&lt;&gt;"",P1560=AB1560,M1560&lt;&gt;"",W1560&lt;&gt;"",Z1560&lt;&gt;"",AA1560&lt;&gt;"",H1560&gt;0,H1560&lt;=1,X1560="是",Y1560="是"),Q1560/R1560,"")</x:f>
        <x:v>0.39503386004514673</x:v>
      </x:c>
      <x:c r="T1560" s="17" t="str">
        <x:f>IF(ISNUMBER(S1560),IF(S1560&gt;=$AE$3,"经济一档",IF(S1560&gt;=$AE$4,"经济二档","经济三档")),"待数据")</x:f>
        <x:v>经济二档</x:v>
      </x:c>
      <x:c r="U1560" s="16" t="n">
        <x:f>IF(ISNUMBER(S1560),IF(S1560&gt;=$AE$3,$AE$5,IF(S1560&gt;=$AE$4,$AE$6,$AE$7)),"")</x:f>
        <x:v>0.6</x:v>
      </x:c>
      <x:c r="V1560" s="15" t="n">
        <x:v>2024</x:v>
      </x:c>
      <x:c r="W1560" s="15" t="str">
        <x:v>https://oss.henan.gov.cn/sbgt-wztipt/attachment/hntjj/hntj/lib/tjnj/2025/zk/html/2602.xls</x:v>
      </x:c>
      <x:c r="X1560" s="15" t="str">
        <x:v>是</x:v>
      </x:c>
      <x:c r="Y1560" s="15" t="str">
        <x:v>是</x:v>
      </x:c>
      <x:c r="Z1560" s="15" t="str">
        <x:v>Sheet1 第149行，2024年GDP列，亿元</x:v>
      </x:c>
      <x:c r="AA1560" s="15" t="str">
        <x:v>Sheet1 第150行，2024年GDP列，亿元；来自整张区县及单列功能区表的同城最大值，未将城市合计作为区县</x:v>
      </x:c>
      <x:c r="AB1560" s="15" t="str">
        <x:v>河南统计年鉴2025 表26-2：行政区县统计口径（与该表同城全部区县比较）</x:v>
      </x:c>
      <x:c r="AC1560" s="16" t="n">
        <x:f>IF(ISNUMBER(J1560),ROUND(J1560*$AE$2,2),"")</x:f>
        <x:v>12</x:v>
      </x:c>
    </x:row>
    <x:row r="1561" ht="25" customHeight="1">
      <x:c r="A1561" s="7" t="str">
        <x:v>41/4114/411471</x:v>
      </x:c>
      <x:c r="B1561" s="7" t="str">
        <x:v>河南省</x:v>
      </x:c>
      <x:c r="C1561" s="7" t="str">
        <x:v>商丘市</x:v>
      </x:c>
      <x:c r="D1561" s="7" t="str">
        <x:v>豫东综合物流产业聚集区</x:v>
      </x:c>
      <x:c r="E1561" s="13" t="str">
        <x:v>411471</x:v>
      </x:c>
      <x:c r="F1561" s="7" t="str">
        <x:v>功能区或其他统计选区（非行政区县）</x:v>
      </x:c>
      <x:c r="G1561" s="7" t="str">
        <x:v>三线</x:v>
      </x:c>
      <x:c r="H1561" s="10" t="n">
        <x:v>0.5</x:v>
      </x:c>
      <x:c r="I1561" s="16" t="str">
        <x:f>IF(ISNUMBER(U1561),ROUND(H1561*U1561,4),"")</x:f>
      </x:c>
      <x:c r="J1561" s="16" t="str">
        <x:f>IF(ISNUMBER(I1561),I1561,"")</x:f>
      </x:c>
      <x:c r="K1561" s="17" t="str">
        <x:f>IF(AND(ISNUMBER(Q1561),ISNUMBER(R1561),Q1561&gt;R1561),"GDP超出基准，待核查",IF(ISNUMBER(I1561),"按GDP规则计算","待核验，暂不生成区县报价"))</x:f>
        <x:v>待核验，暂不生成区县报价</x:v>
      </x:c>
      <x:c r="L1561" s="7" t="str">
        <x:v>尚未取得同年份、同口径的区县GDP和同城最高值依据；不自动套用城市或主城区系数</x:v>
      </x:c>
      <x:c r="M1561" s="15" t="str"/>
      <x:c r="N1561" s="15"/>
      <x:c r="O1561" s="15" t="str"/>
      <x:c r="P1561" s="15" t="str"/>
      <x:c r="Q1561" s="14"/>
      <x:c r="R1561" s="14" t="n">
        <x:v>775.25</x:v>
      </x:c>
      <x:c r="S1561" s="18" t="str">
        <x:f>IF(AND(ISNUMBER(Q1561),ISNUMBER(R1561),Q1561&gt;0,R1561&gt;0,Q1561&lt;=R1561,ISNUMBER(N1561),N1561=V1561,P1561&lt;&gt;"",P1561=AB1561,M1561&lt;&gt;"",W1561&lt;&gt;"",Z1561&lt;&gt;"",AA1561&lt;&gt;"",H1561&gt;0,H1561&lt;=1,X1561="是",Y1561="是"),Q1561/R1561,"")</x:f>
      </x:c>
      <x:c r="T1561" s="17" t="str">
        <x:f>IF(ISNUMBER(S1561),IF(S1561&gt;=$AE$3,"经济一档",IF(S1561&gt;=$AE$4,"经济二档","经济三档")),"待数据")</x:f>
        <x:v>待数据</x:v>
      </x:c>
      <x:c r="U1561" s="16" t="str">
        <x:f>IF(ISNUMBER(S1561),IF(S1561&gt;=$AE$3,$AE$5,IF(S1561&gt;=$AE$4,$AE$6,$AE$7)),"")</x:f>
      </x:c>
      <x:c r="V1561" s="15" t="n">
        <x:v>2024</x:v>
      </x:c>
      <x:c r="W1561" s="15" t="str">
        <x:v>https://oss.henan.gov.cn/sbgt-wztipt/attachment/hntjj/hntj/lib/tjnj/2025/zk/html/2602.xls</x:v>
      </x:c>
      <x:c r="X1561" s="15" t="str">
        <x:v>否</x:v>
      </x:c>
      <x:c r="Y1561" s="15" t="str">
        <x:v>是</x:v>
      </x:c>
      <x:c r="Z1561" s="15" t="str"/>
      <x:c r="AA1561" s="15" t="str">
        <x:v>Sheet1 第150行，2024年GDP列，亿元；来自整张区县及单列功能区表的同城最大值，未将城市合计作为区县</x:v>
      </x:c>
      <x:c r="AB1561" s="15" t="str">
        <x:v>河南统计年鉴2025 表26-2：行政区县统计口径（与该表同城全部区县比较）</x:v>
      </x:c>
      <x:c r="AC1561" s="16" t="str">
        <x:f>IF(ISNUMBER(J1561),ROUND(J1561*$AE$2,2),"")</x:f>
      </x:c>
    </x:row>
    <x:row r="1562" ht="25" customHeight="1">
      <x:c r="A1562" s="7" t="str">
        <x:v>41/4114/411472</x:v>
      </x:c>
      <x:c r="B1562" s="7" t="str">
        <x:v>河南省</x:v>
      </x:c>
      <x:c r="C1562" s="7" t="str">
        <x:v>商丘市</x:v>
      </x:c>
      <x:c r="D1562" s="7" t="str">
        <x:v>河南商丘经济开发区</x:v>
      </x:c>
      <x:c r="E1562" s="13" t="str">
        <x:v>411472</x:v>
      </x:c>
      <x:c r="F1562" s="7" t="str">
        <x:v>功能区或其他统计选区（非行政区县）</x:v>
      </x:c>
      <x:c r="G1562" s="7" t="str">
        <x:v>三线</x:v>
      </x:c>
      <x:c r="H1562" s="10" t="n">
        <x:v>0.5</x:v>
      </x:c>
      <x:c r="I1562" s="16" t="str">
        <x:f>IF(ISNUMBER(U1562),ROUND(H1562*U1562,4),"")</x:f>
      </x:c>
      <x:c r="J1562" s="16" t="str">
        <x:f>IF(ISNUMBER(I1562),I1562,"")</x:f>
      </x:c>
      <x:c r="K1562" s="17" t="str">
        <x:f>IF(AND(ISNUMBER(Q1562),ISNUMBER(R1562),Q1562&gt;R1562),"GDP超出基准，待核查",IF(ISNUMBER(I1562),"按GDP规则计算","待核验，暂不生成区县报价"))</x:f>
        <x:v>待核验，暂不生成区县报价</x:v>
      </x:c>
      <x:c r="L1562" s="7" t="str">
        <x:v>尚未取得同年份、同口径的区县GDP和同城最高值依据；不自动套用城市或主城区系数</x:v>
      </x:c>
      <x:c r="M1562" s="15" t="str"/>
      <x:c r="N1562" s="15"/>
      <x:c r="O1562" s="15" t="str"/>
      <x:c r="P1562" s="15" t="str"/>
      <x:c r="Q1562" s="14"/>
      <x:c r="R1562" s="14" t="n">
        <x:v>775.25</x:v>
      </x:c>
      <x:c r="S1562" s="18" t="str">
        <x:f>IF(AND(ISNUMBER(Q1562),ISNUMBER(R1562),Q1562&gt;0,R1562&gt;0,Q1562&lt;=R1562,ISNUMBER(N1562),N1562=V1562,P1562&lt;&gt;"",P1562=AB1562,M1562&lt;&gt;"",W1562&lt;&gt;"",Z1562&lt;&gt;"",AA1562&lt;&gt;"",H1562&gt;0,H1562&lt;=1,X1562="是",Y1562="是"),Q1562/R1562,"")</x:f>
      </x:c>
      <x:c r="T1562" s="17" t="str">
        <x:f>IF(ISNUMBER(S1562),IF(S1562&gt;=$AE$3,"经济一档",IF(S1562&gt;=$AE$4,"经济二档","经济三档")),"待数据")</x:f>
        <x:v>待数据</x:v>
      </x:c>
      <x:c r="U1562" s="16" t="str">
        <x:f>IF(ISNUMBER(S1562),IF(S1562&gt;=$AE$3,$AE$5,IF(S1562&gt;=$AE$4,$AE$6,$AE$7)),"")</x:f>
      </x:c>
      <x:c r="V1562" s="15" t="n">
        <x:v>2024</x:v>
      </x:c>
      <x:c r="W1562" s="15" t="str">
        <x:v>https://oss.henan.gov.cn/sbgt-wztipt/attachment/hntjj/hntj/lib/tjnj/2025/zk/html/2602.xls</x:v>
      </x:c>
      <x:c r="X1562" s="15" t="str">
        <x:v>否</x:v>
      </x:c>
      <x:c r="Y1562" s="15" t="str">
        <x:v>是</x:v>
      </x:c>
      <x:c r="Z1562" s="15" t="str"/>
      <x:c r="AA1562" s="15" t="str">
        <x:v>Sheet1 第150行，2024年GDP列，亿元；来自整张区县及单列功能区表的同城最大值，未将城市合计作为区县</x:v>
      </x:c>
      <x:c r="AB1562" s="15" t="str">
        <x:v>河南统计年鉴2025 表26-2：行政区县统计口径（与该表同城全部区县比较）</x:v>
      </x:c>
      <x:c r="AC1562" s="16" t="str">
        <x:f>IF(ISNUMBER(J1562),ROUND(J1562*$AE$2,2),"")</x:f>
      </x:c>
    </x:row>
    <x:row r="1563" ht="25" customHeight="1">
      <x:c r="A1563" s="7" t="str">
        <x:v>41/4114/411481</x:v>
      </x:c>
      <x:c r="B1563" s="7" t="str">
        <x:v>河南省</x:v>
      </x:c>
      <x:c r="C1563" s="7" t="str">
        <x:v>商丘市</x:v>
      </x:c>
      <x:c r="D1563" s="7" t="str">
        <x:v>永城市</x:v>
      </x:c>
      <x:c r="E1563" s="13" t="str">
        <x:v>411481</x:v>
      </x:c>
      <x:c r="F1563" s="7" t="str">
        <x:v>行政区县选区</x:v>
      </x:c>
      <x:c r="G1563" s="7" t="str">
        <x:v>三线</x:v>
      </x:c>
      <x:c r="H1563" s="10" t="n">
        <x:v>0.5</x:v>
      </x:c>
      <x:c r="I1563" s="16" t="n">
        <x:f>IF(ISNUMBER(U1563),ROUND(H1563*U1563,4),"")</x:f>
        <x:v>0.5</x:v>
      </x:c>
      <x:c r="J1563" s="16" t="n">
        <x:f>IF(ISNUMBER(I1563),I1563,"")</x:f>
        <x:v>0.5</x:v>
      </x:c>
      <x:c r="K1563" s="17" t="str">
        <x:f>IF(AND(ISNUMBER(Q1563),ISNUMBER(R1563),Q1563&gt;R1563),"GDP超出基准，待核查",IF(ISNUMBER(I1563),"按GDP规则计算","待核验，暂不生成区县报价"))</x:f>
        <x:v>按GDP规则计算</x:v>
      </x:c>
      <x:c r="L1563" s="7" t="str">
        <x:v>2024年GDP 775.25亿元 ÷ 同城最高 775.25亿元 = 100.00%；经济一档，倍率1；城市0.5 × 倍率1</x:v>
      </x:c>
      <x:c r="M1563" s="15" t="str">
        <x:v>https://oss.henan.gov.cn/sbgt-wztipt/attachment/hntjj/hntj/lib/tjnj/2025/zk/html/2602.xls</x:v>
      </x:c>
      <x:c r="N1563" s="15" t="n">
        <x:v>2024</x:v>
      </x:c>
      <x:c r="O1563" s="15" t="str">
        <x:v>2026-10-29</x:v>
      </x:c>
      <x:c r="P1563" s="15" t="str">
        <x:v>河南统计年鉴2025 表26-2：行政区县统计口径（与该表同城全部区县比较）</x:v>
      </x:c>
      <x:c r="Q1563" s="14" t="n">
        <x:v>775.25</x:v>
      </x:c>
      <x:c r="R1563" s="14" t="n">
        <x:v>775.25</x:v>
      </x:c>
      <x:c r="S1563" s="18" t="n">
        <x:f>IF(AND(ISNUMBER(Q1563),ISNUMBER(R1563),Q1563&gt;0,R1563&gt;0,Q1563&lt;=R1563,ISNUMBER(N1563),N1563=V1563,P1563&lt;&gt;"",P1563=AB1563,M1563&lt;&gt;"",W1563&lt;&gt;"",Z1563&lt;&gt;"",AA1563&lt;&gt;"",H1563&gt;0,H1563&lt;=1,X1563="是",Y1563="是"),Q1563/R1563,"")</x:f>
        <x:v>1</x:v>
      </x:c>
      <x:c r="T1563" s="17" t="str">
        <x:f>IF(ISNUMBER(S1563),IF(S1563&gt;=$AE$3,"经济一档",IF(S1563&gt;=$AE$4,"经济二档","经济三档")),"待数据")</x:f>
        <x:v>经济一档</x:v>
      </x:c>
      <x:c r="U1563" s="16" t="n">
        <x:f>IF(ISNUMBER(S1563),IF(S1563&gt;=$AE$3,$AE$5,IF(S1563&gt;=$AE$4,$AE$6,$AE$7)),"")</x:f>
        <x:v>1</x:v>
      </x:c>
      <x:c r="V1563" s="15" t="n">
        <x:v>2024</x:v>
      </x:c>
      <x:c r="W1563" s="15" t="str">
        <x:v>https://oss.henan.gov.cn/sbgt-wztipt/attachment/hntjj/hntj/lib/tjnj/2025/zk/html/2602.xls</x:v>
      </x:c>
      <x:c r="X1563" s="15" t="str">
        <x:v>是</x:v>
      </x:c>
      <x:c r="Y1563" s="15" t="str">
        <x:v>是</x:v>
      </x:c>
      <x:c r="Z1563" s="15" t="str">
        <x:v>Sheet1 第150行，2024年GDP列，亿元</x:v>
      </x:c>
      <x:c r="AA1563" s="15" t="str">
        <x:v>Sheet1 第150行，2024年GDP列，亿元；来自整张区县及单列功能区表的同城最大值，未将城市合计作为区县</x:v>
      </x:c>
      <x:c r="AB1563" s="15" t="str">
        <x:v>河南统计年鉴2025 表26-2：行政区县统计口径（与该表同城全部区县比较）</x:v>
      </x:c>
      <x:c r="AC1563" s="16" t="n">
        <x:f>IF(ISNUMBER(J1563),ROUND(J1563*$AE$2,2),"")</x:f>
        <x:v>20</x:v>
      </x:c>
    </x:row>
    <x:row r="1564" ht="25" customHeight="1">
      <x:c r="A1564" s="7" t="str">
        <x:v>41/4115/411502</x:v>
      </x:c>
      <x:c r="B1564" s="7" t="str">
        <x:v>河南省</x:v>
      </x:c>
      <x:c r="C1564" s="7" t="str">
        <x:v>信阳市</x:v>
      </x:c>
      <x:c r="D1564" s="7" t="str">
        <x:v>浉河区</x:v>
      </x:c>
      <x:c r="E1564" s="13" t="str">
        <x:v>411502</x:v>
      </x:c>
      <x:c r="F1564" s="7" t="str">
        <x:v>行政区县选区</x:v>
      </x:c>
      <x:c r="G1564" s="7" t="str">
        <x:v>三线</x:v>
      </x:c>
      <x:c r="H1564" s="10" t="n">
        <x:v>0.5</x:v>
      </x:c>
      <x:c r="I1564" s="16" t="n">
        <x:f>IF(ISNUMBER(U1564),ROUND(H1564*U1564,4),"")</x:f>
        <x:v>0.5</x:v>
      </x:c>
      <x:c r="J1564" s="16" t="n">
        <x:f>IF(ISNUMBER(I1564),I1564,"")</x:f>
        <x:v>0.5</x:v>
      </x:c>
      <x:c r="K1564" s="17" t="str">
        <x:f>IF(AND(ISNUMBER(Q1564),ISNUMBER(R1564),Q1564&gt;R1564),"GDP超出基准，待核查",IF(ISNUMBER(I1564),"按GDP规则计算","待核验，暂不生成区县报价"))</x:f>
        <x:v>按GDP规则计算</x:v>
      </x:c>
      <x:c r="L1564" s="7" t="str">
        <x:v>2024年GDP 355.3亿元 ÷ 同城最高 459.74亿元 = 77.28%；经济一档，倍率1；城市0.5 × 倍率1</x:v>
      </x:c>
      <x:c r="M1564" s="15" t="str">
        <x:v>https://oss.henan.gov.cn/sbgt-wztipt/attachment/hntjj/hntj/lib/tjnj/2025/zk/html/2602.xls</x:v>
      </x:c>
      <x:c r="N1564" s="15" t="n">
        <x:v>2024</x:v>
      </x:c>
      <x:c r="O1564" s="15" t="str">
        <x:v>2026-10-29</x:v>
      </x:c>
      <x:c r="P1564" s="15" t="str">
        <x:v>河南统计年鉴2025 表26-2：行政区县统计口径（与该表同城全部区县比较）</x:v>
      </x:c>
      <x:c r="Q1564" s="14" t="n">
        <x:v>355.3</x:v>
      </x:c>
      <x:c r="R1564" s="14" t="n">
        <x:v>459.74</x:v>
      </x:c>
      <x:c r="S1564" s="18" t="n">
        <x:f>IF(AND(ISNUMBER(Q1564),ISNUMBER(R1564),Q1564&gt;0,R1564&gt;0,Q1564&lt;=R1564,ISNUMBER(N1564),N1564=V1564,P1564&lt;&gt;"",P1564=AB1564,M1564&lt;&gt;"",W1564&lt;&gt;"",Z1564&lt;&gt;"",AA1564&lt;&gt;"",H1564&gt;0,H1564&lt;=1,X1564="是",Y1564="是"),Q1564/R1564,"")</x:f>
        <x:v>0.7728281202418759</x:v>
      </x:c>
      <x:c r="T1564" s="17" t="str">
        <x:f>IF(ISNUMBER(S1564),IF(S1564&gt;=$AE$3,"经济一档",IF(S1564&gt;=$AE$4,"经济二档","经济三档")),"待数据")</x:f>
        <x:v>经济一档</x:v>
      </x:c>
      <x:c r="U1564" s="16" t="n">
        <x:f>IF(ISNUMBER(S1564),IF(S1564&gt;=$AE$3,$AE$5,IF(S1564&gt;=$AE$4,$AE$6,$AE$7)),"")</x:f>
        <x:v>1</x:v>
      </x:c>
      <x:c r="V1564" s="15" t="n">
        <x:v>2024</x:v>
      </x:c>
      <x:c r="W1564" s="15" t="str">
        <x:v>https://oss.henan.gov.cn/sbgt-wztipt/attachment/hntjj/hntj/lib/tjnj/2025/zk/html/2602.xls</x:v>
      </x:c>
      <x:c r="X1564" s="15" t="str">
        <x:v>是</x:v>
      </x:c>
      <x:c r="Y1564" s="15" t="str">
        <x:v>是</x:v>
      </x:c>
      <x:c r="Z1564" s="15" t="str">
        <x:v>Sheet1 第152行，2024年GDP列，亿元</x:v>
      </x:c>
      <x:c r="AA1564" s="15" t="str">
        <x:v>Sheet1 第158行，2024年GDP列，亿元；来自整张区县及单列功能区表的同城最大值，未将城市合计作为区县</x:v>
      </x:c>
      <x:c r="AB1564" s="15" t="str">
        <x:v>河南统计年鉴2025 表26-2：行政区县统计口径（与该表同城全部区县比较）</x:v>
      </x:c>
      <x:c r="AC1564" s="16" t="n">
        <x:f>IF(ISNUMBER(J1564),ROUND(J1564*$AE$2,2),"")</x:f>
        <x:v>20</x:v>
      </x:c>
    </x:row>
    <x:row r="1565" ht="25" customHeight="1">
      <x:c r="A1565" s="7" t="str">
        <x:v>41/4115/411503</x:v>
      </x:c>
      <x:c r="B1565" s="7" t="str">
        <x:v>河南省</x:v>
      </x:c>
      <x:c r="C1565" s="7" t="str">
        <x:v>信阳市</x:v>
      </x:c>
      <x:c r="D1565" s="7" t="str">
        <x:v>平桥区</x:v>
      </x:c>
      <x:c r="E1565" s="13" t="str">
        <x:v>411503</x:v>
      </x:c>
      <x:c r="F1565" s="7" t="str">
        <x:v>行政区县选区</x:v>
      </x:c>
      <x:c r="G1565" s="7" t="str">
        <x:v>三线</x:v>
      </x:c>
      <x:c r="H1565" s="10" t="n">
        <x:v>0.5</x:v>
      </x:c>
      <x:c r="I1565" s="16" t="n">
        <x:f>IF(ISNUMBER(U1565),ROUND(H1565*U1565,4),"")</x:f>
        <x:v>0.5</x:v>
      </x:c>
      <x:c r="J1565" s="16" t="n">
        <x:f>IF(ISNUMBER(I1565),I1565,"")</x:f>
        <x:v>0.5</x:v>
      </x:c>
      <x:c r="K1565" s="17" t="str">
        <x:f>IF(AND(ISNUMBER(Q1565),ISNUMBER(R1565),Q1565&gt;R1565),"GDP超出基准，待核查",IF(ISNUMBER(I1565),"按GDP规则计算","待核验，暂不生成区县报价"))</x:f>
        <x:v>按GDP规则计算</x:v>
      </x:c>
      <x:c r="L1565" s="7" t="str">
        <x:v>2024年GDP 457.49亿元 ÷ 同城最高 459.74亿元 = 99.51%；经济一档，倍率1；城市0.5 × 倍率1</x:v>
      </x:c>
      <x:c r="M1565" s="15" t="str">
        <x:v>https://oss.henan.gov.cn/sbgt-wztipt/attachment/hntjj/hntj/lib/tjnj/2025/zk/html/2602.xls</x:v>
      </x:c>
      <x:c r="N1565" s="15" t="n">
        <x:v>2024</x:v>
      </x:c>
      <x:c r="O1565" s="15" t="str">
        <x:v>2026-10-29</x:v>
      </x:c>
      <x:c r="P1565" s="15" t="str">
        <x:v>河南统计年鉴2025 表26-2：行政区县统计口径（与该表同城全部区县比较）</x:v>
      </x:c>
      <x:c r="Q1565" s="14" t="n">
        <x:v>457.49</x:v>
      </x:c>
      <x:c r="R1565" s="14" t="n">
        <x:v>459.74</x:v>
      </x:c>
      <x:c r="S1565" s="18" t="n">
        <x:f>IF(AND(ISNUMBER(Q1565),ISNUMBER(R1565),Q1565&gt;0,R1565&gt;0,Q1565&lt;=R1565,ISNUMBER(N1565),N1565=V1565,P1565&lt;&gt;"",P1565=AB1565,M1565&lt;&gt;"",W1565&lt;&gt;"",Z1565&lt;&gt;"",AA1565&lt;&gt;"",H1565&gt;0,H1565&lt;=1,X1565="是",Y1565="是"),Q1565/R1565,"")</x:f>
        <x:v>0.9951059294383782</x:v>
      </x:c>
      <x:c r="T1565" s="17" t="str">
        <x:f>IF(ISNUMBER(S1565),IF(S1565&gt;=$AE$3,"经济一档",IF(S1565&gt;=$AE$4,"经济二档","经济三档")),"待数据")</x:f>
        <x:v>经济一档</x:v>
      </x:c>
      <x:c r="U1565" s="16" t="n">
        <x:f>IF(ISNUMBER(S1565),IF(S1565&gt;=$AE$3,$AE$5,IF(S1565&gt;=$AE$4,$AE$6,$AE$7)),"")</x:f>
        <x:v>1</x:v>
      </x:c>
      <x:c r="V1565" s="15" t="n">
        <x:v>2024</x:v>
      </x:c>
      <x:c r="W1565" s="15" t="str">
        <x:v>https://oss.henan.gov.cn/sbgt-wztipt/attachment/hntjj/hntj/lib/tjnj/2025/zk/html/2602.xls</x:v>
      </x:c>
      <x:c r="X1565" s="15" t="str">
        <x:v>是</x:v>
      </x:c>
      <x:c r="Y1565" s="15" t="str">
        <x:v>是</x:v>
      </x:c>
      <x:c r="Z1565" s="15" t="str">
        <x:v>Sheet1 第153行，2024年GDP列，亿元</x:v>
      </x:c>
      <x:c r="AA1565" s="15" t="str">
        <x:v>Sheet1 第158行，2024年GDP列，亿元；来自整张区县及单列功能区表的同城最大值，未将城市合计作为区县</x:v>
      </x:c>
      <x:c r="AB1565" s="15" t="str">
        <x:v>河南统计年鉴2025 表26-2：行政区县统计口径（与该表同城全部区县比较）</x:v>
      </x:c>
      <x:c r="AC1565" s="16" t="n">
        <x:f>IF(ISNUMBER(J1565),ROUND(J1565*$AE$2,2),"")</x:f>
        <x:v>20</x:v>
      </x:c>
    </x:row>
    <x:row r="1566" ht="25" customHeight="1">
      <x:c r="A1566" s="7" t="str">
        <x:v>41/4115/411521</x:v>
      </x:c>
      <x:c r="B1566" s="7" t="str">
        <x:v>河南省</x:v>
      </x:c>
      <x:c r="C1566" s="7" t="str">
        <x:v>信阳市</x:v>
      </x:c>
      <x:c r="D1566" s="7" t="str">
        <x:v>罗山县</x:v>
      </x:c>
      <x:c r="E1566" s="13" t="str">
        <x:v>411521</x:v>
      </x:c>
      <x:c r="F1566" s="7" t="str">
        <x:v>行政区县选区</x:v>
      </x:c>
      <x:c r="G1566" s="7" t="str">
        <x:v>三线</x:v>
      </x:c>
      <x:c r="H1566" s="10" t="n">
        <x:v>0.5</x:v>
      </x:c>
      <x:c r="I1566" s="16" t="n">
        <x:f>IF(ISNUMBER(U1566),ROUND(H1566*U1566,4),"")</x:f>
        <x:v>0.3</x:v>
      </x:c>
      <x:c r="J1566" s="16" t="n">
        <x:f>IF(ISNUMBER(I1566),I1566,"")</x:f>
        <x:v>0.3</x:v>
      </x:c>
      <x:c r="K1566" s="17" t="str">
        <x:f>IF(AND(ISNUMBER(Q1566),ISNUMBER(R1566),Q1566&gt;R1566),"GDP超出基准，待核查",IF(ISNUMBER(I1566),"按GDP规则计算","待核验，暂不生成区县报价"))</x:f>
        <x:v>按GDP规则计算</x:v>
      </x:c>
      <x:c r="L1566" s="7" t="str">
        <x:v>2024年GDP 243.98亿元 ÷ 同城最高 459.74亿元 = 53.07%；经济二档，倍率0.6；城市0.5 × 倍率0.6</x:v>
      </x:c>
      <x:c r="M1566" s="15" t="str">
        <x:v>https://oss.henan.gov.cn/sbgt-wztipt/attachment/hntjj/hntj/lib/tjnj/2025/zk/html/2602.xls</x:v>
      </x:c>
      <x:c r="N1566" s="15" t="n">
        <x:v>2024</x:v>
      </x:c>
      <x:c r="O1566" s="15" t="str">
        <x:v>2026-10-29</x:v>
      </x:c>
      <x:c r="P1566" s="15" t="str">
        <x:v>河南统计年鉴2025 表26-2：行政区县统计口径（与该表同城全部区县比较）</x:v>
      </x:c>
      <x:c r="Q1566" s="14" t="n">
        <x:v>243.98</x:v>
      </x:c>
      <x:c r="R1566" s="14" t="n">
        <x:v>459.74</x:v>
      </x:c>
      <x:c r="S1566" s="18" t="n">
        <x:f>IF(AND(ISNUMBER(Q1566),ISNUMBER(R1566),Q1566&gt;0,R1566&gt;0,Q1566&lt;=R1566,ISNUMBER(N1566),N1566=V1566,P1566&lt;&gt;"",P1566=AB1566,M1566&lt;&gt;"",W1566&lt;&gt;"",Z1566&lt;&gt;"",AA1566&lt;&gt;"",H1566&gt;0,H1566&lt;=1,X1566="是",Y1566="是"),Q1566/R1566,"")</x:f>
        <x:v>0.5306912602775481</x:v>
      </x:c>
      <x:c r="T1566" s="17" t="str">
        <x:f>IF(ISNUMBER(S1566),IF(S1566&gt;=$AE$3,"经济一档",IF(S1566&gt;=$AE$4,"经济二档","经济三档")),"待数据")</x:f>
        <x:v>经济二档</x:v>
      </x:c>
      <x:c r="U1566" s="16" t="n">
        <x:f>IF(ISNUMBER(S1566),IF(S1566&gt;=$AE$3,$AE$5,IF(S1566&gt;=$AE$4,$AE$6,$AE$7)),"")</x:f>
        <x:v>0.6</x:v>
      </x:c>
      <x:c r="V1566" s="15" t="n">
        <x:v>2024</x:v>
      </x:c>
      <x:c r="W1566" s="15" t="str">
        <x:v>https://oss.henan.gov.cn/sbgt-wztipt/attachment/hntjj/hntj/lib/tjnj/2025/zk/html/2602.xls</x:v>
      </x:c>
      <x:c r="X1566" s="15" t="str">
        <x:v>是</x:v>
      </x:c>
      <x:c r="Y1566" s="15" t="str">
        <x:v>是</x:v>
      </x:c>
      <x:c r="Z1566" s="15" t="str">
        <x:v>Sheet1 第154行，2024年GDP列，亿元</x:v>
      </x:c>
      <x:c r="AA1566" s="15" t="str">
        <x:v>Sheet1 第158行，2024年GDP列，亿元；来自整张区县及单列功能区表的同城最大值，未将城市合计作为区县</x:v>
      </x:c>
      <x:c r="AB1566" s="15" t="str">
        <x:v>河南统计年鉴2025 表26-2：行政区县统计口径（与该表同城全部区县比较）</x:v>
      </x:c>
      <x:c r="AC1566" s="16" t="n">
        <x:f>IF(ISNUMBER(J1566),ROUND(J1566*$AE$2,2),"")</x:f>
        <x:v>12</x:v>
      </x:c>
    </x:row>
    <x:row r="1567" ht="25" customHeight="1">
      <x:c r="A1567" s="7" t="str">
        <x:v>41/4115/411522</x:v>
      </x:c>
      <x:c r="B1567" s="7" t="str">
        <x:v>河南省</x:v>
      </x:c>
      <x:c r="C1567" s="7" t="str">
        <x:v>信阳市</x:v>
      </x:c>
      <x:c r="D1567" s="7" t="str">
        <x:v>光山县</x:v>
      </x:c>
      <x:c r="E1567" s="13" t="str">
        <x:v>411522</x:v>
      </x:c>
      <x:c r="F1567" s="7" t="str">
        <x:v>行政区县选区</x:v>
      </x:c>
      <x:c r="G1567" s="7" t="str">
        <x:v>三线</x:v>
      </x:c>
      <x:c r="H1567" s="10" t="n">
        <x:v>0.5</x:v>
      </x:c>
      <x:c r="I1567" s="16" t="n">
        <x:f>IF(ISNUMBER(U1567),ROUND(H1567*U1567,4),"")</x:f>
        <x:v>0.3</x:v>
      </x:c>
      <x:c r="J1567" s="16" t="n">
        <x:f>IF(ISNUMBER(I1567),I1567,"")</x:f>
        <x:v>0.3</x:v>
      </x:c>
      <x:c r="K1567" s="17" t="str">
        <x:f>IF(AND(ISNUMBER(Q1567),ISNUMBER(R1567),Q1567&gt;R1567),"GDP超出基准，待核查",IF(ISNUMBER(I1567),"按GDP规则计算","待核验，暂不生成区县报价"))</x:f>
        <x:v>按GDP规则计算</x:v>
      </x:c>
      <x:c r="L1567" s="7" t="str">
        <x:v>2024年GDP 256.97亿元 ÷ 同城最高 459.74亿元 = 55.89%；经济二档，倍率0.6；城市0.5 × 倍率0.6</x:v>
      </x:c>
      <x:c r="M1567" s="15" t="str">
        <x:v>https://oss.henan.gov.cn/sbgt-wztipt/attachment/hntjj/hntj/lib/tjnj/2025/zk/html/2602.xls</x:v>
      </x:c>
      <x:c r="N1567" s="15" t="n">
        <x:v>2024</x:v>
      </x:c>
      <x:c r="O1567" s="15" t="str">
        <x:v>2026-10-29</x:v>
      </x:c>
      <x:c r="P1567" s="15" t="str">
        <x:v>河南统计年鉴2025 表26-2：行政区县统计口径（与该表同城全部区县比较）</x:v>
      </x:c>
      <x:c r="Q1567" s="14" t="n">
        <x:v>256.97</x:v>
      </x:c>
      <x:c r="R1567" s="14" t="n">
        <x:v>459.74</x:v>
      </x:c>
      <x:c r="S1567" s="18" t="n">
        <x:f>IF(AND(ISNUMBER(Q1567),ISNUMBER(R1567),Q1567&gt;0,R1567&gt;0,Q1567&lt;=R1567,ISNUMBER(N1567),N1567=V1567,P1567&lt;&gt;"",P1567=AB1567,M1567&lt;&gt;"",W1567&lt;&gt;"",Z1567&lt;&gt;"",AA1567&lt;&gt;"",H1567&gt;0,H1567&lt;=1,X1567="是",Y1567="是"),Q1567/R1567,"")</x:f>
        <x:v>0.5589463609866446</x:v>
      </x:c>
      <x:c r="T1567" s="17" t="str">
        <x:f>IF(ISNUMBER(S1567),IF(S1567&gt;=$AE$3,"经济一档",IF(S1567&gt;=$AE$4,"经济二档","经济三档")),"待数据")</x:f>
        <x:v>经济二档</x:v>
      </x:c>
      <x:c r="U1567" s="16" t="n">
        <x:f>IF(ISNUMBER(S1567),IF(S1567&gt;=$AE$3,$AE$5,IF(S1567&gt;=$AE$4,$AE$6,$AE$7)),"")</x:f>
        <x:v>0.6</x:v>
      </x:c>
      <x:c r="V1567" s="15" t="n">
        <x:v>2024</x:v>
      </x:c>
      <x:c r="W1567" s="15" t="str">
        <x:v>https://oss.henan.gov.cn/sbgt-wztipt/attachment/hntjj/hntj/lib/tjnj/2025/zk/html/2602.xls</x:v>
      </x:c>
      <x:c r="X1567" s="15" t="str">
        <x:v>是</x:v>
      </x:c>
      <x:c r="Y1567" s="15" t="str">
        <x:v>是</x:v>
      </x:c>
      <x:c r="Z1567" s="15" t="str">
        <x:v>Sheet1 第155行，2024年GDP列，亿元</x:v>
      </x:c>
      <x:c r="AA1567" s="15" t="str">
        <x:v>Sheet1 第158行，2024年GDP列，亿元；来自整张区县及单列功能区表的同城最大值，未将城市合计作为区县</x:v>
      </x:c>
      <x:c r="AB1567" s="15" t="str">
        <x:v>河南统计年鉴2025 表26-2：行政区县统计口径（与该表同城全部区县比较）</x:v>
      </x:c>
      <x:c r="AC1567" s="16" t="n">
        <x:f>IF(ISNUMBER(J1567),ROUND(J1567*$AE$2,2),"")</x:f>
        <x:v>12</x:v>
      </x:c>
    </x:row>
    <x:row r="1568" ht="25" customHeight="1">
      <x:c r="A1568" s="7" t="str">
        <x:v>41/4115/411523</x:v>
      </x:c>
      <x:c r="B1568" s="7" t="str">
        <x:v>河南省</x:v>
      </x:c>
      <x:c r="C1568" s="7" t="str">
        <x:v>信阳市</x:v>
      </x:c>
      <x:c r="D1568" s="7" t="str">
        <x:v>新县</x:v>
      </x:c>
      <x:c r="E1568" s="13" t="str">
        <x:v>411523</x:v>
      </x:c>
      <x:c r="F1568" s="7" t="str">
        <x:v>行政区县选区</x:v>
      </x:c>
      <x:c r="G1568" s="7" t="str">
        <x:v>三线</x:v>
      </x:c>
      <x:c r="H1568" s="10" t="n">
        <x:v>0.5</x:v>
      </x:c>
      <x:c r="I1568" s="16" t="n">
        <x:f>IF(ISNUMBER(U1568),ROUND(H1568*U1568,4),"")</x:f>
        <x:v>0.3</x:v>
      </x:c>
      <x:c r="J1568" s="16" t="n">
        <x:f>IF(ISNUMBER(I1568),I1568,"")</x:f>
        <x:v>0.3</x:v>
      </x:c>
      <x:c r="K1568" s="17" t="str">
        <x:f>IF(AND(ISNUMBER(Q1568),ISNUMBER(R1568),Q1568&gt;R1568),"GDP超出基准，待核查",IF(ISNUMBER(I1568),"按GDP规则计算","待核验，暂不生成区县报价"))</x:f>
        <x:v>按GDP规则计算</x:v>
      </x:c>
      <x:c r="L1568" s="7" t="str">
        <x:v>2024年GDP 175.7亿元 ÷ 同城最高 459.74亿元 = 38.22%；经济二档，倍率0.6；城市0.5 × 倍率0.6</x:v>
      </x:c>
      <x:c r="M1568" s="15" t="str">
        <x:v>https://oss.henan.gov.cn/sbgt-wztipt/attachment/hntjj/hntj/lib/tjnj/2025/zk/html/2602.xls</x:v>
      </x:c>
      <x:c r="N1568" s="15" t="n">
        <x:v>2024</x:v>
      </x:c>
      <x:c r="O1568" s="15" t="str">
        <x:v>2026-10-29</x:v>
      </x:c>
      <x:c r="P1568" s="15" t="str">
        <x:v>河南统计年鉴2025 表26-2：行政区县统计口径（与该表同城全部区县比较）</x:v>
      </x:c>
      <x:c r="Q1568" s="14" t="n">
        <x:v>175.7</x:v>
      </x:c>
      <x:c r="R1568" s="14" t="n">
        <x:v>459.74</x:v>
      </x:c>
      <x:c r="S1568" s="18" t="n">
        <x:f>IF(AND(ISNUMBER(Q1568),ISNUMBER(R1568),Q1568&gt;0,R1568&gt;0,Q1568&lt;=R1568,ISNUMBER(N1568),N1568=V1568,P1568&lt;&gt;"",P1568=AB1568,M1568&lt;&gt;"",W1568&lt;&gt;"",Z1568&lt;&gt;"",AA1568&lt;&gt;"",H1568&gt;0,H1568&lt;=1,X1568="是",Y1568="是"),Q1568/R1568,"")</x:f>
        <x:v>0.3821725323008657</x:v>
      </x:c>
      <x:c r="T1568" s="17" t="str">
        <x:f>IF(ISNUMBER(S1568),IF(S1568&gt;=$AE$3,"经济一档",IF(S1568&gt;=$AE$4,"经济二档","经济三档")),"待数据")</x:f>
        <x:v>经济二档</x:v>
      </x:c>
      <x:c r="U1568" s="16" t="n">
        <x:f>IF(ISNUMBER(S1568),IF(S1568&gt;=$AE$3,$AE$5,IF(S1568&gt;=$AE$4,$AE$6,$AE$7)),"")</x:f>
        <x:v>0.6</x:v>
      </x:c>
      <x:c r="V1568" s="15" t="n">
        <x:v>2024</x:v>
      </x:c>
      <x:c r="W1568" s="15" t="str">
        <x:v>https://oss.henan.gov.cn/sbgt-wztipt/attachment/hntjj/hntj/lib/tjnj/2025/zk/html/2602.xls</x:v>
      </x:c>
      <x:c r="X1568" s="15" t="str">
        <x:v>是</x:v>
      </x:c>
      <x:c r="Y1568" s="15" t="str">
        <x:v>是</x:v>
      </x:c>
      <x:c r="Z1568" s="15" t="str">
        <x:v>Sheet1 第156行，2024年GDP列，亿元</x:v>
      </x:c>
      <x:c r="AA1568" s="15" t="str">
        <x:v>Sheet1 第158行，2024年GDP列，亿元；来自整张区县及单列功能区表的同城最大值，未将城市合计作为区县</x:v>
      </x:c>
      <x:c r="AB1568" s="15" t="str">
        <x:v>河南统计年鉴2025 表26-2：行政区县统计口径（与该表同城全部区县比较）</x:v>
      </x:c>
      <x:c r="AC1568" s="16" t="n">
        <x:f>IF(ISNUMBER(J1568),ROUND(J1568*$AE$2,2),"")</x:f>
        <x:v>12</x:v>
      </x:c>
    </x:row>
    <x:row r="1569" ht="25" customHeight="1">
      <x:c r="A1569" s="7" t="str">
        <x:v>41/4115/411524</x:v>
      </x:c>
      <x:c r="B1569" s="7" t="str">
        <x:v>河南省</x:v>
      </x:c>
      <x:c r="C1569" s="7" t="str">
        <x:v>信阳市</x:v>
      </x:c>
      <x:c r="D1569" s="7" t="str">
        <x:v>商城县</x:v>
      </x:c>
      <x:c r="E1569" s="13" t="str">
        <x:v>411524</x:v>
      </x:c>
      <x:c r="F1569" s="7" t="str">
        <x:v>行政区县选区</x:v>
      </x:c>
      <x:c r="G1569" s="7" t="str">
        <x:v>三线</x:v>
      </x:c>
      <x:c r="H1569" s="10" t="n">
        <x:v>0.5</x:v>
      </x:c>
      <x:c r="I1569" s="16" t="n">
        <x:f>IF(ISNUMBER(U1569),ROUND(H1569*U1569,4),"")</x:f>
        <x:v>0.3</x:v>
      </x:c>
      <x:c r="J1569" s="16" t="n">
        <x:f>IF(ISNUMBER(I1569),I1569,"")</x:f>
        <x:v>0.3</x:v>
      </x:c>
      <x:c r="K1569" s="17" t="str">
        <x:f>IF(AND(ISNUMBER(Q1569),ISNUMBER(R1569),Q1569&gt;R1569),"GDP超出基准，待核查",IF(ISNUMBER(I1569),"按GDP规则计算","待核验，暂不生成区县报价"))</x:f>
        <x:v>按GDP规则计算</x:v>
      </x:c>
      <x:c r="L1569" s="7" t="str">
        <x:v>2024年GDP 240.24亿元 ÷ 同城最高 459.74亿元 = 52.26%；经济二档，倍率0.6；城市0.5 × 倍率0.6</x:v>
      </x:c>
      <x:c r="M1569" s="15" t="str">
        <x:v>https://oss.henan.gov.cn/sbgt-wztipt/attachment/hntjj/hntj/lib/tjnj/2025/zk/html/2602.xls</x:v>
      </x:c>
      <x:c r="N1569" s="15" t="n">
        <x:v>2024</x:v>
      </x:c>
      <x:c r="O1569" s="15" t="str">
        <x:v>2026-10-29</x:v>
      </x:c>
      <x:c r="P1569" s="15" t="str">
        <x:v>河南统计年鉴2025 表26-2：行政区县统计口径（与该表同城全部区县比较）</x:v>
      </x:c>
      <x:c r="Q1569" s="14" t="n">
        <x:v>240.24</x:v>
      </x:c>
      <x:c r="R1569" s="14" t="n">
        <x:v>459.74</x:v>
      </x:c>
      <x:c r="S1569" s="18" t="n">
        <x:f>IF(AND(ISNUMBER(Q1569),ISNUMBER(R1569),Q1569&gt;0,R1569&gt;0,Q1569&lt;=R1569,ISNUMBER(N1569),N1569=V1569,P1569&lt;&gt;"",P1569=AB1569,M1569&lt;&gt;"",W1569&lt;&gt;"",Z1569&lt;&gt;"",AA1569&lt;&gt;"",H1569&gt;0,H1569&lt;=1,X1569="是",Y1569="是"),Q1569/R1569,"")</x:f>
        <x:v>0.5225562274328969</x:v>
      </x:c>
      <x:c r="T1569" s="17" t="str">
        <x:f>IF(ISNUMBER(S1569),IF(S1569&gt;=$AE$3,"经济一档",IF(S1569&gt;=$AE$4,"经济二档","经济三档")),"待数据")</x:f>
        <x:v>经济二档</x:v>
      </x:c>
      <x:c r="U1569" s="16" t="n">
        <x:f>IF(ISNUMBER(S1569),IF(S1569&gt;=$AE$3,$AE$5,IF(S1569&gt;=$AE$4,$AE$6,$AE$7)),"")</x:f>
        <x:v>0.6</x:v>
      </x:c>
      <x:c r="V1569" s="15" t="n">
        <x:v>2024</x:v>
      </x:c>
      <x:c r="W1569" s="15" t="str">
        <x:v>https://oss.henan.gov.cn/sbgt-wztipt/attachment/hntjj/hntj/lib/tjnj/2025/zk/html/2602.xls</x:v>
      </x:c>
      <x:c r="X1569" s="15" t="str">
        <x:v>是</x:v>
      </x:c>
      <x:c r="Y1569" s="15" t="str">
        <x:v>是</x:v>
      </x:c>
      <x:c r="Z1569" s="15" t="str">
        <x:v>Sheet1 第157行，2024年GDP列，亿元</x:v>
      </x:c>
      <x:c r="AA1569" s="15" t="str">
        <x:v>Sheet1 第158行，2024年GDP列，亿元；来自整张区县及单列功能区表的同城最大值，未将城市合计作为区县</x:v>
      </x:c>
      <x:c r="AB1569" s="15" t="str">
        <x:v>河南统计年鉴2025 表26-2：行政区县统计口径（与该表同城全部区县比较）</x:v>
      </x:c>
      <x:c r="AC1569" s="16" t="n">
        <x:f>IF(ISNUMBER(J1569),ROUND(J1569*$AE$2,2),"")</x:f>
        <x:v>12</x:v>
      </x:c>
    </x:row>
    <x:row r="1570" ht="25" customHeight="1">
      <x:c r="A1570" s="7" t="str">
        <x:v>41/4115/411525</x:v>
      </x:c>
      <x:c r="B1570" s="7" t="str">
        <x:v>河南省</x:v>
      </x:c>
      <x:c r="C1570" s="7" t="str">
        <x:v>信阳市</x:v>
      </x:c>
      <x:c r="D1570" s="7" t="str">
        <x:v>固始县</x:v>
      </x:c>
      <x:c r="E1570" s="13" t="str">
        <x:v>411525</x:v>
      </x:c>
      <x:c r="F1570" s="7" t="str">
        <x:v>行政区县选区</x:v>
      </x:c>
      <x:c r="G1570" s="7" t="str">
        <x:v>三线</x:v>
      </x:c>
      <x:c r="H1570" s="10" t="n">
        <x:v>0.5</x:v>
      </x:c>
      <x:c r="I1570" s="16" t="n">
        <x:f>IF(ISNUMBER(U1570),ROUND(H1570*U1570,4),"")</x:f>
        <x:v>0.5</x:v>
      </x:c>
      <x:c r="J1570" s="16" t="n">
        <x:f>IF(ISNUMBER(I1570),I1570,"")</x:f>
        <x:v>0.5</x:v>
      </x:c>
      <x:c r="K1570" s="17" t="str">
        <x:f>IF(AND(ISNUMBER(Q1570),ISNUMBER(R1570),Q1570&gt;R1570),"GDP超出基准，待核查",IF(ISNUMBER(I1570),"按GDP规则计算","待核验，暂不生成区县报价"))</x:f>
        <x:v>按GDP规则计算</x:v>
      </x:c>
      <x:c r="L1570" s="7" t="str">
        <x:v>2024年GDP 459.74亿元 ÷ 同城最高 459.74亿元 = 100.00%；经济一档，倍率1；城市0.5 × 倍率1</x:v>
      </x:c>
      <x:c r="M1570" s="15" t="str">
        <x:v>https://oss.henan.gov.cn/sbgt-wztipt/attachment/hntjj/hntj/lib/tjnj/2025/zk/html/2602.xls</x:v>
      </x:c>
      <x:c r="N1570" s="15" t="n">
        <x:v>2024</x:v>
      </x:c>
      <x:c r="O1570" s="15" t="str">
        <x:v>2026-10-29</x:v>
      </x:c>
      <x:c r="P1570" s="15" t="str">
        <x:v>河南统计年鉴2025 表26-2：行政区县统计口径（与该表同城全部区县比较）</x:v>
      </x:c>
      <x:c r="Q1570" s="14" t="n">
        <x:v>459.74</x:v>
      </x:c>
      <x:c r="R1570" s="14" t="n">
        <x:v>459.74</x:v>
      </x:c>
      <x:c r="S1570" s="18" t="n">
        <x:f>IF(AND(ISNUMBER(Q1570),ISNUMBER(R1570),Q1570&gt;0,R1570&gt;0,Q1570&lt;=R1570,ISNUMBER(N1570),N1570=V1570,P1570&lt;&gt;"",P1570=AB1570,M1570&lt;&gt;"",W1570&lt;&gt;"",Z1570&lt;&gt;"",AA1570&lt;&gt;"",H1570&gt;0,H1570&lt;=1,X1570="是",Y1570="是"),Q1570/R1570,"")</x:f>
        <x:v>1</x:v>
      </x:c>
      <x:c r="T1570" s="17" t="str">
        <x:f>IF(ISNUMBER(S1570),IF(S1570&gt;=$AE$3,"经济一档",IF(S1570&gt;=$AE$4,"经济二档","经济三档")),"待数据")</x:f>
        <x:v>经济一档</x:v>
      </x:c>
      <x:c r="U1570" s="16" t="n">
        <x:f>IF(ISNUMBER(S1570),IF(S1570&gt;=$AE$3,$AE$5,IF(S1570&gt;=$AE$4,$AE$6,$AE$7)),"")</x:f>
        <x:v>1</x:v>
      </x:c>
      <x:c r="V1570" s="15" t="n">
        <x:v>2024</x:v>
      </x:c>
      <x:c r="W1570" s="15" t="str">
        <x:v>https://oss.henan.gov.cn/sbgt-wztipt/attachment/hntjj/hntj/lib/tjnj/2025/zk/html/2602.xls</x:v>
      </x:c>
      <x:c r="X1570" s="15" t="str">
        <x:v>是</x:v>
      </x:c>
      <x:c r="Y1570" s="15" t="str">
        <x:v>是</x:v>
      </x:c>
      <x:c r="Z1570" s="15" t="str">
        <x:v>Sheet1 第158行，2024年GDP列，亿元</x:v>
      </x:c>
      <x:c r="AA1570" s="15" t="str">
        <x:v>Sheet1 第158行，2024年GDP列，亿元；来自整张区县及单列功能区表的同城最大值，未将城市合计作为区县</x:v>
      </x:c>
      <x:c r="AB1570" s="15" t="str">
        <x:v>河南统计年鉴2025 表26-2：行政区县统计口径（与该表同城全部区县比较）</x:v>
      </x:c>
      <x:c r="AC1570" s="16" t="n">
        <x:f>IF(ISNUMBER(J1570),ROUND(J1570*$AE$2,2),"")</x:f>
        <x:v>20</x:v>
      </x:c>
    </x:row>
    <x:row r="1571" ht="25" customHeight="1">
      <x:c r="A1571" s="7" t="str">
        <x:v>41/4115/411526</x:v>
      </x:c>
      <x:c r="B1571" s="7" t="str">
        <x:v>河南省</x:v>
      </x:c>
      <x:c r="C1571" s="7" t="str">
        <x:v>信阳市</x:v>
      </x:c>
      <x:c r="D1571" s="7" t="str">
        <x:v>潢川县</x:v>
      </x:c>
      <x:c r="E1571" s="13" t="str">
        <x:v>411526</x:v>
      </x:c>
      <x:c r="F1571" s="7" t="str">
        <x:v>行政区县选区</x:v>
      </x:c>
      <x:c r="G1571" s="7" t="str">
        <x:v>三线</x:v>
      </x:c>
      <x:c r="H1571" s="10" t="n">
        <x:v>0.5</x:v>
      </x:c>
      <x:c r="I1571" s="16" t="n">
        <x:f>IF(ISNUMBER(U1571),ROUND(H1571*U1571,4),"")</x:f>
        <x:v>0.5</x:v>
      </x:c>
      <x:c r="J1571" s="16" t="n">
        <x:f>IF(ISNUMBER(I1571),I1571,"")</x:f>
        <x:v>0.5</x:v>
      </x:c>
      <x:c r="K1571" s="17" t="str">
        <x:f>IF(AND(ISNUMBER(Q1571),ISNUMBER(R1571),Q1571&gt;R1571),"GDP超出基准，待核查",IF(ISNUMBER(I1571),"按GDP规则计算","待核验，暂不生成区县报价"))</x:f>
        <x:v>按GDP规则计算</x:v>
      </x:c>
      <x:c r="L1571" s="7" t="str">
        <x:v>2024年GDP 328.41亿元 ÷ 同城最高 459.74亿元 = 71.43%；经济一档，倍率1；城市0.5 × 倍率1</x:v>
      </x:c>
      <x:c r="M1571" s="15" t="str">
        <x:v>https://oss.henan.gov.cn/sbgt-wztipt/attachment/hntjj/hntj/lib/tjnj/2025/zk/html/2602.xls</x:v>
      </x:c>
      <x:c r="N1571" s="15" t="n">
        <x:v>2024</x:v>
      </x:c>
      <x:c r="O1571" s="15" t="str">
        <x:v>2026-10-29</x:v>
      </x:c>
      <x:c r="P1571" s="15" t="str">
        <x:v>河南统计年鉴2025 表26-2：行政区县统计口径（与该表同城全部区县比较）</x:v>
      </x:c>
      <x:c r="Q1571" s="14" t="n">
        <x:v>328.41</x:v>
      </x:c>
      <x:c r="R1571" s="14" t="n">
        <x:v>459.74</x:v>
      </x:c>
      <x:c r="S1571" s="18" t="n">
        <x:f>IF(AND(ISNUMBER(Q1571),ISNUMBER(R1571),Q1571&gt;0,R1571&gt;0,Q1571&lt;=R1571,ISNUMBER(N1571),N1571=V1571,P1571&lt;&gt;"",P1571=AB1571,M1571&lt;&gt;"",W1571&lt;&gt;"",Z1571&lt;&gt;"",AA1571&lt;&gt;"",H1571&gt;0,H1571&lt;=1,X1571="是",Y1571="是"),Q1571/R1571,"")</x:f>
        <x:v>0.714338539174316</x:v>
      </x:c>
      <x:c r="T1571" s="17" t="str">
        <x:f>IF(ISNUMBER(S1571),IF(S1571&gt;=$AE$3,"经济一档",IF(S1571&gt;=$AE$4,"经济二档","经济三档")),"待数据")</x:f>
        <x:v>经济一档</x:v>
      </x:c>
      <x:c r="U1571" s="16" t="n">
        <x:f>IF(ISNUMBER(S1571),IF(S1571&gt;=$AE$3,$AE$5,IF(S1571&gt;=$AE$4,$AE$6,$AE$7)),"")</x:f>
        <x:v>1</x:v>
      </x:c>
      <x:c r="V1571" s="15" t="n">
        <x:v>2024</x:v>
      </x:c>
      <x:c r="W1571" s="15" t="str">
        <x:v>https://oss.henan.gov.cn/sbgt-wztipt/attachment/hntjj/hntj/lib/tjnj/2025/zk/html/2602.xls</x:v>
      </x:c>
      <x:c r="X1571" s="15" t="str">
        <x:v>是</x:v>
      </x:c>
      <x:c r="Y1571" s="15" t="str">
        <x:v>是</x:v>
      </x:c>
      <x:c r="Z1571" s="15" t="str">
        <x:v>Sheet1 第159行，2024年GDP列，亿元</x:v>
      </x:c>
      <x:c r="AA1571" s="15" t="str">
        <x:v>Sheet1 第158行，2024年GDP列，亿元；来自整张区县及单列功能区表的同城最大值，未将城市合计作为区县</x:v>
      </x:c>
      <x:c r="AB1571" s="15" t="str">
        <x:v>河南统计年鉴2025 表26-2：行政区县统计口径（与该表同城全部区县比较）</x:v>
      </x:c>
      <x:c r="AC1571" s="16" t="n">
        <x:f>IF(ISNUMBER(J1571),ROUND(J1571*$AE$2,2),"")</x:f>
        <x:v>20</x:v>
      </x:c>
    </x:row>
    <x:row r="1572" ht="25" customHeight="1">
      <x:c r="A1572" s="7" t="str">
        <x:v>41/4115/411527</x:v>
      </x:c>
      <x:c r="B1572" s="7" t="str">
        <x:v>河南省</x:v>
      </x:c>
      <x:c r="C1572" s="7" t="str">
        <x:v>信阳市</x:v>
      </x:c>
      <x:c r="D1572" s="7" t="str">
        <x:v>淮滨县</x:v>
      </x:c>
      <x:c r="E1572" s="13" t="str">
        <x:v>411527</x:v>
      </x:c>
      <x:c r="F1572" s="7" t="str">
        <x:v>行政区县选区</x:v>
      </x:c>
      <x:c r="G1572" s="7" t="str">
        <x:v>三线</x:v>
      </x:c>
      <x:c r="H1572" s="10" t="n">
        <x:v>0.5</x:v>
      </x:c>
      <x:c r="I1572" s="16" t="n">
        <x:f>IF(ISNUMBER(U1572),ROUND(H1572*U1572,4),"")</x:f>
        <x:v>0.3</x:v>
      </x:c>
      <x:c r="J1572" s="16" t="n">
        <x:f>IF(ISNUMBER(I1572),I1572,"")</x:f>
        <x:v>0.3</x:v>
      </x:c>
      <x:c r="K1572" s="17" t="str">
        <x:f>IF(AND(ISNUMBER(Q1572),ISNUMBER(R1572),Q1572&gt;R1572),"GDP超出基准，待核查",IF(ISNUMBER(I1572),"按GDP规则计算","待核验，暂不生成区县报价"))</x:f>
        <x:v>按GDP规则计算</x:v>
      </x:c>
      <x:c r="L1572" s="7" t="str">
        <x:v>2024年GDP 267.47亿元 ÷ 同城最高 459.74亿元 = 58.18%；经济二档，倍率0.6；城市0.5 × 倍率0.6</x:v>
      </x:c>
      <x:c r="M1572" s="15" t="str">
        <x:v>https://oss.henan.gov.cn/sbgt-wztipt/attachment/hntjj/hntj/lib/tjnj/2025/zk/html/2602.xls</x:v>
      </x:c>
      <x:c r="N1572" s="15" t="n">
        <x:v>2024</x:v>
      </x:c>
      <x:c r="O1572" s="15" t="str">
        <x:v>2026-10-29</x:v>
      </x:c>
      <x:c r="P1572" s="15" t="str">
        <x:v>河南统计年鉴2025 表26-2：行政区县统计口径（与该表同城全部区县比较）</x:v>
      </x:c>
      <x:c r="Q1572" s="14" t="n">
        <x:v>267.47</x:v>
      </x:c>
      <x:c r="R1572" s="14" t="n">
        <x:v>459.74</x:v>
      </x:c>
      <x:c r="S1572" s="18" t="n">
        <x:f>IF(AND(ISNUMBER(Q1572),ISNUMBER(R1572),Q1572&gt;0,R1572&gt;0,Q1572&lt;=R1572,ISNUMBER(N1572),N1572=V1572,P1572&lt;&gt;"",P1572=AB1572,M1572&lt;&gt;"",W1572&lt;&gt;"",Z1572&lt;&gt;"",AA1572&lt;&gt;"",H1572&gt;0,H1572&lt;=1,X1572="是",Y1572="是"),Q1572/R1572,"")</x:f>
        <x:v>0.5817853569408796</x:v>
      </x:c>
      <x:c r="T1572" s="17" t="str">
        <x:f>IF(ISNUMBER(S1572),IF(S1572&gt;=$AE$3,"经济一档",IF(S1572&gt;=$AE$4,"经济二档","经济三档")),"待数据")</x:f>
        <x:v>经济二档</x:v>
      </x:c>
      <x:c r="U1572" s="16" t="n">
        <x:f>IF(ISNUMBER(S1572),IF(S1572&gt;=$AE$3,$AE$5,IF(S1572&gt;=$AE$4,$AE$6,$AE$7)),"")</x:f>
        <x:v>0.6</x:v>
      </x:c>
      <x:c r="V1572" s="15" t="n">
        <x:v>2024</x:v>
      </x:c>
      <x:c r="W1572" s="15" t="str">
        <x:v>https://oss.henan.gov.cn/sbgt-wztipt/attachment/hntjj/hntj/lib/tjnj/2025/zk/html/2602.xls</x:v>
      </x:c>
      <x:c r="X1572" s="15" t="str">
        <x:v>是</x:v>
      </x:c>
      <x:c r="Y1572" s="15" t="str">
        <x:v>是</x:v>
      </x:c>
      <x:c r="Z1572" s="15" t="str">
        <x:v>Sheet1 第160行，2024年GDP列，亿元</x:v>
      </x:c>
      <x:c r="AA1572" s="15" t="str">
        <x:v>Sheet1 第158行，2024年GDP列，亿元；来自整张区县及单列功能区表的同城最大值，未将城市合计作为区县</x:v>
      </x:c>
      <x:c r="AB1572" s="15" t="str">
        <x:v>河南统计年鉴2025 表26-2：行政区县统计口径（与该表同城全部区县比较）</x:v>
      </x:c>
      <x:c r="AC1572" s="16" t="n">
        <x:f>IF(ISNUMBER(J1572),ROUND(J1572*$AE$2,2),"")</x:f>
        <x:v>12</x:v>
      </x:c>
    </x:row>
    <x:row r="1573" ht="25" customHeight="1">
      <x:c r="A1573" s="7" t="str">
        <x:v>41/4115/411528</x:v>
      </x:c>
      <x:c r="B1573" s="7" t="str">
        <x:v>河南省</x:v>
      </x:c>
      <x:c r="C1573" s="7" t="str">
        <x:v>信阳市</x:v>
      </x:c>
      <x:c r="D1573" s="7" t="str">
        <x:v>息县</x:v>
      </x:c>
      <x:c r="E1573" s="13" t="str">
        <x:v>411528</x:v>
      </x:c>
      <x:c r="F1573" s="7" t="str">
        <x:v>行政区县选区</x:v>
      </x:c>
      <x:c r="G1573" s="7" t="str">
        <x:v>三线</x:v>
      </x:c>
      <x:c r="H1573" s="10" t="n">
        <x:v>0.5</x:v>
      </x:c>
      <x:c r="I1573" s="16" t="n">
        <x:f>IF(ISNUMBER(U1573),ROUND(H1573*U1573,4),"")</x:f>
        <x:v>0.5</x:v>
      </x:c>
      <x:c r="J1573" s="16" t="n">
        <x:f>IF(ISNUMBER(I1573),I1573,"")</x:f>
        <x:v>0.5</x:v>
      </x:c>
      <x:c r="K1573" s="17" t="str">
        <x:f>IF(AND(ISNUMBER(Q1573),ISNUMBER(R1573),Q1573&gt;R1573),"GDP超出基准，待核查",IF(ISNUMBER(I1573),"按GDP规则计算","待核验，暂不生成区县报价"))</x:f>
        <x:v>按GDP规则计算</x:v>
      </x:c>
      <x:c r="L1573" s="7" t="str">
        <x:v>2024年GDP 288.27亿元 ÷ 同城最高 459.74亿元 = 62.70%；经济一档，倍率1；城市0.5 × 倍率1</x:v>
      </x:c>
      <x:c r="M1573" s="15" t="str">
        <x:v>https://oss.henan.gov.cn/sbgt-wztipt/attachment/hntjj/hntj/lib/tjnj/2025/zk/html/2602.xls</x:v>
      </x:c>
      <x:c r="N1573" s="15" t="n">
        <x:v>2024</x:v>
      </x:c>
      <x:c r="O1573" s="15" t="str">
        <x:v>2026-10-29</x:v>
      </x:c>
      <x:c r="P1573" s="15" t="str">
        <x:v>河南统计年鉴2025 表26-2：行政区县统计口径（与该表同城全部区县比较）</x:v>
      </x:c>
      <x:c r="Q1573" s="14" t="n">
        <x:v>288.27</x:v>
      </x:c>
      <x:c r="R1573" s="14" t="n">
        <x:v>459.74</x:v>
      </x:c>
      <x:c r="S1573" s="18" t="n">
        <x:f>IF(AND(ISNUMBER(Q1573),ISNUMBER(R1573),Q1573&gt;0,R1573&gt;0,Q1573&lt;=R1573,ISNUMBER(N1573),N1573=V1573,P1573&lt;&gt;"",P1573=AB1573,M1573&lt;&gt;"",W1573&lt;&gt;"",Z1573&lt;&gt;"",AA1573&lt;&gt;"",H1573&gt;0,H1573&lt;=1,X1573="是",Y1573="是"),Q1573/R1573,"")</x:f>
        <x:v>0.6270283203549832</x:v>
      </x:c>
      <x:c r="T1573" s="17" t="str">
        <x:f>IF(ISNUMBER(S1573),IF(S1573&gt;=$AE$3,"经济一档",IF(S1573&gt;=$AE$4,"经济二档","经济三档")),"待数据")</x:f>
        <x:v>经济一档</x:v>
      </x:c>
      <x:c r="U1573" s="16" t="n">
        <x:f>IF(ISNUMBER(S1573),IF(S1573&gt;=$AE$3,$AE$5,IF(S1573&gt;=$AE$4,$AE$6,$AE$7)),"")</x:f>
        <x:v>1</x:v>
      </x:c>
      <x:c r="V1573" s="15" t="n">
        <x:v>2024</x:v>
      </x:c>
      <x:c r="W1573" s="15" t="str">
        <x:v>https://oss.henan.gov.cn/sbgt-wztipt/attachment/hntjj/hntj/lib/tjnj/2025/zk/html/2602.xls</x:v>
      </x:c>
      <x:c r="X1573" s="15" t="str">
        <x:v>是</x:v>
      </x:c>
      <x:c r="Y1573" s="15" t="str">
        <x:v>是</x:v>
      </x:c>
      <x:c r="Z1573" s="15" t="str">
        <x:v>Sheet1 第161行，2024年GDP列，亿元</x:v>
      </x:c>
      <x:c r="AA1573" s="15" t="str">
        <x:v>Sheet1 第158行，2024年GDP列，亿元；来自整张区县及单列功能区表的同城最大值，未将城市合计作为区县</x:v>
      </x:c>
      <x:c r="AB1573" s="15" t="str">
        <x:v>河南统计年鉴2025 表26-2：行政区县统计口径（与该表同城全部区县比较）</x:v>
      </x:c>
      <x:c r="AC1573" s="16" t="n">
        <x:f>IF(ISNUMBER(J1573),ROUND(J1573*$AE$2,2),"")</x:f>
        <x:v>20</x:v>
      </x:c>
    </x:row>
    <x:row r="1574" ht="25" customHeight="1">
      <x:c r="A1574" s="7" t="str">
        <x:v>41/4115/411571</x:v>
      </x:c>
      <x:c r="B1574" s="7" t="str">
        <x:v>河南省</x:v>
      </x:c>
      <x:c r="C1574" s="7" t="str">
        <x:v>信阳市</x:v>
      </x:c>
      <x:c r="D1574" s="7" t="str">
        <x:v>信阳高新技术产业开发区</x:v>
      </x:c>
      <x:c r="E1574" s="13" t="str">
        <x:v>411571</x:v>
      </x:c>
      <x:c r="F1574" s="7" t="str">
        <x:v>功能区或其他统计选区（非行政区县）</x:v>
      </x:c>
      <x:c r="G1574" s="7" t="str">
        <x:v>三线</x:v>
      </x:c>
      <x:c r="H1574" s="10" t="n">
        <x:v>0.5</x:v>
      </x:c>
      <x:c r="I1574" s="16" t="str">
        <x:f>IF(ISNUMBER(U1574),ROUND(H1574*U1574,4),"")</x:f>
      </x:c>
      <x:c r="J1574" s="16" t="str">
        <x:f>IF(ISNUMBER(I1574),I1574,"")</x:f>
      </x:c>
      <x:c r="K1574" s="17" t="str">
        <x:f>IF(AND(ISNUMBER(Q1574),ISNUMBER(R1574),Q1574&gt;R1574),"GDP超出基准，待核查",IF(ISNUMBER(I1574),"按GDP规则计算","待核验，暂不生成区县报价"))</x:f>
        <x:v>待核验，暂不生成区县报价</x:v>
      </x:c>
      <x:c r="L1574" s="7" t="str">
        <x:v>尚未取得同年份、同口径的区县GDP和同城最高值依据；不自动套用城市或主城区系数</x:v>
      </x:c>
      <x:c r="M1574" s="15" t="str"/>
      <x:c r="N1574" s="15"/>
      <x:c r="O1574" s="15" t="str"/>
      <x:c r="P1574" s="15" t="str"/>
      <x:c r="Q1574" s="14"/>
      <x:c r="R1574" s="14" t="n">
        <x:v>459.74</x:v>
      </x:c>
      <x:c r="S1574" s="18" t="str">
        <x:f>IF(AND(ISNUMBER(Q1574),ISNUMBER(R1574),Q1574&gt;0,R1574&gt;0,Q1574&lt;=R1574,ISNUMBER(N1574),N1574=V1574,P1574&lt;&gt;"",P1574=AB1574,M1574&lt;&gt;"",W1574&lt;&gt;"",Z1574&lt;&gt;"",AA1574&lt;&gt;"",H1574&gt;0,H1574&lt;=1,X1574="是",Y1574="是"),Q1574/R1574,"")</x:f>
      </x:c>
      <x:c r="T1574" s="17" t="str">
        <x:f>IF(ISNUMBER(S1574),IF(S1574&gt;=$AE$3,"经济一档",IF(S1574&gt;=$AE$4,"经济二档","经济三档")),"待数据")</x:f>
        <x:v>待数据</x:v>
      </x:c>
      <x:c r="U1574" s="16" t="str">
        <x:f>IF(ISNUMBER(S1574),IF(S1574&gt;=$AE$3,$AE$5,IF(S1574&gt;=$AE$4,$AE$6,$AE$7)),"")</x:f>
      </x:c>
      <x:c r="V1574" s="15" t="n">
        <x:v>2024</x:v>
      </x:c>
      <x:c r="W1574" s="15" t="str">
        <x:v>https://oss.henan.gov.cn/sbgt-wztipt/attachment/hntjj/hntj/lib/tjnj/2025/zk/html/2602.xls</x:v>
      </x:c>
      <x:c r="X1574" s="15" t="str">
        <x:v>否</x:v>
      </x:c>
      <x:c r="Y1574" s="15" t="str">
        <x:v>是</x:v>
      </x:c>
      <x:c r="Z1574" s="15" t="str"/>
      <x:c r="AA1574" s="15" t="str">
        <x:v>Sheet1 第158行，2024年GDP列，亿元；来自整张区县及单列功能区表的同城最大值，未将城市合计作为区县</x:v>
      </x:c>
      <x:c r="AB1574" s="15" t="str">
        <x:v>河南统计年鉴2025 表26-2：行政区县统计口径（与该表同城全部区县比较）</x:v>
      </x:c>
      <x:c r="AC1574" s="16" t="str">
        <x:f>IF(ISNUMBER(J1574),ROUND(J1574*$AE$2,2),"")</x:f>
      </x:c>
    </x:row>
    <x:row r="1575" ht="25" customHeight="1">
      <x:c r="A1575" s="7" t="str">
        <x:v>41/4116/411602</x:v>
      </x:c>
      <x:c r="B1575" s="7" t="str">
        <x:v>河南省</x:v>
      </x:c>
      <x:c r="C1575" s="7" t="str">
        <x:v>周口市</x:v>
      </x:c>
      <x:c r="D1575" s="7" t="str">
        <x:v>川汇区</x:v>
      </x:c>
      <x:c r="E1575" s="13" t="str">
        <x:v>411602</x:v>
      </x:c>
      <x:c r="F1575" s="7" t="str">
        <x:v>行政区县选区</x:v>
      </x:c>
      <x:c r="G1575" s="7" t="str">
        <x:v>三线</x:v>
      </x:c>
      <x:c r="H1575" s="10" t="n">
        <x:v>0.5</x:v>
      </x:c>
      <x:c r="I1575" s="16" t="n">
        <x:f>IF(ISNUMBER(U1575),ROUND(H1575*U1575,4),"")</x:f>
        <x:v>0.5</x:v>
      </x:c>
      <x:c r="J1575" s="16" t="n">
        <x:f>IF(ISNUMBER(I1575),I1575,"")</x:f>
        <x:v>0.5</x:v>
      </x:c>
      <x:c r="K1575" s="17" t="str">
        <x:f>IF(AND(ISNUMBER(Q1575),ISNUMBER(R1575),Q1575&gt;R1575),"GDP超出基准，待核查",IF(ISNUMBER(I1575),"按GDP规则计算","待核验，暂不生成区县报价"))</x:f>
        <x:v>按GDP规则计算</x:v>
      </x:c>
      <x:c r="L1575" s="7" t="str">
        <x:v>2024年GDP 379.93亿元 ÷ 同城最高 501.98亿元 = 75.69%；经济一档，倍率1；城市0.5 × 倍率1</x:v>
      </x:c>
      <x:c r="M1575" s="15" t="str">
        <x:v>https://oss.henan.gov.cn/sbgt-wztipt/attachment/hntjj/hntj/lib/tjnj/2025/zk/html/2602.xls</x:v>
      </x:c>
      <x:c r="N1575" s="15" t="n">
        <x:v>2024</x:v>
      </x:c>
      <x:c r="O1575" s="15" t="str">
        <x:v>2026-10-29</x:v>
      </x:c>
      <x:c r="P1575" s="15" t="str">
        <x:v>河南统计年鉴2025 表26-2：行政区县统计口径（与该表同城全部区县比较）</x:v>
      </x:c>
      <x:c r="Q1575" s="14" t="n">
        <x:v>379.93</x:v>
      </x:c>
      <x:c r="R1575" s="14" t="n">
        <x:v>501.98</x:v>
      </x:c>
      <x:c r="S1575" s="18" t="n">
        <x:f>IF(AND(ISNUMBER(Q1575),ISNUMBER(R1575),Q1575&gt;0,R1575&gt;0,Q1575&lt;=R1575,ISNUMBER(N1575),N1575=V1575,P1575&lt;&gt;"",P1575=AB1575,M1575&lt;&gt;"",W1575&lt;&gt;"",Z1575&lt;&gt;"",AA1575&lt;&gt;"",H1575&gt;0,H1575&lt;=1,X1575="是",Y1575="是"),Q1575/R1575,"")</x:f>
        <x:v>0.7568628232200486</x:v>
      </x:c>
      <x:c r="T1575" s="17" t="str">
        <x:f>IF(ISNUMBER(S1575),IF(S1575&gt;=$AE$3,"经济一档",IF(S1575&gt;=$AE$4,"经济二档","经济三档")),"待数据")</x:f>
        <x:v>经济一档</x:v>
      </x:c>
      <x:c r="U1575" s="16" t="n">
        <x:f>IF(ISNUMBER(S1575),IF(S1575&gt;=$AE$3,$AE$5,IF(S1575&gt;=$AE$4,$AE$6,$AE$7)),"")</x:f>
        <x:v>1</x:v>
      </x:c>
      <x:c r="V1575" s="15" t="n">
        <x:v>2024</x:v>
      </x:c>
      <x:c r="W1575" s="15" t="str">
        <x:v>https://oss.henan.gov.cn/sbgt-wztipt/attachment/hntjj/hntj/lib/tjnj/2025/zk/html/2602.xls</x:v>
      </x:c>
      <x:c r="X1575" s="15" t="str">
        <x:v>是</x:v>
      </x:c>
      <x:c r="Y1575" s="15" t="str">
        <x:v>是</x:v>
      </x:c>
      <x:c r="Z1575" s="15" t="str">
        <x:v>Sheet1 第163行，2024年GDP列，亿元</x:v>
      </x:c>
      <x:c r="AA1575" s="15" t="str">
        <x:v>Sheet1 第171行，2024年GDP列，亿元；来自整张区县及单列功能区表的同城最大值，未将城市合计作为区县</x:v>
      </x:c>
      <x:c r="AB1575" s="15" t="str">
        <x:v>河南统计年鉴2025 表26-2：行政区县统计口径（与该表同城全部区县比较）</x:v>
      </x:c>
      <x:c r="AC1575" s="16" t="n">
        <x:f>IF(ISNUMBER(J1575),ROUND(J1575*$AE$2,2),"")</x:f>
        <x:v>20</x:v>
      </x:c>
    </x:row>
    <x:row r="1576" ht="25" customHeight="1">
      <x:c r="A1576" s="7" t="str">
        <x:v>41/4116/411603</x:v>
      </x:c>
      <x:c r="B1576" s="7" t="str">
        <x:v>河南省</x:v>
      </x:c>
      <x:c r="C1576" s="7" t="str">
        <x:v>周口市</x:v>
      </x:c>
      <x:c r="D1576" s="7" t="str">
        <x:v>淮阳区</x:v>
      </x:c>
      <x:c r="E1576" s="13" t="str">
        <x:v>411603</x:v>
      </x:c>
      <x:c r="F1576" s="7" t="str">
        <x:v>行政区县选区</x:v>
      </x:c>
      <x:c r="G1576" s="7" t="str">
        <x:v>三线</x:v>
      </x:c>
      <x:c r="H1576" s="10" t="n">
        <x:v>0.5</x:v>
      </x:c>
      <x:c r="I1576" s="16" t="n">
        <x:f>IF(ISNUMBER(U1576),ROUND(H1576*U1576,4),"")</x:f>
        <x:v>0.5</x:v>
      </x:c>
      <x:c r="J1576" s="16" t="n">
        <x:f>IF(ISNUMBER(I1576),I1576,"")</x:f>
        <x:v>0.5</x:v>
      </x:c>
      <x:c r="K1576" s="17" t="str">
        <x:f>IF(AND(ISNUMBER(Q1576),ISNUMBER(R1576),Q1576&gt;R1576),"GDP超出基准，待核查",IF(ISNUMBER(I1576),"按GDP规则计算","待核验，暂不生成区县报价"))</x:f>
        <x:v>按GDP规则计算</x:v>
      </x:c>
      <x:c r="L1576" s="7" t="str">
        <x:v>2024年GDP 347.87亿元 ÷ 同城最高 501.98亿元 = 69.30%；经济一档，倍率1；城市0.5 × 倍率1</x:v>
      </x:c>
      <x:c r="M1576" s="15" t="str">
        <x:v>https://oss.henan.gov.cn/sbgt-wztipt/attachment/hntjj/hntj/lib/tjnj/2025/zk/html/2602.xls</x:v>
      </x:c>
      <x:c r="N1576" s="15" t="n">
        <x:v>2024</x:v>
      </x:c>
      <x:c r="O1576" s="15" t="str">
        <x:v>2026-10-29</x:v>
      </x:c>
      <x:c r="P1576" s="15" t="str">
        <x:v>河南统计年鉴2025 表26-2：行政区县统计口径（与该表同城全部区县比较）</x:v>
      </x:c>
      <x:c r="Q1576" s="14" t="n">
        <x:v>347.87</x:v>
      </x:c>
      <x:c r="R1576" s="14" t="n">
        <x:v>501.98</x:v>
      </x:c>
      <x:c r="S1576" s="18" t="n">
        <x:f>IF(AND(ISNUMBER(Q1576),ISNUMBER(R1576),Q1576&gt;0,R1576&gt;0,Q1576&lt;=R1576,ISNUMBER(N1576),N1576=V1576,P1576&lt;&gt;"",P1576=AB1576,M1576&lt;&gt;"",W1576&lt;&gt;"",Z1576&lt;&gt;"",AA1576&lt;&gt;"",H1576&gt;0,H1576&lt;=1,X1576="是",Y1576="是"),Q1576/R1576,"")</x:f>
        <x:v>0.6929957368819475</x:v>
      </x:c>
      <x:c r="T1576" s="17" t="str">
        <x:f>IF(ISNUMBER(S1576),IF(S1576&gt;=$AE$3,"经济一档",IF(S1576&gt;=$AE$4,"经济二档","经济三档")),"待数据")</x:f>
        <x:v>经济一档</x:v>
      </x:c>
      <x:c r="U1576" s="16" t="n">
        <x:f>IF(ISNUMBER(S1576),IF(S1576&gt;=$AE$3,$AE$5,IF(S1576&gt;=$AE$4,$AE$6,$AE$7)),"")</x:f>
        <x:v>1</x:v>
      </x:c>
      <x:c r="V1576" s="15" t="n">
        <x:v>2024</x:v>
      </x:c>
      <x:c r="W1576" s="15" t="str">
        <x:v>https://oss.henan.gov.cn/sbgt-wztipt/attachment/hntjj/hntj/lib/tjnj/2025/zk/html/2602.xls</x:v>
      </x:c>
      <x:c r="X1576" s="15" t="str">
        <x:v>是</x:v>
      </x:c>
      <x:c r="Y1576" s="15" t="str">
        <x:v>是</x:v>
      </x:c>
      <x:c r="Z1576" s="15" t="str">
        <x:v>Sheet1 第164行，2024年GDP列，亿元</x:v>
      </x:c>
      <x:c r="AA1576" s="15" t="str">
        <x:v>Sheet1 第171行，2024年GDP列，亿元；来自整张区县及单列功能区表的同城最大值，未将城市合计作为区县</x:v>
      </x:c>
      <x:c r="AB1576" s="15" t="str">
        <x:v>河南统计年鉴2025 表26-2：行政区县统计口径（与该表同城全部区县比较）</x:v>
      </x:c>
      <x:c r="AC1576" s="16" t="n">
        <x:f>IF(ISNUMBER(J1576),ROUND(J1576*$AE$2,2),"")</x:f>
        <x:v>20</x:v>
      </x:c>
    </x:row>
    <x:row r="1577" ht="25" customHeight="1">
      <x:c r="A1577" s="7" t="str">
        <x:v>41/4116/411621</x:v>
      </x:c>
      <x:c r="B1577" s="7" t="str">
        <x:v>河南省</x:v>
      </x:c>
      <x:c r="C1577" s="7" t="str">
        <x:v>周口市</x:v>
      </x:c>
      <x:c r="D1577" s="7" t="str">
        <x:v>扶沟县</x:v>
      </x:c>
      <x:c r="E1577" s="13" t="str">
        <x:v>411621</x:v>
      </x:c>
      <x:c r="F1577" s="7" t="str">
        <x:v>行政区县选区</x:v>
      </x:c>
      <x:c r="G1577" s="7" t="str">
        <x:v>三线</x:v>
      </x:c>
      <x:c r="H1577" s="10" t="n">
        <x:v>0.5</x:v>
      </x:c>
      <x:c r="I1577" s="16" t="n">
        <x:f>IF(ISNUMBER(U1577),ROUND(H1577*U1577,4),"")</x:f>
        <x:v>0.3</x:v>
      </x:c>
      <x:c r="J1577" s="16" t="n">
        <x:f>IF(ISNUMBER(I1577),I1577,"")</x:f>
        <x:v>0.3</x:v>
      </x:c>
      <x:c r="K1577" s="17" t="str">
        <x:f>IF(AND(ISNUMBER(Q1577),ISNUMBER(R1577),Q1577&gt;R1577),"GDP超出基准，待核查",IF(ISNUMBER(I1577),"按GDP规则计算","待核验，暂不生成区县报价"))</x:f>
        <x:v>按GDP规则计算</x:v>
      </x:c>
      <x:c r="L1577" s="7" t="str">
        <x:v>2024年GDP 270.35亿元 ÷ 同城最高 501.98亿元 = 53.86%；经济二档，倍率0.6；城市0.5 × 倍率0.6</x:v>
      </x:c>
      <x:c r="M1577" s="15" t="str">
        <x:v>https://oss.henan.gov.cn/sbgt-wztipt/attachment/hntjj/hntj/lib/tjnj/2025/zk/html/2602.xls</x:v>
      </x:c>
      <x:c r="N1577" s="15" t="n">
        <x:v>2024</x:v>
      </x:c>
      <x:c r="O1577" s="15" t="str">
        <x:v>2026-10-29</x:v>
      </x:c>
      <x:c r="P1577" s="15" t="str">
        <x:v>河南统计年鉴2025 表26-2：行政区县统计口径（与该表同城全部区县比较）</x:v>
      </x:c>
      <x:c r="Q1577" s="14" t="n">
        <x:v>270.35</x:v>
      </x:c>
      <x:c r="R1577" s="14" t="n">
        <x:v>501.98</x:v>
      </x:c>
      <x:c r="S1577" s="18" t="n">
        <x:f>IF(AND(ISNUMBER(Q1577),ISNUMBER(R1577),Q1577&gt;0,R1577&gt;0,Q1577&lt;=R1577,ISNUMBER(N1577),N1577=V1577,P1577&lt;&gt;"",P1577=AB1577,M1577&lt;&gt;"",W1577&lt;&gt;"",Z1577&lt;&gt;"",AA1577&lt;&gt;"",H1577&gt;0,H1577&lt;=1,X1577="是",Y1577="是"),Q1577/R1577,"")</x:f>
        <x:v>0.5385672735965576</x:v>
      </x:c>
      <x:c r="T1577" s="17" t="str">
        <x:f>IF(ISNUMBER(S1577),IF(S1577&gt;=$AE$3,"经济一档",IF(S1577&gt;=$AE$4,"经济二档","经济三档")),"待数据")</x:f>
        <x:v>经济二档</x:v>
      </x:c>
      <x:c r="U1577" s="16" t="n">
        <x:f>IF(ISNUMBER(S1577),IF(S1577&gt;=$AE$3,$AE$5,IF(S1577&gt;=$AE$4,$AE$6,$AE$7)),"")</x:f>
        <x:v>0.6</x:v>
      </x:c>
      <x:c r="V1577" s="15" t="n">
        <x:v>2024</x:v>
      </x:c>
      <x:c r="W1577" s="15" t="str">
        <x:v>https://oss.henan.gov.cn/sbgt-wztipt/attachment/hntjj/hntj/lib/tjnj/2025/zk/html/2602.xls</x:v>
      </x:c>
      <x:c r="X1577" s="15" t="str">
        <x:v>是</x:v>
      </x:c>
      <x:c r="Y1577" s="15" t="str">
        <x:v>是</x:v>
      </x:c>
      <x:c r="Z1577" s="15" t="str">
        <x:v>Sheet1 第165行，2024年GDP列，亿元</x:v>
      </x:c>
      <x:c r="AA1577" s="15" t="str">
        <x:v>Sheet1 第171行，2024年GDP列，亿元；来自整张区县及单列功能区表的同城最大值，未将城市合计作为区县</x:v>
      </x:c>
      <x:c r="AB1577" s="15" t="str">
        <x:v>河南统计年鉴2025 表26-2：行政区县统计口径（与该表同城全部区县比较）</x:v>
      </x:c>
      <x:c r="AC1577" s="16" t="n">
        <x:f>IF(ISNUMBER(J1577),ROUND(J1577*$AE$2,2),"")</x:f>
        <x:v>12</x:v>
      </x:c>
    </x:row>
    <x:row r="1578" ht="25" customHeight="1">
      <x:c r="A1578" s="7" t="str">
        <x:v>41/4116/411622</x:v>
      </x:c>
      <x:c r="B1578" s="7" t="str">
        <x:v>河南省</x:v>
      </x:c>
      <x:c r="C1578" s="7" t="str">
        <x:v>周口市</x:v>
      </x:c>
      <x:c r="D1578" s="7" t="str">
        <x:v>西华县</x:v>
      </x:c>
      <x:c r="E1578" s="13" t="str">
        <x:v>411622</x:v>
      </x:c>
      <x:c r="F1578" s="7" t="str">
        <x:v>行政区县选区</x:v>
      </x:c>
      <x:c r="G1578" s="7" t="str">
        <x:v>三线</x:v>
      </x:c>
      <x:c r="H1578" s="10" t="n">
        <x:v>0.5</x:v>
      </x:c>
      <x:c r="I1578" s="16" t="n">
        <x:f>IF(ISNUMBER(U1578),ROUND(H1578*U1578,4),"")</x:f>
        <x:v>0.3</x:v>
      </x:c>
      <x:c r="J1578" s="16" t="n">
        <x:f>IF(ISNUMBER(I1578),I1578,"")</x:f>
        <x:v>0.3</x:v>
      </x:c>
      <x:c r="K1578" s="17" t="str">
        <x:f>IF(AND(ISNUMBER(Q1578),ISNUMBER(R1578),Q1578&gt;R1578),"GDP超出基准，待核查",IF(ISNUMBER(I1578),"按GDP规则计算","待核验，暂不生成区县报价"))</x:f>
        <x:v>按GDP规则计算</x:v>
      </x:c>
      <x:c r="L1578" s="7" t="str">
        <x:v>2024年GDP 270.33亿元 ÷ 同城最高 501.98亿元 = 53.85%；经济二档，倍率0.6；城市0.5 × 倍率0.6</x:v>
      </x:c>
      <x:c r="M1578" s="15" t="str">
        <x:v>https://oss.henan.gov.cn/sbgt-wztipt/attachment/hntjj/hntj/lib/tjnj/2025/zk/html/2602.xls</x:v>
      </x:c>
      <x:c r="N1578" s="15" t="n">
        <x:v>2024</x:v>
      </x:c>
      <x:c r="O1578" s="15" t="str">
        <x:v>2026-10-29</x:v>
      </x:c>
      <x:c r="P1578" s="15" t="str">
        <x:v>河南统计年鉴2025 表26-2：行政区县统计口径（与该表同城全部区县比较）</x:v>
      </x:c>
      <x:c r="Q1578" s="14" t="n">
        <x:v>270.33</x:v>
      </x:c>
      <x:c r="R1578" s="14" t="n">
        <x:v>501.98</x:v>
      </x:c>
      <x:c r="S1578" s="18" t="n">
        <x:f>IF(AND(ISNUMBER(Q1578),ISNUMBER(R1578),Q1578&gt;0,R1578&gt;0,Q1578&lt;=R1578,ISNUMBER(N1578),N1578=V1578,P1578&lt;&gt;"",P1578=AB1578,M1578&lt;&gt;"",W1578&lt;&gt;"",Z1578&lt;&gt;"",AA1578&lt;&gt;"",H1578&gt;0,H1578&lt;=1,X1578="是",Y1578="是"),Q1578/R1578,"")</x:f>
        <x:v>0.5385274313717677</x:v>
      </x:c>
      <x:c r="T1578" s="17" t="str">
        <x:f>IF(ISNUMBER(S1578),IF(S1578&gt;=$AE$3,"经济一档",IF(S1578&gt;=$AE$4,"经济二档","经济三档")),"待数据")</x:f>
        <x:v>经济二档</x:v>
      </x:c>
      <x:c r="U1578" s="16" t="n">
        <x:f>IF(ISNUMBER(S1578),IF(S1578&gt;=$AE$3,$AE$5,IF(S1578&gt;=$AE$4,$AE$6,$AE$7)),"")</x:f>
        <x:v>0.6</x:v>
      </x:c>
      <x:c r="V1578" s="15" t="n">
        <x:v>2024</x:v>
      </x:c>
      <x:c r="W1578" s="15" t="str">
        <x:v>https://oss.henan.gov.cn/sbgt-wztipt/attachment/hntjj/hntj/lib/tjnj/2025/zk/html/2602.xls</x:v>
      </x:c>
      <x:c r="X1578" s="15" t="str">
        <x:v>是</x:v>
      </x:c>
      <x:c r="Y1578" s="15" t="str">
        <x:v>是</x:v>
      </x:c>
      <x:c r="Z1578" s="15" t="str">
        <x:v>Sheet1 第166行，2024年GDP列，亿元</x:v>
      </x:c>
      <x:c r="AA1578" s="15" t="str">
        <x:v>Sheet1 第171行，2024年GDP列，亿元；来自整张区县及单列功能区表的同城最大值，未将城市合计作为区县</x:v>
      </x:c>
      <x:c r="AB1578" s="15" t="str">
        <x:v>河南统计年鉴2025 表26-2：行政区县统计口径（与该表同城全部区县比较）</x:v>
      </x:c>
      <x:c r="AC1578" s="16" t="n">
        <x:f>IF(ISNUMBER(J1578),ROUND(J1578*$AE$2,2),"")</x:f>
        <x:v>12</x:v>
      </x:c>
    </x:row>
    <x:row r="1579" ht="25" customHeight="1">
      <x:c r="A1579" s="7" t="str">
        <x:v>41/4116/411623</x:v>
      </x:c>
      <x:c r="B1579" s="7" t="str">
        <x:v>河南省</x:v>
      </x:c>
      <x:c r="C1579" s="7" t="str">
        <x:v>周口市</x:v>
      </x:c>
      <x:c r="D1579" s="7" t="str">
        <x:v>商水县</x:v>
      </x:c>
      <x:c r="E1579" s="13" t="str">
        <x:v>411623</x:v>
      </x:c>
      <x:c r="F1579" s="7" t="str">
        <x:v>行政区县选区</x:v>
      </x:c>
      <x:c r="G1579" s="7" t="str">
        <x:v>三线</x:v>
      </x:c>
      <x:c r="H1579" s="10" t="n">
        <x:v>0.5</x:v>
      </x:c>
      <x:c r="I1579" s="16" t="n">
        <x:f>IF(ISNUMBER(U1579),ROUND(H1579*U1579,4),"")</x:f>
        <x:v>0.5</x:v>
      </x:c>
      <x:c r="J1579" s="16" t="n">
        <x:f>IF(ISNUMBER(I1579),I1579,"")</x:f>
        <x:v>0.5</x:v>
      </x:c>
      <x:c r="K1579" s="17" t="str">
        <x:f>IF(AND(ISNUMBER(Q1579),ISNUMBER(R1579),Q1579&gt;R1579),"GDP超出基准，待核查",IF(ISNUMBER(I1579),"按GDP规则计算","待核验，暂不生成区县报价"))</x:f>
        <x:v>按GDP规则计算</x:v>
      </x:c>
      <x:c r="L1579" s="7" t="str">
        <x:v>2024年GDP 349亿元 ÷ 同城最高 501.98亿元 = 69.52%；经济一档，倍率1；城市0.5 × 倍率1</x:v>
      </x:c>
      <x:c r="M1579" s="15" t="str">
        <x:v>https://oss.henan.gov.cn/sbgt-wztipt/attachment/hntjj/hntj/lib/tjnj/2025/zk/html/2602.xls</x:v>
      </x:c>
      <x:c r="N1579" s="15" t="n">
        <x:v>2024</x:v>
      </x:c>
      <x:c r="O1579" s="15" t="str">
        <x:v>2026-10-29</x:v>
      </x:c>
      <x:c r="P1579" s="15" t="str">
        <x:v>河南统计年鉴2025 表26-2：行政区县统计口径（与该表同城全部区县比较）</x:v>
      </x:c>
      <x:c r="Q1579" s="14" t="n">
        <x:v>349</x:v>
      </x:c>
      <x:c r="R1579" s="14" t="n">
        <x:v>501.98</x:v>
      </x:c>
      <x:c r="S1579" s="18" t="n">
        <x:f>IF(AND(ISNUMBER(Q1579),ISNUMBER(R1579),Q1579&gt;0,R1579&gt;0,Q1579&lt;=R1579,ISNUMBER(N1579),N1579=V1579,P1579&lt;&gt;"",P1579=AB1579,M1579&lt;&gt;"",W1579&lt;&gt;"",Z1579&lt;&gt;"",AA1579&lt;&gt;"",H1579&gt;0,H1579&lt;=1,X1579="是",Y1579="是"),Q1579/R1579,"")</x:f>
        <x:v>0.695246822582573</x:v>
      </x:c>
      <x:c r="T1579" s="17" t="str">
        <x:f>IF(ISNUMBER(S1579),IF(S1579&gt;=$AE$3,"经济一档",IF(S1579&gt;=$AE$4,"经济二档","经济三档")),"待数据")</x:f>
        <x:v>经济一档</x:v>
      </x:c>
      <x:c r="U1579" s="16" t="n">
        <x:f>IF(ISNUMBER(S1579),IF(S1579&gt;=$AE$3,$AE$5,IF(S1579&gt;=$AE$4,$AE$6,$AE$7)),"")</x:f>
        <x:v>1</x:v>
      </x:c>
      <x:c r="V1579" s="15" t="n">
        <x:v>2024</x:v>
      </x:c>
      <x:c r="W1579" s="15" t="str">
        <x:v>https://oss.henan.gov.cn/sbgt-wztipt/attachment/hntjj/hntj/lib/tjnj/2025/zk/html/2602.xls</x:v>
      </x:c>
      <x:c r="X1579" s="15" t="str">
        <x:v>是</x:v>
      </x:c>
      <x:c r="Y1579" s="15" t="str">
        <x:v>是</x:v>
      </x:c>
      <x:c r="Z1579" s="15" t="str">
        <x:v>Sheet1 第167行，2024年GDP列，亿元</x:v>
      </x:c>
      <x:c r="AA1579" s="15" t="str">
        <x:v>Sheet1 第171行，2024年GDP列，亿元；来自整张区县及单列功能区表的同城最大值，未将城市合计作为区县</x:v>
      </x:c>
      <x:c r="AB1579" s="15" t="str">
        <x:v>河南统计年鉴2025 表26-2：行政区县统计口径（与该表同城全部区县比较）</x:v>
      </x:c>
      <x:c r="AC1579" s="16" t="n">
        <x:f>IF(ISNUMBER(J1579),ROUND(J1579*$AE$2,2),"")</x:f>
        <x:v>20</x:v>
      </x:c>
    </x:row>
    <x:row r="1580" ht="25" customHeight="1">
      <x:c r="A1580" s="7" t="str">
        <x:v>41/4116/411624</x:v>
      </x:c>
      <x:c r="B1580" s="7" t="str">
        <x:v>河南省</x:v>
      </x:c>
      <x:c r="C1580" s="7" t="str">
        <x:v>周口市</x:v>
      </x:c>
      <x:c r="D1580" s="7" t="str">
        <x:v>沈丘县</x:v>
      </x:c>
      <x:c r="E1580" s="13" t="str">
        <x:v>411624</x:v>
      </x:c>
      <x:c r="F1580" s="7" t="str">
        <x:v>行政区县选区</x:v>
      </x:c>
      <x:c r="G1580" s="7" t="str">
        <x:v>三线</x:v>
      </x:c>
      <x:c r="H1580" s="10" t="n">
        <x:v>0.5</x:v>
      </x:c>
      <x:c r="I1580" s="16" t="n">
        <x:f>IF(ISNUMBER(U1580),ROUND(H1580*U1580,4),"")</x:f>
        <x:v>0.5</x:v>
      </x:c>
      <x:c r="J1580" s="16" t="n">
        <x:f>IF(ISNUMBER(I1580),I1580,"")</x:f>
        <x:v>0.5</x:v>
      </x:c>
      <x:c r="K1580" s="17" t="str">
        <x:f>IF(AND(ISNUMBER(Q1580),ISNUMBER(R1580),Q1580&gt;R1580),"GDP超出基准，待核查",IF(ISNUMBER(I1580),"按GDP规则计算","待核验，暂不生成区县报价"))</x:f>
        <x:v>按GDP规则计算</x:v>
      </x:c>
      <x:c r="L1580" s="7" t="str">
        <x:v>2024年GDP 391.87亿元 ÷ 同城最高 501.98亿元 = 78.06%；经济一档，倍率1；城市0.5 × 倍率1</x:v>
      </x:c>
      <x:c r="M1580" s="15" t="str">
        <x:v>https://oss.henan.gov.cn/sbgt-wztipt/attachment/hntjj/hntj/lib/tjnj/2025/zk/html/2602.xls</x:v>
      </x:c>
      <x:c r="N1580" s="15" t="n">
        <x:v>2024</x:v>
      </x:c>
      <x:c r="O1580" s="15" t="str">
        <x:v>2026-10-29</x:v>
      </x:c>
      <x:c r="P1580" s="15" t="str">
        <x:v>河南统计年鉴2025 表26-2：行政区县统计口径（与该表同城全部区县比较）</x:v>
      </x:c>
      <x:c r="Q1580" s="14" t="n">
        <x:v>391.87</x:v>
      </x:c>
      <x:c r="R1580" s="14" t="n">
        <x:v>501.98</x:v>
      </x:c>
      <x:c r="S1580" s="18" t="n">
        <x:f>IF(AND(ISNUMBER(Q1580),ISNUMBER(R1580),Q1580&gt;0,R1580&gt;0,Q1580&lt;=R1580,ISNUMBER(N1580),N1580=V1580,P1580&lt;&gt;"",P1580=AB1580,M1580&lt;&gt;"",W1580&lt;&gt;"",Z1580&lt;&gt;"",AA1580&lt;&gt;"",H1580&gt;0,H1580&lt;=1,X1580="是",Y1580="是"),Q1580/R1580,"")</x:f>
        <x:v>0.7806486314195784</x:v>
      </x:c>
      <x:c r="T1580" s="17" t="str">
        <x:f>IF(ISNUMBER(S1580),IF(S1580&gt;=$AE$3,"经济一档",IF(S1580&gt;=$AE$4,"经济二档","经济三档")),"待数据")</x:f>
        <x:v>经济一档</x:v>
      </x:c>
      <x:c r="U1580" s="16" t="n">
        <x:f>IF(ISNUMBER(S1580),IF(S1580&gt;=$AE$3,$AE$5,IF(S1580&gt;=$AE$4,$AE$6,$AE$7)),"")</x:f>
        <x:v>1</x:v>
      </x:c>
      <x:c r="V1580" s="15" t="n">
        <x:v>2024</x:v>
      </x:c>
      <x:c r="W1580" s="15" t="str">
        <x:v>https://oss.henan.gov.cn/sbgt-wztipt/attachment/hntjj/hntj/lib/tjnj/2025/zk/html/2602.xls</x:v>
      </x:c>
      <x:c r="X1580" s="15" t="str">
        <x:v>是</x:v>
      </x:c>
      <x:c r="Y1580" s="15" t="str">
        <x:v>是</x:v>
      </x:c>
      <x:c r="Z1580" s="15" t="str">
        <x:v>Sheet1 第168行，2024年GDP列，亿元</x:v>
      </x:c>
      <x:c r="AA1580" s="15" t="str">
        <x:v>Sheet1 第171行，2024年GDP列，亿元；来自整张区县及单列功能区表的同城最大值，未将城市合计作为区县</x:v>
      </x:c>
      <x:c r="AB1580" s="15" t="str">
        <x:v>河南统计年鉴2025 表26-2：行政区县统计口径（与该表同城全部区县比较）</x:v>
      </x:c>
      <x:c r="AC1580" s="16" t="n">
        <x:f>IF(ISNUMBER(J1580),ROUND(J1580*$AE$2,2),"")</x:f>
        <x:v>20</x:v>
      </x:c>
    </x:row>
    <x:row r="1581" ht="25" customHeight="1">
      <x:c r="A1581" s="7" t="str">
        <x:v>41/4116/411625</x:v>
      </x:c>
      <x:c r="B1581" s="7" t="str">
        <x:v>河南省</x:v>
      </x:c>
      <x:c r="C1581" s="7" t="str">
        <x:v>周口市</x:v>
      </x:c>
      <x:c r="D1581" s="7" t="str">
        <x:v>郸城县</x:v>
      </x:c>
      <x:c r="E1581" s="13" t="str">
        <x:v>411625</x:v>
      </x:c>
      <x:c r="F1581" s="7" t="str">
        <x:v>行政区县选区</x:v>
      </x:c>
      <x:c r="G1581" s="7" t="str">
        <x:v>三线</x:v>
      </x:c>
      <x:c r="H1581" s="10" t="n">
        <x:v>0.5</x:v>
      </x:c>
      <x:c r="I1581" s="16" t="n">
        <x:f>IF(ISNUMBER(U1581),ROUND(H1581*U1581,4),"")</x:f>
        <x:v>0.5</x:v>
      </x:c>
      <x:c r="J1581" s="16" t="n">
        <x:f>IF(ISNUMBER(I1581),I1581,"")</x:f>
        <x:v>0.5</x:v>
      </x:c>
      <x:c r="K1581" s="17" t="str">
        <x:f>IF(AND(ISNUMBER(Q1581),ISNUMBER(R1581),Q1581&gt;R1581),"GDP超出基准，待核查",IF(ISNUMBER(I1581),"按GDP规则计算","待核验，暂不生成区县报价"))</x:f>
        <x:v>按GDP规则计算</x:v>
      </x:c>
      <x:c r="L1581" s="7" t="str">
        <x:v>2024年GDP 391.2亿元 ÷ 同城最高 501.98亿元 = 77.93%；经济一档，倍率1；城市0.5 × 倍率1</x:v>
      </x:c>
      <x:c r="M1581" s="15" t="str">
        <x:v>https://oss.henan.gov.cn/sbgt-wztipt/attachment/hntjj/hntj/lib/tjnj/2025/zk/html/2602.xls</x:v>
      </x:c>
      <x:c r="N1581" s="15" t="n">
        <x:v>2024</x:v>
      </x:c>
      <x:c r="O1581" s="15" t="str">
        <x:v>2026-10-29</x:v>
      </x:c>
      <x:c r="P1581" s="15" t="str">
        <x:v>河南统计年鉴2025 表26-2：行政区县统计口径（与该表同城全部区县比较）</x:v>
      </x:c>
      <x:c r="Q1581" s="14" t="n">
        <x:v>391.2</x:v>
      </x:c>
      <x:c r="R1581" s="14" t="n">
        <x:v>501.98</x:v>
      </x:c>
      <x:c r="S1581" s="18" t="n">
        <x:f>IF(AND(ISNUMBER(Q1581),ISNUMBER(R1581),Q1581&gt;0,R1581&gt;0,Q1581&lt;=R1581,ISNUMBER(N1581),N1581=V1581,P1581&lt;&gt;"",P1581=AB1581,M1581&lt;&gt;"",W1581&lt;&gt;"",Z1581&lt;&gt;"",AA1581&lt;&gt;"",H1581&gt;0,H1581&lt;=1,X1581="是",Y1581="是"),Q1581/R1581,"")</x:f>
        <x:v>0.779313916889119</x:v>
      </x:c>
      <x:c r="T1581" s="17" t="str">
        <x:f>IF(ISNUMBER(S1581),IF(S1581&gt;=$AE$3,"经济一档",IF(S1581&gt;=$AE$4,"经济二档","经济三档")),"待数据")</x:f>
        <x:v>经济一档</x:v>
      </x:c>
      <x:c r="U1581" s="16" t="n">
        <x:f>IF(ISNUMBER(S1581),IF(S1581&gt;=$AE$3,$AE$5,IF(S1581&gt;=$AE$4,$AE$6,$AE$7)),"")</x:f>
        <x:v>1</x:v>
      </x:c>
      <x:c r="V1581" s="15" t="n">
        <x:v>2024</x:v>
      </x:c>
      <x:c r="W1581" s="15" t="str">
        <x:v>https://oss.henan.gov.cn/sbgt-wztipt/attachment/hntjj/hntj/lib/tjnj/2025/zk/html/2602.xls</x:v>
      </x:c>
      <x:c r="X1581" s="15" t="str">
        <x:v>是</x:v>
      </x:c>
      <x:c r="Y1581" s="15" t="str">
        <x:v>是</x:v>
      </x:c>
      <x:c r="Z1581" s="15" t="str">
        <x:v>Sheet1 第169行，2024年GDP列，亿元</x:v>
      </x:c>
      <x:c r="AA1581" s="15" t="str">
        <x:v>Sheet1 第171行，2024年GDP列，亿元；来自整张区县及单列功能区表的同城最大值，未将城市合计作为区县</x:v>
      </x:c>
      <x:c r="AB1581" s="15" t="str">
        <x:v>河南统计年鉴2025 表26-2：行政区县统计口径（与该表同城全部区县比较）</x:v>
      </x:c>
      <x:c r="AC1581" s="16" t="n">
        <x:f>IF(ISNUMBER(J1581),ROUND(J1581*$AE$2,2),"")</x:f>
        <x:v>20</x:v>
      </x:c>
    </x:row>
    <x:row r="1582" ht="25" customHeight="1">
      <x:c r="A1582" s="7" t="str">
        <x:v>41/4116/411627</x:v>
      </x:c>
      <x:c r="B1582" s="7" t="str">
        <x:v>河南省</x:v>
      </x:c>
      <x:c r="C1582" s="7" t="str">
        <x:v>周口市</x:v>
      </x:c>
      <x:c r="D1582" s="7" t="str">
        <x:v>太康县</x:v>
      </x:c>
      <x:c r="E1582" s="13" t="str">
        <x:v>411627</x:v>
      </x:c>
      <x:c r="F1582" s="7" t="str">
        <x:v>行政区县选区</x:v>
      </x:c>
      <x:c r="G1582" s="7" t="str">
        <x:v>三线</x:v>
      </x:c>
      <x:c r="H1582" s="10" t="n">
        <x:v>0.5</x:v>
      </x:c>
      <x:c r="I1582" s="16" t="n">
        <x:f>IF(ISNUMBER(U1582),ROUND(H1582*U1582,4),"")</x:f>
        <x:v>0.5</x:v>
      </x:c>
      <x:c r="J1582" s="16" t="n">
        <x:f>IF(ISNUMBER(I1582),I1582,"")</x:f>
        <x:v>0.5</x:v>
      </x:c>
      <x:c r="K1582" s="17" t="str">
        <x:f>IF(AND(ISNUMBER(Q1582),ISNUMBER(R1582),Q1582&gt;R1582),"GDP超出基准，待核查",IF(ISNUMBER(I1582),"按GDP规则计算","待核验，暂不生成区县报价"))</x:f>
        <x:v>按GDP规则计算</x:v>
      </x:c>
      <x:c r="L1582" s="7" t="str">
        <x:v>2024年GDP 372.03亿元 ÷ 同城最高 501.98亿元 = 74.11%；经济一档，倍率1；城市0.5 × 倍率1</x:v>
      </x:c>
      <x:c r="M1582" s="15" t="str">
        <x:v>https://oss.henan.gov.cn/sbgt-wztipt/attachment/hntjj/hntj/lib/tjnj/2025/zk/html/2602.xls</x:v>
      </x:c>
      <x:c r="N1582" s="15" t="n">
        <x:v>2024</x:v>
      </x:c>
      <x:c r="O1582" s="15" t="str">
        <x:v>2026-10-29</x:v>
      </x:c>
      <x:c r="P1582" s="15" t="str">
        <x:v>河南统计年鉴2025 表26-2：行政区县统计口径（与该表同城全部区县比较）</x:v>
      </x:c>
      <x:c r="Q1582" s="14" t="n">
        <x:v>372.03</x:v>
      </x:c>
      <x:c r="R1582" s="14" t="n">
        <x:v>501.98</x:v>
      </x:c>
      <x:c r="S1582" s="18" t="n">
        <x:f>IF(AND(ISNUMBER(Q1582),ISNUMBER(R1582),Q1582&gt;0,R1582&gt;0,Q1582&lt;=R1582,ISNUMBER(N1582),N1582=V1582,P1582&lt;&gt;"",P1582=AB1582,M1582&lt;&gt;"",W1582&lt;&gt;"",Z1582&lt;&gt;"",AA1582&lt;&gt;"",H1582&gt;0,H1582&lt;=1,X1582="是",Y1582="是"),Q1582/R1582,"")</x:f>
        <x:v>0.7411251444280648</x:v>
      </x:c>
      <x:c r="T1582" s="17" t="str">
        <x:f>IF(ISNUMBER(S1582),IF(S1582&gt;=$AE$3,"经济一档",IF(S1582&gt;=$AE$4,"经济二档","经济三档")),"待数据")</x:f>
        <x:v>经济一档</x:v>
      </x:c>
      <x:c r="U1582" s="16" t="n">
        <x:f>IF(ISNUMBER(S1582),IF(S1582&gt;=$AE$3,$AE$5,IF(S1582&gt;=$AE$4,$AE$6,$AE$7)),"")</x:f>
        <x:v>1</x:v>
      </x:c>
      <x:c r="V1582" s="15" t="n">
        <x:v>2024</x:v>
      </x:c>
      <x:c r="W1582" s="15" t="str">
        <x:v>https://oss.henan.gov.cn/sbgt-wztipt/attachment/hntjj/hntj/lib/tjnj/2025/zk/html/2602.xls</x:v>
      </x:c>
      <x:c r="X1582" s="15" t="str">
        <x:v>是</x:v>
      </x:c>
      <x:c r="Y1582" s="15" t="str">
        <x:v>是</x:v>
      </x:c>
      <x:c r="Z1582" s="15" t="str">
        <x:v>Sheet1 第170行，2024年GDP列，亿元</x:v>
      </x:c>
      <x:c r="AA1582" s="15" t="str">
        <x:v>Sheet1 第171行，2024年GDP列，亿元；来自整张区县及单列功能区表的同城最大值，未将城市合计作为区县</x:v>
      </x:c>
      <x:c r="AB1582" s="15" t="str">
        <x:v>河南统计年鉴2025 表26-2：行政区县统计口径（与该表同城全部区县比较）</x:v>
      </x:c>
      <x:c r="AC1582" s="16" t="n">
        <x:f>IF(ISNUMBER(J1582),ROUND(J1582*$AE$2,2),"")</x:f>
        <x:v>20</x:v>
      </x:c>
    </x:row>
    <x:row r="1583" ht="25" customHeight="1">
      <x:c r="A1583" s="7" t="str">
        <x:v>41/4116/411628</x:v>
      </x:c>
      <x:c r="B1583" s="7" t="str">
        <x:v>河南省</x:v>
      </x:c>
      <x:c r="C1583" s="7" t="str">
        <x:v>周口市</x:v>
      </x:c>
      <x:c r="D1583" s="7" t="str">
        <x:v>鹿邑县</x:v>
      </x:c>
      <x:c r="E1583" s="13" t="str">
        <x:v>411628</x:v>
      </x:c>
      <x:c r="F1583" s="7" t="str">
        <x:v>行政区县选区</x:v>
      </x:c>
      <x:c r="G1583" s="7" t="str">
        <x:v>三线</x:v>
      </x:c>
      <x:c r="H1583" s="10" t="n">
        <x:v>0.5</x:v>
      </x:c>
      <x:c r="I1583" s="16" t="n">
        <x:f>IF(ISNUMBER(U1583),ROUND(H1583*U1583,4),"")</x:f>
        <x:v>0.5</x:v>
      </x:c>
      <x:c r="J1583" s="16" t="n">
        <x:f>IF(ISNUMBER(I1583),I1583,"")</x:f>
        <x:v>0.5</x:v>
      </x:c>
      <x:c r="K1583" s="17" t="str">
        <x:f>IF(AND(ISNUMBER(Q1583),ISNUMBER(R1583),Q1583&gt;R1583),"GDP超出基准，待核查",IF(ISNUMBER(I1583),"按GDP规则计算","待核验，暂不生成区县报价"))</x:f>
        <x:v>按GDP规则计算</x:v>
      </x:c>
      <x:c r="L1583" s="7" t="str">
        <x:v>2024年GDP 501.98亿元 ÷ 同城最高 501.98亿元 = 100.00%；经济一档，倍率1；城市0.5 × 倍率1</x:v>
      </x:c>
      <x:c r="M1583" s="15" t="str">
        <x:v>https://oss.henan.gov.cn/sbgt-wztipt/attachment/hntjj/hntj/lib/tjnj/2025/zk/html/2602.xls</x:v>
      </x:c>
      <x:c r="N1583" s="15" t="n">
        <x:v>2024</x:v>
      </x:c>
      <x:c r="O1583" s="15" t="str">
        <x:v>2026-10-29</x:v>
      </x:c>
      <x:c r="P1583" s="15" t="str">
        <x:v>河南统计年鉴2025 表26-2：行政区县统计口径（与该表同城全部区县比较）</x:v>
      </x:c>
      <x:c r="Q1583" s="14" t="n">
        <x:v>501.98</x:v>
      </x:c>
      <x:c r="R1583" s="14" t="n">
        <x:v>501.98</x:v>
      </x:c>
      <x:c r="S1583" s="18" t="n">
        <x:f>IF(AND(ISNUMBER(Q1583),ISNUMBER(R1583),Q1583&gt;0,R1583&gt;0,Q1583&lt;=R1583,ISNUMBER(N1583),N1583=V1583,P1583&lt;&gt;"",P1583=AB1583,M1583&lt;&gt;"",W1583&lt;&gt;"",Z1583&lt;&gt;"",AA1583&lt;&gt;"",H1583&gt;0,H1583&lt;=1,X1583="是",Y1583="是"),Q1583/R1583,"")</x:f>
        <x:v>1</x:v>
      </x:c>
      <x:c r="T1583" s="17" t="str">
        <x:f>IF(ISNUMBER(S1583),IF(S1583&gt;=$AE$3,"经济一档",IF(S1583&gt;=$AE$4,"经济二档","经济三档")),"待数据")</x:f>
        <x:v>经济一档</x:v>
      </x:c>
      <x:c r="U1583" s="16" t="n">
        <x:f>IF(ISNUMBER(S1583),IF(S1583&gt;=$AE$3,$AE$5,IF(S1583&gt;=$AE$4,$AE$6,$AE$7)),"")</x:f>
        <x:v>1</x:v>
      </x:c>
      <x:c r="V1583" s="15" t="n">
        <x:v>2024</x:v>
      </x:c>
      <x:c r="W1583" s="15" t="str">
        <x:v>https://oss.henan.gov.cn/sbgt-wztipt/attachment/hntjj/hntj/lib/tjnj/2025/zk/html/2602.xls</x:v>
      </x:c>
      <x:c r="X1583" s="15" t="str">
        <x:v>是</x:v>
      </x:c>
      <x:c r="Y1583" s="15" t="str">
        <x:v>是</x:v>
      </x:c>
      <x:c r="Z1583" s="15" t="str">
        <x:v>Sheet1 第171行，2024年GDP列，亿元</x:v>
      </x:c>
      <x:c r="AA1583" s="15" t="str">
        <x:v>Sheet1 第171行，2024年GDP列，亿元；来自整张区县及单列功能区表的同城最大值，未将城市合计作为区县</x:v>
      </x:c>
      <x:c r="AB1583" s="15" t="str">
        <x:v>河南统计年鉴2025 表26-2：行政区县统计口径（与该表同城全部区县比较）</x:v>
      </x:c>
      <x:c r="AC1583" s="16" t="n">
        <x:f>IF(ISNUMBER(J1583),ROUND(J1583*$AE$2,2),"")</x:f>
        <x:v>20</x:v>
      </x:c>
    </x:row>
    <x:row r="1584" ht="25" customHeight="1">
      <x:c r="A1584" s="7" t="str">
        <x:v>41/4116/411671</x:v>
      </x:c>
      <x:c r="B1584" s="7" t="str">
        <x:v>河南省</x:v>
      </x:c>
      <x:c r="C1584" s="7" t="str">
        <x:v>周口市</x:v>
      </x:c>
      <x:c r="D1584" s="7" t="str">
        <x:v>周口临港开发区</x:v>
      </x:c>
      <x:c r="E1584" s="13" t="str">
        <x:v>411671</x:v>
      </x:c>
      <x:c r="F1584" s="7" t="str">
        <x:v>功能区或其他统计选区（非行政区县）</x:v>
      </x:c>
      <x:c r="G1584" s="7" t="str">
        <x:v>三线</x:v>
      </x:c>
      <x:c r="H1584" s="10" t="n">
        <x:v>0.5</x:v>
      </x:c>
      <x:c r="I1584" s="16" t="str">
        <x:f>IF(ISNUMBER(U1584),ROUND(H1584*U1584,4),"")</x:f>
      </x:c>
      <x:c r="J1584" s="16" t="str">
        <x:f>IF(ISNUMBER(I1584),I1584,"")</x:f>
      </x:c>
      <x:c r="K1584" s="17" t="str">
        <x:f>IF(AND(ISNUMBER(Q1584),ISNUMBER(R1584),Q1584&gt;R1584),"GDP超出基准，待核查",IF(ISNUMBER(I1584),"按GDP规则计算","待核验，暂不生成区县报价"))</x:f>
        <x:v>待核验，暂不生成区县报价</x:v>
      </x:c>
      <x:c r="L1584" s="7" t="str">
        <x:v>尚未取得同年份、同口径的区县GDP和同城最高值依据；不自动套用城市或主城区系数</x:v>
      </x:c>
      <x:c r="M1584" s="15" t="str"/>
      <x:c r="N1584" s="15"/>
      <x:c r="O1584" s="15" t="str"/>
      <x:c r="P1584" s="15" t="str"/>
      <x:c r="Q1584" s="14"/>
      <x:c r="R1584" s="14" t="n">
        <x:v>501.98</x:v>
      </x:c>
      <x:c r="S1584" s="18" t="str">
        <x:f>IF(AND(ISNUMBER(Q1584),ISNUMBER(R1584),Q1584&gt;0,R1584&gt;0,Q1584&lt;=R1584,ISNUMBER(N1584),N1584=V1584,P1584&lt;&gt;"",P1584=AB1584,M1584&lt;&gt;"",W1584&lt;&gt;"",Z1584&lt;&gt;"",AA1584&lt;&gt;"",H1584&gt;0,H1584&lt;=1,X1584="是",Y1584="是"),Q1584/R1584,"")</x:f>
      </x:c>
      <x:c r="T1584" s="17" t="str">
        <x:f>IF(ISNUMBER(S1584),IF(S1584&gt;=$AE$3,"经济一档",IF(S1584&gt;=$AE$4,"经济二档","经济三档")),"待数据")</x:f>
        <x:v>待数据</x:v>
      </x:c>
      <x:c r="U1584" s="16" t="str">
        <x:f>IF(ISNUMBER(S1584),IF(S1584&gt;=$AE$3,$AE$5,IF(S1584&gt;=$AE$4,$AE$6,$AE$7)),"")</x:f>
      </x:c>
      <x:c r="V1584" s="15" t="n">
        <x:v>2024</x:v>
      </x:c>
      <x:c r="W1584" s="15" t="str">
        <x:v>https://oss.henan.gov.cn/sbgt-wztipt/attachment/hntjj/hntj/lib/tjnj/2025/zk/html/2602.xls</x:v>
      </x:c>
      <x:c r="X1584" s="15" t="str">
        <x:v>否</x:v>
      </x:c>
      <x:c r="Y1584" s="15" t="str">
        <x:v>是</x:v>
      </x:c>
      <x:c r="Z1584" s="15" t="str"/>
      <x:c r="AA1584" s="15" t="str">
        <x:v>Sheet1 第171行，2024年GDP列，亿元；来自整张区县及单列功能区表的同城最大值，未将城市合计作为区县</x:v>
      </x:c>
      <x:c r="AB1584" s="15" t="str">
        <x:v>河南统计年鉴2025 表26-2：行政区县统计口径（与该表同城全部区县比较）</x:v>
      </x:c>
      <x:c r="AC1584" s="16" t="str">
        <x:f>IF(ISNUMBER(J1584),ROUND(J1584*$AE$2,2),"")</x:f>
      </x:c>
    </x:row>
    <x:row r="1585" ht="25" customHeight="1">
      <x:c r="A1585" s="7" t="str">
        <x:v>41/4116/411681</x:v>
      </x:c>
      <x:c r="B1585" s="7" t="str">
        <x:v>河南省</x:v>
      </x:c>
      <x:c r="C1585" s="7" t="str">
        <x:v>周口市</x:v>
      </x:c>
      <x:c r="D1585" s="7" t="str">
        <x:v>项城市</x:v>
      </x:c>
      <x:c r="E1585" s="13" t="str">
        <x:v>411681</x:v>
      </x:c>
      <x:c r="F1585" s="7" t="str">
        <x:v>行政区县选区</x:v>
      </x:c>
      <x:c r="G1585" s="7" t="str">
        <x:v>三线</x:v>
      </x:c>
      <x:c r="H1585" s="10" t="n">
        <x:v>0.5</x:v>
      </x:c>
      <x:c r="I1585" s="16" t="n">
        <x:f>IF(ISNUMBER(U1585),ROUND(H1585*U1585,4),"")</x:f>
        <x:v>0.5</x:v>
      </x:c>
      <x:c r="J1585" s="16" t="n">
        <x:f>IF(ISNUMBER(I1585),I1585,"")</x:f>
        <x:v>0.5</x:v>
      </x:c>
      <x:c r="K1585" s="17" t="str">
        <x:f>IF(AND(ISNUMBER(Q1585),ISNUMBER(R1585),Q1585&gt;R1585),"GDP超出基准，待核查",IF(ISNUMBER(I1585),"按GDP规则计算","待核验，暂不生成区县报价"))</x:f>
        <x:v>按GDP规则计算</x:v>
      </x:c>
      <x:c r="L1585" s="7" t="str">
        <x:v>2024年GDP 362.79亿元 ÷ 同城最高 501.98亿元 = 72.27%；经济一档，倍率1；城市0.5 × 倍率1</x:v>
      </x:c>
      <x:c r="M1585" s="15" t="str">
        <x:v>https://oss.henan.gov.cn/sbgt-wztipt/attachment/hntjj/hntj/lib/tjnj/2025/zk/html/2602.xls</x:v>
      </x:c>
      <x:c r="N1585" s="15" t="n">
        <x:v>2024</x:v>
      </x:c>
      <x:c r="O1585" s="15" t="str">
        <x:v>2026-10-29</x:v>
      </x:c>
      <x:c r="P1585" s="15" t="str">
        <x:v>河南统计年鉴2025 表26-2：行政区县统计口径（与该表同城全部区县比较）</x:v>
      </x:c>
      <x:c r="Q1585" s="14" t="n">
        <x:v>362.79</x:v>
      </x:c>
      <x:c r="R1585" s="14" t="n">
        <x:v>501.98</x:v>
      </x:c>
      <x:c r="S1585" s="18" t="n">
        <x:f>IF(AND(ISNUMBER(Q1585),ISNUMBER(R1585),Q1585&gt;0,R1585&gt;0,Q1585&lt;=R1585,ISNUMBER(N1585),N1585=V1585,P1585&lt;&gt;"",P1585=AB1585,M1585&lt;&gt;"",W1585&lt;&gt;"",Z1585&lt;&gt;"",AA1585&lt;&gt;"",H1585&gt;0,H1585&lt;=1,X1585="是",Y1585="是"),Q1585/R1585,"")</x:f>
        <x:v>0.7227180365751624</x:v>
      </x:c>
      <x:c r="T1585" s="17" t="str">
        <x:f>IF(ISNUMBER(S1585),IF(S1585&gt;=$AE$3,"经济一档",IF(S1585&gt;=$AE$4,"经济二档","经济三档")),"待数据")</x:f>
        <x:v>经济一档</x:v>
      </x:c>
      <x:c r="U1585" s="16" t="n">
        <x:f>IF(ISNUMBER(S1585),IF(S1585&gt;=$AE$3,$AE$5,IF(S1585&gt;=$AE$4,$AE$6,$AE$7)),"")</x:f>
        <x:v>1</x:v>
      </x:c>
      <x:c r="V1585" s="15" t="n">
        <x:v>2024</x:v>
      </x:c>
      <x:c r="W1585" s="15" t="str">
        <x:v>https://oss.henan.gov.cn/sbgt-wztipt/attachment/hntjj/hntj/lib/tjnj/2025/zk/html/2602.xls</x:v>
      </x:c>
      <x:c r="X1585" s="15" t="str">
        <x:v>是</x:v>
      </x:c>
      <x:c r="Y1585" s="15" t="str">
        <x:v>是</x:v>
      </x:c>
      <x:c r="Z1585" s="15" t="str">
        <x:v>Sheet1 第172行，2024年GDP列，亿元</x:v>
      </x:c>
      <x:c r="AA1585" s="15" t="str">
        <x:v>Sheet1 第171行，2024年GDP列，亿元；来自整张区县及单列功能区表的同城最大值，未将城市合计作为区县</x:v>
      </x:c>
      <x:c r="AB1585" s="15" t="str">
        <x:v>河南统计年鉴2025 表26-2：行政区县统计口径（与该表同城全部区县比较）</x:v>
      </x:c>
      <x:c r="AC1585" s="16" t="n">
        <x:f>IF(ISNUMBER(J1585),ROUND(J1585*$AE$2,2),"")</x:f>
        <x:v>20</x:v>
      </x:c>
    </x:row>
    <x:row r="1586" ht="25" customHeight="1">
      <x:c r="A1586" s="7" t="str">
        <x:v>41/4117/411702</x:v>
      </x:c>
      <x:c r="B1586" s="7" t="str">
        <x:v>河南省</x:v>
      </x:c>
      <x:c r="C1586" s="7" t="str">
        <x:v>驻马店市</x:v>
      </x:c>
      <x:c r="D1586" s="7" t="str">
        <x:v>驿城区</x:v>
      </x:c>
      <x:c r="E1586" s="13" t="str">
        <x:v>411702</x:v>
      </x:c>
      <x:c r="F1586" s="7" t="str">
        <x:v>行政区县选区</x:v>
      </x:c>
      <x:c r="G1586" s="7" t="str">
        <x:v>三线</x:v>
      </x:c>
      <x:c r="H1586" s="10" t="n">
        <x:v>0.5</x:v>
      </x:c>
      <x:c r="I1586" s="16" t="n">
        <x:f>IF(ISNUMBER(U1586),ROUND(H1586*U1586,4),"")</x:f>
        <x:v>0.5</x:v>
      </x:c>
      <x:c r="J1586" s="16" t="n">
        <x:f>IF(ISNUMBER(I1586),I1586,"")</x:f>
        <x:v>0.5</x:v>
      </x:c>
      <x:c r="K1586" s="17" t="str">
        <x:f>IF(AND(ISNUMBER(Q1586),ISNUMBER(R1586),Q1586&gt;R1586),"GDP超出基准，待核查",IF(ISNUMBER(I1586),"按GDP规则计算","待核验，暂不生成区县报价"))</x:f>
        <x:v>按GDP规则计算</x:v>
      </x:c>
      <x:c r="L1586" s="7" t="str">
        <x:v>2024年GDP 657.91亿元 ÷ 同城最高 657.91亿元 = 100.00%；经济一档，倍率1；城市0.5 × 倍率1</x:v>
      </x:c>
      <x:c r="M1586" s="15" t="str">
        <x:v>https://oss.henan.gov.cn/sbgt-wztipt/attachment/hntjj/hntj/lib/tjnj/2025/zk/html/2602.xls</x:v>
      </x:c>
      <x:c r="N1586" s="15" t="n">
        <x:v>2024</x:v>
      </x:c>
      <x:c r="O1586" s="15" t="str">
        <x:v>2026-10-29</x:v>
      </x:c>
      <x:c r="P1586" s="15" t="str">
        <x:v>河南统计年鉴2025 表26-2：行政区县统计口径（与该表同城全部区县比较）</x:v>
      </x:c>
      <x:c r="Q1586" s="14" t="n">
        <x:v>657.91</x:v>
      </x:c>
      <x:c r="R1586" s="14" t="n">
        <x:v>657.91</x:v>
      </x:c>
      <x:c r="S1586" s="18" t="n">
        <x:f>IF(AND(ISNUMBER(Q1586),ISNUMBER(R1586),Q1586&gt;0,R1586&gt;0,Q1586&lt;=R1586,ISNUMBER(N1586),N1586=V1586,P1586&lt;&gt;"",P1586=AB1586,M1586&lt;&gt;"",W1586&lt;&gt;"",Z1586&lt;&gt;"",AA1586&lt;&gt;"",H1586&gt;0,H1586&lt;=1,X1586="是",Y1586="是"),Q1586/R1586,"")</x:f>
        <x:v>1</x:v>
      </x:c>
      <x:c r="T1586" s="17" t="str">
        <x:f>IF(ISNUMBER(S1586),IF(S1586&gt;=$AE$3,"经济一档",IF(S1586&gt;=$AE$4,"经济二档","经济三档")),"待数据")</x:f>
        <x:v>经济一档</x:v>
      </x:c>
      <x:c r="U1586" s="16" t="n">
        <x:f>IF(ISNUMBER(S1586),IF(S1586&gt;=$AE$3,$AE$5,IF(S1586&gt;=$AE$4,$AE$6,$AE$7)),"")</x:f>
        <x:v>1</x:v>
      </x:c>
      <x:c r="V1586" s="15" t="n">
        <x:v>2024</x:v>
      </x:c>
      <x:c r="W1586" s="15" t="str">
        <x:v>https://oss.henan.gov.cn/sbgt-wztipt/attachment/hntjj/hntj/lib/tjnj/2025/zk/html/2602.xls</x:v>
      </x:c>
      <x:c r="X1586" s="15" t="str">
        <x:v>是</x:v>
      </x:c>
      <x:c r="Y1586" s="15" t="str">
        <x:v>是</x:v>
      </x:c>
      <x:c r="Z1586" s="15" t="str">
        <x:v>Sheet1 第174行，2024年GDP列，亿元</x:v>
      </x:c>
      <x:c r="AA1586" s="15" t="str">
        <x:v>Sheet1 第174行，2024年GDP列，亿元；来自整张区县及单列功能区表的同城最大值，未将城市合计作为区县</x:v>
      </x:c>
      <x:c r="AB1586" s="15" t="str">
        <x:v>河南统计年鉴2025 表26-2：行政区县统计口径（与该表同城全部区县比较）</x:v>
      </x:c>
      <x:c r="AC1586" s="16" t="n">
        <x:f>IF(ISNUMBER(J1586),ROUND(J1586*$AE$2,2),"")</x:f>
        <x:v>20</x:v>
      </x:c>
    </x:row>
    <x:row r="1587" ht="25" customHeight="1">
      <x:c r="A1587" s="7" t="str">
        <x:v>41/4117/411721</x:v>
      </x:c>
      <x:c r="B1587" s="7" t="str">
        <x:v>河南省</x:v>
      </x:c>
      <x:c r="C1587" s="7" t="str">
        <x:v>驻马店市</x:v>
      </x:c>
      <x:c r="D1587" s="7" t="str">
        <x:v>西平县</x:v>
      </x:c>
      <x:c r="E1587" s="13" t="str">
        <x:v>411721</x:v>
      </x:c>
      <x:c r="F1587" s="7" t="str">
        <x:v>行政区县选区</x:v>
      </x:c>
      <x:c r="G1587" s="7" t="str">
        <x:v>三线</x:v>
      </x:c>
      <x:c r="H1587" s="10" t="n">
        <x:v>0.5</x:v>
      </x:c>
      <x:c r="I1587" s="16" t="n">
        <x:f>IF(ISNUMBER(U1587),ROUND(H1587*U1587,4),"")</x:f>
        <x:v>0.3</x:v>
      </x:c>
      <x:c r="J1587" s="16" t="n">
        <x:f>IF(ISNUMBER(I1587),I1587,"")</x:f>
        <x:v>0.3</x:v>
      </x:c>
      <x:c r="K1587" s="17" t="str">
        <x:f>IF(AND(ISNUMBER(Q1587),ISNUMBER(R1587),Q1587&gt;R1587),"GDP超出基准，待核查",IF(ISNUMBER(I1587),"按GDP规则计算","待核验，暂不生成区县报价"))</x:f>
        <x:v>按GDP规则计算</x:v>
      </x:c>
      <x:c r="L1587" s="7" t="str">
        <x:v>2024年GDP 306.35亿元 ÷ 同城最高 657.91亿元 = 46.56%；经济二档，倍率0.6；城市0.5 × 倍率0.6</x:v>
      </x:c>
      <x:c r="M1587" s="15" t="str">
        <x:v>https://oss.henan.gov.cn/sbgt-wztipt/attachment/hntjj/hntj/lib/tjnj/2025/zk/html/2602.xls</x:v>
      </x:c>
      <x:c r="N1587" s="15" t="n">
        <x:v>2024</x:v>
      </x:c>
      <x:c r="O1587" s="15" t="str">
        <x:v>2026-10-29</x:v>
      </x:c>
      <x:c r="P1587" s="15" t="str">
        <x:v>河南统计年鉴2025 表26-2：行政区县统计口径（与该表同城全部区县比较）</x:v>
      </x:c>
      <x:c r="Q1587" s="14" t="n">
        <x:v>306.35</x:v>
      </x:c>
      <x:c r="R1587" s="14" t="n">
        <x:v>657.91</x:v>
      </x:c>
      <x:c r="S1587" s="18" t="n">
        <x:f>IF(AND(ISNUMBER(Q1587),ISNUMBER(R1587),Q1587&gt;0,R1587&gt;0,Q1587&lt;=R1587,ISNUMBER(N1587),N1587=V1587,P1587&lt;&gt;"",P1587=AB1587,M1587&lt;&gt;"",W1587&lt;&gt;"",Z1587&lt;&gt;"",AA1587&lt;&gt;"",H1587&gt;0,H1587&lt;=1,X1587="是",Y1587="是"),Q1587/R1587,"")</x:f>
        <x:v>0.4656411971242268</x:v>
      </x:c>
      <x:c r="T1587" s="17" t="str">
        <x:f>IF(ISNUMBER(S1587),IF(S1587&gt;=$AE$3,"经济一档",IF(S1587&gt;=$AE$4,"经济二档","经济三档")),"待数据")</x:f>
        <x:v>经济二档</x:v>
      </x:c>
      <x:c r="U1587" s="16" t="n">
        <x:f>IF(ISNUMBER(S1587),IF(S1587&gt;=$AE$3,$AE$5,IF(S1587&gt;=$AE$4,$AE$6,$AE$7)),"")</x:f>
        <x:v>0.6</x:v>
      </x:c>
      <x:c r="V1587" s="15" t="n">
        <x:v>2024</x:v>
      </x:c>
      <x:c r="W1587" s="15" t="str">
        <x:v>https://oss.henan.gov.cn/sbgt-wztipt/attachment/hntjj/hntj/lib/tjnj/2025/zk/html/2602.xls</x:v>
      </x:c>
      <x:c r="X1587" s="15" t="str">
        <x:v>是</x:v>
      </x:c>
      <x:c r="Y1587" s="15" t="str">
        <x:v>是</x:v>
      </x:c>
      <x:c r="Z1587" s="15" t="str">
        <x:v>Sheet1 第175行，2024年GDP列，亿元</x:v>
      </x:c>
      <x:c r="AA1587" s="15" t="str">
        <x:v>Sheet1 第174行，2024年GDP列，亿元；来自整张区县及单列功能区表的同城最大值，未将城市合计作为区县</x:v>
      </x:c>
      <x:c r="AB1587" s="15" t="str">
        <x:v>河南统计年鉴2025 表26-2：行政区县统计口径（与该表同城全部区县比较）</x:v>
      </x:c>
      <x:c r="AC1587" s="16" t="n">
        <x:f>IF(ISNUMBER(J1587),ROUND(J1587*$AE$2,2),"")</x:f>
        <x:v>12</x:v>
      </x:c>
    </x:row>
    <x:row r="1588" ht="25" customHeight="1">
      <x:c r="A1588" s="7" t="str">
        <x:v>41/4117/411722</x:v>
      </x:c>
      <x:c r="B1588" s="7" t="str">
        <x:v>河南省</x:v>
      </x:c>
      <x:c r="C1588" s="7" t="str">
        <x:v>驻马店市</x:v>
      </x:c>
      <x:c r="D1588" s="7" t="str">
        <x:v>上蔡县</x:v>
      </x:c>
      <x:c r="E1588" s="13" t="str">
        <x:v>411722</x:v>
      </x:c>
      <x:c r="F1588" s="7" t="str">
        <x:v>行政区县选区</x:v>
      </x:c>
      <x:c r="G1588" s="7" t="str">
        <x:v>三线</x:v>
      </x:c>
      <x:c r="H1588" s="10" t="n">
        <x:v>0.5</x:v>
      </x:c>
      <x:c r="I1588" s="16" t="n">
        <x:f>IF(ISNUMBER(U1588),ROUND(H1588*U1588,4),"")</x:f>
        <x:v>0.3</x:v>
      </x:c>
      <x:c r="J1588" s="16" t="n">
        <x:f>IF(ISNUMBER(I1588),I1588,"")</x:f>
        <x:v>0.3</x:v>
      </x:c>
      <x:c r="K1588" s="17" t="str">
        <x:f>IF(AND(ISNUMBER(Q1588),ISNUMBER(R1588),Q1588&gt;R1588),"GDP超出基准，待核查",IF(ISNUMBER(I1588),"按GDP规则计算","待核验，暂不生成区县报价"))</x:f>
        <x:v>按GDP规则计算</x:v>
      </x:c>
      <x:c r="L1588" s="7" t="str">
        <x:v>2024年GDP 306.79亿元 ÷ 同城最高 657.91亿元 = 46.63%；经济二档，倍率0.6；城市0.5 × 倍率0.6</x:v>
      </x:c>
      <x:c r="M1588" s="15" t="str">
        <x:v>https://oss.henan.gov.cn/sbgt-wztipt/attachment/hntjj/hntj/lib/tjnj/2025/zk/html/2602.xls</x:v>
      </x:c>
      <x:c r="N1588" s="15" t="n">
        <x:v>2024</x:v>
      </x:c>
      <x:c r="O1588" s="15" t="str">
        <x:v>2026-10-29</x:v>
      </x:c>
      <x:c r="P1588" s="15" t="str">
        <x:v>河南统计年鉴2025 表26-2：行政区县统计口径（与该表同城全部区县比较）</x:v>
      </x:c>
      <x:c r="Q1588" s="14" t="n">
        <x:v>306.79</x:v>
      </x:c>
      <x:c r="R1588" s="14" t="n">
        <x:v>657.91</x:v>
      </x:c>
      <x:c r="S1588" s="18" t="n">
        <x:f>IF(AND(ISNUMBER(Q1588),ISNUMBER(R1588),Q1588&gt;0,R1588&gt;0,Q1588&lt;=R1588,ISNUMBER(N1588),N1588=V1588,P1588&lt;&gt;"",P1588=AB1588,M1588&lt;&gt;"",W1588&lt;&gt;"",Z1588&lt;&gt;"",AA1588&lt;&gt;"",H1588&gt;0,H1588&lt;=1,X1588="是",Y1588="是"),Q1588/R1588,"")</x:f>
        <x:v>0.46630998160842674</x:v>
      </x:c>
      <x:c r="T1588" s="17" t="str">
        <x:f>IF(ISNUMBER(S1588),IF(S1588&gt;=$AE$3,"经济一档",IF(S1588&gt;=$AE$4,"经济二档","经济三档")),"待数据")</x:f>
        <x:v>经济二档</x:v>
      </x:c>
      <x:c r="U1588" s="16" t="n">
        <x:f>IF(ISNUMBER(S1588),IF(S1588&gt;=$AE$3,$AE$5,IF(S1588&gt;=$AE$4,$AE$6,$AE$7)),"")</x:f>
        <x:v>0.6</x:v>
      </x:c>
      <x:c r="V1588" s="15" t="n">
        <x:v>2024</x:v>
      </x:c>
      <x:c r="W1588" s="15" t="str">
        <x:v>https://oss.henan.gov.cn/sbgt-wztipt/attachment/hntjj/hntj/lib/tjnj/2025/zk/html/2602.xls</x:v>
      </x:c>
      <x:c r="X1588" s="15" t="str">
        <x:v>是</x:v>
      </x:c>
      <x:c r="Y1588" s="15" t="str">
        <x:v>是</x:v>
      </x:c>
      <x:c r="Z1588" s="15" t="str">
        <x:v>Sheet1 第176行，2024年GDP列，亿元</x:v>
      </x:c>
      <x:c r="AA1588" s="15" t="str">
        <x:v>Sheet1 第174行，2024年GDP列，亿元；来自整张区县及单列功能区表的同城最大值，未将城市合计作为区县</x:v>
      </x:c>
      <x:c r="AB1588" s="15" t="str">
        <x:v>河南统计年鉴2025 表26-2：行政区县统计口径（与该表同城全部区县比较）</x:v>
      </x:c>
      <x:c r="AC1588" s="16" t="n">
        <x:f>IF(ISNUMBER(J1588),ROUND(J1588*$AE$2,2),"")</x:f>
        <x:v>12</x:v>
      </x:c>
    </x:row>
    <x:row r="1589" ht="25" customHeight="1">
      <x:c r="A1589" s="7" t="str">
        <x:v>41/4117/411723</x:v>
      </x:c>
      <x:c r="B1589" s="7" t="str">
        <x:v>河南省</x:v>
      </x:c>
      <x:c r="C1589" s="7" t="str">
        <x:v>驻马店市</x:v>
      </x:c>
      <x:c r="D1589" s="7" t="str">
        <x:v>平舆县</x:v>
      </x:c>
      <x:c r="E1589" s="13" t="str">
        <x:v>411723</x:v>
      </x:c>
      <x:c r="F1589" s="7" t="str">
        <x:v>行政区县选区</x:v>
      </x:c>
      <x:c r="G1589" s="7" t="str">
        <x:v>三线</x:v>
      </x:c>
      <x:c r="H1589" s="10" t="n">
        <x:v>0.5</x:v>
      </x:c>
      <x:c r="I1589" s="16" t="n">
        <x:f>IF(ISNUMBER(U1589),ROUND(H1589*U1589,4),"")</x:f>
        <x:v>0.3</x:v>
      </x:c>
      <x:c r="J1589" s="16" t="n">
        <x:f>IF(ISNUMBER(I1589),I1589,"")</x:f>
        <x:v>0.3</x:v>
      </x:c>
      <x:c r="K1589" s="17" t="str">
        <x:f>IF(AND(ISNUMBER(Q1589),ISNUMBER(R1589),Q1589&gt;R1589),"GDP超出基准，待核查",IF(ISNUMBER(I1589),"按GDP规则计算","待核验，暂不生成区县报价"))</x:f>
        <x:v>按GDP规则计算</x:v>
      </x:c>
      <x:c r="L1589" s="7" t="str">
        <x:v>2024年GDP 327.38亿元 ÷ 同城最高 657.91亿元 = 49.76%；经济二档，倍率0.6；城市0.5 × 倍率0.6</x:v>
      </x:c>
      <x:c r="M1589" s="15" t="str">
        <x:v>https://oss.henan.gov.cn/sbgt-wztipt/attachment/hntjj/hntj/lib/tjnj/2025/zk/html/2602.xls</x:v>
      </x:c>
      <x:c r="N1589" s="15" t="n">
        <x:v>2024</x:v>
      </x:c>
      <x:c r="O1589" s="15" t="str">
        <x:v>2026-10-29</x:v>
      </x:c>
      <x:c r="P1589" s="15" t="str">
        <x:v>河南统计年鉴2025 表26-2：行政区县统计口径（与该表同城全部区县比较）</x:v>
      </x:c>
      <x:c r="Q1589" s="14" t="n">
        <x:v>327.38</x:v>
      </x:c>
      <x:c r="R1589" s="14" t="n">
        <x:v>657.91</x:v>
      </x:c>
      <x:c r="S1589" s="18" t="n">
        <x:f>IF(AND(ISNUMBER(Q1589),ISNUMBER(R1589),Q1589&gt;0,R1589&gt;0,Q1589&lt;=R1589,ISNUMBER(N1589),N1589=V1589,P1589&lt;&gt;"",P1589=AB1589,M1589&lt;&gt;"",W1589&lt;&gt;"",Z1589&lt;&gt;"",AA1589&lt;&gt;"",H1589&gt;0,H1589&lt;=1,X1589="是",Y1589="是"),Q1589/R1589,"")</x:f>
        <x:v>0.4976060555395115</x:v>
      </x:c>
      <x:c r="T1589" s="17" t="str">
        <x:f>IF(ISNUMBER(S1589),IF(S1589&gt;=$AE$3,"经济一档",IF(S1589&gt;=$AE$4,"经济二档","经济三档")),"待数据")</x:f>
        <x:v>经济二档</x:v>
      </x:c>
      <x:c r="U1589" s="16" t="n">
        <x:f>IF(ISNUMBER(S1589),IF(S1589&gt;=$AE$3,$AE$5,IF(S1589&gt;=$AE$4,$AE$6,$AE$7)),"")</x:f>
        <x:v>0.6</x:v>
      </x:c>
      <x:c r="V1589" s="15" t="n">
        <x:v>2024</x:v>
      </x:c>
      <x:c r="W1589" s="15" t="str">
        <x:v>https://oss.henan.gov.cn/sbgt-wztipt/attachment/hntjj/hntj/lib/tjnj/2025/zk/html/2602.xls</x:v>
      </x:c>
      <x:c r="X1589" s="15" t="str">
        <x:v>是</x:v>
      </x:c>
      <x:c r="Y1589" s="15" t="str">
        <x:v>是</x:v>
      </x:c>
      <x:c r="Z1589" s="15" t="str">
        <x:v>Sheet1 第177行，2024年GDP列，亿元</x:v>
      </x:c>
      <x:c r="AA1589" s="15" t="str">
        <x:v>Sheet1 第174行，2024年GDP列，亿元；来自整张区县及单列功能区表的同城最大值，未将城市合计作为区县</x:v>
      </x:c>
      <x:c r="AB1589" s="15" t="str">
        <x:v>河南统计年鉴2025 表26-2：行政区县统计口径（与该表同城全部区县比较）</x:v>
      </x:c>
      <x:c r="AC1589" s="16" t="n">
        <x:f>IF(ISNUMBER(J1589),ROUND(J1589*$AE$2,2),"")</x:f>
        <x:v>12</x:v>
      </x:c>
    </x:row>
    <x:row r="1590" ht="25" customHeight="1">
      <x:c r="A1590" s="7" t="str">
        <x:v>41/4117/411724</x:v>
      </x:c>
      <x:c r="B1590" s="7" t="str">
        <x:v>河南省</x:v>
      </x:c>
      <x:c r="C1590" s="7" t="str">
        <x:v>驻马店市</x:v>
      </x:c>
      <x:c r="D1590" s="7" t="str">
        <x:v>正阳县</x:v>
      </x:c>
      <x:c r="E1590" s="13" t="str">
        <x:v>411724</x:v>
      </x:c>
      <x:c r="F1590" s="7" t="str">
        <x:v>行政区县选区</x:v>
      </x:c>
      <x:c r="G1590" s="7" t="str">
        <x:v>三线</x:v>
      </x:c>
      <x:c r="H1590" s="10" t="n">
        <x:v>0.5</x:v>
      </x:c>
      <x:c r="I1590" s="16" t="n">
        <x:f>IF(ISNUMBER(U1590),ROUND(H1590*U1590,4),"")</x:f>
        <x:v>0.3</x:v>
      </x:c>
      <x:c r="J1590" s="16" t="n">
        <x:f>IF(ISNUMBER(I1590),I1590,"")</x:f>
        <x:v>0.3</x:v>
      </x:c>
      <x:c r="K1590" s="17" t="str">
        <x:f>IF(AND(ISNUMBER(Q1590),ISNUMBER(R1590),Q1590&gt;R1590),"GDP超出基准，待核查",IF(ISNUMBER(I1590),"按GDP规则计算","待核验，暂不生成区县报价"))</x:f>
        <x:v>按GDP规则计算</x:v>
      </x:c>
      <x:c r="L1590" s="7" t="str">
        <x:v>2024年GDP 296.4亿元 ÷ 同城最高 657.91亿元 = 45.05%；经济二档，倍率0.6；城市0.5 × 倍率0.6</x:v>
      </x:c>
      <x:c r="M1590" s="15" t="str">
        <x:v>https://oss.henan.gov.cn/sbgt-wztipt/attachment/hntjj/hntj/lib/tjnj/2025/zk/html/2602.xls</x:v>
      </x:c>
      <x:c r="N1590" s="15" t="n">
        <x:v>2024</x:v>
      </x:c>
      <x:c r="O1590" s="15" t="str">
        <x:v>2026-10-29</x:v>
      </x:c>
      <x:c r="P1590" s="15" t="str">
        <x:v>河南统计年鉴2025 表26-2：行政区县统计口径（与该表同城全部区县比较）</x:v>
      </x:c>
      <x:c r="Q1590" s="14" t="n">
        <x:v>296.4</x:v>
      </x:c>
      <x:c r="R1590" s="14" t="n">
        <x:v>657.91</x:v>
      </x:c>
      <x:c r="S1590" s="18" t="n">
        <x:f>IF(AND(ISNUMBER(Q1590),ISNUMBER(R1590),Q1590&gt;0,R1590&gt;0,Q1590&lt;=R1590,ISNUMBER(N1590),N1590=V1590,P1590&lt;&gt;"",P1590=AB1590,M1590&lt;&gt;"",W1590&lt;&gt;"",Z1590&lt;&gt;"",AA1590&lt;&gt;"",H1590&gt;0,H1590&lt;=1,X1590="是",Y1590="是"),Q1590/R1590,"")</x:f>
        <x:v>0.45051754799288657</x:v>
      </x:c>
      <x:c r="T1590" s="17" t="str">
        <x:f>IF(ISNUMBER(S1590),IF(S1590&gt;=$AE$3,"经济一档",IF(S1590&gt;=$AE$4,"经济二档","经济三档")),"待数据")</x:f>
        <x:v>经济二档</x:v>
      </x:c>
      <x:c r="U1590" s="16" t="n">
        <x:f>IF(ISNUMBER(S1590),IF(S1590&gt;=$AE$3,$AE$5,IF(S1590&gt;=$AE$4,$AE$6,$AE$7)),"")</x:f>
        <x:v>0.6</x:v>
      </x:c>
      <x:c r="V1590" s="15" t="n">
        <x:v>2024</x:v>
      </x:c>
      <x:c r="W1590" s="15" t="str">
        <x:v>https://oss.henan.gov.cn/sbgt-wztipt/attachment/hntjj/hntj/lib/tjnj/2025/zk/html/2602.xls</x:v>
      </x:c>
      <x:c r="X1590" s="15" t="str">
        <x:v>是</x:v>
      </x:c>
      <x:c r="Y1590" s="15" t="str">
        <x:v>是</x:v>
      </x:c>
      <x:c r="Z1590" s="15" t="str">
        <x:v>Sheet1 第178行，2024年GDP列，亿元</x:v>
      </x:c>
      <x:c r="AA1590" s="15" t="str">
        <x:v>Sheet1 第174行，2024年GDP列，亿元；来自整张区县及单列功能区表的同城最大值，未将城市合计作为区县</x:v>
      </x:c>
      <x:c r="AB1590" s="15" t="str">
        <x:v>河南统计年鉴2025 表26-2：行政区县统计口径（与该表同城全部区县比较）</x:v>
      </x:c>
      <x:c r="AC1590" s="16" t="n">
        <x:f>IF(ISNUMBER(J1590),ROUND(J1590*$AE$2,2),"")</x:f>
        <x:v>12</x:v>
      </x:c>
    </x:row>
    <x:row r="1591" ht="25" customHeight="1">
      <x:c r="A1591" s="7" t="str">
        <x:v>41/4117/411725</x:v>
      </x:c>
      <x:c r="B1591" s="7" t="str">
        <x:v>河南省</x:v>
      </x:c>
      <x:c r="C1591" s="7" t="str">
        <x:v>驻马店市</x:v>
      </x:c>
      <x:c r="D1591" s="7" t="str">
        <x:v>确山县</x:v>
      </x:c>
      <x:c r="E1591" s="13" t="str">
        <x:v>411725</x:v>
      </x:c>
      <x:c r="F1591" s="7" t="str">
        <x:v>行政区县选区</x:v>
      </x:c>
      <x:c r="G1591" s="7" t="str">
        <x:v>三线</x:v>
      </x:c>
      <x:c r="H1591" s="10" t="n">
        <x:v>0.5</x:v>
      </x:c>
      <x:c r="I1591" s="16" t="n">
        <x:f>IF(ISNUMBER(U1591),ROUND(H1591*U1591,4),"")</x:f>
        <x:v>0.3</x:v>
      </x:c>
      <x:c r="J1591" s="16" t="n">
        <x:f>IF(ISNUMBER(I1591),I1591,"")</x:f>
        <x:v>0.3</x:v>
      </x:c>
      <x:c r="K1591" s="17" t="str">
        <x:f>IF(AND(ISNUMBER(Q1591),ISNUMBER(R1591),Q1591&gt;R1591),"GDP超出基准，待核查",IF(ISNUMBER(I1591),"按GDP规则计算","待核验，暂不生成区县报价"))</x:f>
        <x:v>按GDP规则计算</x:v>
      </x:c>
      <x:c r="L1591" s="7" t="str">
        <x:v>2024年GDP 242.25亿元 ÷ 同城最高 657.91亿元 = 36.82%；经济二档，倍率0.6；城市0.5 × 倍率0.6</x:v>
      </x:c>
      <x:c r="M1591" s="15" t="str">
        <x:v>https://oss.henan.gov.cn/sbgt-wztipt/attachment/hntjj/hntj/lib/tjnj/2025/zk/html/2602.xls</x:v>
      </x:c>
      <x:c r="N1591" s="15" t="n">
        <x:v>2024</x:v>
      </x:c>
      <x:c r="O1591" s="15" t="str">
        <x:v>2026-10-29</x:v>
      </x:c>
      <x:c r="P1591" s="15" t="str">
        <x:v>河南统计年鉴2025 表26-2：行政区县统计口径（与该表同城全部区县比较）</x:v>
      </x:c>
      <x:c r="Q1591" s="14" t="n">
        <x:v>242.25</x:v>
      </x:c>
      <x:c r="R1591" s="14" t="n">
        <x:v>657.91</x:v>
      </x:c>
      <x:c r="S1591" s="18" t="n">
        <x:f>IF(AND(ISNUMBER(Q1591),ISNUMBER(R1591),Q1591&gt;0,R1591&gt;0,Q1591&lt;=R1591,ISNUMBER(N1591),N1591=V1591,P1591&lt;&gt;"",P1591=AB1591,M1591&lt;&gt;"",W1591&lt;&gt;"",Z1591&lt;&gt;"",AA1591&lt;&gt;"",H1591&gt;0,H1591&lt;=1,X1591="是",Y1591="是"),Q1591/R1591,"")</x:f>
        <x:v>0.36821145749418616</x:v>
      </x:c>
      <x:c r="T1591" s="17" t="str">
        <x:f>IF(ISNUMBER(S1591),IF(S1591&gt;=$AE$3,"经济一档",IF(S1591&gt;=$AE$4,"经济二档","经济三档")),"待数据")</x:f>
        <x:v>经济二档</x:v>
      </x:c>
      <x:c r="U1591" s="16" t="n">
        <x:f>IF(ISNUMBER(S1591),IF(S1591&gt;=$AE$3,$AE$5,IF(S1591&gt;=$AE$4,$AE$6,$AE$7)),"")</x:f>
        <x:v>0.6</x:v>
      </x:c>
      <x:c r="V1591" s="15" t="n">
        <x:v>2024</x:v>
      </x:c>
      <x:c r="W1591" s="15" t="str">
        <x:v>https://oss.henan.gov.cn/sbgt-wztipt/attachment/hntjj/hntj/lib/tjnj/2025/zk/html/2602.xls</x:v>
      </x:c>
      <x:c r="X1591" s="15" t="str">
        <x:v>是</x:v>
      </x:c>
      <x:c r="Y1591" s="15" t="str">
        <x:v>是</x:v>
      </x:c>
      <x:c r="Z1591" s="15" t="str">
        <x:v>Sheet1 第179行，2024年GDP列，亿元</x:v>
      </x:c>
      <x:c r="AA1591" s="15" t="str">
        <x:v>Sheet1 第174行，2024年GDP列，亿元；来自整张区县及单列功能区表的同城最大值，未将城市合计作为区县</x:v>
      </x:c>
      <x:c r="AB1591" s="15" t="str">
        <x:v>河南统计年鉴2025 表26-2：行政区县统计口径（与该表同城全部区县比较）</x:v>
      </x:c>
      <x:c r="AC1591" s="16" t="n">
        <x:f>IF(ISNUMBER(J1591),ROUND(J1591*$AE$2,2),"")</x:f>
        <x:v>12</x:v>
      </x:c>
    </x:row>
    <x:row r="1592" ht="25" customHeight="1">
      <x:c r="A1592" s="7" t="str">
        <x:v>41/4117/411726</x:v>
      </x:c>
      <x:c r="B1592" s="7" t="str">
        <x:v>河南省</x:v>
      </x:c>
      <x:c r="C1592" s="7" t="str">
        <x:v>驻马店市</x:v>
      </x:c>
      <x:c r="D1592" s="7" t="str">
        <x:v>泌阳县</x:v>
      </x:c>
      <x:c r="E1592" s="13" t="str">
        <x:v>411726</x:v>
      </x:c>
      <x:c r="F1592" s="7" t="str">
        <x:v>行政区县选区</x:v>
      </x:c>
      <x:c r="G1592" s="7" t="str">
        <x:v>三线</x:v>
      </x:c>
      <x:c r="H1592" s="10" t="n">
        <x:v>0.5</x:v>
      </x:c>
      <x:c r="I1592" s="16" t="n">
        <x:f>IF(ISNUMBER(U1592),ROUND(H1592*U1592,4),"")</x:f>
        <x:v>0.3</x:v>
      </x:c>
      <x:c r="J1592" s="16" t="n">
        <x:f>IF(ISNUMBER(I1592),I1592,"")</x:f>
        <x:v>0.3</x:v>
      </x:c>
      <x:c r="K1592" s="17" t="str">
        <x:f>IF(AND(ISNUMBER(Q1592),ISNUMBER(R1592),Q1592&gt;R1592),"GDP超出基准，待核查",IF(ISNUMBER(I1592),"按GDP规则计算","待核验，暂不生成区县报价"))</x:f>
        <x:v>按GDP规则计算</x:v>
      </x:c>
      <x:c r="L1592" s="7" t="str">
        <x:v>2024年GDP 344.11亿元 ÷ 同城最高 657.91亿元 = 52.30%；经济二档，倍率0.6；城市0.5 × 倍率0.6</x:v>
      </x:c>
      <x:c r="M1592" s="15" t="str">
        <x:v>https://oss.henan.gov.cn/sbgt-wztipt/attachment/hntjj/hntj/lib/tjnj/2025/zk/html/2602.xls</x:v>
      </x:c>
      <x:c r="N1592" s="15" t="n">
        <x:v>2024</x:v>
      </x:c>
      <x:c r="O1592" s="15" t="str">
        <x:v>2026-10-29</x:v>
      </x:c>
      <x:c r="P1592" s="15" t="str">
        <x:v>河南统计年鉴2025 表26-2：行政区县统计口径（与该表同城全部区县比较）</x:v>
      </x:c>
      <x:c r="Q1592" s="14" t="n">
        <x:v>344.11</x:v>
      </x:c>
      <x:c r="R1592" s="14" t="n">
        <x:v>657.91</x:v>
      </x:c>
      <x:c r="S1592" s="18" t="n">
        <x:f>IF(AND(ISNUMBER(Q1592),ISNUMBER(R1592),Q1592&gt;0,R1592&gt;0,Q1592&lt;=R1592,ISNUMBER(N1592),N1592=V1592,P1592&lt;&gt;"",P1592=AB1592,M1592&lt;&gt;"",W1592&lt;&gt;"",Z1592&lt;&gt;"",AA1592&lt;&gt;"",H1592&gt;0,H1592&lt;=1,X1592="是",Y1592="是"),Q1592/R1592,"")</x:f>
        <x:v>0.5230350655864784</x:v>
      </x:c>
      <x:c r="T1592" s="17" t="str">
        <x:f>IF(ISNUMBER(S1592),IF(S1592&gt;=$AE$3,"经济一档",IF(S1592&gt;=$AE$4,"经济二档","经济三档")),"待数据")</x:f>
        <x:v>经济二档</x:v>
      </x:c>
      <x:c r="U1592" s="16" t="n">
        <x:f>IF(ISNUMBER(S1592),IF(S1592&gt;=$AE$3,$AE$5,IF(S1592&gt;=$AE$4,$AE$6,$AE$7)),"")</x:f>
        <x:v>0.6</x:v>
      </x:c>
      <x:c r="V1592" s="15" t="n">
        <x:v>2024</x:v>
      </x:c>
      <x:c r="W1592" s="15" t="str">
        <x:v>https://oss.henan.gov.cn/sbgt-wztipt/attachment/hntjj/hntj/lib/tjnj/2025/zk/html/2602.xls</x:v>
      </x:c>
      <x:c r="X1592" s="15" t="str">
        <x:v>是</x:v>
      </x:c>
      <x:c r="Y1592" s="15" t="str">
        <x:v>是</x:v>
      </x:c>
      <x:c r="Z1592" s="15" t="str">
        <x:v>Sheet1 第180行，2024年GDP列，亿元</x:v>
      </x:c>
      <x:c r="AA1592" s="15" t="str">
        <x:v>Sheet1 第174行，2024年GDP列，亿元；来自整张区县及单列功能区表的同城最大值，未将城市合计作为区县</x:v>
      </x:c>
      <x:c r="AB1592" s="15" t="str">
        <x:v>河南统计年鉴2025 表26-2：行政区县统计口径（与该表同城全部区县比较）</x:v>
      </x:c>
      <x:c r="AC1592" s="16" t="n">
        <x:f>IF(ISNUMBER(J1592),ROUND(J1592*$AE$2,2),"")</x:f>
        <x:v>12</x:v>
      </x:c>
    </x:row>
    <x:row r="1593" ht="25" customHeight="1">
      <x:c r="A1593" s="7" t="str">
        <x:v>41/4117/411727</x:v>
      </x:c>
      <x:c r="B1593" s="7" t="str">
        <x:v>河南省</x:v>
      </x:c>
      <x:c r="C1593" s="7" t="str">
        <x:v>驻马店市</x:v>
      </x:c>
      <x:c r="D1593" s="7" t="str">
        <x:v>汝南县</x:v>
      </x:c>
      <x:c r="E1593" s="13" t="str">
        <x:v>411727</x:v>
      </x:c>
      <x:c r="F1593" s="7" t="str">
        <x:v>行政区县选区</x:v>
      </x:c>
      <x:c r="G1593" s="7" t="str">
        <x:v>三线</x:v>
      </x:c>
      <x:c r="H1593" s="10" t="n">
        <x:v>0.5</x:v>
      </x:c>
      <x:c r="I1593" s="16" t="n">
        <x:f>IF(ISNUMBER(U1593),ROUND(H1593*U1593,4),"")</x:f>
        <x:v>0.3</x:v>
      </x:c>
      <x:c r="J1593" s="16" t="n">
        <x:f>IF(ISNUMBER(I1593),I1593,"")</x:f>
        <x:v>0.3</x:v>
      </x:c>
      <x:c r="K1593" s="17" t="str">
        <x:f>IF(AND(ISNUMBER(Q1593),ISNUMBER(R1593),Q1593&gt;R1593),"GDP超出基准，待核查",IF(ISNUMBER(I1593),"按GDP规则计算","待核验，暂不生成区县报价"))</x:f>
        <x:v>按GDP规则计算</x:v>
      </x:c>
      <x:c r="L1593" s="7" t="str">
        <x:v>2024年GDP 284.27亿元 ÷ 同城最高 657.91亿元 = 43.21%；经济二档，倍率0.6；城市0.5 × 倍率0.6</x:v>
      </x:c>
      <x:c r="M1593" s="15" t="str">
        <x:v>https://oss.henan.gov.cn/sbgt-wztipt/attachment/hntjj/hntj/lib/tjnj/2025/zk/html/2602.xls</x:v>
      </x:c>
      <x:c r="N1593" s="15" t="n">
        <x:v>2024</x:v>
      </x:c>
      <x:c r="O1593" s="15" t="str">
        <x:v>2026-10-29</x:v>
      </x:c>
      <x:c r="P1593" s="15" t="str">
        <x:v>河南统计年鉴2025 表26-2：行政区县统计口径（与该表同城全部区县比较）</x:v>
      </x:c>
      <x:c r="Q1593" s="14" t="n">
        <x:v>284.27</x:v>
      </x:c>
      <x:c r="R1593" s="14" t="n">
        <x:v>657.91</x:v>
      </x:c>
      <x:c r="S1593" s="18" t="n">
        <x:f>IF(AND(ISNUMBER(Q1593),ISNUMBER(R1593),Q1593&gt;0,R1593&gt;0,Q1593&lt;=R1593,ISNUMBER(N1593),N1593=V1593,P1593&lt;&gt;"",P1593=AB1593,M1593&lt;&gt;"",W1593&lt;&gt;"",Z1593&lt;&gt;"",AA1593&lt;&gt;"",H1593&gt;0,H1593&lt;=1,X1593="是",Y1593="是"),Q1593/R1593,"")</x:f>
        <x:v>0.43208037573528296</x:v>
      </x:c>
      <x:c r="T1593" s="17" t="str">
        <x:f>IF(ISNUMBER(S1593),IF(S1593&gt;=$AE$3,"经济一档",IF(S1593&gt;=$AE$4,"经济二档","经济三档")),"待数据")</x:f>
        <x:v>经济二档</x:v>
      </x:c>
      <x:c r="U1593" s="16" t="n">
        <x:f>IF(ISNUMBER(S1593),IF(S1593&gt;=$AE$3,$AE$5,IF(S1593&gt;=$AE$4,$AE$6,$AE$7)),"")</x:f>
        <x:v>0.6</x:v>
      </x:c>
      <x:c r="V1593" s="15" t="n">
        <x:v>2024</x:v>
      </x:c>
      <x:c r="W1593" s="15" t="str">
        <x:v>https://oss.henan.gov.cn/sbgt-wztipt/attachment/hntjj/hntj/lib/tjnj/2025/zk/html/2602.xls</x:v>
      </x:c>
      <x:c r="X1593" s="15" t="str">
        <x:v>是</x:v>
      </x:c>
      <x:c r="Y1593" s="15" t="str">
        <x:v>是</x:v>
      </x:c>
      <x:c r="Z1593" s="15" t="str">
        <x:v>Sheet1 第181行，2024年GDP列，亿元</x:v>
      </x:c>
      <x:c r="AA1593" s="15" t="str">
        <x:v>Sheet1 第174行，2024年GDP列，亿元；来自整张区县及单列功能区表的同城最大值，未将城市合计作为区县</x:v>
      </x:c>
      <x:c r="AB1593" s="15" t="str">
        <x:v>河南统计年鉴2025 表26-2：行政区县统计口径（与该表同城全部区县比较）</x:v>
      </x:c>
      <x:c r="AC1593" s="16" t="n">
        <x:f>IF(ISNUMBER(J1593),ROUND(J1593*$AE$2,2),"")</x:f>
        <x:v>12</x:v>
      </x:c>
    </x:row>
    <x:row r="1594" ht="25" customHeight="1">
      <x:c r="A1594" s="7" t="str">
        <x:v>41/4117/411728</x:v>
      </x:c>
      <x:c r="B1594" s="7" t="str">
        <x:v>河南省</x:v>
      </x:c>
      <x:c r="C1594" s="7" t="str">
        <x:v>驻马店市</x:v>
      </x:c>
      <x:c r="D1594" s="7" t="str">
        <x:v>遂平县</x:v>
      </x:c>
      <x:c r="E1594" s="13" t="str">
        <x:v>411728</x:v>
      </x:c>
      <x:c r="F1594" s="7" t="str">
        <x:v>行政区县选区</x:v>
      </x:c>
      <x:c r="G1594" s="7" t="str">
        <x:v>三线</x:v>
      </x:c>
      <x:c r="H1594" s="10" t="n">
        <x:v>0.5</x:v>
      </x:c>
      <x:c r="I1594" s="16" t="n">
        <x:f>IF(ISNUMBER(U1594),ROUND(H1594*U1594,4),"")</x:f>
        <x:v>0.3</x:v>
      </x:c>
      <x:c r="J1594" s="16" t="n">
        <x:f>IF(ISNUMBER(I1594),I1594,"")</x:f>
        <x:v>0.3</x:v>
      </x:c>
      <x:c r="K1594" s="17" t="str">
        <x:f>IF(AND(ISNUMBER(Q1594),ISNUMBER(R1594),Q1594&gt;R1594),"GDP超出基准，待核查",IF(ISNUMBER(I1594),"按GDP规则计算","待核验，暂不生成区县报价"))</x:f>
        <x:v>按GDP规则计算</x:v>
      </x:c>
      <x:c r="L1594" s="7" t="str">
        <x:v>2024年GDP 260.44亿元 ÷ 同城最高 657.91亿元 = 39.59%；经济二档，倍率0.6；城市0.5 × 倍率0.6</x:v>
      </x:c>
      <x:c r="M1594" s="15" t="str">
        <x:v>https://oss.henan.gov.cn/sbgt-wztipt/attachment/hntjj/hntj/lib/tjnj/2025/zk/html/2602.xls</x:v>
      </x:c>
      <x:c r="N1594" s="15" t="n">
        <x:v>2024</x:v>
      </x:c>
      <x:c r="O1594" s="15" t="str">
        <x:v>2026-10-29</x:v>
      </x:c>
      <x:c r="P1594" s="15" t="str">
        <x:v>河南统计年鉴2025 表26-2：行政区县统计口径（与该表同城全部区县比较）</x:v>
      </x:c>
      <x:c r="Q1594" s="14" t="n">
        <x:v>260.44</x:v>
      </x:c>
      <x:c r="R1594" s="14" t="n">
        <x:v>657.91</x:v>
      </x:c>
      <x:c r="S1594" s="18" t="n">
        <x:f>IF(AND(ISNUMBER(Q1594),ISNUMBER(R1594),Q1594&gt;0,R1594&gt;0,Q1594&lt;=R1594,ISNUMBER(N1594),N1594=V1594,P1594&lt;&gt;"",P1594=AB1594,M1594&lt;&gt;"",W1594&lt;&gt;"",Z1594&lt;&gt;"",AA1594&lt;&gt;"",H1594&gt;0,H1594&lt;=1,X1594="是",Y1594="是"),Q1594/R1594,"")</x:f>
        <x:v>0.3958596160569075</x:v>
      </x:c>
      <x:c r="T1594" s="17" t="str">
        <x:f>IF(ISNUMBER(S1594),IF(S1594&gt;=$AE$3,"经济一档",IF(S1594&gt;=$AE$4,"经济二档","经济三档")),"待数据")</x:f>
        <x:v>经济二档</x:v>
      </x:c>
      <x:c r="U1594" s="16" t="n">
        <x:f>IF(ISNUMBER(S1594),IF(S1594&gt;=$AE$3,$AE$5,IF(S1594&gt;=$AE$4,$AE$6,$AE$7)),"")</x:f>
        <x:v>0.6</x:v>
      </x:c>
      <x:c r="V1594" s="15" t="n">
        <x:v>2024</x:v>
      </x:c>
      <x:c r="W1594" s="15" t="str">
        <x:v>https://oss.henan.gov.cn/sbgt-wztipt/attachment/hntjj/hntj/lib/tjnj/2025/zk/html/2602.xls</x:v>
      </x:c>
      <x:c r="X1594" s="15" t="str">
        <x:v>是</x:v>
      </x:c>
      <x:c r="Y1594" s="15" t="str">
        <x:v>是</x:v>
      </x:c>
      <x:c r="Z1594" s="15" t="str">
        <x:v>Sheet1 第182行，2024年GDP列，亿元</x:v>
      </x:c>
      <x:c r="AA1594" s="15" t="str">
        <x:v>Sheet1 第174行，2024年GDP列，亿元；来自整张区县及单列功能区表的同城最大值，未将城市合计作为区县</x:v>
      </x:c>
      <x:c r="AB1594" s="15" t="str">
        <x:v>河南统计年鉴2025 表26-2：行政区县统计口径（与该表同城全部区县比较）</x:v>
      </x:c>
      <x:c r="AC1594" s="16" t="n">
        <x:f>IF(ISNUMBER(J1594),ROUND(J1594*$AE$2,2),"")</x:f>
        <x:v>12</x:v>
      </x:c>
    </x:row>
    <x:row r="1595" ht="25" customHeight="1">
      <x:c r="A1595" s="7" t="str">
        <x:v>41/4117/411729</x:v>
      </x:c>
      <x:c r="B1595" s="7" t="str">
        <x:v>河南省</x:v>
      </x:c>
      <x:c r="C1595" s="7" t="str">
        <x:v>驻马店市</x:v>
      </x:c>
      <x:c r="D1595" s="7" t="str">
        <x:v>新蔡县</x:v>
      </x:c>
      <x:c r="E1595" s="13" t="str">
        <x:v>411729</x:v>
      </x:c>
      <x:c r="F1595" s="7" t="str">
        <x:v>行政区县选区</x:v>
      </x:c>
      <x:c r="G1595" s="7" t="str">
        <x:v>三线</x:v>
      </x:c>
      <x:c r="H1595" s="10" t="n">
        <x:v>0.5</x:v>
      </x:c>
      <x:c r="I1595" s="16" t="n">
        <x:f>IF(ISNUMBER(U1595),ROUND(H1595*U1595,4),"")</x:f>
        <x:v>0.3</x:v>
      </x:c>
      <x:c r="J1595" s="16" t="n">
        <x:f>IF(ISNUMBER(I1595),I1595,"")</x:f>
        <x:v>0.3</x:v>
      </x:c>
      <x:c r="K1595" s="17" t="str">
        <x:f>IF(AND(ISNUMBER(Q1595),ISNUMBER(R1595),Q1595&gt;R1595),"GDP超出基准，待核查",IF(ISNUMBER(I1595),"按GDP规则计算","待核验，暂不生成区县报价"))</x:f>
        <x:v>按GDP规则计算</x:v>
      </x:c>
      <x:c r="L1595" s="7" t="str">
        <x:v>2024年GDP 316.8亿元 ÷ 同城最高 657.91亿元 = 48.15%；经济二档，倍率0.6；城市0.5 × 倍率0.6</x:v>
      </x:c>
      <x:c r="M1595" s="15" t="str">
        <x:v>https://oss.henan.gov.cn/sbgt-wztipt/attachment/hntjj/hntj/lib/tjnj/2025/zk/html/2602.xls</x:v>
      </x:c>
      <x:c r="N1595" s="15" t="n">
        <x:v>2024</x:v>
      </x:c>
      <x:c r="O1595" s="15" t="str">
        <x:v>2026-10-29</x:v>
      </x:c>
      <x:c r="P1595" s="15" t="str">
        <x:v>河南统计年鉴2025 表26-2：行政区县统计口径（与该表同城全部区县比较）</x:v>
      </x:c>
      <x:c r="Q1595" s="14" t="n">
        <x:v>316.8</x:v>
      </x:c>
      <x:c r="R1595" s="14" t="n">
        <x:v>657.91</x:v>
      </x:c>
      <x:c r="S1595" s="18" t="n">
        <x:f>IF(AND(ISNUMBER(Q1595),ISNUMBER(R1595),Q1595&gt;0,R1595&gt;0,Q1595&lt;=R1595,ISNUMBER(N1595),N1595=V1595,P1595&lt;&gt;"",P1595=AB1595,M1595&lt;&gt;"",W1595&lt;&gt;"",Z1595&lt;&gt;"",AA1595&lt;&gt;"",H1595&gt;0,H1595&lt;=1,X1595="是",Y1595="是"),Q1595/R1595,"")</x:f>
        <x:v>0.48152482862397594</x:v>
      </x:c>
      <x:c r="T1595" s="17" t="str">
        <x:f>IF(ISNUMBER(S1595),IF(S1595&gt;=$AE$3,"经济一档",IF(S1595&gt;=$AE$4,"经济二档","经济三档")),"待数据")</x:f>
        <x:v>经济二档</x:v>
      </x:c>
      <x:c r="U1595" s="16" t="n">
        <x:f>IF(ISNUMBER(S1595),IF(S1595&gt;=$AE$3,$AE$5,IF(S1595&gt;=$AE$4,$AE$6,$AE$7)),"")</x:f>
        <x:v>0.6</x:v>
      </x:c>
      <x:c r="V1595" s="15" t="n">
        <x:v>2024</x:v>
      </x:c>
      <x:c r="W1595" s="15" t="str">
        <x:v>https://oss.henan.gov.cn/sbgt-wztipt/attachment/hntjj/hntj/lib/tjnj/2025/zk/html/2602.xls</x:v>
      </x:c>
      <x:c r="X1595" s="15" t="str">
        <x:v>是</x:v>
      </x:c>
      <x:c r="Y1595" s="15" t="str">
        <x:v>是</x:v>
      </x:c>
      <x:c r="Z1595" s="15" t="str">
        <x:v>Sheet1 第183行，2024年GDP列，亿元</x:v>
      </x:c>
      <x:c r="AA1595" s="15" t="str">
        <x:v>Sheet1 第174行，2024年GDP列，亿元；来自整张区县及单列功能区表的同城最大值，未将城市合计作为区县</x:v>
      </x:c>
      <x:c r="AB1595" s="15" t="str">
        <x:v>河南统计年鉴2025 表26-2：行政区县统计口径（与该表同城全部区县比较）</x:v>
      </x:c>
      <x:c r="AC1595" s="16" t="n">
        <x:f>IF(ISNUMBER(J1595),ROUND(J1595*$AE$2,2),"")</x:f>
        <x:v>12</x:v>
      </x:c>
    </x:row>
    <x:row r="1596" ht="25" customHeight="1">
      <x:c r="A1596" s="7" t="str">
        <x:v>41/4117/411771</x:v>
      </x:c>
      <x:c r="B1596" s="7" t="str">
        <x:v>河南省</x:v>
      </x:c>
      <x:c r="C1596" s="7" t="str">
        <x:v>驻马店市</x:v>
      </x:c>
      <x:c r="D1596" s="7" t="str">
        <x:v>河南驻马店经济开发区</x:v>
      </x:c>
      <x:c r="E1596" s="13" t="str">
        <x:v>411771</x:v>
      </x:c>
      <x:c r="F1596" s="7" t="str">
        <x:v>功能区或其他统计选区（非行政区县）</x:v>
      </x:c>
      <x:c r="G1596" s="7" t="str">
        <x:v>三线</x:v>
      </x:c>
      <x:c r="H1596" s="10" t="n">
        <x:v>0.5</x:v>
      </x:c>
      <x:c r="I1596" s="16" t="str">
        <x:f>IF(ISNUMBER(U1596),ROUND(H1596*U1596,4),"")</x:f>
      </x:c>
      <x:c r="J1596" s="16" t="str">
        <x:f>IF(ISNUMBER(I1596),I1596,"")</x:f>
      </x:c>
      <x:c r="K1596" s="17" t="str">
        <x:f>IF(AND(ISNUMBER(Q1596),ISNUMBER(R1596),Q1596&gt;R1596),"GDP超出基准，待核查",IF(ISNUMBER(I1596),"按GDP规则计算","待核验，暂不生成区县报价"))</x:f>
        <x:v>待核验，暂不生成区县报价</x:v>
      </x:c>
      <x:c r="L1596" s="7" t="str">
        <x:v>尚未取得同年份、同口径的区县GDP和同城最高值依据；不自动套用城市或主城区系数</x:v>
      </x:c>
      <x:c r="M1596" s="15" t="str"/>
      <x:c r="N1596" s="15"/>
      <x:c r="O1596" s="15" t="str"/>
      <x:c r="P1596" s="15" t="str"/>
      <x:c r="Q1596" s="14"/>
      <x:c r="R1596" s="14" t="n">
        <x:v>657.91</x:v>
      </x:c>
      <x:c r="S1596" s="18" t="str">
        <x:f>IF(AND(ISNUMBER(Q1596),ISNUMBER(R1596),Q1596&gt;0,R1596&gt;0,Q1596&lt;=R1596,ISNUMBER(N1596),N1596=V1596,P1596&lt;&gt;"",P1596=AB1596,M1596&lt;&gt;"",W1596&lt;&gt;"",Z1596&lt;&gt;"",AA1596&lt;&gt;"",H1596&gt;0,H1596&lt;=1,X1596="是",Y1596="是"),Q1596/R1596,"")</x:f>
      </x:c>
      <x:c r="T1596" s="17" t="str">
        <x:f>IF(ISNUMBER(S1596),IF(S1596&gt;=$AE$3,"经济一档",IF(S1596&gt;=$AE$4,"经济二档","经济三档")),"待数据")</x:f>
        <x:v>待数据</x:v>
      </x:c>
      <x:c r="U1596" s="16" t="str">
        <x:f>IF(ISNUMBER(S1596),IF(S1596&gt;=$AE$3,$AE$5,IF(S1596&gt;=$AE$4,$AE$6,$AE$7)),"")</x:f>
      </x:c>
      <x:c r="V1596" s="15" t="n">
        <x:v>2024</x:v>
      </x:c>
      <x:c r="W1596" s="15" t="str">
        <x:v>https://oss.henan.gov.cn/sbgt-wztipt/attachment/hntjj/hntj/lib/tjnj/2025/zk/html/2602.xls</x:v>
      </x:c>
      <x:c r="X1596" s="15" t="str">
        <x:v>否</x:v>
      </x:c>
      <x:c r="Y1596" s="15" t="str">
        <x:v>是</x:v>
      </x:c>
      <x:c r="Z1596" s="15" t="str"/>
      <x:c r="AA1596" s="15" t="str">
        <x:v>Sheet1 第174行，2024年GDP列，亿元；来自整张区县及单列功能区表的同城最大值，未将城市合计作为区县</x:v>
      </x:c>
      <x:c r="AB1596" s="15" t="str">
        <x:v>河南统计年鉴2025 表26-2：行政区县统计口径（与该表同城全部区县比较）</x:v>
      </x:c>
      <x:c r="AC1596" s="16" t="str">
        <x:f>IF(ISNUMBER(J1596),ROUND(J1596*$AE$2,2),"")</x:f>
      </x:c>
    </x:row>
    <x:row r="1597" ht="25" customHeight="1">
      <x:c r="A1597" s="7" t="str">
        <x:v>41/4190/419001</x:v>
      </x:c>
      <x:c r="B1597" s="7" t="str">
        <x:v>河南省</x:v>
      </x:c>
      <x:c r="C1597" s="7" t="str">
        <x:v>省直辖县级行政区划</x:v>
      </x:c>
      <x:c r="D1597" s="7" t="str">
        <x:v>济源市</x:v>
      </x:c>
      <x:c r="E1597" s="13" t="str">
        <x:v>419001</x:v>
      </x:c>
      <x:c r="F1597" s="7" t="str">
        <x:v>省直辖县级选区</x:v>
      </x:c>
      <x:c r="G1597" s="7" t="str">
        <x:v>其他</x:v>
      </x:c>
      <x:c r="H1597" s="10" t="n">
        <x:v>0.2</x:v>
      </x:c>
      <x:c r="I1597" s="16" t="str">
        <x:f>IF(ISNUMBER(U1597),ROUND(H1597*U1597,4),"")</x:f>
      </x:c>
      <x:c r="J1597" s="16" t="str">
        <x:f>IF(ISNUMBER(I1597),I1597,"")</x:f>
      </x:c>
      <x:c r="K1597" s="17" t="str">
        <x:f>IF(AND(ISNUMBER(Q1597),ISNUMBER(R1597),Q1597&gt;R1597),"GDP超出基准，待核查",IF(ISNUMBER(I1597),"按GDP规则计算","待核验，暂不生成区县报价"))</x:f>
        <x:v>待核验，暂不生成区县报价</x:v>
      </x:c>
      <x:c r="L1597" s="7" t="str">
        <x:v>尚未取得同年份、同口径的区县GDP和同城最高值依据；不自动套用城市或主城区系数</x:v>
      </x:c>
      <x:c r="M1597" s="15" t="str"/>
      <x:c r="N1597" s="15"/>
      <x:c r="O1597" s="15" t="str"/>
      <x:c r="P1597" s="15" t="str"/>
      <x:c r="Q1597" s="14"/>
      <x:c r="R1597" s="14"/>
      <x:c r="S1597" s="18" t="str">
        <x:f>IF(AND(ISNUMBER(Q1597),ISNUMBER(R1597),Q1597&gt;0,R1597&gt;0,Q1597&lt;=R1597,ISNUMBER(N1597),N1597=V1597,P1597&lt;&gt;"",P1597=AB1597,M1597&lt;&gt;"",W1597&lt;&gt;"",Z1597&lt;&gt;"",AA1597&lt;&gt;"",H1597&gt;0,H1597&lt;=1,X1597="是",Y1597="是"),Q1597/R1597,"")</x:f>
      </x:c>
      <x:c r="T1597" s="17" t="str">
        <x:f>IF(ISNUMBER(S1597),IF(S1597&gt;=$AE$3,"经济一档",IF(S1597&gt;=$AE$4,"经济二档","经济三档")),"待数据")</x:f>
        <x:v>待数据</x:v>
      </x:c>
      <x:c r="U1597" s="16" t="str">
        <x:f>IF(ISNUMBER(S1597),IF(S1597&gt;=$AE$3,$AE$5,IF(S1597&gt;=$AE$4,$AE$6,$AE$7)),"")</x:f>
      </x:c>
      <x:c r="V1597" s="15"/>
      <x:c r="W1597" s="15" t="str"/>
      <x:c r="X1597" s="15" t="str">
        <x:v>否</x:v>
      </x:c>
      <x:c r="Y1597" s="15" t="str">
        <x:v>否</x:v>
      </x:c>
      <x:c r="Z1597" s="15" t="str"/>
      <x:c r="AA1597" s="15" t="str"/>
      <x:c r="AB1597" s="15" t="str"/>
      <x:c r="AC1597" s="16" t="str">
        <x:f>IF(ISNUMBER(J1597),ROUND(J1597*$AE$2,2),"")</x:f>
      </x:c>
    </x:row>
    <x:row r="1598" ht="25" customHeight="1">
      <x:c r="A1598" s="7" t="str">
        <x:v>42/4201/420102</x:v>
      </x:c>
      <x:c r="B1598" s="7" t="str">
        <x:v>湖北省</x:v>
      </x:c>
      <x:c r="C1598" s="7" t="str">
        <x:v>武汉市</x:v>
      </x:c>
      <x:c r="D1598" s="7" t="str">
        <x:v>江岸区</x:v>
      </x:c>
      <x:c r="E1598" s="13" t="str">
        <x:v>420102</x:v>
      </x:c>
      <x:c r="F1598" s="7" t="str">
        <x:v>行政区县选区</x:v>
      </x:c>
      <x:c r="G1598" s="7" t="str">
        <x:v>新一线</x:v>
      </x:c>
      <x:c r="H1598" s="10" t="n">
        <x:v>0.8</x:v>
      </x:c>
      <x:c r="I1598" s="16" t="str">
        <x:f>IF(ISNUMBER(U1598),ROUND(H1598*U1598,4),"")</x:f>
      </x:c>
      <x:c r="J1598" s="16" t="str">
        <x:f>IF(ISNUMBER(I1598),I1598,"")</x:f>
      </x:c>
      <x:c r="K1598" s="17" t="str">
        <x:f>IF(AND(ISNUMBER(Q1598),ISNUMBER(R1598),Q1598&gt;R1598),"GDP超出基准，待核查",IF(ISNUMBER(I1598),"按GDP规则计算","待核验，暂不生成区县报价"))</x:f>
        <x:v>待核验，暂不生成区县报价</x:v>
      </x:c>
      <x:c r="L1598" s="7" t="str">
        <x:v>尚未取得同年份、同口径的区县GDP和同城最高值依据；不自动套用城市或主城区系数</x:v>
      </x:c>
      <x:c r="M1598" s="15" t="str"/>
      <x:c r="N1598" s="15"/>
      <x:c r="O1598" s="15" t="str"/>
      <x:c r="P1598" s="15" t="str"/>
      <x:c r="Q1598" s="14"/>
      <x:c r="R1598" s="14"/>
      <x:c r="S1598" s="18" t="str">
        <x:f>IF(AND(ISNUMBER(Q1598),ISNUMBER(R1598),Q1598&gt;0,R1598&gt;0,Q1598&lt;=R1598,ISNUMBER(N1598),N1598=V1598,P1598&lt;&gt;"",P1598=AB1598,M1598&lt;&gt;"",W1598&lt;&gt;"",Z1598&lt;&gt;"",AA1598&lt;&gt;"",H1598&gt;0,H1598&lt;=1,X1598="是",Y1598="是"),Q1598/R1598,"")</x:f>
      </x:c>
      <x:c r="T1598" s="17" t="str">
        <x:f>IF(ISNUMBER(S1598),IF(S1598&gt;=$AE$3,"经济一档",IF(S1598&gt;=$AE$4,"经济二档","经济三档")),"待数据")</x:f>
        <x:v>待数据</x:v>
      </x:c>
      <x:c r="U1598" s="16" t="str">
        <x:f>IF(ISNUMBER(S1598),IF(S1598&gt;=$AE$3,$AE$5,IF(S1598&gt;=$AE$4,$AE$6,$AE$7)),"")</x:f>
      </x:c>
      <x:c r="V1598" s="15"/>
      <x:c r="W1598" s="15" t="str"/>
      <x:c r="X1598" s="15" t="str">
        <x:v>否</x:v>
      </x:c>
      <x:c r="Y1598" s="15" t="str">
        <x:v>否</x:v>
      </x:c>
      <x:c r="Z1598" s="15" t="str"/>
      <x:c r="AA1598" s="15" t="str"/>
      <x:c r="AB1598" s="15" t="str"/>
      <x:c r="AC1598" s="16" t="str">
        <x:f>IF(ISNUMBER(J1598),ROUND(J1598*$AE$2,2),"")</x:f>
      </x:c>
    </x:row>
    <x:row r="1599" ht="25" customHeight="1">
      <x:c r="A1599" s="7" t="str">
        <x:v>42/4201/420103</x:v>
      </x:c>
      <x:c r="B1599" s="7" t="str">
        <x:v>湖北省</x:v>
      </x:c>
      <x:c r="C1599" s="7" t="str">
        <x:v>武汉市</x:v>
      </x:c>
      <x:c r="D1599" s="7" t="str">
        <x:v>江汉区</x:v>
      </x:c>
      <x:c r="E1599" s="13" t="str">
        <x:v>420103</x:v>
      </x:c>
      <x:c r="F1599" s="7" t="str">
        <x:v>行政区县选区</x:v>
      </x:c>
      <x:c r="G1599" s="7" t="str">
        <x:v>新一线</x:v>
      </x:c>
      <x:c r="H1599" s="10" t="n">
        <x:v>0.8</x:v>
      </x:c>
      <x:c r="I1599" s="16" t="str">
        <x:f>IF(ISNUMBER(U1599),ROUND(H1599*U1599,4),"")</x:f>
      </x:c>
      <x:c r="J1599" s="16" t="str">
        <x:f>IF(ISNUMBER(I1599),I1599,"")</x:f>
      </x:c>
      <x:c r="K1599" s="17" t="str">
        <x:f>IF(AND(ISNUMBER(Q1599),ISNUMBER(R1599),Q1599&gt;R1599),"GDP超出基准，待核查",IF(ISNUMBER(I1599),"按GDP规则计算","待核验，暂不生成区县报价"))</x:f>
        <x:v>待核验，暂不生成区县报价</x:v>
      </x:c>
      <x:c r="L1599" s="7" t="str">
        <x:v>尚未取得同年份、同口径的区县GDP和同城最高值依据；不自动套用城市或主城区系数</x:v>
      </x:c>
      <x:c r="M1599" s="15" t="str"/>
      <x:c r="N1599" s="15"/>
      <x:c r="O1599" s="15" t="str"/>
      <x:c r="P1599" s="15" t="str"/>
      <x:c r="Q1599" s="14"/>
      <x:c r="R1599" s="14"/>
      <x:c r="S1599" s="18" t="str">
        <x:f>IF(AND(ISNUMBER(Q1599),ISNUMBER(R1599),Q1599&gt;0,R1599&gt;0,Q1599&lt;=R1599,ISNUMBER(N1599),N1599=V1599,P1599&lt;&gt;"",P1599=AB1599,M1599&lt;&gt;"",W1599&lt;&gt;"",Z1599&lt;&gt;"",AA1599&lt;&gt;"",H1599&gt;0,H1599&lt;=1,X1599="是",Y1599="是"),Q1599/R1599,"")</x:f>
      </x:c>
      <x:c r="T1599" s="17" t="str">
        <x:f>IF(ISNUMBER(S1599),IF(S1599&gt;=$AE$3,"经济一档",IF(S1599&gt;=$AE$4,"经济二档","经济三档")),"待数据")</x:f>
        <x:v>待数据</x:v>
      </x:c>
      <x:c r="U1599" s="16" t="str">
        <x:f>IF(ISNUMBER(S1599),IF(S1599&gt;=$AE$3,$AE$5,IF(S1599&gt;=$AE$4,$AE$6,$AE$7)),"")</x:f>
      </x:c>
      <x:c r="V1599" s="15"/>
      <x:c r="W1599" s="15" t="str"/>
      <x:c r="X1599" s="15" t="str">
        <x:v>否</x:v>
      </x:c>
      <x:c r="Y1599" s="15" t="str">
        <x:v>否</x:v>
      </x:c>
      <x:c r="Z1599" s="15" t="str"/>
      <x:c r="AA1599" s="15" t="str"/>
      <x:c r="AB1599" s="15" t="str"/>
      <x:c r="AC1599" s="16" t="str">
        <x:f>IF(ISNUMBER(J1599),ROUND(J1599*$AE$2,2),"")</x:f>
      </x:c>
    </x:row>
    <x:row r="1600" ht="25" customHeight="1">
      <x:c r="A1600" s="7" t="str">
        <x:v>42/4201/420104</x:v>
      </x:c>
      <x:c r="B1600" s="7" t="str">
        <x:v>湖北省</x:v>
      </x:c>
      <x:c r="C1600" s="7" t="str">
        <x:v>武汉市</x:v>
      </x:c>
      <x:c r="D1600" s="7" t="str">
        <x:v>硚口区</x:v>
      </x:c>
      <x:c r="E1600" s="13" t="str">
        <x:v>420104</x:v>
      </x:c>
      <x:c r="F1600" s="7" t="str">
        <x:v>行政区县选区</x:v>
      </x:c>
      <x:c r="G1600" s="7" t="str">
        <x:v>新一线</x:v>
      </x:c>
      <x:c r="H1600" s="10" t="n">
        <x:v>0.8</x:v>
      </x:c>
      <x:c r="I1600" s="16" t="str">
        <x:f>IF(ISNUMBER(U1600),ROUND(H1600*U1600,4),"")</x:f>
      </x:c>
      <x:c r="J1600" s="16" t="str">
        <x:f>IF(ISNUMBER(I1600),I1600,"")</x:f>
      </x:c>
      <x:c r="K1600" s="17" t="str">
        <x:f>IF(AND(ISNUMBER(Q1600),ISNUMBER(R1600),Q1600&gt;R1600),"GDP超出基准，待核查",IF(ISNUMBER(I1600),"按GDP规则计算","待核验，暂不生成区县报价"))</x:f>
        <x:v>待核验，暂不生成区县报价</x:v>
      </x:c>
      <x:c r="L1600" s="7" t="str">
        <x:v>尚未取得同年份、同口径的区县GDP和同城最高值依据；不自动套用城市或主城区系数</x:v>
      </x:c>
      <x:c r="M1600" s="15" t="str"/>
      <x:c r="N1600" s="15"/>
      <x:c r="O1600" s="15" t="str"/>
      <x:c r="P1600" s="15" t="str"/>
      <x:c r="Q1600" s="14"/>
      <x:c r="R1600" s="14"/>
      <x:c r="S1600" s="18" t="str">
        <x:f>IF(AND(ISNUMBER(Q1600),ISNUMBER(R1600),Q1600&gt;0,R1600&gt;0,Q1600&lt;=R1600,ISNUMBER(N1600),N1600=V1600,P1600&lt;&gt;"",P1600=AB1600,M1600&lt;&gt;"",W1600&lt;&gt;"",Z1600&lt;&gt;"",AA1600&lt;&gt;"",H1600&gt;0,H1600&lt;=1,X1600="是",Y1600="是"),Q1600/R1600,"")</x:f>
      </x:c>
      <x:c r="T1600" s="17" t="str">
        <x:f>IF(ISNUMBER(S1600),IF(S1600&gt;=$AE$3,"经济一档",IF(S1600&gt;=$AE$4,"经济二档","经济三档")),"待数据")</x:f>
        <x:v>待数据</x:v>
      </x:c>
      <x:c r="U1600" s="16" t="str">
        <x:f>IF(ISNUMBER(S1600),IF(S1600&gt;=$AE$3,$AE$5,IF(S1600&gt;=$AE$4,$AE$6,$AE$7)),"")</x:f>
      </x:c>
      <x:c r="V1600" s="15"/>
      <x:c r="W1600" s="15" t="str"/>
      <x:c r="X1600" s="15" t="str">
        <x:v>否</x:v>
      </x:c>
      <x:c r="Y1600" s="15" t="str">
        <x:v>否</x:v>
      </x:c>
      <x:c r="Z1600" s="15" t="str"/>
      <x:c r="AA1600" s="15" t="str"/>
      <x:c r="AB1600" s="15" t="str"/>
      <x:c r="AC1600" s="16" t="str">
        <x:f>IF(ISNUMBER(J1600),ROUND(J1600*$AE$2,2),"")</x:f>
      </x:c>
    </x:row>
    <x:row r="1601" ht="25" customHeight="1">
      <x:c r="A1601" s="7" t="str">
        <x:v>42/4201/420105</x:v>
      </x:c>
      <x:c r="B1601" s="7" t="str">
        <x:v>湖北省</x:v>
      </x:c>
      <x:c r="C1601" s="7" t="str">
        <x:v>武汉市</x:v>
      </x:c>
      <x:c r="D1601" s="7" t="str">
        <x:v>汉阳区</x:v>
      </x:c>
      <x:c r="E1601" s="13" t="str">
        <x:v>420105</x:v>
      </x:c>
      <x:c r="F1601" s="7" t="str">
        <x:v>行政区县选区</x:v>
      </x:c>
      <x:c r="G1601" s="7" t="str">
        <x:v>新一线</x:v>
      </x:c>
      <x:c r="H1601" s="10" t="n">
        <x:v>0.8</x:v>
      </x:c>
      <x:c r="I1601" s="16" t="str">
        <x:f>IF(ISNUMBER(U1601),ROUND(H1601*U1601,4),"")</x:f>
      </x:c>
      <x:c r="J1601" s="16" t="str">
        <x:f>IF(ISNUMBER(I1601),I1601,"")</x:f>
      </x:c>
      <x:c r="K1601" s="17" t="str">
        <x:f>IF(AND(ISNUMBER(Q1601),ISNUMBER(R1601),Q1601&gt;R1601),"GDP超出基准，待核查",IF(ISNUMBER(I1601),"按GDP规则计算","待核验，暂不生成区县报价"))</x:f>
        <x:v>待核验，暂不生成区县报价</x:v>
      </x:c>
      <x:c r="L1601" s="7" t="str">
        <x:v>尚未取得同年份、同口径的区县GDP和同城最高值依据；不自动套用城市或主城区系数</x:v>
      </x:c>
      <x:c r="M1601" s="15" t="str"/>
      <x:c r="N1601" s="15"/>
      <x:c r="O1601" s="15" t="str"/>
      <x:c r="P1601" s="15" t="str"/>
      <x:c r="Q1601" s="14"/>
      <x:c r="R1601" s="14"/>
      <x:c r="S1601" s="18" t="str">
        <x:f>IF(AND(ISNUMBER(Q1601),ISNUMBER(R1601),Q1601&gt;0,R1601&gt;0,Q1601&lt;=R1601,ISNUMBER(N1601),N1601=V1601,P1601&lt;&gt;"",P1601=AB1601,M1601&lt;&gt;"",W1601&lt;&gt;"",Z1601&lt;&gt;"",AA1601&lt;&gt;"",H1601&gt;0,H1601&lt;=1,X1601="是",Y1601="是"),Q1601/R1601,"")</x:f>
      </x:c>
      <x:c r="T1601" s="17" t="str">
        <x:f>IF(ISNUMBER(S1601),IF(S1601&gt;=$AE$3,"经济一档",IF(S1601&gt;=$AE$4,"经济二档","经济三档")),"待数据")</x:f>
        <x:v>待数据</x:v>
      </x:c>
      <x:c r="U1601" s="16" t="str">
        <x:f>IF(ISNUMBER(S1601),IF(S1601&gt;=$AE$3,$AE$5,IF(S1601&gt;=$AE$4,$AE$6,$AE$7)),"")</x:f>
      </x:c>
      <x:c r="V1601" s="15"/>
      <x:c r="W1601" s="15" t="str"/>
      <x:c r="X1601" s="15" t="str">
        <x:v>否</x:v>
      </x:c>
      <x:c r="Y1601" s="15" t="str">
        <x:v>否</x:v>
      </x:c>
      <x:c r="Z1601" s="15" t="str"/>
      <x:c r="AA1601" s="15" t="str"/>
      <x:c r="AB1601" s="15" t="str"/>
      <x:c r="AC1601" s="16" t="str">
        <x:f>IF(ISNUMBER(J1601),ROUND(J1601*$AE$2,2),"")</x:f>
      </x:c>
    </x:row>
    <x:row r="1602" ht="25" customHeight="1">
      <x:c r="A1602" s="7" t="str">
        <x:v>42/4201/420106</x:v>
      </x:c>
      <x:c r="B1602" s="7" t="str">
        <x:v>湖北省</x:v>
      </x:c>
      <x:c r="C1602" s="7" t="str">
        <x:v>武汉市</x:v>
      </x:c>
      <x:c r="D1602" s="7" t="str">
        <x:v>武昌区</x:v>
      </x:c>
      <x:c r="E1602" s="13" t="str">
        <x:v>420106</x:v>
      </x:c>
      <x:c r="F1602" s="7" t="str">
        <x:v>行政区县选区</x:v>
      </x:c>
      <x:c r="G1602" s="7" t="str">
        <x:v>新一线</x:v>
      </x:c>
      <x:c r="H1602" s="10" t="n">
        <x:v>0.8</x:v>
      </x:c>
      <x:c r="I1602" s="16" t="str">
        <x:f>IF(ISNUMBER(U1602),ROUND(H1602*U1602,4),"")</x:f>
      </x:c>
      <x:c r="J1602" s="16" t="str">
        <x:f>IF(ISNUMBER(I1602),I1602,"")</x:f>
      </x:c>
      <x:c r="K1602" s="17" t="str">
        <x:f>IF(AND(ISNUMBER(Q1602),ISNUMBER(R1602),Q1602&gt;R1602),"GDP超出基准，待核查",IF(ISNUMBER(I1602),"按GDP规则计算","待核验，暂不生成区县报价"))</x:f>
        <x:v>待核验，暂不生成区县报价</x:v>
      </x:c>
      <x:c r="L1602" s="7" t="str">
        <x:v>尚未取得同年份、同口径的区县GDP和同城最高值依据；不自动套用城市或主城区系数</x:v>
      </x:c>
      <x:c r="M1602" s="15" t="str"/>
      <x:c r="N1602" s="15"/>
      <x:c r="O1602" s="15" t="str"/>
      <x:c r="P1602" s="15" t="str"/>
      <x:c r="Q1602" s="14"/>
      <x:c r="R1602" s="14"/>
      <x:c r="S1602" s="18" t="str">
        <x:f>IF(AND(ISNUMBER(Q1602),ISNUMBER(R1602),Q1602&gt;0,R1602&gt;0,Q1602&lt;=R1602,ISNUMBER(N1602),N1602=V1602,P1602&lt;&gt;"",P1602=AB1602,M1602&lt;&gt;"",W1602&lt;&gt;"",Z1602&lt;&gt;"",AA1602&lt;&gt;"",H1602&gt;0,H1602&lt;=1,X1602="是",Y1602="是"),Q1602/R1602,"")</x:f>
      </x:c>
      <x:c r="T1602" s="17" t="str">
        <x:f>IF(ISNUMBER(S1602),IF(S1602&gt;=$AE$3,"经济一档",IF(S1602&gt;=$AE$4,"经济二档","经济三档")),"待数据")</x:f>
        <x:v>待数据</x:v>
      </x:c>
      <x:c r="U1602" s="16" t="str">
        <x:f>IF(ISNUMBER(S1602),IF(S1602&gt;=$AE$3,$AE$5,IF(S1602&gt;=$AE$4,$AE$6,$AE$7)),"")</x:f>
      </x:c>
      <x:c r="V1602" s="15"/>
      <x:c r="W1602" s="15" t="str"/>
      <x:c r="X1602" s="15" t="str">
        <x:v>否</x:v>
      </x:c>
      <x:c r="Y1602" s="15" t="str">
        <x:v>否</x:v>
      </x:c>
      <x:c r="Z1602" s="15" t="str"/>
      <x:c r="AA1602" s="15" t="str"/>
      <x:c r="AB1602" s="15" t="str"/>
      <x:c r="AC1602" s="16" t="str">
        <x:f>IF(ISNUMBER(J1602),ROUND(J1602*$AE$2,2),"")</x:f>
      </x:c>
    </x:row>
    <x:row r="1603" ht="25" customHeight="1">
      <x:c r="A1603" s="7" t="str">
        <x:v>42/4201/420107</x:v>
      </x:c>
      <x:c r="B1603" s="7" t="str">
        <x:v>湖北省</x:v>
      </x:c>
      <x:c r="C1603" s="7" t="str">
        <x:v>武汉市</x:v>
      </x:c>
      <x:c r="D1603" s="7" t="str">
        <x:v>青山区</x:v>
      </x:c>
      <x:c r="E1603" s="13" t="str">
        <x:v>420107</x:v>
      </x:c>
      <x:c r="F1603" s="7" t="str">
        <x:v>行政区县选区</x:v>
      </x:c>
      <x:c r="G1603" s="7" t="str">
        <x:v>新一线</x:v>
      </x:c>
      <x:c r="H1603" s="10" t="n">
        <x:v>0.8</x:v>
      </x:c>
      <x:c r="I1603" s="16" t="str">
        <x:f>IF(ISNUMBER(U1603),ROUND(H1603*U1603,4),"")</x:f>
      </x:c>
      <x:c r="J1603" s="16" t="str">
        <x:f>IF(ISNUMBER(I1603),I1603,"")</x:f>
      </x:c>
      <x:c r="K1603" s="17" t="str">
        <x:f>IF(AND(ISNUMBER(Q1603),ISNUMBER(R1603),Q1603&gt;R1603),"GDP超出基准，待核查",IF(ISNUMBER(I1603),"按GDP规则计算","待核验，暂不生成区县报价"))</x:f>
        <x:v>待核验，暂不生成区县报价</x:v>
      </x:c>
      <x:c r="L1603" s="7" t="str">
        <x:v>尚未取得同年份、同口径的区县GDP和同城最高值依据；不自动套用城市或主城区系数</x:v>
      </x:c>
      <x:c r="M1603" s="15" t="str"/>
      <x:c r="N1603" s="15"/>
      <x:c r="O1603" s="15" t="str"/>
      <x:c r="P1603" s="15" t="str"/>
      <x:c r="Q1603" s="14"/>
      <x:c r="R1603" s="14"/>
      <x:c r="S1603" s="18" t="str">
        <x:f>IF(AND(ISNUMBER(Q1603),ISNUMBER(R1603),Q1603&gt;0,R1603&gt;0,Q1603&lt;=R1603,ISNUMBER(N1603),N1603=V1603,P1603&lt;&gt;"",P1603=AB1603,M1603&lt;&gt;"",W1603&lt;&gt;"",Z1603&lt;&gt;"",AA1603&lt;&gt;"",H1603&gt;0,H1603&lt;=1,X1603="是",Y1603="是"),Q1603/R1603,"")</x:f>
      </x:c>
      <x:c r="T1603" s="17" t="str">
        <x:f>IF(ISNUMBER(S1603),IF(S1603&gt;=$AE$3,"经济一档",IF(S1603&gt;=$AE$4,"经济二档","经济三档")),"待数据")</x:f>
        <x:v>待数据</x:v>
      </x:c>
      <x:c r="U1603" s="16" t="str">
        <x:f>IF(ISNUMBER(S1603),IF(S1603&gt;=$AE$3,$AE$5,IF(S1603&gt;=$AE$4,$AE$6,$AE$7)),"")</x:f>
      </x:c>
      <x:c r="V1603" s="15"/>
      <x:c r="W1603" s="15" t="str"/>
      <x:c r="X1603" s="15" t="str">
        <x:v>否</x:v>
      </x:c>
      <x:c r="Y1603" s="15" t="str">
        <x:v>否</x:v>
      </x:c>
      <x:c r="Z1603" s="15" t="str"/>
      <x:c r="AA1603" s="15" t="str"/>
      <x:c r="AB1603" s="15" t="str"/>
      <x:c r="AC1603" s="16" t="str">
        <x:f>IF(ISNUMBER(J1603),ROUND(J1603*$AE$2,2),"")</x:f>
      </x:c>
    </x:row>
    <x:row r="1604" ht="25" customHeight="1">
      <x:c r="A1604" s="7" t="str">
        <x:v>42/4201/420111</x:v>
      </x:c>
      <x:c r="B1604" s="7" t="str">
        <x:v>湖北省</x:v>
      </x:c>
      <x:c r="C1604" s="7" t="str">
        <x:v>武汉市</x:v>
      </x:c>
      <x:c r="D1604" s="7" t="str">
        <x:v>洪山区</x:v>
      </x:c>
      <x:c r="E1604" s="13" t="str">
        <x:v>420111</x:v>
      </x:c>
      <x:c r="F1604" s="7" t="str">
        <x:v>行政区县选区</x:v>
      </x:c>
      <x:c r="G1604" s="7" t="str">
        <x:v>新一线</x:v>
      </x:c>
      <x:c r="H1604" s="10" t="n">
        <x:v>0.8</x:v>
      </x:c>
      <x:c r="I1604" s="16" t="str">
        <x:f>IF(ISNUMBER(U1604),ROUND(H1604*U1604,4),"")</x:f>
      </x:c>
      <x:c r="J1604" s="16" t="str">
        <x:f>IF(ISNUMBER(I1604),I1604,"")</x:f>
      </x:c>
      <x:c r="K1604" s="17" t="str">
        <x:f>IF(AND(ISNUMBER(Q1604),ISNUMBER(R1604),Q1604&gt;R1604),"GDP超出基准，待核查",IF(ISNUMBER(I1604),"按GDP规则计算","待核验，暂不生成区县报价"))</x:f>
        <x:v>待核验，暂不生成区县报价</x:v>
      </x:c>
      <x:c r="L1604" s="7" t="str">
        <x:v>尚未取得同年份、同口径的区县GDP和同城最高值依据；不自动套用城市或主城区系数</x:v>
      </x:c>
      <x:c r="M1604" s="15" t="str"/>
      <x:c r="N1604" s="15"/>
      <x:c r="O1604" s="15" t="str"/>
      <x:c r="P1604" s="15" t="str"/>
      <x:c r="Q1604" s="14"/>
      <x:c r="R1604" s="14"/>
      <x:c r="S1604" s="18" t="str">
        <x:f>IF(AND(ISNUMBER(Q1604),ISNUMBER(R1604),Q1604&gt;0,R1604&gt;0,Q1604&lt;=R1604,ISNUMBER(N1604),N1604=V1604,P1604&lt;&gt;"",P1604=AB1604,M1604&lt;&gt;"",W1604&lt;&gt;"",Z1604&lt;&gt;"",AA1604&lt;&gt;"",H1604&gt;0,H1604&lt;=1,X1604="是",Y1604="是"),Q1604/R1604,"")</x:f>
      </x:c>
      <x:c r="T1604" s="17" t="str">
        <x:f>IF(ISNUMBER(S1604),IF(S1604&gt;=$AE$3,"经济一档",IF(S1604&gt;=$AE$4,"经济二档","经济三档")),"待数据")</x:f>
        <x:v>待数据</x:v>
      </x:c>
      <x:c r="U1604" s="16" t="str">
        <x:f>IF(ISNUMBER(S1604),IF(S1604&gt;=$AE$3,$AE$5,IF(S1604&gt;=$AE$4,$AE$6,$AE$7)),"")</x:f>
      </x:c>
      <x:c r="V1604" s="15"/>
      <x:c r="W1604" s="15" t="str"/>
      <x:c r="X1604" s="15" t="str">
        <x:v>否</x:v>
      </x:c>
      <x:c r="Y1604" s="15" t="str">
        <x:v>否</x:v>
      </x:c>
      <x:c r="Z1604" s="15" t="str"/>
      <x:c r="AA1604" s="15" t="str"/>
      <x:c r="AB1604" s="15" t="str"/>
      <x:c r="AC1604" s="16" t="str">
        <x:f>IF(ISNUMBER(J1604),ROUND(J1604*$AE$2,2),"")</x:f>
      </x:c>
    </x:row>
    <x:row r="1605" ht="25" customHeight="1">
      <x:c r="A1605" s="7" t="str">
        <x:v>42/4201/420112</x:v>
      </x:c>
      <x:c r="B1605" s="7" t="str">
        <x:v>湖北省</x:v>
      </x:c>
      <x:c r="C1605" s="7" t="str">
        <x:v>武汉市</x:v>
      </x:c>
      <x:c r="D1605" s="7" t="str">
        <x:v>东西湖区</x:v>
      </x:c>
      <x:c r="E1605" s="13" t="str">
        <x:v>420112</x:v>
      </x:c>
      <x:c r="F1605" s="7" t="str">
        <x:v>行政区县选区</x:v>
      </x:c>
      <x:c r="G1605" s="7" t="str">
        <x:v>新一线</x:v>
      </x:c>
      <x:c r="H1605" s="10" t="n">
        <x:v>0.8</x:v>
      </x:c>
      <x:c r="I1605" s="16" t="str">
        <x:f>IF(ISNUMBER(U1605),ROUND(H1605*U1605,4),"")</x:f>
      </x:c>
      <x:c r="J1605" s="16" t="str">
        <x:f>IF(ISNUMBER(I1605),I1605,"")</x:f>
      </x:c>
      <x:c r="K1605" s="17" t="str">
        <x:f>IF(AND(ISNUMBER(Q1605),ISNUMBER(R1605),Q1605&gt;R1605),"GDP超出基准，待核查",IF(ISNUMBER(I1605),"按GDP规则计算","待核验，暂不生成区县报价"))</x:f>
        <x:v>待核验，暂不生成区县报价</x:v>
      </x:c>
      <x:c r="L1605" s="7" t="str">
        <x:v>尚未取得同年份、同口径的区县GDP和同城最高值依据；不自动套用城市或主城区系数</x:v>
      </x:c>
      <x:c r="M1605" s="15" t="str"/>
      <x:c r="N1605" s="15"/>
      <x:c r="O1605" s="15" t="str"/>
      <x:c r="P1605" s="15" t="str"/>
      <x:c r="Q1605" s="14"/>
      <x:c r="R1605" s="14"/>
      <x:c r="S1605" s="18" t="str">
        <x:f>IF(AND(ISNUMBER(Q1605),ISNUMBER(R1605),Q1605&gt;0,R1605&gt;0,Q1605&lt;=R1605,ISNUMBER(N1605),N1605=V1605,P1605&lt;&gt;"",P1605=AB1605,M1605&lt;&gt;"",W1605&lt;&gt;"",Z1605&lt;&gt;"",AA1605&lt;&gt;"",H1605&gt;0,H1605&lt;=1,X1605="是",Y1605="是"),Q1605/R1605,"")</x:f>
      </x:c>
      <x:c r="T1605" s="17" t="str">
        <x:f>IF(ISNUMBER(S1605),IF(S1605&gt;=$AE$3,"经济一档",IF(S1605&gt;=$AE$4,"经济二档","经济三档")),"待数据")</x:f>
        <x:v>待数据</x:v>
      </x:c>
      <x:c r="U1605" s="16" t="str">
        <x:f>IF(ISNUMBER(S1605),IF(S1605&gt;=$AE$3,$AE$5,IF(S1605&gt;=$AE$4,$AE$6,$AE$7)),"")</x:f>
      </x:c>
      <x:c r="V1605" s="15"/>
      <x:c r="W1605" s="15" t="str"/>
      <x:c r="X1605" s="15" t="str">
        <x:v>否</x:v>
      </x:c>
      <x:c r="Y1605" s="15" t="str">
        <x:v>否</x:v>
      </x:c>
      <x:c r="Z1605" s="15" t="str"/>
      <x:c r="AA1605" s="15" t="str"/>
      <x:c r="AB1605" s="15" t="str"/>
      <x:c r="AC1605" s="16" t="str">
        <x:f>IF(ISNUMBER(J1605),ROUND(J1605*$AE$2,2),"")</x:f>
      </x:c>
    </x:row>
    <x:row r="1606" ht="25" customHeight="1">
      <x:c r="A1606" s="7" t="str">
        <x:v>42/4201/420113</x:v>
      </x:c>
      <x:c r="B1606" s="7" t="str">
        <x:v>湖北省</x:v>
      </x:c>
      <x:c r="C1606" s="7" t="str">
        <x:v>武汉市</x:v>
      </x:c>
      <x:c r="D1606" s="7" t="str">
        <x:v>汉南区</x:v>
      </x:c>
      <x:c r="E1606" s="13" t="str">
        <x:v>420113</x:v>
      </x:c>
      <x:c r="F1606" s="7" t="str">
        <x:v>行政区县选区</x:v>
      </x:c>
      <x:c r="G1606" s="7" t="str">
        <x:v>新一线</x:v>
      </x:c>
      <x:c r="H1606" s="10" t="n">
        <x:v>0.8</x:v>
      </x:c>
      <x:c r="I1606" s="16" t="str">
        <x:f>IF(ISNUMBER(U1606),ROUND(H1606*U1606,4),"")</x:f>
      </x:c>
      <x:c r="J1606" s="16" t="str">
        <x:f>IF(ISNUMBER(I1606),I1606,"")</x:f>
      </x:c>
      <x:c r="K1606" s="17" t="str">
        <x:f>IF(AND(ISNUMBER(Q1606),ISNUMBER(R1606),Q1606&gt;R1606),"GDP超出基准，待核查",IF(ISNUMBER(I1606),"按GDP规则计算","待核验，暂不生成区县报价"))</x:f>
        <x:v>待核验，暂不生成区县报价</x:v>
      </x:c>
      <x:c r="L1606" s="7" t="str">
        <x:v>尚未取得同年份、同口径的区县GDP和同城最高值依据；不自动套用城市或主城区系数</x:v>
      </x:c>
      <x:c r="M1606" s="15" t="str"/>
      <x:c r="N1606" s="15"/>
      <x:c r="O1606" s="15" t="str"/>
      <x:c r="P1606" s="15" t="str"/>
      <x:c r="Q1606" s="14"/>
      <x:c r="R1606" s="14"/>
      <x:c r="S1606" s="18" t="str">
        <x:f>IF(AND(ISNUMBER(Q1606),ISNUMBER(R1606),Q1606&gt;0,R1606&gt;0,Q1606&lt;=R1606,ISNUMBER(N1606),N1606=V1606,P1606&lt;&gt;"",P1606=AB1606,M1606&lt;&gt;"",W1606&lt;&gt;"",Z1606&lt;&gt;"",AA1606&lt;&gt;"",H1606&gt;0,H1606&lt;=1,X1606="是",Y1606="是"),Q1606/R1606,"")</x:f>
      </x:c>
      <x:c r="T1606" s="17" t="str">
        <x:f>IF(ISNUMBER(S1606),IF(S1606&gt;=$AE$3,"经济一档",IF(S1606&gt;=$AE$4,"经济二档","经济三档")),"待数据")</x:f>
        <x:v>待数据</x:v>
      </x:c>
      <x:c r="U1606" s="16" t="str">
        <x:f>IF(ISNUMBER(S1606),IF(S1606&gt;=$AE$3,$AE$5,IF(S1606&gt;=$AE$4,$AE$6,$AE$7)),"")</x:f>
      </x:c>
      <x:c r="V1606" s="15"/>
      <x:c r="W1606" s="15" t="str"/>
      <x:c r="X1606" s="15" t="str">
        <x:v>否</x:v>
      </x:c>
      <x:c r="Y1606" s="15" t="str">
        <x:v>否</x:v>
      </x:c>
      <x:c r="Z1606" s="15" t="str"/>
      <x:c r="AA1606" s="15" t="str"/>
      <x:c r="AB1606" s="15" t="str"/>
      <x:c r="AC1606" s="16" t="str">
        <x:f>IF(ISNUMBER(J1606),ROUND(J1606*$AE$2,2),"")</x:f>
      </x:c>
    </x:row>
    <x:row r="1607" ht="25" customHeight="1">
      <x:c r="A1607" s="7" t="str">
        <x:v>42/4201/420114</x:v>
      </x:c>
      <x:c r="B1607" s="7" t="str">
        <x:v>湖北省</x:v>
      </x:c>
      <x:c r="C1607" s="7" t="str">
        <x:v>武汉市</x:v>
      </x:c>
      <x:c r="D1607" s="7" t="str">
        <x:v>蔡甸区</x:v>
      </x:c>
      <x:c r="E1607" s="13" t="str">
        <x:v>420114</x:v>
      </x:c>
      <x:c r="F1607" s="7" t="str">
        <x:v>行政区县选区</x:v>
      </x:c>
      <x:c r="G1607" s="7" t="str">
        <x:v>新一线</x:v>
      </x:c>
      <x:c r="H1607" s="10" t="n">
        <x:v>0.8</x:v>
      </x:c>
      <x:c r="I1607" s="16" t="str">
        <x:f>IF(ISNUMBER(U1607),ROUND(H1607*U1607,4),"")</x:f>
      </x:c>
      <x:c r="J1607" s="16" t="str">
        <x:f>IF(ISNUMBER(I1607),I1607,"")</x:f>
      </x:c>
      <x:c r="K1607" s="17" t="str">
        <x:f>IF(AND(ISNUMBER(Q1607),ISNUMBER(R1607),Q1607&gt;R1607),"GDP超出基准，待核查",IF(ISNUMBER(I1607),"按GDP规则计算","待核验，暂不生成区县报价"))</x:f>
        <x:v>待核验，暂不生成区县报价</x:v>
      </x:c>
      <x:c r="L1607" s="7" t="str">
        <x:v>尚未取得同年份、同口径的区县GDP和同城最高值依据；不自动套用城市或主城区系数</x:v>
      </x:c>
      <x:c r="M1607" s="15" t="str">
        <x:v>https://tjj.hubei.gov.cn/tjsj/sjkscx/tjnj/qstjnj/202601/P020260114553839802144.zip</x:v>
      </x:c>
      <x:c r="N1607" s="15" t="n">
        <x:v>2024</x:v>
      </x:c>
      <x:c r="O1607" s="15" t="str">
        <x:v>2026-10-29</x:v>
      </x:c>
      <x:c r="P1607" s="15" t="str">
        <x:v>湖北统计年鉴2025 表23-1县域经济主要指标：县域统计口径，不推定覆盖全部市辖区</x:v>
      </x:c>
      <x:c r="Q1607" s="14" t="n">
        <x:v>642.324976401135</x:v>
      </x:c>
      <x:c r="R1607" s="14"/>
      <x:c r="S1607" s="18" t="str">
        <x:f>IF(AND(ISNUMBER(Q1607),ISNUMBER(R1607),Q1607&gt;0,R1607&gt;0,Q1607&lt;=R1607,ISNUMBER(N1607),N1607=V1607,P1607&lt;&gt;"",P1607=AB1607,M1607&lt;&gt;"",W1607&lt;&gt;"",Z1607&lt;&gt;"",AA1607&lt;&gt;"",H1607&gt;0,H1607&lt;=1,X1607="是",Y1607="是"),Q1607/R1607,"")</x:f>
      </x:c>
      <x:c r="T1607" s="17" t="str">
        <x:f>IF(ISNUMBER(S1607),IF(S1607&gt;=$AE$3,"经济一档",IF(S1607&gt;=$AE$4,"经济二档","经济三档")),"待数据")</x:f>
        <x:v>待数据</x:v>
      </x:c>
      <x:c r="U1607" s="16" t="str">
        <x:f>IF(ISNUMBER(S1607),IF(S1607&gt;=$AE$3,$AE$5,IF(S1607&gt;=$AE$4,$AE$6,$AE$7)),"")</x:f>
      </x:c>
      <x:c r="V1607" s="15"/>
      <x:c r="W1607" s="15" t="str"/>
      <x:c r="X1607" s="15" t="str">
        <x:v>是</x:v>
      </x:c>
      <x:c r="Y1607" s="15" t="str">
        <x:v>否</x:v>
      </x:c>
      <x:c r="Z1607" s="15" t="str">
        <x:v>压缩包/第23章/2301-0，原表第9行，GDP单位亿元</x:v>
      </x:c>
      <x:c r="AA1607" s="15" t="str"/>
      <x:c r="AB1607" s="15" t="str"/>
      <x:c r="AC1607" s="16" t="str">
        <x:f>IF(ISNUMBER(J1607),ROUND(J1607*$AE$2,2),"")</x:f>
      </x:c>
    </x:row>
    <x:row r="1608" ht="25" customHeight="1">
      <x:c r="A1608" s="7" t="str">
        <x:v>42/4201/420115</x:v>
      </x:c>
      <x:c r="B1608" s="7" t="str">
        <x:v>湖北省</x:v>
      </x:c>
      <x:c r="C1608" s="7" t="str">
        <x:v>武汉市</x:v>
      </x:c>
      <x:c r="D1608" s="7" t="str">
        <x:v>江夏区</x:v>
      </x:c>
      <x:c r="E1608" s="13" t="str">
        <x:v>420115</x:v>
      </x:c>
      <x:c r="F1608" s="7" t="str">
        <x:v>行政区县选区</x:v>
      </x:c>
      <x:c r="G1608" s="7" t="str">
        <x:v>新一线</x:v>
      </x:c>
      <x:c r="H1608" s="10" t="n">
        <x:v>0.8</x:v>
      </x:c>
      <x:c r="I1608" s="16" t="str">
        <x:f>IF(ISNUMBER(U1608),ROUND(H1608*U1608,4),"")</x:f>
      </x:c>
      <x:c r="J1608" s="16" t="str">
        <x:f>IF(ISNUMBER(I1608),I1608,"")</x:f>
      </x:c>
      <x:c r="K1608" s="17" t="str">
        <x:f>IF(AND(ISNUMBER(Q1608),ISNUMBER(R1608),Q1608&gt;R1608),"GDP超出基准，待核查",IF(ISNUMBER(I1608),"按GDP规则计算","待核验，暂不生成区县报价"))</x:f>
        <x:v>待核验，暂不生成区县报价</x:v>
      </x:c>
      <x:c r="L1608" s="7" t="str">
        <x:v>尚未取得同年份、同口径的区县GDP和同城最高值依据；不自动套用城市或主城区系数</x:v>
      </x:c>
      <x:c r="M1608" s="15" t="str">
        <x:v>https://tjj.hubei.gov.cn/tjsj/sjkscx/tjnj/qstjnj/202601/P020260114553839802144.zip</x:v>
      </x:c>
      <x:c r="N1608" s="15" t="n">
        <x:v>2024</x:v>
      </x:c>
      <x:c r="O1608" s="15" t="str">
        <x:v>2026-10-29</x:v>
      </x:c>
      <x:c r="P1608" s="15" t="str">
        <x:v>湖北统计年鉴2025 表23-1县域经济主要指标：县域统计口径，不推定覆盖全部市辖区</x:v>
      </x:c>
      <x:c r="Q1608" s="14" t="n">
        <x:v>1327.38517780296</x:v>
      </x:c>
      <x:c r="R1608" s="14"/>
      <x:c r="S1608" s="18" t="str">
        <x:f>IF(AND(ISNUMBER(Q1608),ISNUMBER(R1608),Q1608&gt;0,R1608&gt;0,Q1608&lt;=R1608,ISNUMBER(N1608),N1608=V1608,P1608&lt;&gt;"",P1608=AB1608,M1608&lt;&gt;"",W1608&lt;&gt;"",Z1608&lt;&gt;"",AA1608&lt;&gt;"",H1608&gt;0,H1608&lt;=1,X1608="是",Y1608="是"),Q1608/R1608,"")</x:f>
      </x:c>
      <x:c r="T1608" s="17" t="str">
        <x:f>IF(ISNUMBER(S1608),IF(S1608&gt;=$AE$3,"经济一档",IF(S1608&gt;=$AE$4,"经济二档","经济三档")),"待数据")</x:f>
        <x:v>待数据</x:v>
      </x:c>
      <x:c r="U1608" s="16" t="str">
        <x:f>IF(ISNUMBER(S1608),IF(S1608&gt;=$AE$3,$AE$5,IF(S1608&gt;=$AE$4,$AE$6,$AE$7)),"")</x:f>
      </x:c>
      <x:c r="V1608" s="15"/>
      <x:c r="W1608" s="15" t="str"/>
      <x:c r="X1608" s="15" t="str">
        <x:v>是</x:v>
      </x:c>
      <x:c r="Y1608" s="15" t="str">
        <x:v>否</x:v>
      </x:c>
      <x:c r="Z1608" s="15" t="str">
        <x:v>压缩包/第23章/2301-0，原表第10行，GDP单位亿元</x:v>
      </x:c>
      <x:c r="AA1608" s="15" t="str"/>
      <x:c r="AB1608" s="15" t="str"/>
      <x:c r="AC1608" s="16" t="str">
        <x:f>IF(ISNUMBER(J1608),ROUND(J1608*$AE$2,2),"")</x:f>
      </x:c>
    </x:row>
    <x:row r="1609" ht="25" customHeight="1">
      <x:c r="A1609" s="7" t="str">
        <x:v>42/4201/420116</x:v>
      </x:c>
      <x:c r="B1609" s="7" t="str">
        <x:v>湖北省</x:v>
      </x:c>
      <x:c r="C1609" s="7" t="str">
        <x:v>武汉市</x:v>
      </x:c>
      <x:c r="D1609" s="7" t="str">
        <x:v>黄陂区</x:v>
      </x:c>
      <x:c r="E1609" s="13" t="str">
        <x:v>420116</x:v>
      </x:c>
      <x:c r="F1609" s="7" t="str">
        <x:v>行政区县选区</x:v>
      </x:c>
      <x:c r="G1609" s="7" t="str">
        <x:v>新一线</x:v>
      </x:c>
      <x:c r="H1609" s="10" t="n">
        <x:v>0.8</x:v>
      </x:c>
      <x:c r="I1609" s="16" t="str">
        <x:f>IF(ISNUMBER(U1609),ROUND(H1609*U1609,4),"")</x:f>
      </x:c>
      <x:c r="J1609" s="16" t="str">
        <x:f>IF(ISNUMBER(I1609),I1609,"")</x:f>
      </x:c>
      <x:c r="K1609" s="17" t="str">
        <x:f>IF(AND(ISNUMBER(Q1609),ISNUMBER(R1609),Q1609&gt;R1609),"GDP超出基准，待核查",IF(ISNUMBER(I1609),"按GDP规则计算","待核验，暂不生成区县报价"))</x:f>
        <x:v>待核验，暂不生成区县报价</x:v>
      </x:c>
      <x:c r="L1609" s="7" t="str">
        <x:v>尚未取得同年份、同口径的区县GDP和同城最高值依据；不自动套用城市或主城区系数</x:v>
      </x:c>
      <x:c r="M1609" s="15" t="str">
        <x:v>https://tjj.hubei.gov.cn/tjsj/sjkscx/tjnj/qstjnj/202601/P020260114553839802144.zip</x:v>
      </x:c>
      <x:c r="N1609" s="15" t="n">
        <x:v>2024</x:v>
      </x:c>
      <x:c r="O1609" s="15" t="str">
        <x:v>2026-10-29</x:v>
      </x:c>
      <x:c r="P1609" s="15" t="str">
        <x:v>湖北统计年鉴2025 表23-1县域经济主要指标：县域统计口径，不推定覆盖全部市辖区</x:v>
      </x:c>
      <x:c r="Q1609" s="14" t="n">
        <x:v>1201.3423319637</x:v>
      </x:c>
      <x:c r="R1609" s="14"/>
      <x:c r="S1609" s="18" t="str">
        <x:f>IF(AND(ISNUMBER(Q1609),ISNUMBER(R1609),Q1609&gt;0,R1609&gt;0,Q1609&lt;=R1609,ISNUMBER(N1609),N1609=V1609,P1609&lt;&gt;"",P1609=AB1609,M1609&lt;&gt;"",W1609&lt;&gt;"",Z1609&lt;&gt;"",AA1609&lt;&gt;"",H1609&gt;0,H1609&lt;=1,X1609="是",Y1609="是"),Q1609/R1609,"")</x:f>
      </x:c>
      <x:c r="T1609" s="17" t="str">
        <x:f>IF(ISNUMBER(S1609),IF(S1609&gt;=$AE$3,"经济一档",IF(S1609&gt;=$AE$4,"经济二档","经济三档")),"待数据")</x:f>
        <x:v>待数据</x:v>
      </x:c>
      <x:c r="U1609" s="16" t="str">
        <x:f>IF(ISNUMBER(S1609),IF(S1609&gt;=$AE$3,$AE$5,IF(S1609&gt;=$AE$4,$AE$6,$AE$7)),"")</x:f>
      </x:c>
      <x:c r="V1609" s="15"/>
      <x:c r="W1609" s="15" t="str"/>
      <x:c r="X1609" s="15" t="str">
        <x:v>是</x:v>
      </x:c>
      <x:c r="Y1609" s="15" t="str">
        <x:v>否</x:v>
      </x:c>
      <x:c r="Z1609" s="15" t="str">
        <x:v>压缩包/第23章/2301-0，原表第11行，GDP单位亿元</x:v>
      </x:c>
      <x:c r="AA1609" s="15" t="str"/>
      <x:c r="AB1609" s="15" t="str"/>
      <x:c r="AC1609" s="16" t="str">
        <x:f>IF(ISNUMBER(J1609),ROUND(J1609*$AE$2,2),"")</x:f>
      </x:c>
    </x:row>
    <x:row r="1610" ht="25" customHeight="1">
      <x:c r="A1610" s="7" t="str">
        <x:v>42/4201/420117</x:v>
      </x:c>
      <x:c r="B1610" s="7" t="str">
        <x:v>湖北省</x:v>
      </x:c>
      <x:c r="C1610" s="7" t="str">
        <x:v>武汉市</x:v>
      </x:c>
      <x:c r="D1610" s="7" t="str">
        <x:v>新洲区</x:v>
      </x:c>
      <x:c r="E1610" s="13" t="str">
        <x:v>420117</x:v>
      </x:c>
      <x:c r="F1610" s="7" t="str">
        <x:v>行政区县选区</x:v>
      </x:c>
      <x:c r="G1610" s="7" t="str">
        <x:v>新一线</x:v>
      </x:c>
      <x:c r="H1610" s="10" t="n">
        <x:v>0.8</x:v>
      </x:c>
      <x:c r="I1610" s="16" t="str">
        <x:f>IF(ISNUMBER(U1610),ROUND(H1610*U1610,4),"")</x:f>
      </x:c>
      <x:c r="J1610" s="16" t="str">
        <x:f>IF(ISNUMBER(I1610),I1610,"")</x:f>
      </x:c>
      <x:c r="K1610" s="17" t="str">
        <x:f>IF(AND(ISNUMBER(Q1610),ISNUMBER(R1610),Q1610&gt;R1610),"GDP超出基准，待核查",IF(ISNUMBER(I1610),"按GDP规则计算","待核验，暂不生成区县报价"))</x:f>
        <x:v>待核验，暂不生成区县报价</x:v>
      </x:c>
      <x:c r="L1610" s="7" t="str">
        <x:v>尚未取得同年份、同口径的区县GDP和同城最高值依据；不自动套用城市或主城区系数</x:v>
      </x:c>
      <x:c r="M1610" s="15" t="str">
        <x:v>https://tjj.hubei.gov.cn/tjsj/sjkscx/tjnj/qstjnj/202601/P020260114553839802144.zip</x:v>
      </x:c>
      <x:c r="N1610" s="15" t="n">
        <x:v>2024</x:v>
      </x:c>
      <x:c r="O1610" s="15" t="str">
        <x:v>2026-10-29</x:v>
      </x:c>
      <x:c r="P1610" s="15" t="str">
        <x:v>湖北统计年鉴2025 表23-1县域经济主要指标：县域统计口径，不推定覆盖全部市辖区</x:v>
      </x:c>
      <x:c r="Q1610" s="14" t="n">
        <x:v>625.763843613094</x:v>
      </x:c>
      <x:c r="R1610" s="14"/>
      <x:c r="S1610" s="18" t="str">
        <x:f>IF(AND(ISNUMBER(Q1610),ISNUMBER(R1610),Q1610&gt;0,R1610&gt;0,Q1610&lt;=R1610,ISNUMBER(N1610),N1610=V1610,P1610&lt;&gt;"",P1610=AB1610,M1610&lt;&gt;"",W1610&lt;&gt;"",Z1610&lt;&gt;"",AA1610&lt;&gt;"",H1610&gt;0,H1610&lt;=1,X1610="是",Y1610="是"),Q1610/R1610,"")</x:f>
      </x:c>
      <x:c r="T1610" s="17" t="str">
        <x:f>IF(ISNUMBER(S1610),IF(S1610&gt;=$AE$3,"经济一档",IF(S1610&gt;=$AE$4,"经济二档","经济三档")),"待数据")</x:f>
        <x:v>待数据</x:v>
      </x:c>
      <x:c r="U1610" s="16" t="str">
        <x:f>IF(ISNUMBER(S1610),IF(S1610&gt;=$AE$3,$AE$5,IF(S1610&gt;=$AE$4,$AE$6,$AE$7)),"")</x:f>
      </x:c>
      <x:c r="V1610" s="15"/>
      <x:c r="W1610" s="15" t="str"/>
      <x:c r="X1610" s="15" t="str">
        <x:v>是</x:v>
      </x:c>
      <x:c r="Y1610" s="15" t="str">
        <x:v>否</x:v>
      </x:c>
      <x:c r="Z1610" s="15" t="str">
        <x:v>压缩包/第23章/2301-0，原表第12行，GDP单位亿元</x:v>
      </x:c>
      <x:c r="AA1610" s="15" t="str"/>
      <x:c r="AB1610" s="15" t="str"/>
      <x:c r="AC1610" s="16" t="str">
        <x:f>IF(ISNUMBER(J1610),ROUND(J1610*$AE$2,2),"")</x:f>
      </x:c>
    </x:row>
    <x:row r="1611" ht="25" customHeight="1">
      <x:c r="A1611" s="7" t="str">
        <x:v>42/4202/420202</x:v>
      </x:c>
      <x:c r="B1611" s="7" t="str">
        <x:v>湖北省</x:v>
      </x:c>
      <x:c r="C1611" s="7" t="str">
        <x:v>黄石市</x:v>
      </x:c>
      <x:c r="D1611" s="7" t="str">
        <x:v>黄石港区</x:v>
      </x:c>
      <x:c r="E1611" s="13" t="str">
        <x:v>420202</x:v>
      </x:c>
      <x:c r="F1611" s="7" t="str">
        <x:v>行政区县选区</x:v>
      </x:c>
      <x:c r="G1611" s="7" t="str">
        <x:v>四线</x:v>
      </x:c>
      <x:c r="H1611" s="10" t="n">
        <x:v>0.4</x:v>
      </x:c>
      <x:c r="I1611" s="16" t="str">
        <x:f>IF(ISNUMBER(U1611),ROUND(H1611*U1611,4),"")</x:f>
      </x:c>
      <x:c r="J1611" s="16" t="str">
        <x:f>IF(ISNUMBER(I1611),I1611,"")</x:f>
      </x:c>
      <x:c r="K1611" s="17" t="str">
        <x:f>IF(AND(ISNUMBER(Q1611),ISNUMBER(R1611),Q1611&gt;R1611),"GDP超出基准，待核查",IF(ISNUMBER(I1611),"按GDP规则计算","待核验，暂不生成区县报价"))</x:f>
        <x:v>待核验，暂不生成区县报价</x:v>
      </x:c>
      <x:c r="L1611" s="7" t="str">
        <x:v>尚未取得同年份、同口径的区县GDP和同城最高值依据；不自动套用城市或主城区系数</x:v>
      </x:c>
      <x:c r="M1611" s="15" t="str"/>
      <x:c r="N1611" s="15"/>
      <x:c r="O1611" s="15" t="str"/>
      <x:c r="P1611" s="15" t="str"/>
      <x:c r="Q1611" s="14"/>
      <x:c r="R1611" s="14"/>
      <x:c r="S1611" s="18" t="str">
        <x:f>IF(AND(ISNUMBER(Q1611),ISNUMBER(R1611),Q1611&gt;0,R1611&gt;0,Q1611&lt;=R1611,ISNUMBER(N1611),N1611=V1611,P1611&lt;&gt;"",P1611=AB1611,M1611&lt;&gt;"",W1611&lt;&gt;"",Z1611&lt;&gt;"",AA1611&lt;&gt;"",H1611&gt;0,H1611&lt;=1,X1611="是",Y1611="是"),Q1611/R1611,"")</x:f>
      </x:c>
      <x:c r="T1611" s="17" t="str">
        <x:f>IF(ISNUMBER(S1611),IF(S1611&gt;=$AE$3,"经济一档",IF(S1611&gt;=$AE$4,"经济二档","经济三档")),"待数据")</x:f>
        <x:v>待数据</x:v>
      </x:c>
      <x:c r="U1611" s="16" t="str">
        <x:f>IF(ISNUMBER(S1611),IF(S1611&gt;=$AE$3,$AE$5,IF(S1611&gt;=$AE$4,$AE$6,$AE$7)),"")</x:f>
      </x:c>
      <x:c r="V1611" s="15"/>
      <x:c r="W1611" s="15" t="str"/>
      <x:c r="X1611" s="15" t="str">
        <x:v>否</x:v>
      </x:c>
      <x:c r="Y1611" s="15" t="str">
        <x:v>否</x:v>
      </x:c>
      <x:c r="Z1611" s="15" t="str"/>
      <x:c r="AA1611" s="15" t="str"/>
      <x:c r="AB1611" s="15" t="str"/>
      <x:c r="AC1611" s="16" t="str">
        <x:f>IF(ISNUMBER(J1611),ROUND(J1611*$AE$2,2),"")</x:f>
      </x:c>
    </x:row>
    <x:row r="1612" ht="25" customHeight="1">
      <x:c r="A1612" s="7" t="str">
        <x:v>42/4202/420203</x:v>
      </x:c>
      <x:c r="B1612" s="7" t="str">
        <x:v>湖北省</x:v>
      </x:c>
      <x:c r="C1612" s="7" t="str">
        <x:v>黄石市</x:v>
      </x:c>
      <x:c r="D1612" s="7" t="str">
        <x:v>西塞山区</x:v>
      </x:c>
      <x:c r="E1612" s="13" t="str">
        <x:v>420203</x:v>
      </x:c>
      <x:c r="F1612" s="7" t="str">
        <x:v>行政区县选区</x:v>
      </x:c>
      <x:c r="G1612" s="7" t="str">
        <x:v>四线</x:v>
      </x:c>
      <x:c r="H1612" s="10" t="n">
        <x:v>0.4</x:v>
      </x:c>
      <x:c r="I1612" s="16" t="str">
        <x:f>IF(ISNUMBER(U1612),ROUND(H1612*U1612,4),"")</x:f>
      </x:c>
      <x:c r="J1612" s="16" t="str">
        <x:f>IF(ISNUMBER(I1612),I1612,"")</x:f>
      </x:c>
      <x:c r="K1612" s="17" t="str">
        <x:f>IF(AND(ISNUMBER(Q1612),ISNUMBER(R1612),Q1612&gt;R1612),"GDP超出基准，待核查",IF(ISNUMBER(I1612),"按GDP规则计算","待核验，暂不生成区县报价"))</x:f>
        <x:v>待核验，暂不生成区县报价</x:v>
      </x:c>
      <x:c r="L1612" s="7" t="str">
        <x:v>尚未取得同年份、同口径的区县GDP和同城最高值依据；不自动套用城市或主城区系数</x:v>
      </x:c>
      <x:c r="M1612" s="15" t="str"/>
      <x:c r="N1612" s="15"/>
      <x:c r="O1612" s="15" t="str"/>
      <x:c r="P1612" s="15" t="str"/>
      <x:c r="Q1612" s="14"/>
      <x:c r="R1612" s="14"/>
      <x:c r="S1612" s="18" t="str">
        <x:f>IF(AND(ISNUMBER(Q1612),ISNUMBER(R1612),Q1612&gt;0,R1612&gt;0,Q1612&lt;=R1612,ISNUMBER(N1612),N1612=V1612,P1612&lt;&gt;"",P1612=AB1612,M1612&lt;&gt;"",W1612&lt;&gt;"",Z1612&lt;&gt;"",AA1612&lt;&gt;"",H1612&gt;0,H1612&lt;=1,X1612="是",Y1612="是"),Q1612/R1612,"")</x:f>
      </x:c>
      <x:c r="T1612" s="17" t="str">
        <x:f>IF(ISNUMBER(S1612),IF(S1612&gt;=$AE$3,"经济一档",IF(S1612&gt;=$AE$4,"经济二档","经济三档")),"待数据")</x:f>
        <x:v>待数据</x:v>
      </x:c>
      <x:c r="U1612" s="16" t="str">
        <x:f>IF(ISNUMBER(S1612),IF(S1612&gt;=$AE$3,$AE$5,IF(S1612&gt;=$AE$4,$AE$6,$AE$7)),"")</x:f>
      </x:c>
      <x:c r="V1612" s="15"/>
      <x:c r="W1612" s="15" t="str"/>
      <x:c r="X1612" s="15" t="str">
        <x:v>否</x:v>
      </x:c>
      <x:c r="Y1612" s="15" t="str">
        <x:v>否</x:v>
      </x:c>
      <x:c r="Z1612" s="15" t="str"/>
      <x:c r="AA1612" s="15" t="str"/>
      <x:c r="AB1612" s="15" t="str"/>
      <x:c r="AC1612" s="16" t="str">
        <x:f>IF(ISNUMBER(J1612),ROUND(J1612*$AE$2,2),"")</x:f>
      </x:c>
    </x:row>
    <x:row r="1613" ht="25" customHeight="1">
      <x:c r="A1613" s="7" t="str">
        <x:v>42/4202/420204</x:v>
      </x:c>
      <x:c r="B1613" s="7" t="str">
        <x:v>湖北省</x:v>
      </x:c>
      <x:c r="C1613" s="7" t="str">
        <x:v>黄石市</x:v>
      </x:c>
      <x:c r="D1613" s="7" t="str">
        <x:v>下陆区</x:v>
      </x:c>
      <x:c r="E1613" s="13" t="str">
        <x:v>420204</x:v>
      </x:c>
      <x:c r="F1613" s="7" t="str">
        <x:v>行政区县选区</x:v>
      </x:c>
      <x:c r="G1613" s="7" t="str">
        <x:v>四线</x:v>
      </x:c>
      <x:c r="H1613" s="10" t="n">
        <x:v>0.4</x:v>
      </x:c>
      <x:c r="I1613" s="16" t="str">
        <x:f>IF(ISNUMBER(U1613),ROUND(H1613*U1613,4),"")</x:f>
      </x:c>
      <x:c r="J1613" s="16" t="str">
        <x:f>IF(ISNUMBER(I1613),I1613,"")</x:f>
      </x:c>
      <x:c r="K1613" s="17" t="str">
        <x:f>IF(AND(ISNUMBER(Q1613),ISNUMBER(R1613),Q1613&gt;R1613),"GDP超出基准，待核查",IF(ISNUMBER(I1613),"按GDP规则计算","待核验，暂不生成区县报价"))</x:f>
        <x:v>待核验，暂不生成区县报价</x:v>
      </x:c>
      <x:c r="L1613" s="7" t="str">
        <x:v>尚未取得同年份、同口径的区县GDP和同城最高值依据；不自动套用城市或主城区系数</x:v>
      </x:c>
      <x:c r="M1613" s="15" t="str"/>
      <x:c r="N1613" s="15"/>
      <x:c r="O1613" s="15" t="str"/>
      <x:c r="P1613" s="15" t="str"/>
      <x:c r="Q1613" s="14"/>
      <x:c r="R1613" s="14"/>
      <x:c r="S1613" s="18" t="str">
        <x:f>IF(AND(ISNUMBER(Q1613),ISNUMBER(R1613),Q1613&gt;0,R1613&gt;0,Q1613&lt;=R1613,ISNUMBER(N1613),N1613=V1613,P1613&lt;&gt;"",P1613=AB1613,M1613&lt;&gt;"",W1613&lt;&gt;"",Z1613&lt;&gt;"",AA1613&lt;&gt;"",H1613&gt;0,H1613&lt;=1,X1613="是",Y1613="是"),Q1613/R1613,"")</x:f>
      </x:c>
      <x:c r="T1613" s="17" t="str">
        <x:f>IF(ISNUMBER(S1613),IF(S1613&gt;=$AE$3,"经济一档",IF(S1613&gt;=$AE$4,"经济二档","经济三档")),"待数据")</x:f>
        <x:v>待数据</x:v>
      </x:c>
      <x:c r="U1613" s="16" t="str">
        <x:f>IF(ISNUMBER(S1613),IF(S1613&gt;=$AE$3,$AE$5,IF(S1613&gt;=$AE$4,$AE$6,$AE$7)),"")</x:f>
      </x:c>
      <x:c r="V1613" s="15"/>
      <x:c r="W1613" s="15" t="str"/>
      <x:c r="X1613" s="15" t="str">
        <x:v>否</x:v>
      </x:c>
      <x:c r="Y1613" s="15" t="str">
        <x:v>否</x:v>
      </x:c>
      <x:c r="Z1613" s="15" t="str"/>
      <x:c r="AA1613" s="15" t="str"/>
      <x:c r="AB1613" s="15" t="str"/>
      <x:c r="AC1613" s="16" t="str">
        <x:f>IF(ISNUMBER(J1613),ROUND(J1613*$AE$2,2),"")</x:f>
      </x:c>
    </x:row>
    <x:row r="1614" ht="25" customHeight="1">
      <x:c r="A1614" s="7" t="str">
        <x:v>42/4202/420205</x:v>
      </x:c>
      <x:c r="B1614" s="7" t="str">
        <x:v>湖北省</x:v>
      </x:c>
      <x:c r="C1614" s="7" t="str">
        <x:v>黄石市</x:v>
      </x:c>
      <x:c r="D1614" s="7" t="str">
        <x:v>铁山区</x:v>
      </x:c>
      <x:c r="E1614" s="13" t="str">
        <x:v>420205</x:v>
      </x:c>
      <x:c r="F1614" s="7" t="str">
        <x:v>行政区县选区</x:v>
      </x:c>
      <x:c r="G1614" s="7" t="str">
        <x:v>四线</x:v>
      </x:c>
      <x:c r="H1614" s="10" t="n">
        <x:v>0.4</x:v>
      </x:c>
      <x:c r="I1614" s="16" t="str">
        <x:f>IF(ISNUMBER(U1614),ROUND(H1614*U1614,4),"")</x:f>
      </x:c>
      <x:c r="J1614" s="16" t="str">
        <x:f>IF(ISNUMBER(I1614),I1614,"")</x:f>
      </x:c>
      <x:c r="K1614" s="17" t="str">
        <x:f>IF(AND(ISNUMBER(Q1614),ISNUMBER(R1614),Q1614&gt;R1614),"GDP超出基准，待核查",IF(ISNUMBER(I1614),"按GDP规则计算","待核验，暂不生成区县报价"))</x:f>
        <x:v>待核验，暂不生成区县报价</x:v>
      </x:c>
      <x:c r="L1614" s="7" t="str">
        <x:v>尚未取得同年份、同口径的区县GDP和同城最高值依据；不自动套用城市或主城区系数</x:v>
      </x:c>
      <x:c r="M1614" s="15" t="str"/>
      <x:c r="N1614" s="15"/>
      <x:c r="O1614" s="15" t="str"/>
      <x:c r="P1614" s="15" t="str"/>
      <x:c r="Q1614" s="14"/>
      <x:c r="R1614" s="14"/>
      <x:c r="S1614" s="18" t="str">
        <x:f>IF(AND(ISNUMBER(Q1614),ISNUMBER(R1614),Q1614&gt;0,R1614&gt;0,Q1614&lt;=R1614,ISNUMBER(N1614),N1614=V1614,P1614&lt;&gt;"",P1614=AB1614,M1614&lt;&gt;"",W1614&lt;&gt;"",Z1614&lt;&gt;"",AA1614&lt;&gt;"",H1614&gt;0,H1614&lt;=1,X1614="是",Y1614="是"),Q1614/R1614,"")</x:f>
      </x:c>
      <x:c r="T1614" s="17" t="str">
        <x:f>IF(ISNUMBER(S1614),IF(S1614&gt;=$AE$3,"经济一档",IF(S1614&gt;=$AE$4,"经济二档","经济三档")),"待数据")</x:f>
        <x:v>待数据</x:v>
      </x:c>
      <x:c r="U1614" s="16" t="str">
        <x:f>IF(ISNUMBER(S1614),IF(S1614&gt;=$AE$3,$AE$5,IF(S1614&gt;=$AE$4,$AE$6,$AE$7)),"")</x:f>
      </x:c>
      <x:c r="V1614" s="15"/>
      <x:c r="W1614" s="15" t="str"/>
      <x:c r="X1614" s="15" t="str">
        <x:v>否</x:v>
      </x:c>
      <x:c r="Y1614" s="15" t="str">
        <x:v>否</x:v>
      </x:c>
      <x:c r="Z1614" s="15" t="str"/>
      <x:c r="AA1614" s="15" t="str"/>
      <x:c r="AB1614" s="15" t="str"/>
      <x:c r="AC1614" s="16" t="str">
        <x:f>IF(ISNUMBER(J1614),ROUND(J1614*$AE$2,2),"")</x:f>
      </x:c>
    </x:row>
    <x:row r="1615" ht="25" customHeight="1">
      <x:c r="A1615" s="7" t="str">
        <x:v>42/4202/420222</x:v>
      </x:c>
      <x:c r="B1615" s="7" t="str">
        <x:v>湖北省</x:v>
      </x:c>
      <x:c r="C1615" s="7" t="str">
        <x:v>黄石市</x:v>
      </x:c>
      <x:c r="D1615" s="7" t="str">
        <x:v>阳新县</x:v>
      </x:c>
      <x:c r="E1615" s="13" t="str">
        <x:v>420222</x:v>
      </x:c>
      <x:c r="F1615" s="7" t="str">
        <x:v>行政区县选区</x:v>
      </x:c>
      <x:c r="G1615" s="7" t="str">
        <x:v>四线</x:v>
      </x:c>
      <x:c r="H1615" s="10" t="n">
        <x:v>0.4</x:v>
      </x:c>
      <x:c r="I1615" s="16" t="str">
        <x:f>IF(ISNUMBER(U1615),ROUND(H1615*U1615,4),"")</x:f>
      </x:c>
      <x:c r="J1615" s="16" t="str">
        <x:f>IF(ISNUMBER(I1615),I1615,"")</x:f>
      </x:c>
      <x:c r="K1615" s="17" t="str">
        <x:f>IF(AND(ISNUMBER(Q1615),ISNUMBER(R1615),Q1615&gt;R1615),"GDP超出基准，待核查",IF(ISNUMBER(I1615),"按GDP规则计算","待核验，暂不生成区县报价"))</x:f>
        <x:v>待核验，暂不生成区县报价</x:v>
      </x:c>
      <x:c r="L1615" s="7" t="str">
        <x:v>尚未取得同年份、同口径的区县GDP和同城最高值依据；不自动套用城市或主城区系数</x:v>
      </x:c>
      <x:c r="M1615" s="15" t="str">
        <x:v>https://tjj.hubei.gov.cn/tjsj/sjkscx/tjnj/qstjnj/202601/P020260114553839802144.zip</x:v>
      </x:c>
      <x:c r="N1615" s="15" t="n">
        <x:v>2024</x:v>
      </x:c>
      <x:c r="O1615" s="15" t="str">
        <x:v>2026-10-29</x:v>
      </x:c>
      <x:c r="P1615" s="15" t="str">
        <x:v>湖北统计年鉴2025 表23-1县域经济主要指标：县域统计口径，不推定覆盖全部市辖区</x:v>
      </x:c>
      <x:c r="Q1615" s="14" t="n">
        <x:v>536.539985710098</x:v>
      </x:c>
      <x:c r="R1615" s="14"/>
      <x:c r="S1615" s="18" t="str">
        <x:f>IF(AND(ISNUMBER(Q1615),ISNUMBER(R1615),Q1615&gt;0,R1615&gt;0,Q1615&lt;=R1615,ISNUMBER(N1615),N1615=V1615,P1615&lt;&gt;"",P1615=AB1615,M1615&lt;&gt;"",W1615&lt;&gt;"",Z1615&lt;&gt;"",AA1615&lt;&gt;"",H1615&gt;0,H1615&lt;=1,X1615="是",Y1615="是"),Q1615/R1615,"")</x:f>
      </x:c>
      <x:c r="T1615" s="17" t="str">
        <x:f>IF(ISNUMBER(S1615),IF(S1615&gt;=$AE$3,"经济一档",IF(S1615&gt;=$AE$4,"经济二档","经济三档")),"待数据")</x:f>
        <x:v>待数据</x:v>
      </x:c>
      <x:c r="U1615" s="16" t="str">
        <x:f>IF(ISNUMBER(S1615),IF(S1615&gt;=$AE$3,$AE$5,IF(S1615&gt;=$AE$4,$AE$6,$AE$7)),"")</x:f>
      </x:c>
      <x:c r="V1615" s="15"/>
      <x:c r="W1615" s="15" t="str"/>
      <x:c r="X1615" s="15" t="str">
        <x:v>是</x:v>
      </x:c>
      <x:c r="Y1615" s="15" t="str">
        <x:v>否</x:v>
      </x:c>
      <x:c r="Z1615" s="15" t="str">
        <x:v>压缩包/第23章/2301-0，原表第13行，GDP单位亿元</x:v>
      </x:c>
      <x:c r="AA1615" s="15" t="str"/>
      <x:c r="AB1615" s="15" t="str"/>
      <x:c r="AC1615" s="16" t="str">
        <x:f>IF(ISNUMBER(J1615),ROUND(J1615*$AE$2,2),"")</x:f>
      </x:c>
    </x:row>
    <x:row r="1616" ht="25" customHeight="1">
      <x:c r="A1616" s="7" t="str">
        <x:v>42/4202/420281</x:v>
      </x:c>
      <x:c r="B1616" s="7" t="str">
        <x:v>湖北省</x:v>
      </x:c>
      <x:c r="C1616" s="7" t="str">
        <x:v>黄石市</x:v>
      </x:c>
      <x:c r="D1616" s="7" t="str">
        <x:v>大冶市</x:v>
      </x:c>
      <x:c r="E1616" s="13" t="str">
        <x:v>420281</x:v>
      </x:c>
      <x:c r="F1616" s="7" t="str">
        <x:v>行政区县选区</x:v>
      </x:c>
      <x:c r="G1616" s="7" t="str">
        <x:v>四线</x:v>
      </x:c>
      <x:c r="H1616" s="10" t="n">
        <x:v>0.4</x:v>
      </x:c>
      <x:c r="I1616" s="16" t="str">
        <x:f>IF(ISNUMBER(U1616),ROUND(H1616*U1616,4),"")</x:f>
      </x:c>
      <x:c r="J1616" s="16" t="str">
        <x:f>IF(ISNUMBER(I1616),I1616,"")</x:f>
      </x:c>
      <x:c r="K1616" s="17" t="str">
        <x:f>IF(AND(ISNUMBER(Q1616),ISNUMBER(R1616),Q1616&gt;R1616),"GDP超出基准，待核查",IF(ISNUMBER(I1616),"按GDP规则计算","待核验，暂不生成区县报价"))</x:f>
        <x:v>待核验，暂不生成区县报价</x:v>
      </x:c>
      <x:c r="L1616" s="7" t="str">
        <x:v>尚未取得同年份、同口径的区县GDP和同城最高值依据；不自动套用城市或主城区系数</x:v>
      </x:c>
      <x:c r="M1616" s="15" t="str">
        <x:v>https://tjj.hubei.gov.cn/tjsj/sjkscx/tjnj/qstjnj/202601/P020260114553839802144.zip</x:v>
      </x:c>
      <x:c r="N1616" s="15" t="n">
        <x:v>2024</x:v>
      </x:c>
      <x:c r="O1616" s="15" t="str">
        <x:v>2026-10-29</x:v>
      </x:c>
      <x:c r="P1616" s="15" t="str">
        <x:v>湖北统计年鉴2025 表23-1县域经济主要指标：县域统计口径，不推定覆盖全部市辖区</x:v>
      </x:c>
      <x:c r="Q1616" s="14" t="n">
        <x:v>930.713866041658</x:v>
      </x:c>
      <x:c r="R1616" s="14"/>
      <x:c r="S1616" s="18" t="str">
        <x:f>IF(AND(ISNUMBER(Q1616),ISNUMBER(R1616),Q1616&gt;0,R1616&gt;0,Q1616&lt;=R1616,ISNUMBER(N1616),N1616=V1616,P1616&lt;&gt;"",P1616=AB1616,M1616&lt;&gt;"",W1616&lt;&gt;"",Z1616&lt;&gt;"",AA1616&lt;&gt;"",H1616&gt;0,H1616&lt;=1,X1616="是",Y1616="是"),Q1616/R1616,"")</x:f>
      </x:c>
      <x:c r="T1616" s="17" t="str">
        <x:f>IF(ISNUMBER(S1616),IF(S1616&gt;=$AE$3,"经济一档",IF(S1616&gt;=$AE$4,"经济二档","经济三档")),"待数据")</x:f>
        <x:v>待数据</x:v>
      </x:c>
      <x:c r="U1616" s="16" t="str">
        <x:f>IF(ISNUMBER(S1616),IF(S1616&gt;=$AE$3,$AE$5,IF(S1616&gt;=$AE$4,$AE$6,$AE$7)),"")</x:f>
      </x:c>
      <x:c r="V1616" s="15"/>
      <x:c r="W1616" s="15" t="str"/>
      <x:c r="X1616" s="15" t="str">
        <x:v>是</x:v>
      </x:c>
      <x:c r="Y1616" s="15" t="str">
        <x:v>否</x:v>
      </x:c>
      <x:c r="Z1616" s="15" t="str">
        <x:v>压缩包/第23章/2301-0，原表第14行，GDP单位亿元</x:v>
      </x:c>
      <x:c r="AA1616" s="15" t="str"/>
      <x:c r="AB1616" s="15" t="str"/>
      <x:c r="AC1616" s="16" t="str">
        <x:f>IF(ISNUMBER(J1616),ROUND(J1616*$AE$2,2),"")</x:f>
      </x:c>
    </x:row>
    <x:row r="1617" ht="25" customHeight="1">
      <x:c r="A1617" s="7" t="str">
        <x:v>42/4203/420302</x:v>
      </x:c>
      <x:c r="B1617" s="7" t="str">
        <x:v>湖北省</x:v>
      </x:c>
      <x:c r="C1617" s="7" t="str">
        <x:v>十堰市</x:v>
      </x:c>
      <x:c r="D1617" s="7" t="str">
        <x:v>茅箭区</x:v>
      </x:c>
      <x:c r="E1617" s="13" t="str">
        <x:v>420302</x:v>
      </x:c>
      <x:c r="F1617" s="7" t="str">
        <x:v>行政区县选区</x:v>
      </x:c>
      <x:c r="G1617" s="7" t="str">
        <x:v>四线</x:v>
      </x:c>
      <x:c r="H1617" s="10" t="n">
        <x:v>0.4</x:v>
      </x:c>
      <x:c r="I1617" s="16" t="str">
        <x:f>IF(ISNUMBER(U1617),ROUND(H1617*U1617,4),"")</x:f>
      </x:c>
      <x:c r="J1617" s="16" t="str">
        <x:f>IF(ISNUMBER(I1617),I1617,"")</x:f>
      </x:c>
      <x:c r="K1617" s="17" t="str">
        <x:f>IF(AND(ISNUMBER(Q1617),ISNUMBER(R1617),Q1617&gt;R1617),"GDP超出基准，待核查",IF(ISNUMBER(I1617),"按GDP规则计算","待核验，暂不生成区县报价"))</x:f>
        <x:v>待核验，暂不生成区县报价</x:v>
      </x:c>
      <x:c r="L1617" s="7" t="str">
        <x:v>尚未取得同年份、同口径的区县GDP和同城最高值依据；不自动套用城市或主城区系数</x:v>
      </x:c>
      <x:c r="M1617" s="15" t="str"/>
      <x:c r="N1617" s="15"/>
      <x:c r="O1617" s="15" t="str"/>
      <x:c r="P1617" s="15" t="str"/>
      <x:c r="Q1617" s="14"/>
      <x:c r="R1617" s="14"/>
      <x:c r="S1617" s="18" t="str">
        <x:f>IF(AND(ISNUMBER(Q1617),ISNUMBER(R1617),Q1617&gt;0,R1617&gt;0,Q1617&lt;=R1617,ISNUMBER(N1617),N1617=V1617,P1617&lt;&gt;"",P1617=AB1617,M1617&lt;&gt;"",W1617&lt;&gt;"",Z1617&lt;&gt;"",AA1617&lt;&gt;"",H1617&gt;0,H1617&lt;=1,X1617="是",Y1617="是"),Q1617/R1617,"")</x:f>
      </x:c>
      <x:c r="T1617" s="17" t="str">
        <x:f>IF(ISNUMBER(S1617),IF(S1617&gt;=$AE$3,"经济一档",IF(S1617&gt;=$AE$4,"经济二档","经济三档")),"待数据")</x:f>
        <x:v>待数据</x:v>
      </x:c>
      <x:c r="U1617" s="16" t="str">
        <x:f>IF(ISNUMBER(S1617),IF(S1617&gt;=$AE$3,$AE$5,IF(S1617&gt;=$AE$4,$AE$6,$AE$7)),"")</x:f>
      </x:c>
      <x:c r="V1617" s="15"/>
      <x:c r="W1617" s="15" t="str"/>
      <x:c r="X1617" s="15" t="str">
        <x:v>否</x:v>
      </x:c>
      <x:c r="Y1617" s="15" t="str">
        <x:v>否</x:v>
      </x:c>
      <x:c r="Z1617" s="15" t="str"/>
      <x:c r="AA1617" s="15" t="str"/>
      <x:c r="AB1617" s="15" t="str"/>
      <x:c r="AC1617" s="16" t="str">
        <x:f>IF(ISNUMBER(J1617),ROUND(J1617*$AE$2,2),"")</x:f>
      </x:c>
    </x:row>
    <x:row r="1618" ht="25" customHeight="1">
      <x:c r="A1618" s="7" t="str">
        <x:v>42/4203/420303</x:v>
      </x:c>
      <x:c r="B1618" s="7" t="str">
        <x:v>湖北省</x:v>
      </x:c>
      <x:c r="C1618" s="7" t="str">
        <x:v>十堰市</x:v>
      </x:c>
      <x:c r="D1618" s="7" t="str">
        <x:v>张湾区</x:v>
      </x:c>
      <x:c r="E1618" s="13" t="str">
        <x:v>420303</x:v>
      </x:c>
      <x:c r="F1618" s="7" t="str">
        <x:v>行政区县选区</x:v>
      </x:c>
      <x:c r="G1618" s="7" t="str">
        <x:v>四线</x:v>
      </x:c>
      <x:c r="H1618" s="10" t="n">
        <x:v>0.4</x:v>
      </x:c>
      <x:c r="I1618" s="16" t="str">
        <x:f>IF(ISNUMBER(U1618),ROUND(H1618*U1618,4),"")</x:f>
      </x:c>
      <x:c r="J1618" s="16" t="str">
        <x:f>IF(ISNUMBER(I1618),I1618,"")</x:f>
      </x:c>
      <x:c r="K1618" s="17" t="str">
        <x:f>IF(AND(ISNUMBER(Q1618),ISNUMBER(R1618),Q1618&gt;R1618),"GDP超出基准，待核查",IF(ISNUMBER(I1618),"按GDP规则计算","待核验，暂不生成区县报价"))</x:f>
        <x:v>待核验，暂不生成区县报价</x:v>
      </x:c>
      <x:c r="L1618" s="7" t="str">
        <x:v>尚未取得同年份、同口径的区县GDP和同城最高值依据；不自动套用城市或主城区系数</x:v>
      </x:c>
      <x:c r="M1618" s="15" t="str"/>
      <x:c r="N1618" s="15"/>
      <x:c r="O1618" s="15" t="str"/>
      <x:c r="P1618" s="15" t="str"/>
      <x:c r="Q1618" s="14"/>
      <x:c r="R1618" s="14"/>
      <x:c r="S1618" s="18" t="str">
        <x:f>IF(AND(ISNUMBER(Q1618),ISNUMBER(R1618),Q1618&gt;0,R1618&gt;0,Q1618&lt;=R1618,ISNUMBER(N1618),N1618=V1618,P1618&lt;&gt;"",P1618=AB1618,M1618&lt;&gt;"",W1618&lt;&gt;"",Z1618&lt;&gt;"",AA1618&lt;&gt;"",H1618&gt;0,H1618&lt;=1,X1618="是",Y1618="是"),Q1618/R1618,"")</x:f>
      </x:c>
      <x:c r="T1618" s="17" t="str">
        <x:f>IF(ISNUMBER(S1618),IF(S1618&gt;=$AE$3,"经济一档",IF(S1618&gt;=$AE$4,"经济二档","经济三档")),"待数据")</x:f>
        <x:v>待数据</x:v>
      </x:c>
      <x:c r="U1618" s="16" t="str">
        <x:f>IF(ISNUMBER(S1618),IF(S1618&gt;=$AE$3,$AE$5,IF(S1618&gt;=$AE$4,$AE$6,$AE$7)),"")</x:f>
      </x:c>
      <x:c r="V1618" s="15"/>
      <x:c r="W1618" s="15" t="str"/>
      <x:c r="X1618" s="15" t="str">
        <x:v>否</x:v>
      </x:c>
      <x:c r="Y1618" s="15" t="str">
        <x:v>否</x:v>
      </x:c>
      <x:c r="Z1618" s="15" t="str"/>
      <x:c r="AA1618" s="15" t="str"/>
      <x:c r="AB1618" s="15" t="str"/>
      <x:c r="AC1618" s="16" t="str">
        <x:f>IF(ISNUMBER(J1618),ROUND(J1618*$AE$2,2),"")</x:f>
      </x:c>
    </x:row>
    <x:row r="1619" ht="25" customHeight="1">
      <x:c r="A1619" s="7" t="str">
        <x:v>42/4203/420304</x:v>
      </x:c>
      <x:c r="B1619" s="7" t="str">
        <x:v>湖北省</x:v>
      </x:c>
      <x:c r="C1619" s="7" t="str">
        <x:v>十堰市</x:v>
      </x:c>
      <x:c r="D1619" s="7" t="str">
        <x:v>郧阳区</x:v>
      </x:c>
      <x:c r="E1619" s="13" t="str">
        <x:v>420304</x:v>
      </x:c>
      <x:c r="F1619" s="7" t="str">
        <x:v>行政区县选区</x:v>
      </x:c>
      <x:c r="G1619" s="7" t="str">
        <x:v>四线</x:v>
      </x:c>
      <x:c r="H1619" s="10" t="n">
        <x:v>0.4</x:v>
      </x:c>
      <x:c r="I1619" s="16" t="str">
        <x:f>IF(ISNUMBER(U1619),ROUND(H1619*U1619,4),"")</x:f>
      </x:c>
      <x:c r="J1619" s="16" t="str">
        <x:f>IF(ISNUMBER(I1619),I1619,"")</x:f>
      </x:c>
      <x:c r="K1619" s="17" t="str">
        <x:f>IF(AND(ISNUMBER(Q1619),ISNUMBER(R1619),Q1619&gt;R1619),"GDP超出基准，待核查",IF(ISNUMBER(I1619),"按GDP规则计算","待核验，暂不生成区县报价"))</x:f>
        <x:v>待核验，暂不生成区县报价</x:v>
      </x:c>
      <x:c r="L1619" s="7" t="str">
        <x:v>尚未取得同年份、同口径的区县GDP和同城最高值依据；不自动套用城市或主城区系数</x:v>
      </x:c>
      <x:c r="M1619" s="15" t="str">
        <x:v>https://tjj.hubei.gov.cn/tjsj/sjkscx/tjnj/qstjnj/202601/P020260114553839802144.zip</x:v>
      </x:c>
      <x:c r="N1619" s="15" t="n">
        <x:v>2024</x:v>
      </x:c>
      <x:c r="O1619" s="15" t="str">
        <x:v>2026-10-29</x:v>
      </x:c>
      <x:c r="P1619" s="15" t="str">
        <x:v>湖北统计年鉴2025 表23-1县域经济主要指标：县域统计口径，不推定覆盖全部市辖区</x:v>
      </x:c>
      <x:c r="Q1619" s="14" t="n">
        <x:v>244.641466565148</x:v>
      </x:c>
      <x:c r="R1619" s="14"/>
      <x:c r="S1619" s="18" t="str">
        <x:f>IF(AND(ISNUMBER(Q1619),ISNUMBER(R1619),Q1619&gt;0,R1619&gt;0,Q1619&lt;=R1619,ISNUMBER(N1619),N1619=V1619,P1619&lt;&gt;"",P1619=AB1619,M1619&lt;&gt;"",W1619&lt;&gt;"",Z1619&lt;&gt;"",AA1619&lt;&gt;"",H1619&gt;0,H1619&lt;=1,X1619="是",Y1619="是"),Q1619/R1619,"")</x:f>
      </x:c>
      <x:c r="T1619" s="17" t="str">
        <x:f>IF(ISNUMBER(S1619),IF(S1619&gt;=$AE$3,"经济一档",IF(S1619&gt;=$AE$4,"经济二档","经济三档")),"待数据")</x:f>
        <x:v>待数据</x:v>
      </x:c>
      <x:c r="U1619" s="16" t="str">
        <x:f>IF(ISNUMBER(S1619),IF(S1619&gt;=$AE$3,$AE$5,IF(S1619&gt;=$AE$4,$AE$6,$AE$7)),"")</x:f>
      </x:c>
      <x:c r="V1619" s="15"/>
      <x:c r="W1619" s="15" t="str"/>
      <x:c r="X1619" s="15" t="str">
        <x:v>是</x:v>
      </x:c>
      <x:c r="Y1619" s="15" t="str">
        <x:v>否</x:v>
      </x:c>
      <x:c r="Z1619" s="15" t="str">
        <x:v>压缩包/第23章/2301-0，原表第15行，GDP单位亿元</x:v>
      </x:c>
      <x:c r="AA1619" s="15" t="str"/>
      <x:c r="AB1619" s="15" t="str"/>
      <x:c r="AC1619" s="16" t="str">
        <x:f>IF(ISNUMBER(J1619),ROUND(J1619*$AE$2,2),"")</x:f>
      </x:c>
    </x:row>
    <x:row r="1620" ht="25" customHeight="1">
      <x:c r="A1620" s="7" t="str">
        <x:v>42/4203/420322</x:v>
      </x:c>
      <x:c r="B1620" s="7" t="str">
        <x:v>湖北省</x:v>
      </x:c>
      <x:c r="C1620" s="7" t="str">
        <x:v>十堰市</x:v>
      </x:c>
      <x:c r="D1620" s="7" t="str">
        <x:v>郧西县</x:v>
      </x:c>
      <x:c r="E1620" s="13" t="str">
        <x:v>420322</x:v>
      </x:c>
      <x:c r="F1620" s="7" t="str">
        <x:v>行政区县选区</x:v>
      </x:c>
      <x:c r="G1620" s="7" t="str">
        <x:v>四线</x:v>
      </x:c>
      <x:c r="H1620" s="10" t="n">
        <x:v>0.4</x:v>
      </x:c>
      <x:c r="I1620" s="16" t="str">
        <x:f>IF(ISNUMBER(U1620),ROUND(H1620*U1620,4),"")</x:f>
      </x:c>
      <x:c r="J1620" s="16" t="str">
        <x:f>IF(ISNUMBER(I1620),I1620,"")</x:f>
      </x:c>
      <x:c r="K1620" s="17" t="str">
        <x:f>IF(AND(ISNUMBER(Q1620),ISNUMBER(R1620),Q1620&gt;R1620),"GDP超出基准，待核查",IF(ISNUMBER(I1620),"按GDP规则计算","待核验，暂不生成区县报价"))</x:f>
        <x:v>待核验，暂不生成区县报价</x:v>
      </x:c>
      <x:c r="L1620" s="7" t="str">
        <x:v>尚未取得同年份、同口径的区县GDP和同城最高值依据；不自动套用城市或主城区系数</x:v>
      </x:c>
      <x:c r="M1620" s="15" t="str">
        <x:v>https://tjj.hubei.gov.cn/tjsj/sjkscx/tjnj/qstjnj/202601/P020260114553839802144.zip</x:v>
      </x:c>
      <x:c r="N1620" s="15" t="n">
        <x:v>2024</x:v>
      </x:c>
      <x:c r="O1620" s="15" t="str">
        <x:v>2026-10-29</x:v>
      </x:c>
      <x:c r="P1620" s="15" t="str">
        <x:v>湖北统计年鉴2025 表23-1县域经济主要指标：县域统计口径，不推定覆盖全部市辖区</x:v>
      </x:c>
      <x:c r="Q1620" s="14" t="n">
        <x:v>144.387363515733</x:v>
      </x:c>
      <x:c r="R1620" s="14"/>
      <x:c r="S1620" s="18" t="str">
        <x:f>IF(AND(ISNUMBER(Q1620),ISNUMBER(R1620),Q1620&gt;0,R1620&gt;0,Q1620&lt;=R1620,ISNUMBER(N1620),N1620=V1620,P1620&lt;&gt;"",P1620=AB1620,M1620&lt;&gt;"",W1620&lt;&gt;"",Z1620&lt;&gt;"",AA1620&lt;&gt;"",H1620&gt;0,H1620&lt;=1,X1620="是",Y1620="是"),Q1620/R1620,"")</x:f>
      </x:c>
      <x:c r="T1620" s="17" t="str">
        <x:f>IF(ISNUMBER(S1620),IF(S1620&gt;=$AE$3,"经济一档",IF(S1620&gt;=$AE$4,"经济二档","经济三档")),"待数据")</x:f>
        <x:v>待数据</x:v>
      </x:c>
      <x:c r="U1620" s="16" t="str">
        <x:f>IF(ISNUMBER(S1620),IF(S1620&gt;=$AE$3,$AE$5,IF(S1620&gt;=$AE$4,$AE$6,$AE$7)),"")</x:f>
      </x:c>
      <x:c r="V1620" s="15"/>
      <x:c r="W1620" s="15" t="str"/>
      <x:c r="X1620" s="15" t="str">
        <x:v>是</x:v>
      </x:c>
      <x:c r="Y1620" s="15" t="str">
        <x:v>否</x:v>
      </x:c>
      <x:c r="Z1620" s="15" t="str">
        <x:v>压缩包/第23章/2301-0，原表第16行，GDP单位亿元</x:v>
      </x:c>
      <x:c r="AA1620" s="15" t="str"/>
      <x:c r="AB1620" s="15" t="str"/>
      <x:c r="AC1620" s="16" t="str">
        <x:f>IF(ISNUMBER(J1620),ROUND(J1620*$AE$2,2),"")</x:f>
      </x:c>
    </x:row>
    <x:row r="1621" ht="25" customHeight="1">
      <x:c r="A1621" s="7" t="str">
        <x:v>42/4203/420323</x:v>
      </x:c>
      <x:c r="B1621" s="7" t="str">
        <x:v>湖北省</x:v>
      </x:c>
      <x:c r="C1621" s="7" t="str">
        <x:v>十堰市</x:v>
      </x:c>
      <x:c r="D1621" s="7" t="str">
        <x:v>竹山县</x:v>
      </x:c>
      <x:c r="E1621" s="13" t="str">
        <x:v>420323</x:v>
      </x:c>
      <x:c r="F1621" s="7" t="str">
        <x:v>行政区县选区</x:v>
      </x:c>
      <x:c r="G1621" s="7" t="str">
        <x:v>四线</x:v>
      </x:c>
      <x:c r="H1621" s="10" t="n">
        <x:v>0.4</x:v>
      </x:c>
      <x:c r="I1621" s="16" t="str">
        <x:f>IF(ISNUMBER(U1621),ROUND(H1621*U1621,4),"")</x:f>
      </x:c>
      <x:c r="J1621" s="16" t="str">
        <x:f>IF(ISNUMBER(I1621),I1621,"")</x:f>
      </x:c>
      <x:c r="K1621" s="17" t="str">
        <x:f>IF(AND(ISNUMBER(Q1621),ISNUMBER(R1621),Q1621&gt;R1621),"GDP超出基准，待核查",IF(ISNUMBER(I1621),"按GDP规则计算","待核验，暂不生成区县报价"))</x:f>
        <x:v>待核验，暂不生成区县报价</x:v>
      </x:c>
      <x:c r="L1621" s="7" t="str">
        <x:v>尚未取得同年份、同口径的区县GDP和同城最高值依据；不自动套用城市或主城区系数</x:v>
      </x:c>
      <x:c r="M1621" s="15" t="str">
        <x:v>https://tjj.hubei.gov.cn/tjsj/sjkscx/tjnj/qstjnj/202601/P020260114553839802144.zip</x:v>
      </x:c>
      <x:c r="N1621" s="15" t="n">
        <x:v>2024</x:v>
      </x:c>
      <x:c r="O1621" s="15" t="str">
        <x:v>2026-10-29</x:v>
      </x:c>
      <x:c r="P1621" s="15" t="str">
        <x:v>湖北统计年鉴2025 表23-1县域经济主要指标：县域统计口径，不推定覆盖全部市辖区</x:v>
      </x:c>
      <x:c r="Q1621" s="14" t="n">
        <x:v>169.534701162486</x:v>
      </x:c>
      <x:c r="R1621" s="14"/>
      <x:c r="S1621" s="18" t="str">
        <x:f>IF(AND(ISNUMBER(Q1621),ISNUMBER(R1621),Q1621&gt;0,R1621&gt;0,Q1621&lt;=R1621,ISNUMBER(N1621),N1621=V1621,P1621&lt;&gt;"",P1621=AB1621,M1621&lt;&gt;"",W1621&lt;&gt;"",Z1621&lt;&gt;"",AA1621&lt;&gt;"",H1621&gt;0,H1621&lt;=1,X1621="是",Y1621="是"),Q1621/R1621,"")</x:f>
      </x:c>
      <x:c r="T1621" s="17" t="str">
        <x:f>IF(ISNUMBER(S1621),IF(S1621&gt;=$AE$3,"经济一档",IF(S1621&gt;=$AE$4,"经济二档","经济三档")),"待数据")</x:f>
        <x:v>待数据</x:v>
      </x:c>
      <x:c r="U1621" s="16" t="str">
        <x:f>IF(ISNUMBER(S1621),IF(S1621&gt;=$AE$3,$AE$5,IF(S1621&gt;=$AE$4,$AE$6,$AE$7)),"")</x:f>
      </x:c>
      <x:c r="V1621" s="15"/>
      <x:c r="W1621" s="15" t="str"/>
      <x:c r="X1621" s="15" t="str">
        <x:v>是</x:v>
      </x:c>
      <x:c r="Y1621" s="15" t="str">
        <x:v>否</x:v>
      </x:c>
      <x:c r="Z1621" s="15" t="str">
        <x:v>压缩包/第23章/2301-0，原表第17行，GDP单位亿元</x:v>
      </x:c>
      <x:c r="AA1621" s="15" t="str"/>
      <x:c r="AB1621" s="15" t="str"/>
      <x:c r="AC1621" s="16" t="str">
        <x:f>IF(ISNUMBER(J1621),ROUND(J1621*$AE$2,2),"")</x:f>
      </x:c>
    </x:row>
    <x:row r="1622" ht="25" customHeight="1">
      <x:c r="A1622" s="7" t="str">
        <x:v>42/4203/420324</x:v>
      </x:c>
      <x:c r="B1622" s="7" t="str">
        <x:v>湖北省</x:v>
      </x:c>
      <x:c r="C1622" s="7" t="str">
        <x:v>十堰市</x:v>
      </x:c>
      <x:c r="D1622" s="7" t="str">
        <x:v>竹溪县</x:v>
      </x:c>
      <x:c r="E1622" s="13" t="str">
        <x:v>420324</x:v>
      </x:c>
      <x:c r="F1622" s="7" t="str">
        <x:v>行政区县选区</x:v>
      </x:c>
      <x:c r="G1622" s="7" t="str">
        <x:v>四线</x:v>
      </x:c>
      <x:c r="H1622" s="10" t="n">
        <x:v>0.4</x:v>
      </x:c>
      <x:c r="I1622" s="16" t="str">
        <x:f>IF(ISNUMBER(U1622),ROUND(H1622*U1622,4),"")</x:f>
      </x:c>
      <x:c r="J1622" s="16" t="str">
        <x:f>IF(ISNUMBER(I1622),I1622,"")</x:f>
      </x:c>
      <x:c r="K1622" s="17" t="str">
        <x:f>IF(AND(ISNUMBER(Q1622),ISNUMBER(R1622),Q1622&gt;R1622),"GDP超出基准，待核查",IF(ISNUMBER(I1622),"按GDP规则计算","待核验，暂不生成区县报价"))</x:f>
        <x:v>待核验，暂不生成区县报价</x:v>
      </x:c>
      <x:c r="L1622" s="7" t="str">
        <x:v>尚未取得同年份、同口径的区县GDP和同城最高值依据；不自动套用城市或主城区系数</x:v>
      </x:c>
      <x:c r="M1622" s="15" t="str">
        <x:v>https://tjj.hubei.gov.cn/tjsj/sjkscx/tjnj/qstjnj/202601/P020260114553839802144.zip</x:v>
      </x:c>
      <x:c r="N1622" s="15" t="n">
        <x:v>2024</x:v>
      </x:c>
      <x:c r="O1622" s="15" t="str">
        <x:v>2026-10-29</x:v>
      </x:c>
      <x:c r="P1622" s="15" t="str">
        <x:v>湖北统计年鉴2025 表23-1县域经济主要指标：县域统计口径，不推定覆盖全部市辖区</x:v>
      </x:c>
      <x:c r="Q1622" s="14" t="n">
        <x:v>142.136169125201</x:v>
      </x:c>
      <x:c r="R1622" s="14"/>
      <x:c r="S1622" s="18" t="str">
        <x:f>IF(AND(ISNUMBER(Q1622),ISNUMBER(R1622),Q1622&gt;0,R1622&gt;0,Q1622&lt;=R1622,ISNUMBER(N1622),N1622=V1622,P1622&lt;&gt;"",P1622=AB1622,M1622&lt;&gt;"",W1622&lt;&gt;"",Z1622&lt;&gt;"",AA1622&lt;&gt;"",H1622&gt;0,H1622&lt;=1,X1622="是",Y1622="是"),Q1622/R1622,"")</x:f>
      </x:c>
      <x:c r="T1622" s="17" t="str">
        <x:f>IF(ISNUMBER(S1622),IF(S1622&gt;=$AE$3,"经济一档",IF(S1622&gt;=$AE$4,"经济二档","经济三档")),"待数据")</x:f>
        <x:v>待数据</x:v>
      </x:c>
      <x:c r="U1622" s="16" t="str">
        <x:f>IF(ISNUMBER(S1622),IF(S1622&gt;=$AE$3,$AE$5,IF(S1622&gt;=$AE$4,$AE$6,$AE$7)),"")</x:f>
      </x:c>
      <x:c r="V1622" s="15"/>
      <x:c r="W1622" s="15" t="str"/>
      <x:c r="X1622" s="15" t="str">
        <x:v>是</x:v>
      </x:c>
      <x:c r="Y1622" s="15" t="str">
        <x:v>否</x:v>
      </x:c>
      <x:c r="Z1622" s="15" t="str">
        <x:v>压缩包/第23章/2301-0，原表第18行，GDP单位亿元</x:v>
      </x:c>
      <x:c r="AA1622" s="15" t="str"/>
      <x:c r="AB1622" s="15" t="str"/>
      <x:c r="AC1622" s="16" t="str">
        <x:f>IF(ISNUMBER(J1622),ROUND(J1622*$AE$2,2),"")</x:f>
      </x:c>
    </x:row>
    <x:row r="1623" ht="25" customHeight="1">
      <x:c r="A1623" s="7" t="str">
        <x:v>42/4203/420325</x:v>
      </x:c>
      <x:c r="B1623" s="7" t="str">
        <x:v>湖北省</x:v>
      </x:c>
      <x:c r="C1623" s="7" t="str">
        <x:v>十堰市</x:v>
      </x:c>
      <x:c r="D1623" s="7" t="str">
        <x:v>房县</x:v>
      </x:c>
      <x:c r="E1623" s="13" t="str">
        <x:v>420325</x:v>
      </x:c>
      <x:c r="F1623" s="7" t="str">
        <x:v>行政区县选区</x:v>
      </x:c>
      <x:c r="G1623" s="7" t="str">
        <x:v>四线</x:v>
      </x:c>
      <x:c r="H1623" s="10" t="n">
        <x:v>0.4</x:v>
      </x:c>
      <x:c r="I1623" s="16" t="str">
        <x:f>IF(ISNUMBER(U1623),ROUND(H1623*U1623,4),"")</x:f>
      </x:c>
      <x:c r="J1623" s="16" t="str">
        <x:f>IF(ISNUMBER(I1623),I1623,"")</x:f>
      </x:c>
      <x:c r="K1623" s="17" t="str">
        <x:f>IF(AND(ISNUMBER(Q1623),ISNUMBER(R1623),Q1623&gt;R1623),"GDP超出基准，待核查",IF(ISNUMBER(I1623),"按GDP规则计算","待核验，暂不生成区县报价"))</x:f>
        <x:v>待核验，暂不生成区县报价</x:v>
      </x:c>
      <x:c r="L1623" s="7" t="str">
        <x:v>尚未取得同年份、同口径的区县GDP和同城最高值依据；不自动套用城市或主城区系数</x:v>
      </x:c>
      <x:c r="M1623" s="15" t="str">
        <x:v>https://tjj.hubei.gov.cn/tjsj/sjkscx/tjnj/qstjnj/202601/P020260114553839802144.zip</x:v>
      </x:c>
      <x:c r="N1623" s="15" t="n">
        <x:v>2024</x:v>
      </x:c>
      <x:c r="O1623" s="15" t="str">
        <x:v>2026-10-29</x:v>
      </x:c>
      <x:c r="P1623" s="15" t="str">
        <x:v>湖北统计年鉴2025 表23-1县域经济主要指标：县域统计口径，不推定覆盖全部市辖区</x:v>
      </x:c>
      <x:c r="Q1623" s="14" t="n">
        <x:v>210.573556257572</x:v>
      </x:c>
      <x:c r="R1623" s="14"/>
      <x:c r="S1623" s="18" t="str">
        <x:f>IF(AND(ISNUMBER(Q1623),ISNUMBER(R1623),Q1623&gt;0,R1623&gt;0,Q1623&lt;=R1623,ISNUMBER(N1623),N1623=V1623,P1623&lt;&gt;"",P1623=AB1623,M1623&lt;&gt;"",W1623&lt;&gt;"",Z1623&lt;&gt;"",AA1623&lt;&gt;"",H1623&gt;0,H1623&lt;=1,X1623="是",Y1623="是"),Q1623/R1623,"")</x:f>
      </x:c>
      <x:c r="T1623" s="17" t="str">
        <x:f>IF(ISNUMBER(S1623),IF(S1623&gt;=$AE$3,"经济一档",IF(S1623&gt;=$AE$4,"经济二档","经济三档")),"待数据")</x:f>
        <x:v>待数据</x:v>
      </x:c>
      <x:c r="U1623" s="16" t="str">
        <x:f>IF(ISNUMBER(S1623),IF(S1623&gt;=$AE$3,$AE$5,IF(S1623&gt;=$AE$4,$AE$6,$AE$7)),"")</x:f>
      </x:c>
      <x:c r="V1623" s="15"/>
      <x:c r="W1623" s="15" t="str"/>
      <x:c r="X1623" s="15" t="str">
        <x:v>是</x:v>
      </x:c>
      <x:c r="Y1623" s="15" t="str">
        <x:v>否</x:v>
      </x:c>
      <x:c r="Z1623" s="15" t="str">
        <x:v>压缩包/第23章/2301-0，原表第19行，GDP单位亿元</x:v>
      </x:c>
      <x:c r="AA1623" s="15" t="str"/>
      <x:c r="AB1623" s="15" t="str"/>
      <x:c r="AC1623" s="16" t="str">
        <x:f>IF(ISNUMBER(J1623),ROUND(J1623*$AE$2,2),"")</x:f>
      </x:c>
    </x:row>
    <x:row r="1624" ht="25" customHeight="1">
      <x:c r="A1624" s="7" t="str">
        <x:v>42/4203/420381</x:v>
      </x:c>
      <x:c r="B1624" s="7" t="str">
        <x:v>湖北省</x:v>
      </x:c>
      <x:c r="C1624" s="7" t="str">
        <x:v>十堰市</x:v>
      </x:c>
      <x:c r="D1624" s="7" t="str">
        <x:v>丹江口市</x:v>
      </x:c>
      <x:c r="E1624" s="13" t="str">
        <x:v>420381</x:v>
      </x:c>
      <x:c r="F1624" s="7" t="str">
        <x:v>行政区县选区</x:v>
      </x:c>
      <x:c r="G1624" s="7" t="str">
        <x:v>四线</x:v>
      </x:c>
      <x:c r="H1624" s="10" t="n">
        <x:v>0.4</x:v>
      </x:c>
      <x:c r="I1624" s="16" t="str">
        <x:f>IF(ISNUMBER(U1624),ROUND(H1624*U1624,4),"")</x:f>
      </x:c>
      <x:c r="J1624" s="16" t="str">
        <x:f>IF(ISNUMBER(I1624),I1624,"")</x:f>
      </x:c>
      <x:c r="K1624" s="17" t="str">
        <x:f>IF(AND(ISNUMBER(Q1624),ISNUMBER(R1624),Q1624&gt;R1624),"GDP超出基准，待核查",IF(ISNUMBER(I1624),"按GDP规则计算","待核验，暂不生成区县报价"))</x:f>
        <x:v>待核验，暂不生成区县报价</x:v>
      </x:c>
      <x:c r="L1624" s="7" t="str">
        <x:v>尚未取得同年份、同口径的区县GDP和同城最高值依据；不自动套用城市或主城区系数</x:v>
      </x:c>
      <x:c r="M1624" s="15" t="str">
        <x:v>https://tjj.hubei.gov.cn/tjsj/sjkscx/tjnj/qstjnj/202601/P020260114553839802144.zip</x:v>
      </x:c>
      <x:c r="N1624" s="15" t="n">
        <x:v>2024</x:v>
      </x:c>
      <x:c r="O1624" s="15" t="str">
        <x:v>2026-10-29</x:v>
      </x:c>
      <x:c r="P1624" s="15" t="str">
        <x:v>湖北统计年鉴2025 表23-1县域经济主要指标：县域统计口径，不推定覆盖全部市辖区</x:v>
      </x:c>
      <x:c r="Q1624" s="14" t="n">
        <x:v>400.267294599271</x:v>
      </x:c>
      <x:c r="R1624" s="14"/>
      <x:c r="S1624" s="18" t="str">
        <x:f>IF(AND(ISNUMBER(Q1624),ISNUMBER(R1624),Q1624&gt;0,R1624&gt;0,Q1624&lt;=R1624,ISNUMBER(N1624),N1624=V1624,P1624&lt;&gt;"",P1624=AB1624,M1624&lt;&gt;"",W1624&lt;&gt;"",Z1624&lt;&gt;"",AA1624&lt;&gt;"",H1624&gt;0,H1624&lt;=1,X1624="是",Y1624="是"),Q1624/R1624,"")</x:f>
      </x:c>
      <x:c r="T1624" s="17" t="str">
        <x:f>IF(ISNUMBER(S1624),IF(S1624&gt;=$AE$3,"经济一档",IF(S1624&gt;=$AE$4,"经济二档","经济三档")),"待数据")</x:f>
        <x:v>待数据</x:v>
      </x:c>
      <x:c r="U1624" s="16" t="str">
        <x:f>IF(ISNUMBER(S1624),IF(S1624&gt;=$AE$3,$AE$5,IF(S1624&gt;=$AE$4,$AE$6,$AE$7)),"")</x:f>
      </x:c>
      <x:c r="V1624" s="15"/>
      <x:c r="W1624" s="15" t="str"/>
      <x:c r="X1624" s="15" t="str">
        <x:v>是</x:v>
      </x:c>
      <x:c r="Y1624" s="15" t="str">
        <x:v>否</x:v>
      </x:c>
      <x:c r="Z1624" s="15" t="str">
        <x:v>压缩包/第23章/2301-0，原表第20行，GDP单位亿元</x:v>
      </x:c>
      <x:c r="AA1624" s="15" t="str"/>
      <x:c r="AB1624" s="15" t="str"/>
      <x:c r="AC1624" s="16" t="str">
        <x:f>IF(ISNUMBER(J1624),ROUND(J1624*$AE$2,2),"")</x:f>
      </x:c>
    </x:row>
    <x:row r="1625" ht="25" customHeight="1">
      <x:c r="A1625" s="7" t="str">
        <x:v>42/4205/420502</x:v>
      </x:c>
      <x:c r="B1625" s="7" t="str">
        <x:v>湖北省</x:v>
      </x:c>
      <x:c r="C1625" s="7" t="str">
        <x:v>宜昌市</x:v>
      </x:c>
      <x:c r="D1625" s="7" t="str">
        <x:v>西陵区</x:v>
      </x:c>
      <x:c r="E1625" s="13" t="str">
        <x:v>420502</x:v>
      </x:c>
      <x:c r="F1625" s="7" t="str">
        <x:v>行政区县选区</x:v>
      </x:c>
      <x:c r="G1625" s="7" t="str">
        <x:v>三线</x:v>
      </x:c>
      <x:c r="H1625" s="10" t="n">
        <x:v>0.5</x:v>
      </x:c>
      <x:c r="I1625" s="16" t="str">
        <x:f>IF(ISNUMBER(U1625),ROUND(H1625*U1625,4),"")</x:f>
      </x:c>
      <x:c r="J1625" s="16" t="str">
        <x:f>IF(ISNUMBER(I1625),I1625,"")</x:f>
      </x:c>
      <x:c r="K1625" s="17" t="str">
        <x:f>IF(AND(ISNUMBER(Q1625),ISNUMBER(R1625),Q1625&gt;R1625),"GDP超出基准，待核查",IF(ISNUMBER(I1625),"按GDP规则计算","待核验，暂不生成区县报价"))</x:f>
        <x:v>待核验，暂不生成区县报价</x:v>
      </x:c>
      <x:c r="L1625" s="7" t="str">
        <x:v>尚未取得同年份、同口径的区县GDP和同城最高值依据；不自动套用城市或主城区系数</x:v>
      </x:c>
      <x:c r="M1625" s="15" t="str"/>
      <x:c r="N1625" s="15"/>
      <x:c r="O1625" s="15" t="str"/>
      <x:c r="P1625" s="15" t="str"/>
      <x:c r="Q1625" s="14"/>
      <x:c r="R1625" s="14"/>
      <x:c r="S1625" s="18" t="str">
        <x:f>IF(AND(ISNUMBER(Q1625),ISNUMBER(R1625),Q1625&gt;0,R1625&gt;0,Q1625&lt;=R1625,ISNUMBER(N1625),N1625=V1625,P1625&lt;&gt;"",P1625=AB1625,M1625&lt;&gt;"",W1625&lt;&gt;"",Z1625&lt;&gt;"",AA1625&lt;&gt;"",H1625&gt;0,H1625&lt;=1,X1625="是",Y1625="是"),Q1625/R1625,"")</x:f>
      </x:c>
      <x:c r="T1625" s="17" t="str">
        <x:f>IF(ISNUMBER(S1625),IF(S1625&gt;=$AE$3,"经济一档",IF(S1625&gt;=$AE$4,"经济二档","经济三档")),"待数据")</x:f>
        <x:v>待数据</x:v>
      </x:c>
      <x:c r="U1625" s="16" t="str">
        <x:f>IF(ISNUMBER(S1625),IF(S1625&gt;=$AE$3,$AE$5,IF(S1625&gt;=$AE$4,$AE$6,$AE$7)),"")</x:f>
      </x:c>
      <x:c r="V1625" s="15"/>
      <x:c r="W1625" s="15" t="str"/>
      <x:c r="X1625" s="15" t="str">
        <x:v>否</x:v>
      </x:c>
      <x:c r="Y1625" s="15" t="str">
        <x:v>否</x:v>
      </x:c>
      <x:c r="Z1625" s="15" t="str"/>
      <x:c r="AA1625" s="15" t="str"/>
      <x:c r="AB1625" s="15" t="str"/>
      <x:c r="AC1625" s="16" t="str">
        <x:f>IF(ISNUMBER(J1625),ROUND(J1625*$AE$2,2),"")</x:f>
      </x:c>
    </x:row>
    <x:row r="1626" ht="25" customHeight="1">
      <x:c r="A1626" s="7" t="str">
        <x:v>42/4205/420503</x:v>
      </x:c>
      <x:c r="B1626" s="7" t="str">
        <x:v>湖北省</x:v>
      </x:c>
      <x:c r="C1626" s="7" t="str">
        <x:v>宜昌市</x:v>
      </x:c>
      <x:c r="D1626" s="7" t="str">
        <x:v>伍家岗区</x:v>
      </x:c>
      <x:c r="E1626" s="13" t="str">
        <x:v>420503</x:v>
      </x:c>
      <x:c r="F1626" s="7" t="str">
        <x:v>行政区县选区</x:v>
      </x:c>
      <x:c r="G1626" s="7" t="str">
        <x:v>三线</x:v>
      </x:c>
      <x:c r="H1626" s="10" t="n">
        <x:v>0.5</x:v>
      </x:c>
      <x:c r="I1626" s="16" t="str">
        <x:f>IF(ISNUMBER(U1626),ROUND(H1626*U1626,4),"")</x:f>
      </x:c>
      <x:c r="J1626" s="16" t="str">
        <x:f>IF(ISNUMBER(I1626),I1626,"")</x:f>
      </x:c>
      <x:c r="K1626" s="17" t="str">
        <x:f>IF(AND(ISNUMBER(Q1626),ISNUMBER(R1626),Q1626&gt;R1626),"GDP超出基准，待核查",IF(ISNUMBER(I1626),"按GDP规则计算","待核验，暂不生成区县报价"))</x:f>
        <x:v>待核验，暂不生成区县报价</x:v>
      </x:c>
      <x:c r="L1626" s="7" t="str">
        <x:v>尚未取得同年份、同口径的区县GDP和同城最高值依据；不自动套用城市或主城区系数</x:v>
      </x:c>
      <x:c r="M1626" s="15" t="str"/>
      <x:c r="N1626" s="15"/>
      <x:c r="O1626" s="15" t="str"/>
      <x:c r="P1626" s="15" t="str"/>
      <x:c r="Q1626" s="14"/>
      <x:c r="R1626" s="14"/>
      <x:c r="S1626" s="18" t="str">
        <x:f>IF(AND(ISNUMBER(Q1626),ISNUMBER(R1626),Q1626&gt;0,R1626&gt;0,Q1626&lt;=R1626,ISNUMBER(N1626),N1626=V1626,P1626&lt;&gt;"",P1626=AB1626,M1626&lt;&gt;"",W1626&lt;&gt;"",Z1626&lt;&gt;"",AA1626&lt;&gt;"",H1626&gt;0,H1626&lt;=1,X1626="是",Y1626="是"),Q1626/R1626,"")</x:f>
      </x:c>
      <x:c r="T1626" s="17" t="str">
        <x:f>IF(ISNUMBER(S1626),IF(S1626&gt;=$AE$3,"经济一档",IF(S1626&gt;=$AE$4,"经济二档","经济三档")),"待数据")</x:f>
        <x:v>待数据</x:v>
      </x:c>
      <x:c r="U1626" s="16" t="str">
        <x:f>IF(ISNUMBER(S1626),IF(S1626&gt;=$AE$3,$AE$5,IF(S1626&gt;=$AE$4,$AE$6,$AE$7)),"")</x:f>
      </x:c>
      <x:c r="V1626" s="15"/>
      <x:c r="W1626" s="15" t="str"/>
      <x:c r="X1626" s="15" t="str">
        <x:v>否</x:v>
      </x:c>
      <x:c r="Y1626" s="15" t="str">
        <x:v>否</x:v>
      </x:c>
      <x:c r="Z1626" s="15" t="str"/>
      <x:c r="AA1626" s="15" t="str"/>
      <x:c r="AB1626" s="15" t="str"/>
      <x:c r="AC1626" s="16" t="str">
        <x:f>IF(ISNUMBER(J1626),ROUND(J1626*$AE$2,2),"")</x:f>
      </x:c>
    </x:row>
    <x:row r="1627" ht="25" customHeight="1">
      <x:c r="A1627" s="7" t="str">
        <x:v>42/4205/420504</x:v>
      </x:c>
      <x:c r="B1627" s="7" t="str">
        <x:v>湖北省</x:v>
      </x:c>
      <x:c r="C1627" s="7" t="str">
        <x:v>宜昌市</x:v>
      </x:c>
      <x:c r="D1627" s="7" t="str">
        <x:v>点军区</x:v>
      </x:c>
      <x:c r="E1627" s="13" t="str">
        <x:v>420504</x:v>
      </x:c>
      <x:c r="F1627" s="7" t="str">
        <x:v>行政区县选区</x:v>
      </x:c>
      <x:c r="G1627" s="7" t="str">
        <x:v>三线</x:v>
      </x:c>
      <x:c r="H1627" s="10" t="n">
        <x:v>0.5</x:v>
      </x:c>
      <x:c r="I1627" s="16" t="str">
        <x:f>IF(ISNUMBER(U1627),ROUND(H1627*U1627,4),"")</x:f>
      </x:c>
      <x:c r="J1627" s="16" t="str">
        <x:f>IF(ISNUMBER(I1627),I1627,"")</x:f>
      </x:c>
      <x:c r="K1627" s="17" t="str">
        <x:f>IF(AND(ISNUMBER(Q1627),ISNUMBER(R1627),Q1627&gt;R1627),"GDP超出基准，待核查",IF(ISNUMBER(I1627),"按GDP规则计算","待核验，暂不生成区县报价"))</x:f>
        <x:v>待核验，暂不生成区县报价</x:v>
      </x:c>
      <x:c r="L1627" s="7" t="str">
        <x:v>尚未取得同年份、同口径的区县GDP和同城最高值依据；不自动套用城市或主城区系数</x:v>
      </x:c>
      <x:c r="M1627" s="15" t="str"/>
      <x:c r="N1627" s="15"/>
      <x:c r="O1627" s="15" t="str"/>
      <x:c r="P1627" s="15" t="str"/>
      <x:c r="Q1627" s="14"/>
      <x:c r="R1627" s="14"/>
      <x:c r="S1627" s="18" t="str">
        <x:f>IF(AND(ISNUMBER(Q1627),ISNUMBER(R1627),Q1627&gt;0,R1627&gt;0,Q1627&lt;=R1627,ISNUMBER(N1627),N1627=V1627,P1627&lt;&gt;"",P1627=AB1627,M1627&lt;&gt;"",W1627&lt;&gt;"",Z1627&lt;&gt;"",AA1627&lt;&gt;"",H1627&gt;0,H1627&lt;=1,X1627="是",Y1627="是"),Q1627/R1627,"")</x:f>
      </x:c>
      <x:c r="T1627" s="17" t="str">
        <x:f>IF(ISNUMBER(S1627),IF(S1627&gt;=$AE$3,"经济一档",IF(S1627&gt;=$AE$4,"经济二档","经济三档")),"待数据")</x:f>
        <x:v>待数据</x:v>
      </x:c>
      <x:c r="U1627" s="16" t="str">
        <x:f>IF(ISNUMBER(S1627),IF(S1627&gt;=$AE$3,$AE$5,IF(S1627&gt;=$AE$4,$AE$6,$AE$7)),"")</x:f>
      </x:c>
      <x:c r="V1627" s="15"/>
      <x:c r="W1627" s="15" t="str"/>
      <x:c r="X1627" s="15" t="str">
        <x:v>否</x:v>
      </x:c>
      <x:c r="Y1627" s="15" t="str">
        <x:v>否</x:v>
      </x:c>
      <x:c r="Z1627" s="15" t="str"/>
      <x:c r="AA1627" s="15" t="str"/>
      <x:c r="AB1627" s="15" t="str"/>
      <x:c r="AC1627" s="16" t="str">
        <x:f>IF(ISNUMBER(J1627),ROUND(J1627*$AE$2,2),"")</x:f>
      </x:c>
    </x:row>
    <x:row r="1628" ht="25" customHeight="1">
      <x:c r="A1628" s="7" t="str">
        <x:v>42/4205/420505</x:v>
      </x:c>
      <x:c r="B1628" s="7" t="str">
        <x:v>湖北省</x:v>
      </x:c>
      <x:c r="C1628" s="7" t="str">
        <x:v>宜昌市</x:v>
      </x:c>
      <x:c r="D1628" s="7" t="str">
        <x:v>猇亭区</x:v>
      </x:c>
      <x:c r="E1628" s="13" t="str">
        <x:v>420505</x:v>
      </x:c>
      <x:c r="F1628" s="7" t="str">
        <x:v>行政区县选区</x:v>
      </x:c>
      <x:c r="G1628" s="7" t="str">
        <x:v>三线</x:v>
      </x:c>
      <x:c r="H1628" s="10" t="n">
        <x:v>0.5</x:v>
      </x:c>
      <x:c r="I1628" s="16" t="str">
        <x:f>IF(ISNUMBER(U1628),ROUND(H1628*U1628,4),"")</x:f>
      </x:c>
      <x:c r="J1628" s="16" t="str">
        <x:f>IF(ISNUMBER(I1628),I1628,"")</x:f>
      </x:c>
      <x:c r="K1628" s="17" t="str">
        <x:f>IF(AND(ISNUMBER(Q1628),ISNUMBER(R1628),Q1628&gt;R1628),"GDP超出基准，待核查",IF(ISNUMBER(I1628),"按GDP规则计算","待核验，暂不生成区县报价"))</x:f>
        <x:v>待核验，暂不生成区县报价</x:v>
      </x:c>
      <x:c r="L1628" s="7" t="str">
        <x:v>尚未取得同年份、同口径的区县GDP和同城最高值依据；不自动套用城市或主城区系数</x:v>
      </x:c>
      <x:c r="M1628" s="15" t="str"/>
      <x:c r="N1628" s="15"/>
      <x:c r="O1628" s="15" t="str"/>
      <x:c r="P1628" s="15" t="str"/>
      <x:c r="Q1628" s="14"/>
      <x:c r="R1628" s="14"/>
      <x:c r="S1628" s="18" t="str">
        <x:f>IF(AND(ISNUMBER(Q1628),ISNUMBER(R1628),Q1628&gt;0,R1628&gt;0,Q1628&lt;=R1628,ISNUMBER(N1628),N1628=V1628,P1628&lt;&gt;"",P1628=AB1628,M1628&lt;&gt;"",W1628&lt;&gt;"",Z1628&lt;&gt;"",AA1628&lt;&gt;"",H1628&gt;0,H1628&lt;=1,X1628="是",Y1628="是"),Q1628/R1628,"")</x:f>
      </x:c>
      <x:c r="T1628" s="17" t="str">
        <x:f>IF(ISNUMBER(S1628),IF(S1628&gt;=$AE$3,"经济一档",IF(S1628&gt;=$AE$4,"经济二档","经济三档")),"待数据")</x:f>
        <x:v>待数据</x:v>
      </x:c>
      <x:c r="U1628" s="16" t="str">
        <x:f>IF(ISNUMBER(S1628),IF(S1628&gt;=$AE$3,$AE$5,IF(S1628&gt;=$AE$4,$AE$6,$AE$7)),"")</x:f>
      </x:c>
      <x:c r="V1628" s="15"/>
      <x:c r="W1628" s="15" t="str"/>
      <x:c r="X1628" s="15" t="str">
        <x:v>否</x:v>
      </x:c>
      <x:c r="Y1628" s="15" t="str">
        <x:v>否</x:v>
      </x:c>
      <x:c r="Z1628" s="15" t="str"/>
      <x:c r="AA1628" s="15" t="str"/>
      <x:c r="AB1628" s="15" t="str"/>
      <x:c r="AC1628" s="16" t="str">
        <x:f>IF(ISNUMBER(J1628),ROUND(J1628*$AE$2,2),"")</x:f>
      </x:c>
    </x:row>
    <x:row r="1629" ht="25" customHeight="1">
      <x:c r="A1629" s="7" t="str">
        <x:v>42/4205/420506</x:v>
      </x:c>
      <x:c r="B1629" s="7" t="str">
        <x:v>湖北省</x:v>
      </x:c>
      <x:c r="C1629" s="7" t="str">
        <x:v>宜昌市</x:v>
      </x:c>
      <x:c r="D1629" s="7" t="str">
        <x:v>夷陵区</x:v>
      </x:c>
      <x:c r="E1629" s="13" t="str">
        <x:v>420506</x:v>
      </x:c>
      <x:c r="F1629" s="7" t="str">
        <x:v>行政区县选区</x:v>
      </x:c>
      <x:c r="G1629" s="7" t="str">
        <x:v>三线</x:v>
      </x:c>
      <x:c r="H1629" s="10" t="n">
        <x:v>0.5</x:v>
      </x:c>
      <x:c r="I1629" s="16" t="str">
        <x:f>IF(ISNUMBER(U1629),ROUND(H1629*U1629,4),"")</x:f>
      </x:c>
      <x:c r="J1629" s="16" t="str">
        <x:f>IF(ISNUMBER(I1629),I1629,"")</x:f>
      </x:c>
      <x:c r="K1629" s="17" t="str">
        <x:f>IF(AND(ISNUMBER(Q1629),ISNUMBER(R1629),Q1629&gt;R1629),"GDP超出基准，待核查",IF(ISNUMBER(I1629),"按GDP规则计算","待核验，暂不生成区县报价"))</x:f>
        <x:v>待核验，暂不生成区县报价</x:v>
      </x:c>
      <x:c r="L1629" s="7" t="str">
        <x:v>尚未取得同年份、同口径的区县GDP和同城最高值依据；不自动套用城市或主城区系数</x:v>
      </x:c>
      <x:c r="M1629" s="15" t="str">
        <x:v>https://tjj.hubei.gov.cn/tjsj/sjkscx/tjnj/qstjnj/202601/P020260114553839802144.zip</x:v>
      </x:c>
      <x:c r="N1629" s="15" t="n">
        <x:v>2024</x:v>
      </x:c>
      <x:c r="O1629" s="15" t="str">
        <x:v>2026-10-29</x:v>
      </x:c>
      <x:c r="P1629" s="15" t="str">
        <x:v>湖北统计年鉴2025 表23-1县域经济主要指标：县域统计口径，不推定覆盖全部市辖区</x:v>
      </x:c>
      <x:c r="Q1629" s="14" t="n">
        <x:v>847.595516183896</x:v>
      </x:c>
      <x:c r="R1629" s="14"/>
      <x:c r="S1629" s="18" t="str">
        <x:f>IF(AND(ISNUMBER(Q1629),ISNUMBER(R1629),Q1629&gt;0,R1629&gt;0,Q1629&lt;=R1629,ISNUMBER(N1629),N1629=V1629,P1629&lt;&gt;"",P1629=AB1629,M1629&lt;&gt;"",W1629&lt;&gt;"",Z1629&lt;&gt;"",AA1629&lt;&gt;"",H1629&gt;0,H1629&lt;=1,X1629="是",Y1629="是"),Q1629/R1629,"")</x:f>
      </x:c>
      <x:c r="T1629" s="17" t="str">
        <x:f>IF(ISNUMBER(S1629),IF(S1629&gt;=$AE$3,"经济一档",IF(S1629&gt;=$AE$4,"经济二档","经济三档")),"待数据")</x:f>
        <x:v>待数据</x:v>
      </x:c>
      <x:c r="U1629" s="16" t="str">
        <x:f>IF(ISNUMBER(S1629),IF(S1629&gt;=$AE$3,$AE$5,IF(S1629&gt;=$AE$4,$AE$6,$AE$7)),"")</x:f>
      </x:c>
      <x:c r="V1629" s="15"/>
      <x:c r="W1629" s="15" t="str"/>
      <x:c r="X1629" s="15" t="str">
        <x:v>是</x:v>
      </x:c>
      <x:c r="Y1629" s="15" t="str">
        <x:v>否</x:v>
      </x:c>
      <x:c r="Z1629" s="15" t="str">
        <x:v>压缩包/第23章/2301-0，原表第22行，GDP单位亿元</x:v>
      </x:c>
      <x:c r="AA1629" s="15" t="str"/>
      <x:c r="AB1629" s="15" t="str"/>
      <x:c r="AC1629" s="16" t="str">
        <x:f>IF(ISNUMBER(J1629),ROUND(J1629*$AE$2,2),"")</x:f>
      </x:c>
    </x:row>
    <x:row r="1630" ht="25" customHeight="1">
      <x:c r="A1630" s="7" t="str">
        <x:v>42/4205/420525</x:v>
      </x:c>
      <x:c r="B1630" s="7" t="str">
        <x:v>湖北省</x:v>
      </x:c>
      <x:c r="C1630" s="7" t="str">
        <x:v>宜昌市</x:v>
      </x:c>
      <x:c r="D1630" s="7" t="str">
        <x:v>远安县</x:v>
      </x:c>
      <x:c r="E1630" s="13" t="str">
        <x:v>420525</x:v>
      </x:c>
      <x:c r="F1630" s="7" t="str">
        <x:v>行政区县选区</x:v>
      </x:c>
      <x:c r="G1630" s="7" t="str">
        <x:v>三线</x:v>
      </x:c>
      <x:c r="H1630" s="10" t="n">
        <x:v>0.5</x:v>
      </x:c>
      <x:c r="I1630" s="16" t="str">
        <x:f>IF(ISNUMBER(U1630),ROUND(H1630*U1630,4),"")</x:f>
      </x:c>
      <x:c r="J1630" s="16" t="str">
        <x:f>IF(ISNUMBER(I1630),I1630,"")</x:f>
      </x:c>
      <x:c r="K1630" s="17" t="str">
        <x:f>IF(AND(ISNUMBER(Q1630),ISNUMBER(R1630),Q1630&gt;R1630),"GDP超出基准，待核查",IF(ISNUMBER(I1630),"按GDP规则计算","待核验，暂不生成区县报价"))</x:f>
        <x:v>待核验，暂不生成区县报价</x:v>
      </x:c>
      <x:c r="L1630" s="7" t="str">
        <x:v>尚未取得同年份、同口径的区县GDP和同城最高值依据；不自动套用城市或主城区系数</x:v>
      </x:c>
      <x:c r="M1630" s="15" t="str">
        <x:v>https://tjj.hubei.gov.cn/tjsj/sjkscx/tjnj/qstjnj/202601/P020260114553839802144.zip</x:v>
      </x:c>
      <x:c r="N1630" s="15" t="n">
        <x:v>2024</x:v>
      </x:c>
      <x:c r="O1630" s="15" t="str">
        <x:v>2026-10-29</x:v>
      </x:c>
      <x:c r="P1630" s="15" t="str">
        <x:v>湖北统计年鉴2025 表23-1县域经济主要指标：县域统计口径，不推定覆盖全部市辖区</x:v>
      </x:c>
      <x:c r="Q1630" s="14" t="n">
        <x:v>247.969786460504</x:v>
      </x:c>
      <x:c r="R1630" s="14"/>
      <x:c r="S1630" s="18" t="str">
        <x:f>IF(AND(ISNUMBER(Q1630),ISNUMBER(R1630),Q1630&gt;0,R1630&gt;0,Q1630&lt;=R1630,ISNUMBER(N1630),N1630=V1630,P1630&lt;&gt;"",P1630=AB1630,M1630&lt;&gt;"",W1630&lt;&gt;"",Z1630&lt;&gt;"",AA1630&lt;&gt;"",H1630&gt;0,H1630&lt;=1,X1630="是",Y1630="是"),Q1630/R1630,"")</x:f>
      </x:c>
      <x:c r="T1630" s="17" t="str">
        <x:f>IF(ISNUMBER(S1630),IF(S1630&gt;=$AE$3,"经济一档",IF(S1630&gt;=$AE$4,"经济二档","经济三档")),"待数据")</x:f>
        <x:v>待数据</x:v>
      </x:c>
      <x:c r="U1630" s="16" t="str">
        <x:f>IF(ISNUMBER(S1630),IF(S1630&gt;=$AE$3,$AE$5,IF(S1630&gt;=$AE$4,$AE$6,$AE$7)),"")</x:f>
      </x:c>
      <x:c r="V1630" s="15"/>
      <x:c r="W1630" s="15" t="str"/>
      <x:c r="X1630" s="15" t="str">
        <x:v>是</x:v>
      </x:c>
      <x:c r="Y1630" s="15" t="str">
        <x:v>否</x:v>
      </x:c>
      <x:c r="Z1630" s="15" t="str">
        <x:v>压缩包/第23章/2301-0，原表第23行，GDP单位亿元</x:v>
      </x:c>
      <x:c r="AA1630" s="15" t="str"/>
      <x:c r="AB1630" s="15" t="str"/>
      <x:c r="AC1630" s="16" t="str">
        <x:f>IF(ISNUMBER(J1630),ROUND(J1630*$AE$2,2),"")</x:f>
      </x:c>
    </x:row>
    <x:row r="1631" ht="25" customHeight="1">
      <x:c r="A1631" s="7" t="str">
        <x:v>42/4205/420526</x:v>
      </x:c>
      <x:c r="B1631" s="7" t="str">
        <x:v>湖北省</x:v>
      </x:c>
      <x:c r="C1631" s="7" t="str">
        <x:v>宜昌市</x:v>
      </x:c>
      <x:c r="D1631" s="7" t="str">
        <x:v>兴山县</x:v>
      </x:c>
      <x:c r="E1631" s="13" t="str">
        <x:v>420526</x:v>
      </x:c>
      <x:c r="F1631" s="7" t="str">
        <x:v>行政区县选区</x:v>
      </x:c>
      <x:c r="G1631" s="7" t="str">
        <x:v>三线</x:v>
      </x:c>
      <x:c r="H1631" s="10" t="n">
        <x:v>0.5</x:v>
      </x:c>
      <x:c r="I1631" s="16" t="str">
        <x:f>IF(ISNUMBER(U1631),ROUND(H1631*U1631,4),"")</x:f>
      </x:c>
      <x:c r="J1631" s="16" t="str">
        <x:f>IF(ISNUMBER(I1631),I1631,"")</x:f>
      </x:c>
      <x:c r="K1631" s="17" t="str">
        <x:f>IF(AND(ISNUMBER(Q1631),ISNUMBER(R1631),Q1631&gt;R1631),"GDP超出基准，待核查",IF(ISNUMBER(I1631),"按GDP规则计算","待核验，暂不生成区县报价"))</x:f>
        <x:v>待核验，暂不生成区县报价</x:v>
      </x:c>
      <x:c r="L1631" s="7" t="str">
        <x:v>尚未取得同年份、同口径的区县GDP和同城最高值依据；不自动套用城市或主城区系数</x:v>
      </x:c>
      <x:c r="M1631" s="15" t="str">
        <x:v>https://tjj.hubei.gov.cn/tjsj/sjkscx/tjnj/qstjnj/202601/P020260114553839802144.zip</x:v>
      </x:c>
      <x:c r="N1631" s="15" t="n">
        <x:v>2024</x:v>
      </x:c>
      <x:c r="O1631" s="15" t="str">
        <x:v>2026-10-29</x:v>
      </x:c>
      <x:c r="P1631" s="15" t="str">
        <x:v>湖北统计年鉴2025 表23-1县域经济主要指标：县域统计口径，不推定覆盖全部市辖区</x:v>
      </x:c>
      <x:c r="Q1631" s="14" t="n">
        <x:v>176.764175244521</x:v>
      </x:c>
      <x:c r="R1631" s="14"/>
      <x:c r="S1631" s="18" t="str">
        <x:f>IF(AND(ISNUMBER(Q1631),ISNUMBER(R1631),Q1631&gt;0,R1631&gt;0,Q1631&lt;=R1631,ISNUMBER(N1631),N1631=V1631,P1631&lt;&gt;"",P1631=AB1631,M1631&lt;&gt;"",W1631&lt;&gt;"",Z1631&lt;&gt;"",AA1631&lt;&gt;"",H1631&gt;0,H1631&lt;=1,X1631="是",Y1631="是"),Q1631/R1631,"")</x:f>
      </x:c>
      <x:c r="T1631" s="17" t="str">
        <x:f>IF(ISNUMBER(S1631),IF(S1631&gt;=$AE$3,"经济一档",IF(S1631&gt;=$AE$4,"经济二档","经济三档")),"待数据")</x:f>
        <x:v>待数据</x:v>
      </x:c>
      <x:c r="U1631" s="16" t="str">
        <x:f>IF(ISNUMBER(S1631),IF(S1631&gt;=$AE$3,$AE$5,IF(S1631&gt;=$AE$4,$AE$6,$AE$7)),"")</x:f>
      </x:c>
      <x:c r="V1631" s="15"/>
      <x:c r="W1631" s="15" t="str"/>
      <x:c r="X1631" s="15" t="str">
        <x:v>是</x:v>
      </x:c>
      <x:c r="Y1631" s="15" t="str">
        <x:v>否</x:v>
      </x:c>
      <x:c r="Z1631" s="15" t="str">
        <x:v>压缩包/第23章/2301-0，原表第24行，GDP单位亿元</x:v>
      </x:c>
      <x:c r="AA1631" s="15" t="str"/>
      <x:c r="AB1631" s="15" t="str"/>
      <x:c r="AC1631" s="16" t="str">
        <x:f>IF(ISNUMBER(J1631),ROUND(J1631*$AE$2,2),"")</x:f>
      </x:c>
    </x:row>
    <x:row r="1632" ht="25" customHeight="1">
      <x:c r="A1632" s="7" t="str">
        <x:v>42/4205/420527</x:v>
      </x:c>
      <x:c r="B1632" s="7" t="str">
        <x:v>湖北省</x:v>
      </x:c>
      <x:c r="C1632" s="7" t="str">
        <x:v>宜昌市</x:v>
      </x:c>
      <x:c r="D1632" s="7" t="str">
        <x:v>秭归县</x:v>
      </x:c>
      <x:c r="E1632" s="13" t="str">
        <x:v>420527</x:v>
      </x:c>
      <x:c r="F1632" s="7" t="str">
        <x:v>行政区县选区</x:v>
      </x:c>
      <x:c r="G1632" s="7" t="str">
        <x:v>三线</x:v>
      </x:c>
      <x:c r="H1632" s="10" t="n">
        <x:v>0.5</x:v>
      </x:c>
      <x:c r="I1632" s="16" t="str">
        <x:f>IF(ISNUMBER(U1632),ROUND(H1632*U1632,4),"")</x:f>
      </x:c>
      <x:c r="J1632" s="16" t="str">
        <x:f>IF(ISNUMBER(I1632),I1632,"")</x:f>
      </x:c>
      <x:c r="K1632" s="17" t="str">
        <x:f>IF(AND(ISNUMBER(Q1632),ISNUMBER(R1632),Q1632&gt;R1632),"GDP超出基准，待核查",IF(ISNUMBER(I1632),"按GDP规则计算","待核验，暂不生成区县报价"))</x:f>
        <x:v>待核验，暂不生成区县报价</x:v>
      </x:c>
      <x:c r="L1632" s="7" t="str">
        <x:v>尚未取得同年份、同口径的区县GDP和同城最高值依据；不自动套用城市或主城区系数</x:v>
      </x:c>
      <x:c r="M1632" s="15" t="str">
        <x:v>https://tjj.hubei.gov.cn/tjsj/sjkscx/tjnj/qstjnj/202601/P020260114553839802144.zip</x:v>
      </x:c>
      <x:c r="N1632" s="15" t="n">
        <x:v>2024</x:v>
      </x:c>
      <x:c r="O1632" s="15" t="str">
        <x:v>2026-10-29</x:v>
      </x:c>
      <x:c r="P1632" s="15" t="str">
        <x:v>湖北统计年鉴2025 表23-1县域经济主要指标：县域统计口径，不推定覆盖全部市辖区</x:v>
      </x:c>
      <x:c r="Q1632" s="14" t="n">
        <x:v>233.338361983324</x:v>
      </x:c>
      <x:c r="R1632" s="14"/>
      <x:c r="S1632" s="18" t="str">
        <x:f>IF(AND(ISNUMBER(Q1632),ISNUMBER(R1632),Q1632&gt;0,R1632&gt;0,Q1632&lt;=R1632,ISNUMBER(N1632),N1632=V1632,P1632&lt;&gt;"",P1632=AB1632,M1632&lt;&gt;"",W1632&lt;&gt;"",Z1632&lt;&gt;"",AA1632&lt;&gt;"",H1632&gt;0,H1632&lt;=1,X1632="是",Y1632="是"),Q1632/R1632,"")</x:f>
      </x:c>
      <x:c r="T1632" s="17" t="str">
        <x:f>IF(ISNUMBER(S1632),IF(S1632&gt;=$AE$3,"经济一档",IF(S1632&gt;=$AE$4,"经济二档","经济三档")),"待数据")</x:f>
        <x:v>待数据</x:v>
      </x:c>
      <x:c r="U1632" s="16" t="str">
        <x:f>IF(ISNUMBER(S1632),IF(S1632&gt;=$AE$3,$AE$5,IF(S1632&gt;=$AE$4,$AE$6,$AE$7)),"")</x:f>
      </x:c>
      <x:c r="V1632" s="15"/>
      <x:c r="W1632" s="15" t="str"/>
      <x:c r="X1632" s="15" t="str">
        <x:v>是</x:v>
      </x:c>
      <x:c r="Y1632" s="15" t="str">
        <x:v>否</x:v>
      </x:c>
      <x:c r="Z1632" s="15" t="str">
        <x:v>压缩包/第23章/2301-0，原表第25行，GDP单位亿元</x:v>
      </x:c>
      <x:c r="AA1632" s="15" t="str"/>
      <x:c r="AB1632" s="15" t="str"/>
      <x:c r="AC1632" s="16" t="str">
        <x:f>IF(ISNUMBER(J1632),ROUND(J1632*$AE$2,2),"")</x:f>
      </x:c>
    </x:row>
    <x:row r="1633" ht="25" customHeight="1">
      <x:c r="A1633" s="7" t="str">
        <x:v>42/4205/420528</x:v>
      </x:c>
      <x:c r="B1633" s="7" t="str">
        <x:v>湖北省</x:v>
      </x:c>
      <x:c r="C1633" s="7" t="str">
        <x:v>宜昌市</x:v>
      </x:c>
      <x:c r="D1633" s="7" t="str">
        <x:v>长阳土家族自治县</x:v>
      </x:c>
      <x:c r="E1633" s="13" t="str">
        <x:v>420528</x:v>
      </x:c>
      <x:c r="F1633" s="7" t="str">
        <x:v>行政区县选区</x:v>
      </x:c>
      <x:c r="G1633" s="7" t="str">
        <x:v>三线</x:v>
      </x:c>
      <x:c r="H1633" s="10" t="n">
        <x:v>0.5</x:v>
      </x:c>
      <x:c r="I1633" s="16" t="str">
        <x:f>IF(ISNUMBER(U1633),ROUND(H1633*U1633,4),"")</x:f>
      </x:c>
      <x:c r="J1633" s="16" t="str">
        <x:f>IF(ISNUMBER(I1633),I1633,"")</x:f>
      </x:c>
      <x:c r="K1633" s="17" t="str">
        <x:f>IF(AND(ISNUMBER(Q1633),ISNUMBER(R1633),Q1633&gt;R1633),"GDP超出基准，待核查",IF(ISNUMBER(I1633),"按GDP规则计算","待核验，暂不生成区县报价"))</x:f>
        <x:v>待核验，暂不生成区县报价</x:v>
      </x:c>
      <x:c r="L1633" s="7" t="str">
        <x:v>尚未取得同年份、同口径的区县GDP和同城最高值依据；不自动套用城市或主城区系数</x:v>
      </x:c>
      <x:c r="M1633" s="15" t="str">
        <x:v>https://tjj.hubei.gov.cn/tjsj/sjkscx/tjnj/qstjnj/202601/P020260114553839802144.zip</x:v>
      </x:c>
      <x:c r="N1633" s="15" t="n">
        <x:v>2024</x:v>
      </x:c>
      <x:c r="O1633" s="15" t="str">
        <x:v>2026-10-29</x:v>
      </x:c>
      <x:c r="P1633" s="15" t="str">
        <x:v>湖北统计年鉴2025 表23-1县域经济主要指标：县域统计口径，不推定覆盖全部市辖区</x:v>
      </x:c>
      <x:c r="Q1633" s="14" t="n">
        <x:v>229.420358448401</x:v>
      </x:c>
      <x:c r="R1633" s="14"/>
      <x:c r="S1633" s="18" t="str">
        <x:f>IF(AND(ISNUMBER(Q1633),ISNUMBER(R1633),Q1633&gt;0,R1633&gt;0,Q1633&lt;=R1633,ISNUMBER(N1633),N1633=V1633,P1633&lt;&gt;"",P1633=AB1633,M1633&lt;&gt;"",W1633&lt;&gt;"",Z1633&lt;&gt;"",AA1633&lt;&gt;"",H1633&gt;0,H1633&lt;=1,X1633="是",Y1633="是"),Q1633/R1633,"")</x:f>
      </x:c>
      <x:c r="T1633" s="17" t="str">
        <x:f>IF(ISNUMBER(S1633),IF(S1633&gt;=$AE$3,"经济一档",IF(S1633&gt;=$AE$4,"经济二档","经济三档")),"待数据")</x:f>
        <x:v>待数据</x:v>
      </x:c>
      <x:c r="U1633" s="16" t="str">
        <x:f>IF(ISNUMBER(S1633),IF(S1633&gt;=$AE$3,$AE$5,IF(S1633&gt;=$AE$4,$AE$6,$AE$7)),"")</x:f>
      </x:c>
      <x:c r="V1633" s="15"/>
      <x:c r="W1633" s="15" t="str"/>
      <x:c r="X1633" s="15" t="str">
        <x:v>是</x:v>
      </x:c>
      <x:c r="Y1633" s="15" t="str">
        <x:v>否</x:v>
      </x:c>
      <x:c r="Z1633" s="15" t="str">
        <x:v>压缩包/第23章/2301-0，原表第26行，GDP单位亿元</x:v>
      </x:c>
      <x:c r="AA1633" s="15" t="str"/>
      <x:c r="AB1633" s="15" t="str"/>
      <x:c r="AC1633" s="16" t="str">
        <x:f>IF(ISNUMBER(J1633),ROUND(J1633*$AE$2,2),"")</x:f>
      </x:c>
    </x:row>
    <x:row r="1634" ht="25" customHeight="1">
      <x:c r="A1634" s="7" t="str">
        <x:v>42/4205/420529</x:v>
      </x:c>
      <x:c r="B1634" s="7" t="str">
        <x:v>湖北省</x:v>
      </x:c>
      <x:c r="C1634" s="7" t="str">
        <x:v>宜昌市</x:v>
      </x:c>
      <x:c r="D1634" s="7" t="str">
        <x:v>五峰土家族自治县</x:v>
      </x:c>
      <x:c r="E1634" s="13" t="str">
        <x:v>420529</x:v>
      </x:c>
      <x:c r="F1634" s="7" t="str">
        <x:v>行政区县选区</x:v>
      </x:c>
      <x:c r="G1634" s="7" t="str">
        <x:v>三线</x:v>
      </x:c>
      <x:c r="H1634" s="10" t="n">
        <x:v>0.5</x:v>
      </x:c>
      <x:c r="I1634" s="16" t="str">
        <x:f>IF(ISNUMBER(U1634),ROUND(H1634*U1634,4),"")</x:f>
      </x:c>
      <x:c r="J1634" s="16" t="str">
        <x:f>IF(ISNUMBER(I1634),I1634,"")</x:f>
      </x:c>
      <x:c r="K1634" s="17" t="str">
        <x:f>IF(AND(ISNUMBER(Q1634),ISNUMBER(R1634),Q1634&gt;R1634),"GDP超出基准，待核查",IF(ISNUMBER(I1634),"按GDP规则计算","待核验，暂不生成区县报价"))</x:f>
        <x:v>待核验，暂不生成区县报价</x:v>
      </x:c>
      <x:c r="L1634" s="7" t="str">
        <x:v>尚未取得同年份、同口径的区县GDP和同城最高值依据；不自动套用城市或主城区系数</x:v>
      </x:c>
      <x:c r="M1634" s="15" t="str">
        <x:v>https://tjj.hubei.gov.cn/tjsj/sjkscx/tjnj/qstjnj/202601/P020260114553839802144.zip</x:v>
      </x:c>
      <x:c r="N1634" s="15" t="n">
        <x:v>2024</x:v>
      </x:c>
      <x:c r="O1634" s="15" t="str">
        <x:v>2026-10-29</x:v>
      </x:c>
      <x:c r="P1634" s="15" t="str">
        <x:v>湖北统计年鉴2025 表23-1县域经济主要指标：县域统计口径，不推定覆盖全部市辖区</x:v>
      </x:c>
      <x:c r="Q1634" s="14" t="n">
        <x:v>122.654025059979</x:v>
      </x:c>
      <x:c r="R1634" s="14"/>
      <x:c r="S1634" s="18" t="str">
        <x:f>IF(AND(ISNUMBER(Q1634),ISNUMBER(R1634),Q1634&gt;0,R1634&gt;0,Q1634&lt;=R1634,ISNUMBER(N1634),N1634=V1634,P1634&lt;&gt;"",P1634=AB1634,M1634&lt;&gt;"",W1634&lt;&gt;"",Z1634&lt;&gt;"",AA1634&lt;&gt;"",H1634&gt;0,H1634&lt;=1,X1634="是",Y1634="是"),Q1634/R1634,"")</x:f>
      </x:c>
      <x:c r="T1634" s="17" t="str">
        <x:f>IF(ISNUMBER(S1634),IF(S1634&gt;=$AE$3,"经济一档",IF(S1634&gt;=$AE$4,"经济二档","经济三档")),"待数据")</x:f>
        <x:v>待数据</x:v>
      </x:c>
      <x:c r="U1634" s="16" t="str">
        <x:f>IF(ISNUMBER(S1634),IF(S1634&gt;=$AE$3,$AE$5,IF(S1634&gt;=$AE$4,$AE$6,$AE$7)),"")</x:f>
      </x:c>
      <x:c r="V1634" s="15"/>
      <x:c r="W1634" s="15" t="str"/>
      <x:c r="X1634" s="15" t="str">
        <x:v>是</x:v>
      </x:c>
      <x:c r="Y1634" s="15" t="str">
        <x:v>否</x:v>
      </x:c>
      <x:c r="Z1634" s="15" t="str">
        <x:v>压缩包/第23章/2301-0，原表第27行，GDP单位亿元</x:v>
      </x:c>
      <x:c r="AA1634" s="15" t="str"/>
      <x:c r="AB1634" s="15" t="str"/>
      <x:c r="AC1634" s="16" t="str">
        <x:f>IF(ISNUMBER(J1634),ROUND(J1634*$AE$2,2),"")</x:f>
      </x:c>
    </x:row>
    <x:row r="1635" ht="25" customHeight="1">
      <x:c r="A1635" s="7" t="str">
        <x:v>42/4205/420581</x:v>
      </x:c>
      <x:c r="B1635" s="7" t="str">
        <x:v>湖北省</x:v>
      </x:c>
      <x:c r="C1635" s="7" t="str">
        <x:v>宜昌市</x:v>
      </x:c>
      <x:c r="D1635" s="7" t="str">
        <x:v>宜都市</x:v>
      </x:c>
      <x:c r="E1635" s="13" t="str">
        <x:v>420581</x:v>
      </x:c>
      <x:c r="F1635" s="7" t="str">
        <x:v>行政区县选区</x:v>
      </x:c>
      <x:c r="G1635" s="7" t="str">
        <x:v>三线</x:v>
      </x:c>
      <x:c r="H1635" s="10" t="n">
        <x:v>0.5</x:v>
      </x:c>
      <x:c r="I1635" s="16" t="str">
        <x:f>IF(ISNUMBER(U1635),ROUND(H1635*U1635,4),"")</x:f>
      </x:c>
      <x:c r="J1635" s="16" t="str">
        <x:f>IF(ISNUMBER(I1635),I1635,"")</x:f>
      </x:c>
      <x:c r="K1635" s="17" t="str">
        <x:f>IF(AND(ISNUMBER(Q1635),ISNUMBER(R1635),Q1635&gt;R1635),"GDP超出基准，待核查",IF(ISNUMBER(I1635),"按GDP规则计算","待核验，暂不生成区县报价"))</x:f>
        <x:v>待核验，暂不生成区县报价</x:v>
      </x:c>
      <x:c r="L1635" s="7" t="str">
        <x:v>尚未取得同年份、同口径的区县GDP和同城最高值依据；不自动套用城市或主城区系数</x:v>
      </x:c>
      <x:c r="M1635" s="15" t="str">
        <x:v>https://tjj.hubei.gov.cn/tjsj/sjkscx/tjnj/qstjnj/202601/P020260114553839802144.zip</x:v>
      </x:c>
      <x:c r="N1635" s="15" t="n">
        <x:v>2024</x:v>
      </x:c>
      <x:c r="O1635" s="15" t="str">
        <x:v>2026-10-29</x:v>
      </x:c>
      <x:c r="P1635" s="15" t="str">
        <x:v>湖北统计年鉴2025 表23-1县域经济主要指标：县域统计口径，不推定覆盖全部市辖区</x:v>
      </x:c>
      <x:c r="Q1635" s="14" t="n">
        <x:v>963.035802032408</x:v>
      </x:c>
      <x:c r="R1635" s="14"/>
      <x:c r="S1635" s="18" t="str">
        <x:f>IF(AND(ISNUMBER(Q1635),ISNUMBER(R1635),Q1635&gt;0,R1635&gt;0,Q1635&lt;=R1635,ISNUMBER(N1635),N1635=V1635,P1635&lt;&gt;"",P1635=AB1635,M1635&lt;&gt;"",W1635&lt;&gt;"",Z1635&lt;&gt;"",AA1635&lt;&gt;"",H1635&gt;0,H1635&lt;=1,X1635="是",Y1635="是"),Q1635/R1635,"")</x:f>
      </x:c>
      <x:c r="T1635" s="17" t="str">
        <x:f>IF(ISNUMBER(S1635),IF(S1635&gt;=$AE$3,"经济一档",IF(S1635&gt;=$AE$4,"经济二档","经济三档")),"待数据")</x:f>
        <x:v>待数据</x:v>
      </x:c>
      <x:c r="U1635" s="16" t="str">
        <x:f>IF(ISNUMBER(S1635),IF(S1635&gt;=$AE$3,$AE$5,IF(S1635&gt;=$AE$4,$AE$6,$AE$7)),"")</x:f>
      </x:c>
      <x:c r="V1635" s="15"/>
      <x:c r="W1635" s="15" t="str"/>
      <x:c r="X1635" s="15" t="str">
        <x:v>是</x:v>
      </x:c>
      <x:c r="Y1635" s="15" t="str">
        <x:v>否</x:v>
      </x:c>
      <x:c r="Z1635" s="15" t="str">
        <x:v>压缩包/第23章/2301-0，原表第28行，GDP单位亿元</x:v>
      </x:c>
      <x:c r="AA1635" s="15" t="str"/>
      <x:c r="AB1635" s="15" t="str"/>
      <x:c r="AC1635" s="16" t="str">
        <x:f>IF(ISNUMBER(J1635),ROUND(J1635*$AE$2,2),"")</x:f>
      </x:c>
    </x:row>
    <x:row r="1636" ht="25" customHeight="1">
      <x:c r="A1636" s="7" t="str">
        <x:v>42/4205/420582</x:v>
      </x:c>
      <x:c r="B1636" s="7" t="str">
        <x:v>湖北省</x:v>
      </x:c>
      <x:c r="C1636" s="7" t="str">
        <x:v>宜昌市</x:v>
      </x:c>
      <x:c r="D1636" s="7" t="str">
        <x:v>当阳市</x:v>
      </x:c>
      <x:c r="E1636" s="13" t="str">
        <x:v>420582</x:v>
      </x:c>
      <x:c r="F1636" s="7" t="str">
        <x:v>行政区县选区</x:v>
      </x:c>
      <x:c r="G1636" s="7" t="str">
        <x:v>三线</x:v>
      </x:c>
      <x:c r="H1636" s="10" t="n">
        <x:v>0.5</x:v>
      </x:c>
      <x:c r="I1636" s="16" t="str">
        <x:f>IF(ISNUMBER(U1636),ROUND(H1636*U1636,4),"")</x:f>
      </x:c>
      <x:c r="J1636" s="16" t="str">
        <x:f>IF(ISNUMBER(I1636),I1636,"")</x:f>
      </x:c>
      <x:c r="K1636" s="17" t="str">
        <x:f>IF(AND(ISNUMBER(Q1636),ISNUMBER(R1636),Q1636&gt;R1636),"GDP超出基准，待核查",IF(ISNUMBER(I1636),"按GDP规则计算","待核验，暂不生成区县报价"))</x:f>
        <x:v>待核验，暂不生成区县报价</x:v>
      </x:c>
      <x:c r="L1636" s="7" t="str">
        <x:v>尚未取得同年份、同口径的区县GDP和同城最高值依据；不自动套用城市或主城区系数</x:v>
      </x:c>
      <x:c r="M1636" s="15" t="str">
        <x:v>https://tjj.hubei.gov.cn/tjsj/sjkscx/tjnj/qstjnj/202601/P020260114553839802144.zip</x:v>
      </x:c>
      <x:c r="N1636" s="15" t="n">
        <x:v>2024</x:v>
      </x:c>
      <x:c r="O1636" s="15" t="str">
        <x:v>2026-10-29</x:v>
      </x:c>
      <x:c r="P1636" s="15" t="str">
        <x:v>湖北统计年鉴2025 表23-1县域经济主要指标：县域统计口径，不推定覆盖全部市辖区</x:v>
      </x:c>
      <x:c r="Q1636" s="14" t="n">
        <x:v>664.679952429049</x:v>
      </x:c>
      <x:c r="R1636" s="14"/>
      <x:c r="S1636" s="18" t="str">
        <x:f>IF(AND(ISNUMBER(Q1636),ISNUMBER(R1636),Q1636&gt;0,R1636&gt;0,Q1636&lt;=R1636,ISNUMBER(N1636),N1636=V1636,P1636&lt;&gt;"",P1636=AB1636,M1636&lt;&gt;"",W1636&lt;&gt;"",Z1636&lt;&gt;"",AA1636&lt;&gt;"",H1636&gt;0,H1636&lt;=1,X1636="是",Y1636="是"),Q1636/R1636,"")</x:f>
      </x:c>
      <x:c r="T1636" s="17" t="str">
        <x:f>IF(ISNUMBER(S1636),IF(S1636&gt;=$AE$3,"经济一档",IF(S1636&gt;=$AE$4,"经济二档","经济三档")),"待数据")</x:f>
        <x:v>待数据</x:v>
      </x:c>
      <x:c r="U1636" s="16" t="str">
        <x:f>IF(ISNUMBER(S1636),IF(S1636&gt;=$AE$3,$AE$5,IF(S1636&gt;=$AE$4,$AE$6,$AE$7)),"")</x:f>
      </x:c>
      <x:c r="V1636" s="15"/>
      <x:c r="W1636" s="15" t="str"/>
      <x:c r="X1636" s="15" t="str">
        <x:v>是</x:v>
      </x:c>
      <x:c r="Y1636" s="15" t="str">
        <x:v>否</x:v>
      </x:c>
      <x:c r="Z1636" s="15" t="str">
        <x:v>压缩包/第23章/2301-0，原表第29行，GDP单位亿元</x:v>
      </x:c>
      <x:c r="AA1636" s="15" t="str"/>
      <x:c r="AB1636" s="15" t="str"/>
      <x:c r="AC1636" s="16" t="str">
        <x:f>IF(ISNUMBER(J1636),ROUND(J1636*$AE$2,2),"")</x:f>
      </x:c>
    </x:row>
    <x:row r="1637" ht="25" customHeight="1">
      <x:c r="A1637" s="7" t="str">
        <x:v>42/4205/420583</x:v>
      </x:c>
      <x:c r="B1637" s="7" t="str">
        <x:v>湖北省</x:v>
      </x:c>
      <x:c r="C1637" s="7" t="str">
        <x:v>宜昌市</x:v>
      </x:c>
      <x:c r="D1637" s="7" t="str">
        <x:v>枝江市</x:v>
      </x:c>
      <x:c r="E1637" s="13" t="str">
        <x:v>420583</x:v>
      </x:c>
      <x:c r="F1637" s="7" t="str">
        <x:v>行政区县选区</x:v>
      </x:c>
      <x:c r="G1637" s="7" t="str">
        <x:v>三线</x:v>
      </x:c>
      <x:c r="H1637" s="10" t="n">
        <x:v>0.5</x:v>
      </x:c>
      <x:c r="I1637" s="16" t="str">
        <x:f>IF(ISNUMBER(U1637),ROUND(H1637*U1637,4),"")</x:f>
      </x:c>
      <x:c r="J1637" s="16" t="str">
        <x:f>IF(ISNUMBER(I1637),I1637,"")</x:f>
      </x:c>
      <x:c r="K1637" s="17" t="str">
        <x:f>IF(AND(ISNUMBER(Q1637),ISNUMBER(R1637),Q1637&gt;R1637),"GDP超出基准，待核查",IF(ISNUMBER(I1637),"按GDP规则计算","待核验，暂不生成区县报价"))</x:f>
        <x:v>待核验，暂不生成区县报价</x:v>
      </x:c>
      <x:c r="L1637" s="7" t="str">
        <x:v>尚未取得同年份、同口径的区县GDP和同城最高值依据；不自动套用城市或主城区系数</x:v>
      </x:c>
      <x:c r="M1637" s="15" t="str">
        <x:v>https://tjj.hubei.gov.cn/tjsj/sjkscx/tjnj/qstjnj/202601/P020260114553839802144.zip</x:v>
      </x:c>
      <x:c r="N1637" s="15" t="n">
        <x:v>2024</x:v>
      </x:c>
      <x:c r="O1637" s="15" t="str">
        <x:v>2026-10-29</x:v>
      </x:c>
      <x:c r="P1637" s="15" t="str">
        <x:v>湖北统计年鉴2025 表23-1县域经济主要指标：县域统计口径，不推定覆盖全部市辖区</x:v>
      </x:c>
      <x:c r="Q1637" s="14" t="n">
        <x:v>900.716913524618</x:v>
      </x:c>
      <x:c r="R1637" s="14"/>
      <x:c r="S1637" s="18" t="str">
        <x:f>IF(AND(ISNUMBER(Q1637),ISNUMBER(R1637),Q1637&gt;0,R1637&gt;0,Q1637&lt;=R1637,ISNUMBER(N1637),N1637=V1637,P1637&lt;&gt;"",P1637=AB1637,M1637&lt;&gt;"",W1637&lt;&gt;"",Z1637&lt;&gt;"",AA1637&lt;&gt;"",H1637&gt;0,H1637&lt;=1,X1637="是",Y1637="是"),Q1637/R1637,"")</x:f>
      </x:c>
      <x:c r="T1637" s="17" t="str">
        <x:f>IF(ISNUMBER(S1637),IF(S1637&gt;=$AE$3,"经济一档",IF(S1637&gt;=$AE$4,"经济二档","经济三档")),"待数据")</x:f>
        <x:v>待数据</x:v>
      </x:c>
      <x:c r="U1637" s="16" t="str">
        <x:f>IF(ISNUMBER(S1637),IF(S1637&gt;=$AE$3,$AE$5,IF(S1637&gt;=$AE$4,$AE$6,$AE$7)),"")</x:f>
      </x:c>
      <x:c r="V1637" s="15"/>
      <x:c r="W1637" s="15" t="str"/>
      <x:c r="X1637" s="15" t="str">
        <x:v>是</x:v>
      </x:c>
      <x:c r="Y1637" s="15" t="str">
        <x:v>否</x:v>
      </x:c>
      <x:c r="Z1637" s="15" t="str">
        <x:v>压缩包/第23章/2301-0，原表第30行，GDP单位亿元</x:v>
      </x:c>
      <x:c r="AA1637" s="15" t="str"/>
      <x:c r="AB1637" s="15" t="str"/>
      <x:c r="AC1637" s="16" t="str">
        <x:f>IF(ISNUMBER(J1637),ROUND(J1637*$AE$2,2),"")</x:f>
      </x:c>
    </x:row>
    <x:row r="1638" ht="25" customHeight="1">
      <x:c r="A1638" s="7" t="str">
        <x:v>42/4206/420602</x:v>
      </x:c>
      <x:c r="B1638" s="7" t="str">
        <x:v>湖北省</x:v>
      </x:c>
      <x:c r="C1638" s="7" t="str">
        <x:v>襄阳市</x:v>
      </x:c>
      <x:c r="D1638" s="7" t="str">
        <x:v>襄城区</x:v>
      </x:c>
      <x:c r="E1638" s="13" t="str">
        <x:v>420602</x:v>
      </x:c>
      <x:c r="F1638" s="7" t="str">
        <x:v>行政区县选区</x:v>
      </x:c>
      <x:c r="G1638" s="7" t="str">
        <x:v>三线</x:v>
      </x:c>
      <x:c r="H1638" s="10" t="n">
        <x:v>0.5</x:v>
      </x:c>
      <x:c r="I1638" s="16" t="str">
        <x:f>IF(ISNUMBER(U1638),ROUND(H1638*U1638,4),"")</x:f>
      </x:c>
      <x:c r="J1638" s="16" t="str">
        <x:f>IF(ISNUMBER(I1638),I1638,"")</x:f>
      </x:c>
      <x:c r="K1638" s="17" t="str">
        <x:f>IF(AND(ISNUMBER(Q1638),ISNUMBER(R1638),Q1638&gt;R1638),"GDP超出基准，待核查",IF(ISNUMBER(I1638),"按GDP规则计算","待核验，暂不生成区县报价"))</x:f>
        <x:v>待核验，暂不生成区县报价</x:v>
      </x:c>
      <x:c r="L1638" s="7" t="str">
        <x:v>尚未取得同年份、同口径的区县GDP和同城最高值依据；不自动套用城市或主城区系数</x:v>
      </x:c>
      <x:c r="M1638" s="15" t="str"/>
      <x:c r="N1638" s="15"/>
      <x:c r="O1638" s="15" t="str"/>
      <x:c r="P1638" s="15" t="str"/>
      <x:c r="Q1638" s="14"/>
      <x:c r="R1638" s="14"/>
      <x:c r="S1638" s="18" t="str">
        <x:f>IF(AND(ISNUMBER(Q1638),ISNUMBER(R1638),Q1638&gt;0,R1638&gt;0,Q1638&lt;=R1638,ISNUMBER(N1638),N1638=V1638,P1638&lt;&gt;"",P1638=AB1638,M1638&lt;&gt;"",W1638&lt;&gt;"",Z1638&lt;&gt;"",AA1638&lt;&gt;"",H1638&gt;0,H1638&lt;=1,X1638="是",Y1638="是"),Q1638/R1638,"")</x:f>
      </x:c>
      <x:c r="T1638" s="17" t="str">
        <x:f>IF(ISNUMBER(S1638),IF(S1638&gt;=$AE$3,"经济一档",IF(S1638&gt;=$AE$4,"经济二档","经济三档")),"待数据")</x:f>
        <x:v>待数据</x:v>
      </x:c>
      <x:c r="U1638" s="16" t="str">
        <x:f>IF(ISNUMBER(S1638),IF(S1638&gt;=$AE$3,$AE$5,IF(S1638&gt;=$AE$4,$AE$6,$AE$7)),"")</x:f>
      </x:c>
      <x:c r="V1638" s="15"/>
      <x:c r="W1638" s="15" t="str"/>
      <x:c r="X1638" s="15" t="str">
        <x:v>否</x:v>
      </x:c>
      <x:c r="Y1638" s="15" t="str">
        <x:v>否</x:v>
      </x:c>
      <x:c r="Z1638" s="15" t="str"/>
      <x:c r="AA1638" s="15" t="str"/>
      <x:c r="AB1638" s="15" t="str"/>
      <x:c r="AC1638" s="16" t="str">
        <x:f>IF(ISNUMBER(J1638),ROUND(J1638*$AE$2,2),"")</x:f>
      </x:c>
    </x:row>
    <x:row r="1639" ht="25" customHeight="1">
      <x:c r="A1639" s="7" t="str">
        <x:v>42/4206/420606</x:v>
      </x:c>
      <x:c r="B1639" s="7" t="str">
        <x:v>湖北省</x:v>
      </x:c>
      <x:c r="C1639" s="7" t="str">
        <x:v>襄阳市</x:v>
      </x:c>
      <x:c r="D1639" s="7" t="str">
        <x:v>樊城区</x:v>
      </x:c>
      <x:c r="E1639" s="13" t="str">
        <x:v>420606</x:v>
      </x:c>
      <x:c r="F1639" s="7" t="str">
        <x:v>行政区县选区</x:v>
      </x:c>
      <x:c r="G1639" s="7" t="str">
        <x:v>三线</x:v>
      </x:c>
      <x:c r="H1639" s="10" t="n">
        <x:v>0.5</x:v>
      </x:c>
      <x:c r="I1639" s="16" t="str">
        <x:f>IF(ISNUMBER(U1639),ROUND(H1639*U1639,4),"")</x:f>
      </x:c>
      <x:c r="J1639" s="16" t="str">
        <x:f>IF(ISNUMBER(I1639),I1639,"")</x:f>
      </x:c>
      <x:c r="K1639" s="17" t="str">
        <x:f>IF(AND(ISNUMBER(Q1639),ISNUMBER(R1639),Q1639&gt;R1639),"GDP超出基准，待核查",IF(ISNUMBER(I1639),"按GDP规则计算","待核验，暂不生成区县报价"))</x:f>
        <x:v>待核验，暂不生成区县报价</x:v>
      </x:c>
      <x:c r="L1639" s="7" t="str">
        <x:v>尚未取得同年份、同口径的区县GDP和同城最高值依据；不自动套用城市或主城区系数</x:v>
      </x:c>
      <x:c r="M1639" s="15" t="str"/>
      <x:c r="N1639" s="15"/>
      <x:c r="O1639" s="15" t="str"/>
      <x:c r="P1639" s="15" t="str"/>
      <x:c r="Q1639" s="14"/>
      <x:c r="R1639" s="14"/>
      <x:c r="S1639" s="18" t="str">
        <x:f>IF(AND(ISNUMBER(Q1639),ISNUMBER(R1639),Q1639&gt;0,R1639&gt;0,Q1639&lt;=R1639,ISNUMBER(N1639),N1639=V1639,P1639&lt;&gt;"",P1639=AB1639,M1639&lt;&gt;"",W1639&lt;&gt;"",Z1639&lt;&gt;"",AA1639&lt;&gt;"",H1639&gt;0,H1639&lt;=1,X1639="是",Y1639="是"),Q1639/R1639,"")</x:f>
      </x:c>
      <x:c r="T1639" s="17" t="str">
        <x:f>IF(ISNUMBER(S1639),IF(S1639&gt;=$AE$3,"经济一档",IF(S1639&gt;=$AE$4,"经济二档","经济三档")),"待数据")</x:f>
        <x:v>待数据</x:v>
      </x:c>
      <x:c r="U1639" s="16" t="str">
        <x:f>IF(ISNUMBER(S1639),IF(S1639&gt;=$AE$3,$AE$5,IF(S1639&gt;=$AE$4,$AE$6,$AE$7)),"")</x:f>
      </x:c>
      <x:c r="V1639" s="15"/>
      <x:c r="W1639" s="15" t="str"/>
      <x:c r="X1639" s="15" t="str">
        <x:v>否</x:v>
      </x:c>
      <x:c r="Y1639" s="15" t="str">
        <x:v>否</x:v>
      </x:c>
      <x:c r="Z1639" s="15" t="str"/>
      <x:c r="AA1639" s="15" t="str"/>
      <x:c r="AB1639" s="15" t="str"/>
      <x:c r="AC1639" s="16" t="str">
        <x:f>IF(ISNUMBER(J1639),ROUND(J1639*$AE$2,2),"")</x:f>
      </x:c>
    </x:row>
    <x:row r="1640" ht="25" customHeight="1">
      <x:c r="A1640" s="7" t="str">
        <x:v>42/4206/420607</x:v>
      </x:c>
      <x:c r="B1640" s="7" t="str">
        <x:v>湖北省</x:v>
      </x:c>
      <x:c r="C1640" s="7" t="str">
        <x:v>襄阳市</x:v>
      </x:c>
      <x:c r="D1640" s="7" t="str">
        <x:v>襄州区</x:v>
      </x:c>
      <x:c r="E1640" s="13" t="str">
        <x:v>420607</x:v>
      </x:c>
      <x:c r="F1640" s="7" t="str">
        <x:v>行政区县选区</x:v>
      </x:c>
      <x:c r="G1640" s="7" t="str">
        <x:v>三线</x:v>
      </x:c>
      <x:c r="H1640" s="10" t="n">
        <x:v>0.5</x:v>
      </x:c>
      <x:c r="I1640" s="16" t="str">
        <x:f>IF(ISNUMBER(U1640),ROUND(H1640*U1640,4),"")</x:f>
      </x:c>
      <x:c r="J1640" s="16" t="str">
        <x:f>IF(ISNUMBER(I1640),I1640,"")</x:f>
      </x:c>
      <x:c r="K1640" s="17" t="str">
        <x:f>IF(AND(ISNUMBER(Q1640),ISNUMBER(R1640),Q1640&gt;R1640),"GDP超出基准，待核查",IF(ISNUMBER(I1640),"按GDP规则计算","待核验，暂不生成区县报价"))</x:f>
        <x:v>待核验，暂不生成区县报价</x:v>
      </x:c>
      <x:c r="L1640" s="7" t="str">
        <x:v>尚未取得同年份、同口径的区县GDP和同城最高值依据；不自动套用城市或主城区系数</x:v>
      </x:c>
      <x:c r="M1640" s="15" t="str">
        <x:v>https://tjj.hubei.gov.cn/tjsj/sjkscx/tjnj/qstjnj/202601/P020260114553839802144.zip</x:v>
      </x:c>
      <x:c r="N1640" s="15" t="n">
        <x:v>2024</x:v>
      </x:c>
      <x:c r="O1640" s="15" t="str">
        <x:v>2026-10-29</x:v>
      </x:c>
      <x:c r="P1640" s="15" t="str">
        <x:v>湖北统计年鉴2025 表23-1县域经济主要指标：县域统计口径，不推定覆盖全部市辖区</x:v>
      </x:c>
      <x:c r="Q1640" s="14" t="n">
        <x:v>856.440592418743</x:v>
      </x:c>
      <x:c r="R1640" s="14"/>
      <x:c r="S1640" s="18" t="str">
        <x:f>IF(AND(ISNUMBER(Q1640),ISNUMBER(R1640),Q1640&gt;0,R1640&gt;0,Q1640&lt;=R1640,ISNUMBER(N1640),N1640=V1640,P1640&lt;&gt;"",P1640=AB1640,M1640&lt;&gt;"",W1640&lt;&gt;"",Z1640&lt;&gt;"",AA1640&lt;&gt;"",H1640&gt;0,H1640&lt;=1,X1640="是",Y1640="是"),Q1640/R1640,"")</x:f>
      </x:c>
      <x:c r="T1640" s="17" t="str">
        <x:f>IF(ISNUMBER(S1640),IF(S1640&gt;=$AE$3,"经济一档",IF(S1640&gt;=$AE$4,"经济二档","经济三档")),"待数据")</x:f>
        <x:v>待数据</x:v>
      </x:c>
      <x:c r="U1640" s="16" t="str">
        <x:f>IF(ISNUMBER(S1640),IF(S1640&gt;=$AE$3,$AE$5,IF(S1640&gt;=$AE$4,$AE$6,$AE$7)),"")</x:f>
      </x:c>
      <x:c r="V1640" s="15"/>
      <x:c r="W1640" s="15" t="str"/>
      <x:c r="X1640" s="15" t="str">
        <x:v>是</x:v>
      </x:c>
      <x:c r="Y1640" s="15" t="str">
        <x:v>否</x:v>
      </x:c>
      <x:c r="Z1640" s="15" t="str">
        <x:v>压缩包/第23章/2301-0，原表第31行，GDP单位亿元</x:v>
      </x:c>
      <x:c r="AA1640" s="15" t="str"/>
      <x:c r="AB1640" s="15" t="str"/>
      <x:c r="AC1640" s="16" t="str">
        <x:f>IF(ISNUMBER(J1640),ROUND(J1640*$AE$2,2),"")</x:f>
      </x:c>
    </x:row>
    <x:row r="1641" ht="25" customHeight="1">
      <x:c r="A1641" s="7" t="str">
        <x:v>42/4206/420624</x:v>
      </x:c>
      <x:c r="B1641" s="7" t="str">
        <x:v>湖北省</x:v>
      </x:c>
      <x:c r="C1641" s="7" t="str">
        <x:v>襄阳市</x:v>
      </x:c>
      <x:c r="D1641" s="7" t="str">
        <x:v>南漳县</x:v>
      </x:c>
      <x:c r="E1641" s="13" t="str">
        <x:v>420624</x:v>
      </x:c>
      <x:c r="F1641" s="7" t="str">
        <x:v>行政区县选区</x:v>
      </x:c>
      <x:c r="G1641" s="7" t="str">
        <x:v>三线</x:v>
      </x:c>
      <x:c r="H1641" s="10" t="n">
        <x:v>0.5</x:v>
      </x:c>
      <x:c r="I1641" s="16" t="str">
        <x:f>IF(ISNUMBER(U1641),ROUND(H1641*U1641,4),"")</x:f>
      </x:c>
      <x:c r="J1641" s="16" t="str">
        <x:f>IF(ISNUMBER(I1641),I1641,"")</x:f>
      </x:c>
      <x:c r="K1641" s="17" t="str">
        <x:f>IF(AND(ISNUMBER(Q1641),ISNUMBER(R1641),Q1641&gt;R1641),"GDP超出基准，待核查",IF(ISNUMBER(I1641),"按GDP规则计算","待核验，暂不生成区县报价"))</x:f>
        <x:v>待核验，暂不生成区县报价</x:v>
      </x:c>
      <x:c r="L1641" s="7" t="str">
        <x:v>尚未取得同年份、同口径的区县GDP和同城最高值依据；不自动套用城市或主城区系数</x:v>
      </x:c>
      <x:c r="M1641" s="15" t="str">
        <x:v>https://tjj.hubei.gov.cn/tjsj/sjkscx/tjnj/qstjnj/202601/P020260114553839802144.zip</x:v>
      </x:c>
      <x:c r="N1641" s="15" t="n">
        <x:v>2024</x:v>
      </x:c>
      <x:c r="O1641" s="15" t="str">
        <x:v>2026-10-29</x:v>
      </x:c>
      <x:c r="P1641" s="15" t="str">
        <x:v>湖北统计年鉴2025 表23-1县域经济主要指标：县域统计口径，不推定覆盖全部市辖区</x:v>
      </x:c>
      <x:c r="Q1641" s="14" t="n">
        <x:v>416.310156787473</x:v>
      </x:c>
      <x:c r="R1641" s="14"/>
      <x:c r="S1641" s="18" t="str">
        <x:f>IF(AND(ISNUMBER(Q1641),ISNUMBER(R1641),Q1641&gt;0,R1641&gt;0,Q1641&lt;=R1641,ISNUMBER(N1641),N1641=V1641,P1641&lt;&gt;"",P1641=AB1641,M1641&lt;&gt;"",W1641&lt;&gt;"",Z1641&lt;&gt;"",AA1641&lt;&gt;"",H1641&gt;0,H1641&lt;=1,X1641="是",Y1641="是"),Q1641/R1641,"")</x:f>
      </x:c>
      <x:c r="T1641" s="17" t="str">
        <x:f>IF(ISNUMBER(S1641),IF(S1641&gt;=$AE$3,"经济一档",IF(S1641&gt;=$AE$4,"经济二档","经济三档")),"待数据")</x:f>
        <x:v>待数据</x:v>
      </x:c>
      <x:c r="U1641" s="16" t="str">
        <x:f>IF(ISNUMBER(S1641),IF(S1641&gt;=$AE$3,$AE$5,IF(S1641&gt;=$AE$4,$AE$6,$AE$7)),"")</x:f>
      </x:c>
      <x:c r="V1641" s="15"/>
      <x:c r="W1641" s="15" t="str"/>
      <x:c r="X1641" s="15" t="str">
        <x:v>是</x:v>
      </x:c>
      <x:c r="Y1641" s="15" t="str">
        <x:v>否</x:v>
      </x:c>
      <x:c r="Z1641" s="15" t="str">
        <x:v>压缩包/第23章/2301-0，原表第32行，GDP单位亿元</x:v>
      </x:c>
      <x:c r="AA1641" s="15" t="str"/>
      <x:c r="AB1641" s="15" t="str"/>
      <x:c r="AC1641" s="16" t="str">
        <x:f>IF(ISNUMBER(J1641),ROUND(J1641*$AE$2,2),"")</x:f>
      </x:c>
    </x:row>
    <x:row r="1642" ht="25" customHeight="1">
      <x:c r="A1642" s="7" t="str">
        <x:v>42/4206/420625</x:v>
      </x:c>
      <x:c r="B1642" s="7" t="str">
        <x:v>湖北省</x:v>
      </x:c>
      <x:c r="C1642" s="7" t="str">
        <x:v>襄阳市</x:v>
      </x:c>
      <x:c r="D1642" s="7" t="str">
        <x:v>谷城县</x:v>
      </x:c>
      <x:c r="E1642" s="13" t="str">
        <x:v>420625</x:v>
      </x:c>
      <x:c r="F1642" s="7" t="str">
        <x:v>行政区县选区</x:v>
      </x:c>
      <x:c r="G1642" s="7" t="str">
        <x:v>三线</x:v>
      </x:c>
      <x:c r="H1642" s="10" t="n">
        <x:v>0.5</x:v>
      </x:c>
      <x:c r="I1642" s="16" t="str">
        <x:f>IF(ISNUMBER(U1642),ROUND(H1642*U1642,4),"")</x:f>
      </x:c>
      <x:c r="J1642" s="16" t="str">
        <x:f>IF(ISNUMBER(I1642),I1642,"")</x:f>
      </x:c>
      <x:c r="K1642" s="17" t="str">
        <x:f>IF(AND(ISNUMBER(Q1642),ISNUMBER(R1642),Q1642&gt;R1642),"GDP超出基准，待核查",IF(ISNUMBER(I1642),"按GDP规则计算","待核验，暂不生成区县报价"))</x:f>
        <x:v>待核验，暂不生成区县报价</x:v>
      </x:c>
      <x:c r="L1642" s="7" t="str">
        <x:v>尚未取得同年份、同口径的区县GDP和同城最高值依据；不自动套用城市或主城区系数</x:v>
      </x:c>
      <x:c r="M1642" s="15" t="str">
        <x:v>https://tjj.hubei.gov.cn/tjsj/sjkscx/tjnj/qstjnj/202601/P020260114553839802144.zip</x:v>
      </x:c>
      <x:c r="N1642" s="15" t="n">
        <x:v>2024</x:v>
      </x:c>
      <x:c r="O1642" s="15" t="str">
        <x:v>2026-10-29</x:v>
      </x:c>
      <x:c r="P1642" s="15" t="str">
        <x:v>湖北统计年鉴2025 表23-1县域经济主要指标：县域统计口径，不推定覆盖全部市辖区</x:v>
      </x:c>
      <x:c r="Q1642" s="14" t="n">
        <x:v>530.639678463342</x:v>
      </x:c>
      <x:c r="R1642" s="14"/>
      <x:c r="S1642" s="18" t="str">
        <x:f>IF(AND(ISNUMBER(Q1642),ISNUMBER(R1642),Q1642&gt;0,R1642&gt;0,Q1642&lt;=R1642,ISNUMBER(N1642),N1642=V1642,P1642&lt;&gt;"",P1642=AB1642,M1642&lt;&gt;"",W1642&lt;&gt;"",Z1642&lt;&gt;"",AA1642&lt;&gt;"",H1642&gt;0,H1642&lt;=1,X1642="是",Y1642="是"),Q1642/R1642,"")</x:f>
      </x:c>
      <x:c r="T1642" s="17" t="str">
        <x:f>IF(ISNUMBER(S1642),IF(S1642&gt;=$AE$3,"经济一档",IF(S1642&gt;=$AE$4,"经济二档","经济三档")),"待数据")</x:f>
        <x:v>待数据</x:v>
      </x:c>
      <x:c r="U1642" s="16" t="str">
        <x:f>IF(ISNUMBER(S1642),IF(S1642&gt;=$AE$3,$AE$5,IF(S1642&gt;=$AE$4,$AE$6,$AE$7)),"")</x:f>
      </x:c>
      <x:c r="V1642" s="15"/>
      <x:c r="W1642" s="15" t="str"/>
      <x:c r="X1642" s="15" t="str">
        <x:v>是</x:v>
      </x:c>
      <x:c r="Y1642" s="15" t="str">
        <x:v>否</x:v>
      </x:c>
      <x:c r="Z1642" s="15" t="str">
        <x:v>压缩包/第23章/2301-0，原表第33行，GDP单位亿元</x:v>
      </x:c>
      <x:c r="AA1642" s="15" t="str"/>
      <x:c r="AB1642" s="15" t="str"/>
      <x:c r="AC1642" s="16" t="str">
        <x:f>IF(ISNUMBER(J1642),ROUND(J1642*$AE$2,2),"")</x:f>
      </x:c>
    </x:row>
    <x:row r="1643" ht="25" customHeight="1">
      <x:c r="A1643" s="7" t="str">
        <x:v>42/4206/420626</x:v>
      </x:c>
      <x:c r="B1643" s="7" t="str">
        <x:v>湖北省</x:v>
      </x:c>
      <x:c r="C1643" s="7" t="str">
        <x:v>襄阳市</x:v>
      </x:c>
      <x:c r="D1643" s="7" t="str">
        <x:v>保康县</x:v>
      </x:c>
      <x:c r="E1643" s="13" t="str">
        <x:v>420626</x:v>
      </x:c>
      <x:c r="F1643" s="7" t="str">
        <x:v>行政区县选区</x:v>
      </x:c>
      <x:c r="G1643" s="7" t="str">
        <x:v>三线</x:v>
      </x:c>
      <x:c r="H1643" s="10" t="n">
        <x:v>0.5</x:v>
      </x:c>
      <x:c r="I1643" s="16" t="str">
        <x:f>IF(ISNUMBER(U1643),ROUND(H1643*U1643,4),"")</x:f>
      </x:c>
      <x:c r="J1643" s="16" t="str">
        <x:f>IF(ISNUMBER(I1643),I1643,"")</x:f>
      </x:c>
      <x:c r="K1643" s="17" t="str">
        <x:f>IF(AND(ISNUMBER(Q1643),ISNUMBER(R1643),Q1643&gt;R1643),"GDP超出基准，待核查",IF(ISNUMBER(I1643),"按GDP规则计算","待核验，暂不生成区县报价"))</x:f>
        <x:v>待核验，暂不生成区县报价</x:v>
      </x:c>
      <x:c r="L1643" s="7" t="str">
        <x:v>尚未取得同年份、同口径的区县GDP和同城最高值依据；不自动套用城市或主城区系数</x:v>
      </x:c>
      <x:c r="M1643" s="15" t="str">
        <x:v>https://tjj.hubei.gov.cn/tjsj/sjkscx/tjnj/qstjnj/202601/P020260114553839802144.zip</x:v>
      </x:c>
      <x:c r="N1643" s="15" t="n">
        <x:v>2024</x:v>
      </x:c>
      <x:c r="O1643" s="15" t="str">
        <x:v>2026-10-29</x:v>
      </x:c>
      <x:c r="P1643" s="15" t="str">
        <x:v>湖北统计年鉴2025 表23-1县域经济主要指标：县域统计口径，不推定覆盖全部市辖区</x:v>
      </x:c>
      <x:c r="Q1643" s="14" t="n">
        <x:v>215.473021201064</x:v>
      </x:c>
      <x:c r="R1643" s="14"/>
      <x:c r="S1643" s="18" t="str">
        <x:f>IF(AND(ISNUMBER(Q1643),ISNUMBER(R1643),Q1643&gt;0,R1643&gt;0,Q1643&lt;=R1643,ISNUMBER(N1643),N1643=V1643,P1643&lt;&gt;"",P1643=AB1643,M1643&lt;&gt;"",W1643&lt;&gt;"",Z1643&lt;&gt;"",AA1643&lt;&gt;"",H1643&gt;0,H1643&lt;=1,X1643="是",Y1643="是"),Q1643/R1643,"")</x:f>
      </x:c>
      <x:c r="T1643" s="17" t="str">
        <x:f>IF(ISNUMBER(S1643),IF(S1643&gt;=$AE$3,"经济一档",IF(S1643&gt;=$AE$4,"经济二档","经济三档")),"待数据")</x:f>
        <x:v>待数据</x:v>
      </x:c>
      <x:c r="U1643" s="16" t="str">
        <x:f>IF(ISNUMBER(S1643),IF(S1643&gt;=$AE$3,$AE$5,IF(S1643&gt;=$AE$4,$AE$6,$AE$7)),"")</x:f>
      </x:c>
      <x:c r="V1643" s="15"/>
      <x:c r="W1643" s="15" t="str"/>
      <x:c r="X1643" s="15" t="str">
        <x:v>是</x:v>
      </x:c>
      <x:c r="Y1643" s="15" t="str">
        <x:v>否</x:v>
      </x:c>
      <x:c r="Z1643" s="15" t="str">
        <x:v>压缩包/第23章/2301-0，原表第34行，GDP单位亿元</x:v>
      </x:c>
      <x:c r="AA1643" s="15" t="str"/>
      <x:c r="AB1643" s="15" t="str"/>
      <x:c r="AC1643" s="16" t="str">
        <x:f>IF(ISNUMBER(J1643),ROUND(J1643*$AE$2,2),"")</x:f>
      </x:c>
    </x:row>
    <x:row r="1644" ht="25" customHeight="1">
      <x:c r="A1644" s="7" t="str">
        <x:v>42/4206/420682</x:v>
      </x:c>
      <x:c r="B1644" s="7" t="str">
        <x:v>湖北省</x:v>
      </x:c>
      <x:c r="C1644" s="7" t="str">
        <x:v>襄阳市</x:v>
      </x:c>
      <x:c r="D1644" s="7" t="str">
        <x:v>老河口市</x:v>
      </x:c>
      <x:c r="E1644" s="13" t="str">
        <x:v>420682</x:v>
      </x:c>
      <x:c r="F1644" s="7" t="str">
        <x:v>行政区县选区</x:v>
      </x:c>
      <x:c r="G1644" s="7" t="str">
        <x:v>三线</x:v>
      </x:c>
      <x:c r="H1644" s="10" t="n">
        <x:v>0.5</x:v>
      </x:c>
      <x:c r="I1644" s="16" t="str">
        <x:f>IF(ISNUMBER(U1644),ROUND(H1644*U1644,4),"")</x:f>
      </x:c>
      <x:c r="J1644" s="16" t="str">
        <x:f>IF(ISNUMBER(I1644),I1644,"")</x:f>
      </x:c>
      <x:c r="K1644" s="17" t="str">
        <x:f>IF(AND(ISNUMBER(Q1644),ISNUMBER(R1644),Q1644&gt;R1644),"GDP超出基准，待核查",IF(ISNUMBER(I1644),"按GDP规则计算","待核验，暂不生成区县报价"))</x:f>
        <x:v>待核验，暂不生成区县报价</x:v>
      </x:c>
      <x:c r="L1644" s="7" t="str">
        <x:v>尚未取得同年份、同口径的区县GDP和同城最高值依据；不自动套用城市或主城区系数</x:v>
      </x:c>
      <x:c r="M1644" s="15" t="str">
        <x:v>https://tjj.hubei.gov.cn/tjsj/sjkscx/tjnj/qstjnj/202601/P020260114553839802144.zip</x:v>
      </x:c>
      <x:c r="N1644" s="15" t="n">
        <x:v>2024</x:v>
      </x:c>
      <x:c r="O1644" s="15" t="str">
        <x:v>2026-10-29</x:v>
      </x:c>
      <x:c r="P1644" s="15" t="str">
        <x:v>湖北统计年鉴2025 表23-1县域经济主要指标：县域统计口径，不推定覆盖全部市辖区</x:v>
      </x:c>
      <x:c r="Q1644" s="14" t="n">
        <x:v>507.159433397278</x:v>
      </x:c>
      <x:c r="R1644" s="14"/>
      <x:c r="S1644" s="18" t="str">
        <x:f>IF(AND(ISNUMBER(Q1644),ISNUMBER(R1644),Q1644&gt;0,R1644&gt;0,Q1644&lt;=R1644,ISNUMBER(N1644),N1644=V1644,P1644&lt;&gt;"",P1644=AB1644,M1644&lt;&gt;"",W1644&lt;&gt;"",Z1644&lt;&gt;"",AA1644&lt;&gt;"",H1644&gt;0,H1644&lt;=1,X1644="是",Y1644="是"),Q1644/R1644,"")</x:f>
      </x:c>
      <x:c r="T1644" s="17" t="str">
        <x:f>IF(ISNUMBER(S1644),IF(S1644&gt;=$AE$3,"经济一档",IF(S1644&gt;=$AE$4,"经济二档","经济三档")),"待数据")</x:f>
        <x:v>待数据</x:v>
      </x:c>
      <x:c r="U1644" s="16" t="str">
        <x:f>IF(ISNUMBER(S1644),IF(S1644&gt;=$AE$3,$AE$5,IF(S1644&gt;=$AE$4,$AE$6,$AE$7)),"")</x:f>
      </x:c>
      <x:c r="V1644" s="15"/>
      <x:c r="W1644" s="15" t="str"/>
      <x:c r="X1644" s="15" t="str">
        <x:v>是</x:v>
      </x:c>
      <x:c r="Y1644" s="15" t="str">
        <x:v>否</x:v>
      </x:c>
      <x:c r="Z1644" s="15" t="str">
        <x:v>压缩包/第23章/2301-0，原表第35行，GDP单位亿元</x:v>
      </x:c>
      <x:c r="AA1644" s="15" t="str"/>
      <x:c r="AB1644" s="15" t="str"/>
      <x:c r="AC1644" s="16" t="str">
        <x:f>IF(ISNUMBER(J1644),ROUND(J1644*$AE$2,2),"")</x:f>
      </x:c>
    </x:row>
    <x:row r="1645" ht="25" customHeight="1">
      <x:c r="A1645" s="7" t="str">
        <x:v>42/4206/420683</x:v>
      </x:c>
      <x:c r="B1645" s="7" t="str">
        <x:v>湖北省</x:v>
      </x:c>
      <x:c r="C1645" s="7" t="str">
        <x:v>襄阳市</x:v>
      </x:c>
      <x:c r="D1645" s="7" t="str">
        <x:v>枣阳市</x:v>
      </x:c>
      <x:c r="E1645" s="13" t="str">
        <x:v>420683</x:v>
      </x:c>
      <x:c r="F1645" s="7" t="str">
        <x:v>行政区县选区</x:v>
      </x:c>
      <x:c r="G1645" s="7" t="str">
        <x:v>三线</x:v>
      </x:c>
      <x:c r="H1645" s="10" t="n">
        <x:v>0.5</x:v>
      </x:c>
      <x:c r="I1645" s="16" t="str">
        <x:f>IF(ISNUMBER(U1645),ROUND(H1645*U1645,4),"")</x:f>
      </x:c>
      <x:c r="J1645" s="16" t="str">
        <x:f>IF(ISNUMBER(I1645),I1645,"")</x:f>
      </x:c>
      <x:c r="K1645" s="17" t="str">
        <x:f>IF(AND(ISNUMBER(Q1645),ISNUMBER(R1645),Q1645&gt;R1645),"GDP超出基准，待核查",IF(ISNUMBER(I1645),"按GDP规则计算","待核验，暂不生成区县报价"))</x:f>
        <x:v>待核验，暂不生成区县报价</x:v>
      </x:c>
      <x:c r="L1645" s="7" t="str">
        <x:v>尚未取得同年份、同口径的区县GDP和同城最高值依据；不自动套用城市或主城区系数</x:v>
      </x:c>
      <x:c r="M1645" s="15" t="str">
        <x:v>https://tjj.hubei.gov.cn/tjsj/sjkscx/tjnj/qstjnj/202601/P020260114553839802144.zip</x:v>
      </x:c>
      <x:c r="N1645" s="15" t="n">
        <x:v>2024</x:v>
      </x:c>
      <x:c r="O1645" s="15" t="str">
        <x:v>2026-10-29</x:v>
      </x:c>
      <x:c r="P1645" s="15" t="str">
        <x:v>湖北统计年鉴2025 表23-1县域经济主要指标：县域统计口径，不推定覆盖全部市辖区</x:v>
      </x:c>
      <x:c r="Q1645" s="14" t="n">
        <x:v>874.582448736824</x:v>
      </x:c>
      <x:c r="R1645" s="14"/>
      <x:c r="S1645" s="18" t="str">
        <x:f>IF(AND(ISNUMBER(Q1645),ISNUMBER(R1645),Q1645&gt;0,R1645&gt;0,Q1645&lt;=R1645,ISNUMBER(N1645),N1645=V1645,P1645&lt;&gt;"",P1645=AB1645,M1645&lt;&gt;"",W1645&lt;&gt;"",Z1645&lt;&gt;"",AA1645&lt;&gt;"",H1645&gt;0,H1645&lt;=1,X1645="是",Y1645="是"),Q1645/R1645,"")</x:f>
      </x:c>
      <x:c r="T1645" s="17" t="str">
        <x:f>IF(ISNUMBER(S1645),IF(S1645&gt;=$AE$3,"经济一档",IF(S1645&gt;=$AE$4,"经济二档","经济三档")),"待数据")</x:f>
        <x:v>待数据</x:v>
      </x:c>
      <x:c r="U1645" s="16" t="str">
        <x:f>IF(ISNUMBER(S1645),IF(S1645&gt;=$AE$3,$AE$5,IF(S1645&gt;=$AE$4,$AE$6,$AE$7)),"")</x:f>
      </x:c>
      <x:c r="V1645" s="15"/>
      <x:c r="W1645" s="15" t="str"/>
      <x:c r="X1645" s="15" t="str">
        <x:v>是</x:v>
      </x:c>
      <x:c r="Y1645" s="15" t="str">
        <x:v>否</x:v>
      </x:c>
      <x:c r="Z1645" s="15" t="str">
        <x:v>压缩包/第23章/2301-0，原表第36行，GDP单位亿元</x:v>
      </x:c>
      <x:c r="AA1645" s="15" t="str"/>
      <x:c r="AB1645" s="15" t="str"/>
      <x:c r="AC1645" s="16" t="str">
        <x:f>IF(ISNUMBER(J1645),ROUND(J1645*$AE$2,2),"")</x:f>
      </x:c>
    </x:row>
    <x:row r="1646" ht="25" customHeight="1">
      <x:c r="A1646" s="7" t="str">
        <x:v>42/4206/420684</x:v>
      </x:c>
      <x:c r="B1646" s="7" t="str">
        <x:v>湖北省</x:v>
      </x:c>
      <x:c r="C1646" s="7" t="str">
        <x:v>襄阳市</x:v>
      </x:c>
      <x:c r="D1646" s="7" t="str">
        <x:v>宜城市</x:v>
      </x:c>
      <x:c r="E1646" s="13" t="str">
        <x:v>420684</x:v>
      </x:c>
      <x:c r="F1646" s="7" t="str">
        <x:v>行政区县选区</x:v>
      </x:c>
      <x:c r="G1646" s="7" t="str">
        <x:v>三线</x:v>
      </x:c>
      <x:c r="H1646" s="10" t="n">
        <x:v>0.5</x:v>
      </x:c>
      <x:c r="I1646" s="16" t="str">
        <x:f>IF(ISNUMBER(U1646),ROUND(H1646*U1646,4),"")</x:f>
      </x:c>
      <x:c r="J1646" s="16" t="str">
        <x:f>IF(ISNUMBER(I1646),I1646,"")</x:f>
      </x:c>
      <x:c r="K1646" s="17" t="str">
        <x:f>IF(AND(ISNUMBER(Q1646),ISNUMBER(R1646),Q1646&gt;R1646),"GDP超出基准，待核查",IF(ISNUMBER(I1646),"按GDP规则计算","待核验，暂不生成区县报价"))</x:f>
        <x:v>待核验，暂不生成区县报价</x:v>
      </x:c>
      <x:c r="L1646" s="7" t="str">
        <x:v>尚未取得同年份、同口径的区县GDP和同城最高值依据；不自动套用城市或主城区系数</x:v>
      </x:c>
      <x:c r="M1646" s="15" t="str">
        <x:v>https://tjj.hubei.gov.cn/tjsj/sjkscx/tjnj/qstjnj/202601/P020260114553839802144.zip</x:v>
      </x:c>
      <x:c r="N1646" s="15" t="n">
        <x:v>2024</x:v>
      </x:c>
      <x:c r="O1646" s="15" t="str">
        <x:v>2026-10-29</x:v>
      </x:c>
      <x:c r="P1646" s="15" t="str">
        <x:v>湖北统计年鉴2025 表23-1县域经济主要指标：县域统计口径，不推定覆盖全部市辖区</x:v>
      </x:c>
      <x:c r="Q1646" s="14" t="n">
        <x:v>525.807031644694</x:v>
      </x:c>
      <x:c r="R1646" s="14"/>
      <x:c r="S1646" s="18" t="str">
        <x:f>IF(AND(ISNUMBER(Q1646),ISNUMBER(R1646),Q1646&gt;0,R1646&gt;0,Q1646&lt;=R1646,ISNUMBER(N1646),N1646=V1646,P1646&lt;&gt;"",P1646=AB1646,M1646&lt;&gt;"",W1646&lt;&gt;"",Z1646&lt;&gt;"",AA1646&lt;&gt;"",H1646&gt;0,H1646&lt;=1,X1646="是",Y1646="是"),Q1646/R1646,"")</x:f>
      </x:c>
      <x:c r="T1646" s="17" t="str">
        <x:f>IF(ISNUMBER(S1646),IF(S1646&gt;=$AE$3,"经济一档",IF(S1646&gt;=$AE$4,"经济二档","经济三档")),"待数据")</x:f>
        <x:v>待数据</x:v>
      </x:c>
      <x:c r="U1646" s="16" t="str">
        <x:f>IF(ISNUMBER(S1646),IF(S1646&gt;=$AE$3,$AE$5,IF(S1646&gt;=$AE$4,$AE$6,$AE$7)),"")</x:f>
      </x:c>
      <x:c r="V1646" s="15"/>
      <x:c r="W1646" s="15" t="str"/>
      <x:c r="X1646" s="15" t="str">
        <x:v>是</x:v>
      </x:c>
      <x:c r="Y1646" s="15" t="str">
        <x:v>否</x:v>
      </x:c>
      <x:c r="Z1646" s="15" t="str">
        <x:v>压缩包/第23章/2301-0，原表第37行，GDP单位亿元</x:v>
      </x:c>
      <x:c r="AA1646" s="15" t="str"/>
      <x:c r="AB1646" s="15" t="str"/>
      <x:c r="AC1646" s="16" t="str">
        <x:f>IF(ISNUMBER(J1646),ROUND(J1646*$AE$2,2),"")</x:f>
      </x:c>
    </x:row>
    <x:row r="1647" ht="25" customHeight="1">
      <x:c r="A1647" s="7" t="str">
        <x:v>42/4207/420702</x:v>
      </x:c>
      <x:c r="B1647" s="7" t="str">
        <x:v>湖北省</x:v>
      </x:c>
      <x:c r="C1647" s="7" t="str">
        <x:v>鄂州市</x:v>
      </x:c>
      <x:c r="D1647" s="7" t="str">
        <x:v>梁子湖区</x:v>
      </x:c>
      <x:c r="E1647" s="13" t="str">
        <x:v>420702</x:v>
      </x:c>
      <x:c r="F1647" s="7" t="str">
        <x:v>行政区县选区</x:v>
      </x:c>
      <x:c r="G1647" s="7" t="str">
        <x:v>其他</x:v>
      </x:c>
      <x:c r="H1647" s="10" t="n">
        <x:v>0.2</x:v>
      </x:c>
      <x:c r="I1647" s="16" t="str">
        <x:f>IF(ISNUMBER(U1647),ROUND(H1647*U1647,4),"")</x:f>
      </x:c>
      <x:c r="J1647" s="16" t="str">
        <x:f>IF(ISNUMBER(I1647),I1647,"")</x:f>
      </x:c>
      <x:c r="K1647" s="17" t="str">
        <x:f>IF(AND(ISNUMBER(Q1647),ISNUMBER(R1647),Q1647&gt;R1647),"GDP超出基准，待核查",IF(ISNUMBER(I1647),"按GDP规则计算","待核验，暂不生成区县报价"))</x:f>
        <x:v>待核验，暂不生成区县报价</x:v>
      </x:c>
      <x:c r="L1647" s="7" t="str">
        <x:v>尚未取得同年份、同口径的区县GDP和同城最高值依据；不自动套用城市或主城区系数</x:v>
      </x:c>
      <x:c r="M1647" s="15" t="str"/>
      <x:c r="N1647" s="15"/>
      <x:c r="O1647" s="15" t="str"/>
      <x:c r="P1647" s="15" t="str"/>
      <x:c r="Q1647" s="14"/>
      <x:c r="R1647" s="14"/>
      <x:c r="S1647" s="18" t="str">
        <x:f>IF(AND(ISNUMBER(Q1647),ISNUMBER(R1647),Q1647&gt;0,R1647&gt;0,Q1647&lt;=R1647,ISNUMBER(N1647),N1647=V1647,P1647&lt;&gt;"",P1647=AB1647,M1647&lt;&gt;"",W1647&lt;&gt;"",Z1647&lt;&gt;"",AA1647&lt;&gt;"",H1647&gt;0,H1647&lt;=1,X1647="是",Y1647="是"),Q1647/R1647,"")</x:f>
      </x:c>
      <x:c r="T1647" s="17" t="str">
        <x:f>IF(ISNUMBER(S1647),IF(S1647&gt;=$AE$3,"经济一档",IF(S1647&gt;=$AE$4,"经济二档","经济三档")),"待数据")</x:f>
        <x:v>待数据</x:v>
      </x:c>
      <x:c r="U1647" s="16" t="str">
        <x:f>IF(ISNUMBER(S1647),IF(S1647&gt;=$AE$3,$AE$5,IF(S1647&gt;=$AE$4,$AE$6,$AE$7)),"")</x:f>
      </x:c>
      <x:c r="V1647" s="15"/>
      <x:c r="W1647" s="15" t="str"/>
      <x:c r="X1647" s="15" t="str">
        <x:v>否</x:v>
      </x:c>
      <x:c r="Y1647" s="15" t="str">
        <x:v>否</x:v>
      </x:c>
      <x:c r="Z1647" s="15" t="str"/>
      <x:c r="AA1647" s="15" t="str"/>
      <x:c r="AB1647" s="15" t="str"/>
      <x:c r="AC1647" s="16" t="str">
        <x:f>IF(ISNUMBER(J1647),ROUND(J1647*$AE$2,2),"")</x:f>
      </x:c>
    </x:row>
    <x:row r="1648" ht="25" customHeight="1">
      <x:c r="A1648" s="7" t="str">
        <x:v>42/4207/420703</x:v>
      </x:c>
      <x:c r="B1648" s="7" t="str">
        <x:v>湖北省</x:v>
      </x:c>
      <x:c r="C1648" s="7" t="str">
        <x:v>鄂州市</x:v>
      </x:c>
      <x:c r="D1648" s="7" t="str">
        <x:v>华容区</x:v>
      </x:c>
      <x:c r="E1648" s="13" t="str">
        <x:v>420703</x:v>
      </x:c>
      <x:c r="F1648" s="7" t="str">
        <x:v>行政区县选区</x:v>
      </x:c>
      <x:c r="G1648" s="7" t="str">
        <x:v>其他</x:v>
      </x:c>
      <x:c r="H1648" s="10" t="n">
        <x:v>0.2</x:v>
      </x:c>
      <x:c r="I1648" s="16" t="str">
        <x:f>IF(ISNUMBER(U1648),ROUND(H1648*U1648,4),"")</x:f>
      </x:c>
      <x:c r="J1648" s="16" t="str">
        <x:f>IF(ISNUMBER(I1648),I1648,"")</x:f>
      </x:c>
      <x:c r="K1648" s="17" t="str">
        <x:f>IF(AND(ISNUMBER(Q1648),ISNUMBER(R1648),Q1648&gt;R1648),"GDP超出基准，待核查",IF(ISNUMBER(I1648),"按GDP规则计算","待核验，暂不生成区县报价"))</x:f>
        <x:v>待核验，暂不生成区县报价</x:v>
      </x:c>
      <x:c r="L1648" s="7" t="str">
        <x:v>尚未取得同年份、同口径的区县GDP和同城最高值依据；不自动套用城市或主城区系数</x:v>
      </x:c>
      <x:c r="M1648" s="15" t="str">
        <x:v>https://tjj.hubei.gov.cn/tjsj/sjkscx/tjnj/qstjnj/202601/P020260114553839802144.zip</x:v>
      </x:c>
      <x:c r="N1648" s="15" t="n">
        <x:v>2024</x:v>
      </x:c>
      <x:c r="O1648" s="15" t="str">
        <x:v>2026-10-29</x:v>
      </x:c>
      <x:c r="P1648" s="15" t="str">
        <x:v>湖北统计年鉴2025 表23-1县域经济主要指标：县域统计口径，不推定覆盖全部市辖区</x:v>
      </x:c>
      <x:c r="Q1648" s="14" t="n">
        <x:v>473.517705596212</x:v>
      </x:c>
      <x:c r="R1648" s="14"/>
      <x:c r="S1648" s="18" t="str">
        <x:f>IF(AND(ISNUMBER(Q1648),ISNUMBER(R1648),Q1648&gt;0,R1648&gt;0,Q1648&lt;=R1648,ISNUMBER(N1648),N1648=V1648,P1648&lt;&gt;"",P1648=AB1648,M1648&lt;&gt;"",W1648&lt;&gt;"",Z1648&lt;&gt;"",AA1648&lt;&gt;"",H1648&gt;0,H1648&lt;=1,X1648="是",Y1648="是"),Q1648/R1648,"")</x:f>
      </x:c>
      <x:c r="T1648" s="17" t="str">
        <x:f>IF(ISNUMBER(S1648),IF(S1648&gt;=$AE$3,"经济一档",IF(S1648&gt;=$AE$4,"经济二档","经济三档")),"待数据")</x:f>
        <x:v>待数据</x:v>
      </x:c>
      <x:c r="U1648" s="16" t="str">
        <x:f>IF(ISNUMBER(S1648),IF(S1648&gt;=$AE$3,$AE$5,IF(S1648&gt;=$AE$4,$AE$6,$AE$7)),"")</x:f>
      </x:c>
      <x:c r="V1648" s="15"/>
      <x:c r="W1648" s="15" t="str"/>
      <x:c r="X1648" s="15" t="str">
        <x:v>是</x:v>
      </x:c>
      <x:c r="Y1648" s="15" t="str">
        <x:v>否</x:v>
      </x:c>
      <x:c r="Z1648" s="15" t="str">
        <x:v>压缩包/第23章/2301-0，原表第38行，GDP单位亿元</x:v>
      </x:c>
      <x:c r="AA1648" s="15" t="str"/>
      <x:c r="AB1648" s="15" t="str"/>
      <x:c r="AC1648" s="16" t="str">
        <x:f>IF(ISNUMBER(J1648),ROUND(J1648*$AE$2,2),"")</x:f>
      </x:c>
    </x:row>
    <x:row r="1649" ht="25" customHeight="1">
      <x:c r="A1649" s="7" t="str">
        <x:v>42/4207/420704</x:v>
      </x:c>
      <x:c r="B1649" s="7" t="str">
        <x:v>湖北省</x:v>
      </x:c>
      <x:c r="C1649" s="7" t="str">
        <x:v>鄂州市</x:v>
      </x:c>
      <x:c r="D1649" s="7" t="str">
        <x:v>鄂城区</x:v>
      </x:c>
      <x:c r="E1649" s="13" t="str">
        <x:v>420704</x:v>
      </x:c>
      <x:c r="F1649" s="7" t="str">
        <x:v>行政区县选区</x:v>
      </x:c>
      <x:c r="G1649" s="7" t="str">
        <x:v>其他</x:v>
      </x:c>
      <x:c r="H1649" s="10" t="n">
        <x:v>0.2</x:v>
      </x:c>
      <x:c r="I1649" s="16" t="str">
        <x:f>IF(ISNUMBER(U1649),ROUND(H1649*U1649,4),"")</x:f>
      </x:c>
      <x:c r="J1649" s="16" t="str">
        <x:f>IF(ISNUMBER(I1649),I1649,"")</x:f>
      </x:c>
      <x:c r="K1649" s="17" t="str">
        <x:f>IF(AND(ISNUMBER(Q1649),ISNUMBER(R1649),Q1649&gt;R1649),"GDP超出基准，待核查",IF(ISNUMBER(I1649),"按GDP规则计算","待核验，暂不生成区县报价"))</x:f>
        <x:v>待核验，暂不生成区县报价</x:v>
      </x:c>
      <x:c r="L1649" s="7" t="str">
        <x:v>尚未取得同年份、同口径的区县GDP和同城最高值依据；不自动套用城市或主城区系数</x:v>
      </x:c>
      <x:c r="M1649" s="15" t="str">
        <x:v>https://tjj.hubei.gov.cn/tjsj/sjkscx/tjnj/qstjnj/202601/P020260114553839802144.zip</x:v>
      </x:c>
      <x:c r="N1649" s="15" t="n">
        <x:v>2024</x:v>
      </x:c>
      <x:c r="O1649" s="15" t="str">
        <x:v>2026-10-29</x:v>
      </x:c>
      <x:c r="P1649" s="15" t="str">
        <x:v>湖北统计年鉴2025 表23-1县域经济主要指标：县域统计口径，不推定覆盖全部市辖区</x:v>
      </x:c>
      <x:c r="Q1649" s="14" t="n">
        <x:v>757.647660055456</x:v>
      </x:c>
      <x:c r="R1649" s="14"/>
      <x:c r="S1649" s="18" t="str">
        <x:f>IF(AND(ISNUMBER(Q1649),ISNUMBER(R1649),Q1649&gt;0,R1649&gt;0,Q1649&lt;=R1649,ISNUMBER(N1649),N1649=V1649,P1649&lt;&gt;"",P1649=AB1649,M1649&lt;&gt;"",W1649&lt;&gt;"",Z1649&lt;&gt;"",AA1649&lt;&gt;"",H1649&gt;0,H1649&lt;=1,X1649="是",Y1649="是"),Q1649/R1649,"")</x:f>
      </x:c>
      <x:c r="T1649" s="17" t="str">
        <x:f>IF(ISNUMBER(S1649),IF(S1649&gt;=$AE$3,"经济一档",IF(S1649&gt;=$AE$4,"经济二档","经济三档")),"待数据")</x:f>
        <x:v>待数据</x:v>
      </x:c>
      <x:c r="U1649" s="16" t="str">
        <x:f>IF(ISNUMBER(S1649),IF(S1649&gt;=$AE$3,$AE$5,IF(S1649&gt;=$AE$4,$AE$6,$AE$7)),"")</x:f>
      </x:c>
      <x:c r="V1649" s="15"/>
      <x:c r="W1649" s="15" t="str"/>
      <x:c r="X1649" s="15" t="str">
        <x:v>是</x:v>
      </x:c>
      <x:c r="Y1649" s="15" t="str">
        <x:v>否</x:v>
      </x:c>
      <x:c r="Z1649" s="15" t="str">
        <x:v>压缩包/第23章/2301-0，原表第39行，GDP单位亿元</x:v>
      </x:c>
      <x:c r="AA1649" s="15" t="str"/>
      <x:c r="AB1649" s="15" t="str"/>
      <x:c r="AC1649" s="16" t="str">
        <x:f>IF(ISNUMBER(J1649),ROUND(J1649*$AE$2,2),"")</x:f>
      </x:c>
    </x:row>
    <x:row r="1650" ht="25" customHeight="1">
      <x:c r="A1650" s="7" t="str">
        <x:v>42/4208/420802</x:v>
      </x:c>
      <x:c r="B1650" s="7" t="str">
        <x:v>湖北省</x:v>
      </x:c>
      <x:c r="C1650" s="7" t="str">
        <x:v>荆门市</x:v>
      </x:c>
      <x:c r="D1650" s="7" t="str">
        <x:v>东宝区</x:v>
      </x:c>
      <x:c r="E1650" s="13" t="str">
        <x:v>420802</x:v>
      </x:c>
      <x:c r="F1650" s="7" t="str">
        <x:v>行政区县选区</x:v>
      </x:c>
      <x:c r="G1650" s="7" t="str">
        <x:v>四线</x:v>
      </x:c>
      <x:c r="H1650" s="10" t="n">
        <x:v>0.4</x:v>
      </x:c>
      <x:c r="I1650" s="16" t="str">
        <x:f>IF(ISNUMBER(U1650),ROUND(H1650*U1650,4),"")</x:f>
      </x:c>
      <x:c r="J1650" s="16" t="str">
        <x:f>IF(ISNUMBER(I1650),I1650,"")</x:f>
      </x:c>
      <x:c r="K1650" s="17" t="str">
        <x:f>IF(AND(ISNUMBER(Q1650),ISNUMBER(R1650),Q1650&gt;R1650),"GDP超出基准，待核查",IF(ISNUMBER(I1650),"按GDP规则计算","待核验，暂不生成区县报价"))</x:f>
        <x:v>待核验，暂不生成区县报价</x:v>
      </x:c>
      <x:c r="L1650" s="7" t="str">
        <x:v>尚未取得同年份、同口径的区县GDP和同城最高值依据；不自动套用城市或主城区系数</x:v>
      </x:c>
      <x:c r="M1650" s="15" t="str">
        <x:v>https://tjj.hubei.gov.cn/tjsj/sjkscx/tjnj/qstjnj/202601/P020260114553839802144.zip</x:v>
      </x:c>
      <x:c r="N1650" s="15" t="n">
        <x:v>2024</x:v>
      </x:c>
      <x:c r="O1650" s="15" t="str">
        <x:v>2026-10-29</x:v>
      </x:c>
      <x:c r="P1650" s="15" t="str">
        <x:v>湖北统计年鉴2025 表23-1县域经济主要指标：县域统计口径，不推定覆盖全部市辖区</x:v>
      </x:c>
      <x:c r="Q1650" s="14" t="n">
        <x:v>497.397758514306</x:v>
      </x:c>
      <x:c r="R1650" s="14"/>
      <x:c r="S1650" s="18" t="str">
        <x:f>IF(AND(ISNUMBER(Q1650),ISNUMBER(R1650),Q1650&gt;0,R1650&gt;0,Q1650&lt;=R1650,ISNUMBER(N1650),N1650=V1650,P1650&lt;&gt;"",P1650=AB1650,M1650&lt;&gt;"",W1650&lt;&gt;"",Z1650&lt;&gt;"",AA1650&lt;&gt;"",H1650&gt;0,H1650&lt;=1,X1650="是",Y1650="是"),Q1650/R1650,"")</x:f>
      </x:c>
      <x:c r="T1650" s="17" t="str">
        <x:f>IF(ISNUMBER(S1650),IF(S1650&gt;=$AE$3,"经济一档",IF(S1650&gt;=$AE$4,"经济二档","经济三档")),"待数据")</x:f>
        <x:v>待数据</x:v>
      </x:c>
      <x:c r="U1650" s="16" t="str">
        <x:f>IF(ISNUMBER(S1650),IF(S1650&gt;=$AE$3,$AE$5,IF(S1650&gt;=$AE$4,$AE$6,$AE$7)),"")</x:f>
      </x:c>
      <x:c r="V1650" s="15"/>
      <x:c r="W1650" s="15" t="str"/>
      <x:c r="X1650" s="15" t="str">
        <x:v>是</x:v>
      </x:c>
      <x:c r="Y1650" s="15" t="str">
        <x:v>否</x:v>
      </x:c>
      <x:c r="Z1650" s="15" t="str">
        <x:v>压缩包/第23章/2301-0，原表第40行，GDP单位亿元</x:v>
      </x:c>
      <x:c r="AA1650" s="15" t="str"/>
      <x:c r="AB1650" s="15" t="str"/>
      <x:c r="AC1650" s="16" t="str">
        <x:f>IF(ISNUMBER(J1650),ROUND(J1650*$AE$2,2),"")</x:f>
      </x:c>
    </x:row>
    <x:row r="1651" ht="25" customHeight="1">
      <x:c r="A1651" s="7" t="str">
        <x:v>42/4208/420804</x:v>
      </x:c>
      <x:c r="B1651" s="7" t="str">
        <x:v>湖北省</x:v>
      </x:c>
      <x:c r="C1651" s="7" t="str">
        <x:v>荆门市</x:v>
      </x:c>
      <x:c r="D1651" s="7" t="str">
        <x:v>掇刀区</x:v>
      </x:c>
      <x:c r="E1651" s="13" t="str">
        <x:v>420804</x:v>
      </x:c>
      <x:c r="F1651" s="7" t="str">
        <x:v>行政区县选区</x:v>
      </x:c>
      <x:c r="G1651" s="7" t="str">
        <x:v>四线</x:v>
      </x:c>
      <x:c r="H1651" s="10" t="n">
        <x:v>0.4</x:v>
      </x:c>
      <x:c r="I1651" s="16" t="str">
        <x:f>IF(ISNUMBER(U1651),ROUND(H1651*U1651,4),"")</x:f>
      </x:c>
      <x:c r="J1651" s="16" t="str">
        <x:f>IF(ISNUMBER(I1651),I1651,"")</x:f>
      </x:c>
      <x:c r="K1651" s="17" t="str">
        <x:f>IF(AND(ISNUMBER(Q1651),ISNUMBER(R1651),Q1651&gt;R1651),"GDP超出基准，待核查",IF(ISNUMBER(I1651),"按GDP规则计算","待核验，暂不生成区县报价"))</x:f>
        <x:v>待核验，暂不生成区县报价</x:v>
      </x:c>
      <x:c r="L1651" s="7" t="str">
        <x:v>尚未取得同年份、同口径的区县GDP和同城最高值依据；不自动套用城市或主城区系数</x:v>
      </x:c>
      <x:c r="M1651" s="15" t="str"/>
      <x:c r="N1651" s="15"/>
      <x:c r="O1651" s="15" t="str"/>
      <x:c r="P1651" s="15" t="str"/>
      <x:c r="Q1651" s="14"/>
      <x:c r="R1651" s="14"/>
      <x:c r="S1651" s="18" t="str">
        <x:f>IF(AND(ISNUMBER(Q1651),ISNUMBER(R1651),Q1651&gt;0,R1651&gt;0,Q1651&lt;=R1651,ISNUMBER(N1651),N1651=V1651,P1651&lt;&gt;"",P1651=AB1651,M1651&lt;&gt;"",W1651&lt;&gt;"",Z1651&lt;&gt;"",AA1651&lt;&gt;"",H1651&gt;0,H1651&lt;=1,X1651="是",Y1651="是"),Q1651/R1651,"")</x:f>
      </x:c>
      <x:c r="T1651" s="17" t="str">
        <x:f>IF(ISNUMBER(S1651),IF(S1651&gt;=$AE$3,"经济一档",IF(S1651&gt;=$AE$4,"经济二档","经济三档")),"待数据")</x:f>
        <x:v>待数据</x:v>
      </x:c>
      <x:c r="U1651" s="16" t="str">
        <x:f>IF(ISNUMBER(S1651),IF(S1651&gt;=$AE$3,$AE$5,IF(S1651&gt;=$AE$4,$AE$6,$AE$7)),"")</x:f>
      </x:c>
      <x:c r="V1651" s="15"/>
      <x:c r="W1651" s="15" t="str"/>
      <x:c r="X1651" s="15" t="str">
        <x:v>否</x:v>
      </x:c>
      <x:c r="Y1651" s="15" t="str">
        <x:v>否</x:v>
      </x:c>
      <x:c r="Z1651" s="15" t="str"/>
      <x:c r="AA1651" s="15" t="str"/>
      <x:c r="AB1651" s="15" t="str"/>
      <x:c r="AC1651" s="16" t="str">
        <x:f>IF(ISNUMBER(J1651),ROUND(J1651*$AE$2,2),"")</x:f>
      </x:c>
    </x:row>
    <x:row r="1652" ht="25" customHeight="1">
      <x:c r="A1652" s="7" t="str">
        <x:v>42/4208/420822</x:v>
      </x:c>
      <x:c r="B1652" s="7" t="str">
        <x:v>湖北省</x:v>
      </x:c>
      <x:c r="C1652" s="7" t="str">
        <x:v>荆门市</x:v>
      </x:c>
      <x:c r="D1652" s="7" t="str">
        <x:v>沙洋县</x:v>
      </x:c>
      <x:c r="E1652" s="13" t="str">
        <x:v>420822</x:v>
      </x:c>
      <x:c r="F1652" s="7" t="str">
        <x:v>行政区县选区</x:v>
      </x:c>
      <x:c r="G1652" s="7" t="str">
        <x:v>四线</x:v>
      </x:c>
      <x:c r="H1652" s="10" t="n">
        <x:v>0.4</x:v>
      </x:c>
      <x:c r="I1652" s="16" t="str">
        <x:f>IF(ISNUMBER(U1652),ROUND(H1652*U1652,4),"")</x:f>
      </x:c>
      <x:c r="J1652" s="16" t="str">
        <x:f>IF(ISNUMBER(I1652),I1652,"")</x:f>
      </x:c>
      <x:c r="K1652" s="17" t="str">
        <x:f>IF(AND(ISNUMBER(Q1652),ISNUMBER(R1652),Q1652&gt;R1652),"GDP超出基准，待核查",IF(ISNUMBER(I1652),"按GDP规则计算","待核验，暂不生成区县报价"))</x:f>
        <x:v>待核验，暂不生成区县报价</x:v>
      </x:c>
      <x:c r="L1652" s="7" t="str">
        <x:v>尚未取得同年份、同口径的区县GDP和同城最高值依据；不自动套用城市或主城区系数</x:v>
      </x:c>
      <x:c r="M1652" s="15" t="str">
        <x:v>https://tjj.hubei.gov.cn/tjsj/sjkscx/tjnj/qstjnj/202601/P020260114553839802144.zip</x:v>
      </x:c>
      <x:c r="N1652" s="15" t="n">
        <x:v>2024</x:v>
      </x:c>
      <x:c r="O1652" s="15" t="str">
        <x:v>2026-10-29</x:v>
      </x:c>
      <x:c r="P1652" s="15" t="str">
        <x:v>湖北统计年鉴2025 表23-1县域经济主要指标：县域统计口径，不推定覆盖全部市辖区</x:v>
      </x:c>
      <x:c r="Q1652" s="14" t="n">
        <x:v>333.290515927</x:v>
      </x:c>
      <x:c r="R1652" s="14"/>
      <x:c r="S1652" s="18" t="str">
        <x:f>IF(AND(ISNUMBER(Q1652),ISNUMBER(R1652),Q1652&gt;0,R1652&gt;0,Q1652&lt;=R1652,ISNUMBER(N1652),N1652=V1652,P1652&lt;&gt;"",P1652=AB1652,M1652&lt;&gt;"",W1652&lt;&gt;"",Z1652&lt;&gt;"",AA1652&lt;&gt;"",H1652&gt;0,H1652&lt;=1,X1652="是",Y1652="是"),Q1652/R1652,"")</x:f>
      </x:c>
      <x:c r="T1652" s="17" t="str">
        <x:f>IF(ISNUMBER(S1652),IF(S1652&gt;=$AE$3,"经济一档",IF(S1652&gt;=$AE$4,"经济二档","经济三档")),"待数据")</x:f>
        <x:v>待数据</x:v>
      </x:c>
      <x:c r="U1652" s="16" t="str">
        <x:f>IF(ISNUMBER(S1652),IF(S1652&gt;=$AE$3,$AE$5,IF(S1652&gt;=$AE$4,$AE$6,$AE$7)),"")</x:f>
      </x:c>
      <x:c r="V1652" s="15"/>
      <x:c r="W1652" s="15" t="str"/>
      <x:c r="X1652" s="15" t="str">
        <x:v>是</x:v>
      </x:c>
      <x:c r="Y1652" s="15" t="str">
        <x:v>否</x:v>
      </x:c>
      <x:c r="Z1652" s="15" t="str">
        <x:v>压缩包/第23章/2301-0，原表第42行，GDP单位亿元</x:v>
      </x:c>
      <x:c r="AA1652" s="15" t="str"/>
      <x:c r="AB1652" s="15" t="str"/>
      <x:c r="AC1652" s="16" t="str">
        <x:f>IF(ISNUMBER(J1652),ROUND(J1652*$AE$2,2),"")</x:f>
      </x:c>
    </x:row>
    <x:row r="1653" ht="25" customHeight="1">
      <x:c r="A1653" s="7" t="str">
        <x:v>42/4208/420881</x:v>
      </x:c>
      <x:c r="B1653" s="7" t="str">
        <x:v>湖北省</x:v>
      </x:c>
      <x:c r="C1653" s="7" t="str">
        <x:v>荆门市</x:v>
      </x:c>
      <x:c r="D1653" s="7" t="str">
        <x:v>钟祥市</x:v>
      </x:c>
      <x:c r="E1653" s="13" t="str">
        <x:v>420881</x:v>
      </x:c>
      <x:c r="F1653" s="7" t="str">
        <x:v>行政区县选区</x:v>
      </x:c>
      <x:c r="G1653" s="7" t="str">
        <x:v>四线</x:v>
      </x:c>
      <x:c r="H1653" s="10" t="n">
        <x:v>0.4</x:v>
      </x:c>
      <x:c r="I1653" s="16" t="str">
        <x:f>IF(ISNUMBER(U1653),ROUND(H1653*U1653,4),"")</x:f>
      </x:c>
      <x:c r="J1653" s="16" t="str">
        <x:f>IF(ISNUMBER(I1653),I1653,"")</x:f>
      </x:c>
      <x:c r="K1653" s="17" t="str">
        <x:f>IF(AND(ISNUMBER(Q1653),ISNUMBER(R1653),Q1653&gt;R1653),"GDP超出基准，待核查",IF(ISNUMBER(I1653),"按GDP规则计算","待核验，暂不生成区县报价"))</x:f>
        <x:v>待核验，暂不生成区县报价</x:v>
      </x:c>
      <x:c r="L1653" s="7" t="str">
        <x:v>尚未取得同年份、同口径的区县GDP和同城最高值依据；不自动套用城市或主城区系数</x:v>
      </x:c>
      <x:c r="M1653" s="15" t="str">
        <x:v>https://tjj.hubei.gov.cn/tjsj/sjkscx/tjnj/qstjnj/202601/P020260114553839802144.zip</x:v>
      </x:c>
      <x:c r="N1653" s="15" t="n">
        <x:v>2024</x:v>
      </x:c>
      <x:c r="O1653" s="15" t="str">
        <x:v>2026-10-29</x:v>
      </x:c>
      <x:c r="P1653" s="15" t="str">
        <x:v>湖北统计年鉴2025 表23-1县域经济主要指标：县域统计口径，不推定覆盖全部市辖区</x:v>
      </x:c>
      <x:c r="Q1653" s="14" t="n">
        <x:v>656.64700514249</x:v>
      </x:c>
      <x:c r="R1653" s="14"/>
      <x:c r="S1653" s="18" t="str">
        <x:f>IF(AND(ISNUMBER(Q1653),ISNUMBER(R1653),Q1653&gt;0,R1653&gt;0,Q1653&lt;=R1653,ISNUMBER(N1653),N1653=V1653,P1653&lt;&gt;"",P1653=AB1653,M1653&lt;&gt;"",W1653&lt;&gt;"",Z1653&lt;&gt;"",AA1653&lt;&gt;"",H1653&gt;0,H1653&lt;=1,X1653="是",Y1653="是"),Q1653/R1653,"")</x:f>
      </x:c>
      <x:c r="T1653" s="17" t="str">
        <x:f>IF(ISNUMBER(S1653),IF(S1653&gt;=$AE$3,"经济一档",IF(S1653&gt;=$AE$4,"经济二档","经济三档")),"待数据")</x:f>
        <x:v>待数据</x:v>
      </x:c>
      <x:c r="U1653" s="16" t="str">
        <x:f>IF(ISNUMBER(S1653),IF(S1653&gt;=$AE$3,$AE$5,IF(S1653&gt;=$AE$4,$AE$6,$AE$7)),"")</x:f>
      </x:c>
      <x:c r="V1653" s="15"/>
      <x:c r="W1653" s="15" t="str"/>
      <x:c r="X1653" s="15" t="str">
        <x:v>是</x:v>
      </x:c>
      <x:c r="Y1653" s="15" t="str">
        <x:v>否</x:v>
      </x:c>
      <x:c r="Z1653" s="15" t="str">
        <x:v>压缩包/第23章/2301-0，原表第43行，GDP单位亿元</x:v>
      </x:c>
      <x:c r="AA1653" s="15" t="str"/>
      <x:c r="AB1653" s="15" t="str"/>
      <x:c r="AC1653" s="16" t="str">
        <x:f>IF(ISNUMBER(J1653),ROUND(J1653*$AE$2,2),"")</x:f>
      </x:c>
    </x:row>
    <x:row r="1654" ht="25" customHeight="1">
      <x:c r="A1654" s="7" t="str">
        <x:v>42/4208/420882</x:v>
      </x:c>
      <x:c r="B1654" s="7" t="str">
        <x:v>湖北省</x:v>
      </x:c>
      <x:c r="C1654" s="7" t="str">
        <x:v>荆门市</x:v>
      </x:c>
      <x:c r="D1654" s="7" t="str">
        <x:v>京山市</x:v>
      </x:c>
      <x:c r="E1654" s="13" t="str">
        <x:v>420882</x:v>
      </x:c>
      <x:c r="F1654" s="7" t="str">
        <x:v>行政区县选区</x:v>
      </x:c>
      <x:c r="G1654" s="7" t="str">
        <x:v>四线</x:v>
      </x:c>
      <x:c r="H1654" s="10" t="n">
        <x:v>0.4</x:v>
      </x:c>
      <x:c r="I1654" s="16" t="str">
        <x:f>IF(ISNUMBER(U1654),ROUND(H1654*U1654,4),"")</x:f>
      </x:c>
      <x:c r="J1654" s="16" t="str">
        <x:f>IF(ISNUMBER(I1654),I1654,"")</x:f>
      </x:c>
      <x:c r="K1654" s="17" t="str">
        <x:f>IF(AND(ISNUMBER(Q1654),ISNUMBER(R1654),Q1654&gt;R1654),"GDP超出基准，待核查",IF(ISNUMBER(I1654),"按GDP规则计算","待核验，暂不生成区县报价"))</x:f>
        <x:v>待核验，暂不生成区县报价</x:v>
      </x:c>
      <x:c r="L1654" s="7" t="str">
        <x:v>尚未取得同年份、同口径的区县GDP和同城最高值依据；不自动套用城市或主城区系数</x:v>
      </x:c>
      <x:c r="M1654" s="15" t="str">
        <x:v>https://tjj.hubei.gov.cn/tjsj/sjkscx/tjnj/qstjnj/202601/P020260114553839802144.zip</x:v>
      </x:c>
      <x:c r="N1654" s="15" t="n">
        <x:v>2024</x:v>
      </x:c>
      <x:c r="O1654" s="15" t="str">
        <x:v>2026-10-29</x:v>
      </x:c>
      <x:c r="P1654" s="15" t="str">
        <x:v>湖北统计年鉴2025 表23-1县域经济主要指标：县域统计口径，不推定覆盖全部市辖区</x:v>
      </x:c>
      <x:c r="Q1654" s="14" t="n">
        <x:v>431.845901732008</x:v>
      </x:c>
      <x:c r="R1654" s="14"/>
      <x:c r="S1654" s="18" t="str">
        <x:f>IF(AND(ISNUMBER(Q1654),ISNUMBER(R1654),Q1654&gt;0,R1654&gt;0,Q1654&lt;=R1654,ISNUMBER(N1654),N1654=V1654,P1654&lt;&gt;"",P1654=AB1654,M1654&lt;&gt;"",W1654&lt;&gt;"",Z1654&lt;&gt;"",AA1654&lt;&gt;"",H1654&gt;0,H1654&lt;=1,X1654="是",Y1654="是"),Q1654/R1654,"")</x:f>
      </x:c>
      <x:c r="T1654" s="17" t="str">
        <x:f>IF(ISNUMBER(S1654),IF(S1654&gt;=$AE$3,"经济一档",IF(S1654&gt;=$AE$4,"经济二档","经济三档")),"待数据")</x:f>
        <x:v>待数据</x:v>
      </x:c>
      <x:c r="U1654" s="16" t="str">
        <x:f>IF(ISNUMBER(S1654),IF(S1654&gt;=$AE$3,$AE$5,IF(S1654&gt;=$AE$4,$AE$6,$AE$7)),"")</x:f>
      </x:c>
      <x:c r="V1654" s="15"/>
      <x:c r="W1654" s="15" t="str"/>
      <x:c r="X1654" s="15" t="str">
        <x:v>是</x:v>
      </x:c>
      <x:c r="Y1654" s="15" t="str">
        <x:v>否</x:v>
      </x:c>
      <x:c r="Z1654" s="15" t="str">
        <x:v>压缩包/第23章/2301-0，原表第41行，GDP单位亿元</x:v>
      </x:c>
      <x:c r="AA1654" s="15" t="str"/>
      <x:c r="AB1654" s="15" t="str"/>
      <x:c r="AC1654" s="16" t="str">
        <x:f>IF(ISNUMBER(J1654),ROUND(J1654*$AE$2,2),"")</x:f>
      </x:c>
    </x:row>
    <x:row r="1655" ht="25" customHeight="1">
      <x:c r="A1655" s="7" t="str">
        <x:v>42/4209/420902</x:v>
      </x:c>
      <x:c r="B1655" s="7" t="str">
        <x:v>湖北省</x:v>
      </x:c>
      <x:c r="C1655" s="7" t="str">
        <x:v>孝感市</x:v>
      </x:c>
      <x:c r="D1655" s="7" t="str">
        <x:v>孝南区</x:v>
      </x:c>
      <x:c r="E1655" s="13" t="str">
        <x:v>420902</x:v>
      </x:c>
      <x:c r="F1655" s="7" t="str">
        <x:v>行政区县选区</x:v>
      </x:c>
      <x:c r="G1655" s="7" t="str">
        <x:v>四线</x:v>
      </x:c>
      <x:c r="H1655" s="10" t="n">
        <x:v>0.4</x:v>
      </x:c>
      <x:c r="I1655" s="16" t="n">
        <x:f>IF(ISNUMBER(U1655),ROUND(H1655*U1655,4),"")</x:f>
        <x:v>0.4</x:v>
      </x:c>
      <x:c r="J1655" s="16" t="n">
        <x:f>IF(ISNUMBER(I1655),I1655,"")</x:f>
        <x:v>0.4</x:v>
      </x:c>
      <x:c r="K1655" s="17" t="str">
        <x:f>IF(AND(ISNUMBER(Q1655),ISNUMBER(R1655),Q1655&gt;R1655),"GDP超出基准，待核查",IF(ISNUMBER(I1655),"按GDP规则计算","待核验，暂不生成区县报价"))</x:f>
        <x:v>按GDP规则计算</x:v>
      </x:c>
      <x:c r="L1655" s="7" t="str">
        <x:v>2024年GDP 678.022535546337亿元 ÷ 同城最高 940.052300557716亿元 = 72.13%；经济一档，倍率1；城市0.4 × 倍率1</x:v>
      </x:c>
      <x:c r="M1655" s="15" t="str">
        <x:v>https://tjj.hubei.gov.cn/tjsj/sjkscx/tjnj/qstjnj/202601/P020260114553839802144.zip</x:v>
      </x:c>
      <x:c r="N1655" s="15" t="n">
        <x:v>2024</x:v>
      </x:c>
      <x:c r="O1655" s="15" t="str">
        <x:v>2026-10-29</x:v>
      </x:c>
      <x:c r="P1655" s="15" t="str">
        <x:v>湖北统计年鉴2025 表23-1县域经济主要指标：县域统计口径，不推定覆盖全部市辖区</x:v>
      </x:c>
      <x:c r="Q1655" s="14" t="n">
        <x:v>678.022535546337</x:v>
      </x:c>
      <x:c r="R1655" s="14" t="n">
        <x:v>940.052300557716</x:v>
      </x:c>
      <x:c r="S1655" s="18" t="n">
        <x:f>IF(AND(ISNUMBER(Q1655),ISNUMBER(R1655),Q1655&gt;0,R1655&gt;0,Q1655&lt;=R1655,ISNUMBER(N1655),N1655=V1655,P1655&lt;&gt;"",P1655=AB1655,M1655&lt;&gt;"",W1655&lt;&gt;"",Z1655&lt;&gt;"",AA1655&lt;&gt;"",H1655&gt;0,H1655&lt;=1,X1655="是",Y1655="是"),Q1655/R1655,"")</x:f>
        <x:v>0.7212604395990293</x:v>
      </x:c>
      <x:c r="T1655" s="17" t="str">
        <x:f>IF(ISNUMBER(S1655),IF(S1655&gt;=$AE$3,"经济一档",IF(S1655&gt;=$AE$4,"经济二档","经济三档")),"待数据")</x:f>
        <x:v>经济一档</x:v>
      </x:c>
      <x:c r="U1655" s="16" t="n">
        <x:f>IF(ISNUMBER(S1655),IF(S1655&gt;=$AE$3,$AE$5,IF(S1655&gt;=$AE$4,$AE$6,$AE$7)),"")</x:f>
        <x:v>1</x:v>
      </x:c>
      <x:c r="V1655" s="15" t="n">
        <x:v>2024</x:v>
      </x:c>
      <x:c r="W1655" s="15" t="str">
        <x:v>https://tjj.hubei.gov.cn/tjsj/sjkscx/tjnj/qstjnj/202601/P020260114553839802144.zip</x:v>
      </x:c>
      <x:c r="X1655" s="15" t="str">
        <x:v>是</x:v>
      </x:c>
      <x:c r="Y1655" s="15" t="str">
        <x:v>是</x:v>
      </x:c>
      <x:c r="Z1655" s="15" t="str">
        <x:v>压缩包/第23章/2301-0，原表第44行，GDP单位亿元</x:v>
      </x:c>
      <x:c r="AA1655" s="15" t="str">
        <x:v>压缩包/第23章/2301-0，原表第50行，GDP单位亿元；逐一匹配该市全部法定区县后取最大值</x:v>
      </x:c>
      <x:c r="AB1655" s="15" t="str">
        <x:v>湖北统计年鉴2025 表23-1县域经济主要指标：县域统计口径，不推定覆盖全部市辖区</x:v>
      </x:c>
      <x:c r="AC1655" s="16" t="n">
        <x:f>IF(ISNUMBER(J1655),ROUND(J1655*$AE$2,2),"")</x:f>
        <x:v>16</x:v>
      </x:c>
    </x:row>
    <x:row r="1656" ht="25" customHeight="1">
      <x:c r="A1656" s="7" t="str">
        <x:v>42/4209/420921</x:v>
      </x:c>
      <x:c r="B1656" s="7" t="str">
        <x:v>湖北省</x:v>
      </x:c>
      <x:c r="C1656" s="7" t="str">
        <x:v>孝感市</x:v>
      </x:c>
      <x:c r="D1656" s="7" t="str">
        <x:v>孝昌县</x:v>
      </x:c>
      <x:c r="E1656" s="13" t="str">
        <x:v>420921</x:v>
      </x:c>
      <x:c r="F1656" s="7" t="str">
        <x:v>行政区县选区</x:v>
      </x:c>
      <x:c r="G1656" s="7" t="str">
        <x:v>四线</x:v>
      </x:c>
      <x:c r="H1656" s="10" t="n">
        <x:v>0.4</x:v>
      </x:c>
      <x:c r="I1656" s="16" t="n">
        <x:f>IF(ISNUMBER(U1656),ROUND(H1656*U1656,4),"")</x:f>
        <x:v>0.24</x:v>
      </x:c>
      <x:c r="J1656" s="16" t="n">
        <x:f>IF(ISNUMBER(I1656),I1656,"")</x:f>
        <x:v>0.24</x:v>
      </x:c>
      <x:c r="K1656" s="17" t="str">
        <x:f>IF(AND(ISNUMBER(Q1656),ISNUMBER(R1656),Q1656&gt;R1656),"GDP超出基准，待核查",IF(ISNUMBER(I1656),"按GDP规则计算","待核验，暂不生成区县报价"))</x:f>
        <x:v>按GDP规则计算</x:v>
      </x:c>
      <x:c r="L1656" s="7" t="str">
        <x:v>2024年GDP 217.67916118872亿元 ÷ 同城最高 940.052300557716亿元 = 23.16%；经济二档，倍率0.6；城市0.4 × 倍率0.6</x:v>
      </x:c>
      <x:c r="M1656" s="15" t="str">
        <x:v>https://tjj.hubei.gov.cn/tjsj/sjkscx/tjnj/qstjnj/202601/P020260114553839802144.zip</x:v>
      </x:c>
      <x:c r="N1656" s="15" t="n">
        <x:v>2024</x:v>
      </x:c>
      <x:c r="O1656" s="15" t="str">
        <x:v>2026-10-29</x:v>
      </x:c>
      <x:c r="P1656" s="15" t="str">
        <x:v>湖北统计年鉴2025 表23-1县域经济主要指标：县域统计口径，不推定覆盖全部市辖区</x:v>
      </x:c>
      <x:c r="Q1656" s="14" t="n">
        <x:v>217.67916118872</x:v>
      </x:c>
      <x:c r="R1656" s="14" t="n">
        <x:v>940.052300557716</x:v>
      </x:c>
      <x:c r="S1656" s="18" t="n">
        <x:f>IF(AND(ISNUMBER(Q1656),ISNUMBER(R1656),Q1656&gt;0,R1656&gt;0,Q1656&lt;=R1656,ISNUMBER(N1656),N1656=V1656,P1656&lt;&gt;"",P1656=AB1656,M1656&lt;&gt;"",W1656&lt;&gt;"",Z1656&lt;&gt;"",AA1656&lt;&gt;"",H1656&gt;0,H1656&lt;=1,X1656="是",Y1656="是"),Q1656/R1656,"")</x:f>
        <x:v>0.23156069195253806</x:v>
      </x:c>
      <x:c r="T1656" s="17" t="str">
        <x:f>IF(ISNUMBER(S1656),IF(S1656&gt;=$AE$3,"经济一档",IF(S1656&gt;=$AE$4,"经济二档","经济三档")),"待数据")</x:f>
        <x:v>经济二档</x:v>
      </x:c>
      <x:c r="U1656" s="16" t="n">
        <x:f>IF(ISNUMBER(S1656),IF(S1656&gt;=$AE$3,$AE$5,IF(S1656&gt;=$AE$4,$AE$6,$AE$7)),"")</x:f>
        <x:v>0.6</x:v>
      </x:c>
      <x:c r="V1656" s="15" t="n">
        <x:v>2024</x:v>
      </x:c>
      <x:c r="W1656" s="15" t="str">
        <x:v>https://tjj.hubei.gov.cn/tjsj/sjkscx/tjnj/qstjnj/202601/P020260114553839802144.zip</x:v>
      </x:c>
      <x:c r="X1656" s="15" t="str">
        <x:v>是</x:v>
      </x:c>
      <x:c r="Y1656" s="15" t="str">
        <x:v>是</x:v>
      </x:c>
      <x:c r="Z1656" s="15" t="str">
        <x:v>压缩包/第23章/2301-0，原表第45行，GDP单位亿元</x:v>
      </x:c>
      <x:c r="AA1656" s="15" t="str">
        <x:v>压缩包/第23章/2301-0，原表第50行，GDP单位亿元；逐一匹配该市全部法定区县后取最大值</x:v>
      </x:c>
      <x:c r="AB1656" s="15" t="str">
        <x:v>湖北统计年鉴2025 表23-1县域经济主要指标：县域统计口径，不推定覆盖全部市辖区</x:v>
      </x:c>
      <x:c r="AC1656" s="16" t="n">
        <x:f>IF(ISNUMBER(J1656),ROUND(J1656*$AE$2,2),"")</x:f>
        <x:v>9.6</x:v>
      </x:c>
    </x:row>
    <x:row r="1657" ht="25" customHeight="1">
      <x:c r="A1657" s="7" t="str">
        <x:v>42/4209/420922</x:v>
      </x:c>
      <x:c r="B1657" s="7" t="str">
        <x:v>湖北省</x:v>
      </x:c>
      <x:c r="C1657" s="7" t="str">
        <x:v>孝感市</x:v>
      </x:c>
      <x:c r="D1657" s="7" t="str">
        <x:v>大悟县</x:v>
      </x:c>
      <x:c r="E1657" s="13" t="str">
        <x:v>420922</x:v>
      </x:c>
      <x:c r="F1657" s="7" t="str">
        <x:v>行政区县选区</x:v>
      </x:c>
      <x:c r="G1657" s="7" t="str">
        <x:v>四线</x:v>
      </x:c>
      <x:c r="H1657" s="10" t="n">
        <x:v>0.4</x:v>
      </x:c>
      <x:c r="I1657" s="16" t="n">
        <x:f>IF(ISNUMBER(U1657),ROUND(H1657*U1657,4),"")</x:f>
        <x:v>0.24</x:v>
      </x:c>
      <x:c r="J1657" s="16" t="n">
        <x:f>IF(ISNUMBER(I1657),I1657,"")</x:f>
        <x:v>0.24</x:v>
      </x:c>
      <x:c r="K1657" s="17" t="str">
        <x:f>IF(AND(ISNUMBER(Q1657),ISNUMBER(R1657),Q1657&gt;R1657),"GDP超出基准，待核查",IF(ISNUMBER(I1657),"按GDP规则计算","待核验，暂不生成区县报价"))</x:f>
        <x:v>按GDP规则计算</x:v>
      </x:c>
      <x:c r="L1657" s="7" t="str">
        <x:v>2024年GDP 241.26621266069亿元 ÷ 同城最高 940.052300557716亿元 = 25.67%；经济二档，倍率0.6；城市0.4 × 倍率0.6</x:v>
      </x:c>
      <x:c r="M1657" s="15" t="str">
        <x:v>https://tjj.hubei.gov.cn/tjsj/sjkscx/tjnj/qstjnj/202601/P020260114553839802144.zip</x:v>
      </x:c>
      <x:c r="N1657" s="15" t="n">
        <x:v>2024</x:v>
      </x:c>
      <x:c r="O1657" s="15" t="str">
        <x:v>2026-10-29</x:v>
      </x:c>
      <x:c r="P1657" s="15" t="str">
        <x:v>湖北统计年鉴2025 表23-1县域经济主要指标：县域统计口径，不推定覆盖全部市辖区</x:v>
      </x:c>
      <x:c r="Q1657" s="14" t="n">
        <x:v>241.26621266069</x:v>
      </x:c>
      <x:c r="R1657" s="14" t="n">
        <x:v>940.052300557716</x:v>
      </x:c>
      <x:c r="S1657" s="18" t="n">
        <x:f>IF(AND(ISNUMBER(Q1657),ISNUMBER(R1657),Q1657&gt;0,R1657&gt;0,Q1657&lt;=R1657,ISNUMBER(N1657),N1657=V1657,P1657&lt;&gt;"",P1657=AB1657,M1657&lt;&gt;"",W1657&lt;&gt;"",Z1657&lt;&gt;"",AA1657&lt;&gt;"",H1657&gt;0,H1657&lt;=1,X1657="是",Y1657="是"),Q1657/R1657,"")</x:f>
        <x:v>0.2566519038542336</x:v>
      </x:c>
      <x:c r="T1657" s="17" t="str">
        <x:f>IF(ISNUMBER(S1657),IF(S1657&gt;=$AE$3,"经济一档",IF(S1657&gt;=$AE$4,"经济二档","经济三档")),"待数据")</x:f>
        <x:v>经济二档</x:v>
      </x:c>
      <x:c r="U1657" s="16" t="n">
        <x:f>IF(ISNUMBER(S1657),IF(S1657&gt;=$AE$3,$AE$5,IF(S1657&gt;=$AE$4,$AE$6,$AE$7)),"")</x:f>
        <x:v>0.6</x:v>
      </x:c>
      <x:c r="V1657" s="15" t="n">
        <x:v>2024</x:v>
      </x:c>
      <x:c r="W1657" s="15" t="str">
        <x:v>https://tjj.hubei.gov.cn/tjsj/sjkscx/tjnj/qstjnj/202601/P020260114553839802144.zip</x:v>
      </x:c>
      <x:c r="X1657" s="15" t="str">
        <x:v>是</x:v>
      </x:c>
      <x:c r="Y1657" s="15" t="str">
        <x:v>是</x:v>
      </x:c>
      <x:c r="Z1657" s="15" t="str">
        <x:v>压缩包/第23章/2301-0，原表第46行，GDP单位亿元</x:v>
      </x:c>
      <x:c r="AA1657" s="15" t="str">
        <x:v>压缩包/第23章/2301-0，原表第50行，GDP单位亿元；逐一匹配该市全部法定区县后取最大值</x:v>
      </x:c>
      <x:c r="AB1657" s="15" t="str">
        <x:v>湖北统计年鉴2025 表23-1县域经济主要指标：县域统计口径，不推定覆盖全部市辖区</x:v>
      </x:c>
      <x:c r="AC1657" s="16" t="n">
        <x:f>IF(ISNUMBER(J1657),ROUND(J1657*$AE$2,2),"")</x:f>
        <x:v>9.6</x:v>
      </x:c>
    </x:row>
    <x:row r="1658" ht="25" customHeight="1">
      <x:c r="A1658" s="7" t="str">
        <x:v>42/4209/420923</x:v>
      </x:c>
      <x:c r="B1658" s="7" t="str">
        <x:v>湖北省</x:v>
      </x:c>
      <x:c r="C1658" s="7" t="str">
        <x:v>孝感市</x:v>
      </x:c>
      <x:c r="D1658" s="7" t="str">
        <x:v>云梦县</x:v>
      </x:c>
      <x:c r="E1658" s="13" t="str">
        <x:v>420923</x:v>
      </x:c>
      <x:c r="F1658" s="7" t="str">
        <x:v>行政区县选区</x:v>
      </x:c>
      <x:c r="G1658" s="7" t="str">
        <x:v>四线</x:v>
      </x:c>
      <x:c r="H1658" s="10" t="n">
        <x:v>0.4</x:v>
      </x:c>
      <x:c r="I1658" s="16" t="n">
        <x:f>IF(ISNUMBER(U1658),ROUND(H1658*U1658,4),"")</x:f>
        <x:v>0.24</x:v>
      </x:c>
      <x:c r="J1658" s="16" t="n">
        <x:f>IF(ISNUMBER(I1658),I1658,"")</x:f>
        <x:v>0.24</x:v>
      </x:c>
      <x:c r="K1658" s="17" t="str">
        <x:f>IF(AND(ISNUMBER(Q1658),ISNUMBER(R1658),Q1658&gt;R1658),"GDP超出基准，待核查",IF(ISNUMBER(I1658),"按GDP规则计算","待核验，暂不生成区县报价"))</x:f>
        <x:v>按GDP规则计算</x:v>
      </x:c>
      <x:c r="L1658" s="7" t="str">
        <x:v>2024年GDP 281.998943147907亿元 ÷ 同城最高 940.052300557716亿元 = 30.00%；经济二档，倍率0.6；城市0.4 × 倍率0.6</x:v>
      </x:c>
      <x:c r="M1658" s="15" t="str">
        <x:v>https://tjj.hubei.gov.cn/tjsj/sjkscx/tjnj/qstjnj/202601/P020260114553839802144.zip</x:v>
      </x:c>
      <x:c r="N1658" s="15" t="n">
        <x:v>2024</x:v>
      </x:c>
      <x:c r="O1658" s="15" t="str">
        <x:v>2026-10-29</x:v>
      </x:c>
      <x:c r="P1658" s="15" t="str">
        <x:v>湖北统计年鉴2025 表23-1县域经济主要指标：县域统计口径，不推定覆盖全部市辖区</x:v>
      </x:c>
      <x:c r="Q1658" s="14" t="n">
        <x:v>281.998943147907</x:v>
      </x:c>
      <x:c r="R1658" s="14" t="n">
        <x:v>940.052300557716</x:v>
      </x:c>
      <x:c r="S1658" s="18" t="n">
        <x:f>IF(AND(ISNUMBER(Q1658),ISNUMBER(R1658),Q1658&gt;0,R1658&gt;0,Q1658&lt;=R1658,ISNUMBER(N1658),N1658=V1658,P1658&lt;&gt;"",P1658=AB1658,M1658&lt;&gt;"",W1658&lt;&gt;"",Z1658&lt;&gt;"",AA1658&lt;&gt;"",H1658&gt;0,H1658&lt;=1,X1658="是",Y1658="是"),Q1658/R1658,"")</x:f>
        <x:v>0.29998218501311275</x:v>
      </x:c>
      <x:c r="T1658" s="17" t="str">
        <x:f>IF(ISNUMBER(S1658),IF(S1658&gt;=$AE$3,"经济一档",IF(S1658&gt;=$AE$4,"经济二档","经济三档")),"待数据")</x:f>
        <x:v>经济二档</x:v>
      </x:c>
      <x:c r="U1658" s="16" t="n">
        <x:f>IF(ISNUMBER(S1658),IF(S1658&gt;=$AE$3,$AE$5,IF(S1658&gt;=$AE$4,$AE$6,$AE$7)),"")</x:f>
        <x:v>0.6</x:v>
      </x:c>
      <x:c r="V1658" s="15" t="n">
        <x:v>2024</x:v>
      </x:c>
      <x:c r="W1658" s="15" t="str">
        <x:v>https://tjj.hubei.gov.cn/tjsj/sjkscx/tjnj/qstjnj/202601/P020260114553839802144.zip</x:v>
      </x:c>
      <x:c r="X1658" s="15" t="str">
        <x:v>是</x:v>
      </x:c>
      <x:c r="Y1658" s="15" t="str">
        <x:v>是</x:v>
      </x:c>
      <x:c r="Z1658" s="15" t="str">
        <x:v>压缩包/第23章/2301-0，原表第47行，GDP单位亿元</x:v>
      </x:c>
      <x:c r="AA1658" s="15" t="str">
        <x:v>压缩包/第23章/2301-0，原表第50行，GDP单位亿元；逐一匹配该市全部法定区县后取最大值</x:v>
      </x:c>
      <x:c r="AB1658" s="15" t="str">
        <x:v>湖北统计年鉴2025 表23-1县域经济主要指标：县域统计口径，不推定覆盖全部市辖区</x:v>
      </x:c>
      <x:c r="AC1658" s="16" t="n">
        <x:f>IF(ISNUMBER(J1658),ROUND(J1658*$AE$2,2),"")</x:f>
        <x:v>9.6</x:v>
      </x:c>
    </x:row>
    <x:row r="1659" ht="25" customHeight="1">
      <x:c r="A1659" s="7" t="str">
        <x:v>42/4209/420981</x:v>
      </x:c>
      <x:c r="B1659" s="7" t="str">
        <x:v>湖北省</x:v>
      </x:c>
      <x:c r="C1659" s="7" t="str">
        <x:v>孝感市</x:v>
      </x:c>
      <x:c r="D1659" s="7" t="str">
        <x:v>应城市</x:v>
      </x:c>
      <x:c r="E1659" s="13" t="str">
        <x:v>420981</x:v>
      </x:c>
      <x:c r="F1659" s="7" t="str">
        <x:v>行政区县选区</x:v>
      </x:c>
      <x:c r="G1659" s="7" t="str">
        <x:v>四线</x:v>
      </x:c>
      <x:c r="H1659" s="10" t="n">
        <x:v>0.4</x:v>
      </x:c>
      <x:c r="I1659" s="16" t="n">
        <x:f>IF(ISNUMBER(U1659),ROUND(H1659*U1659,4),"")</x:f>
        <x:v>0.24</x:v>
      </x:c>
      <x:c r="J1659" s="16" t="n">
        <x:f>IF(ISNUMBER(I1659),I1659,"")</x:f>
        <x:v>0.24</x:v>
      </x:c>
      <x:c r="K1659" s="17" t="str">
        <x:f>IF(AND(ISNUMBER(Q1659),ISNUMBER(R1659),Q1659&gt;R1659),"GDP超出基准，待核查",IF(ISNUMBER(I1659),"按GDP规则计算","待核验，暂不生成区县报价"))</x:f>
        <x:v>按GDP规则计算</x:v>
      </x:c>
      <x:c r="L1659" s="7" t="str">
        <x:v>2024年GDP 531.519194043787亿元 ÷ 同城最高 940.052300557716亿元 = 56.54%；经济二档，倍率0.6；城市0.4 × 倍率0.6</x:v>
      </x:c>
      <x:c r="M1659" s="15" t="str">
        <x:v>https://tjj.hubei.gov.cn/tjsj/sjkscx/tjnj/qstjnj/202601/P020260114553839802144.zip</x:v>
      </x:c>
      <x:c r="N1659" s="15" t="n">
        <x:v>2024</x:v>
      </x:c>
      <x:c r="O1659" s="15" t="str">
        <x:v>2026-10-29</x:v>
      </x:c>
      <x:c r="P1659" s="15" t="str">
        <x:v>湖北统计年鉴2025 表23-1县域经济主要指标：县域统计口径，不推定覆盖全部市辖区</x:v>
      </x:c>
      <x:c r="Q1659" s="14" t="n">
        <x:v>531.519194043787</x:v>
      </x:c>
      <x:c r="R1659" s="14" t="n">
        <x:v>940.052300557716</x:v>
      </x:c>
      <x:c r="S1659" s="18" t="n">
        <x:f>IF(AND(ISNUMBER(Q1659),ISNUMBER(R1659),Q1659&gt;0,R1659&gt;0,Q1659&lt;=R1659,ISNUMBER(N1659),N1659=V1659,P1659&lt;&gt;"",P1659=AB1659,M1659&lt;&gt;"",W1659&lt;&gt;"",Z1659&lt;&gt;"",AA1659&lt;&gt;"",H1659&gt;0,H1659&lt;=1,X1659="是",Y1659="是"),Q1659/R1659,"")</x:f>
        <x:v>0.5654144920750115</x:v>
      </x:c>
      <x:c r="T1659" s="17" t="str">
        <x:f>IF(ISNUMBER(S1659),IF(S1659&gt;=$AE$3,"经济一档",IF(S1659&gt;=$AE$4,"经济二档","经济三档")),"待数据")</x:f>
        <x:v>经济二档</x:v>
      </x:c>
      <x:c r="U1659" s="16" t="n">
        <x:f>IF(ISNUMBER(S1659),IF(S1659&gt;=$AE$3,$AE$5,IF(S1659&gt;=$AE$4,$AE$6,$AE$7)),"")</x:f>
        <x:v>0.6</x:v>
      </x:c>
      <x:c r="V1659" s="15" t="n">
        <x:v>2024</x:v>
      </x:c>
      <x:c r="W1659" s="15" t="str">
        <x:v>https://tjj.hubei.gov.cn/tjsj/sjkscx/tjnj/qstjnj/202601/P020260114553839802144.zip</x:v>
      </x:c>
      <x:c r="X1659" s="15" t="str">
        <x:v>是</x:v>
      </x:c>
      <x:c r="Y1659" s="15" t="str">
        <x:v>是</x:v>
      </x:c>
      <x:c r="Z1659" s="15" t="str">
        <x:v>压缩包/第23章/2301-0，原表第48行，GDP单位亿元</x:v>
      </x:c>
      <x:c r="AA1659" s="15" t="str">
        <x:v>压缩包/第23章/2301-0，原表第50行，GDP单位亿元；逐一匹配该市全部法定区县后取最大值</x:v>
      </x:c>
      <x:c r="AB1659" s="15" t="str">
        <x:v>湖北统计年鉴2025 表23-1县域经济主要指标：县域统计口径，不推定覆盖全部市辖区</x:v>
      </x:c>
      <x:c r="AC1659" s="16" t="n">
        <x:f>IF(ISNUMBER(J1659),ROUND(J1659*$AE$2,2),"")</x:f>
        <x:v>9.6</x:v>
      </x:c>
    </x:row>
    <x:row r="1660" ht="25" customHeight="1">
      <x:c r="A1660" s="7" t="str">
        <x:v>42/4209/420982</x:v>
      </x:c>
      <x:c r="B1660" s="7" t="str">
        <x:v>湖北省</x:v>
      </x:c>
      <x:c r="C1660" s="7" t="str">
        <x:v>孝感市</x:v>
      </x:c>
      <x:c r="D1660" s="7" t="str">
        <x:v>安陆市</x:v>
      </x:c>
      <x:c r="E1660" s="13" t="str">
        <x:v>420982</x:v>
      </x:c>
      <x:c r="F1660" s="7" t="str">
        <x:v>行政区县选区</x:v>
      </x:c>
      <x:c r="G1660" s="7" t="str">
        <x:v>四线</x:v>
      </x:c>
      <x:c r="H1660" s="10" t="n">
        <x:v>0.4</x:v>
      </x:c>
      <x:c r="I1660" s="16" t="n">
        <x:f>IF(ISNUMBER(U1660),ROUND(H1660*U1660,4),"")</x:f>
        <x:v>0.24</x:v>
      </x:c>
      <x:c r="J1660" s="16" t="n">
        <x:f>IF(ISNUMBER(I1660),I1660,"")</x:f>
        <x:v>0.24</x:v>
      </x:c>
      <x:c r="K1660" s="17" t="str">
        <x:f>IF(AND(ISNUMBER(Q1660),ISNUMBER(R1660),Q1660&gt;R1660),"GDP超出基准，待核查",IF(ISNUMBER(I1660),"按GDP规则计算","待核验，暂不生成区县报价"))</x:f>
        <x:v>按GDP规则计算</x:v>
      </x:c>
      <x:c r="L1660" s="7" t="str">
        <x:v>2024年GDP 368.000756956078亿元 ÷ 同城最高 940.052300557716亿元 = 39.15%；经济二档，倍率0.6；城市0.4 × 倍率0.6</x:v>
      </x:c>
      <x:c r="M1660" s="15" t="str">
        <x:v>https://tjj.hubei.gov.cn/tjsj/sjkscx/tjnj/qstjnj/202601/P020260114553839802144.zip</x:v>
      </x:c>
      <x:c r="N1660" s="15" t="n">
        <x:v>2024</x:v>
      </x:c>
      <x:c r="O1660" s="15" t="str">
        <x:v>2026-10-29</x:v>
      </x:c>
      <x:c r="P1660" s="15" t="str">
        <x:v>湖北统计年鉴2025 表23-1县域经济主要指标：县域统计口径，不推定覆盖全部市辖区</x:v>
      </x:c>
      <x:c r="Q1660" s="14" t="n">
        <x:v>368.000756956078</x:v>
      </x:c>
      <x:c r="R1660" s="14" t="n">
        <x:v>940.052300557716</x:v>
      </x:c>
      <x:c r="S1660" s="18" t="n">
        <x:f>IF(AND(ISNUMBER(Q1660),ISNUMBER(R1660),Q1660&gt;0,R1660&gt;0,Q1660&lt;=R1660,ISNUMBER(N1660),N1660=V1660,P1660&lt;&gt;"",P1660=AB1660,M1660&lt;&gt;"",W1660&lt;&gt;"",Z1660&lt;&gt;"",AA1660&lt;&gt;"",H1660&gt;0,H1660&lt;=1,X1660="是",Y1660="是"),Q1660/R1660,"")</x:f>
        <x:v>0.3914683861076132</x:v>
      </x:c>
      <x:c r="T1660" s="17" t="str">
        <x:f>IF(ISNUMBER(S1660),IF(S1660&gt;=$AE$3,"经济一档",IF(S1660&gt;=$AE$4,"经济二档","经济三档")),"待数据")</x:f>
        <x:v>经济二档</x:v>
      </x:c>
      <x:c r="U1660" s="16" t="n">
        <x:f>IF(ISNUMBER(S1660),IF(S1660&gt;=$AE$3,$AE$5,IF(S1660&gt;=$AE$4,$AE$6,$AE$7)),"")</x:f>
        <x:v>0.6</x:v>
      </x:c>
      <x:c r="V1660" s="15" t="n">
        <x:v>2024</x:v>
      </x:c>
      <x:c r="W1660" s="15" t="str">
        <x:v>https://tjj.hubei.gov.cn/tjsj/sjkscx/tjnj/qstjnj/202601/P020260114553839802144.zip</x:v>
      </x:c>
      <x:c r="X1660" s="15" t="str">
        <x:v>是</x:v>
      </x:c>
      <x:c r="Y1660" s="15" t="str">
        <x:v>是</x:v>
      </x:c>
      <x:c r="Z1660" s="15" t="str">
        <x:v>压缩包/第23章/2301-0，原表第49行，GDP单位亿元</x:v>
      </x:c>
      <x:c r="AA1660" s="15" t="str">
        <x:v>压缩包/第23章/2301-0，原表第50行，GDP单位亿元；逐一匹配该市全部法定区县后取最大值</x:v>
      </x:c>
      <x:c r="AB1660" s="15" t="str">
        <x:v>湖北统计年鉴2025 表23-1县域经济主要指标：县域统计口径，不推定覆盖全部市辖区</x:v>
      </x:c>
      <x:c r="AC1660" s="16" t="n">
        <x:f>IF(ISNUMBER(J1660),ROUND(J1660*$AE$2,2),"")</x:f>
        <x:v>9.6</x:v>
      </x:c>
    </x:row>
    <x:row r="1661" ht="25" customHeight="1">
      <x:c r="A1661" s="7" t="str">
        <x:v>42/4209/420984</x:v>
      </x:c>
      <x:c r="B1661" s="7" t="str">
        <x:v>湖北省</x:v>
      </x:c>
      <x:c r="C1661" s="7" t="str">
        <x:v>孝感市</x:v>
      </x:c>
      <x:c r="D1661" s="7" t="str">
        <x:v>汉川市</x:v>
      </x:c>
      <x:c r="E1661" s="13" t="str">
        <x:v>420984</x:v>
      </x:c>
      <x:c r="F1661" s="7" t="str">
        <x:v>行政区县选区</x:v>
      </x:c>
      <x:c r="G1661" s="7" t="str">
        <x:v>四线</x:v>
      </x:c>
      <x:c r="H1661" s="10" t="n">
        <x:v>0.4</x:v>
      </x:c>
      <x:c r="I1661" s="16" t="n">
        <x:f>IF(ISNUMBER(U1661),ROUND(H1661*U1661,4),"")</x:f>
        <x:v>0.4</x:v>
      </x:c>
      <x:c r="J1661" s="16" t="n">
        <x:f>IF(ISNUMBER(I1661),I1661,"")</x:f>
        <x:v>0.4</x:v>
      </x:c>
      <x:c r="K1661" s="17" t="str">
        <x:f>IF(AND(ISNUMBER(Q1661),ISNUMBER(R1661),Q1661&gt;R1661),"GDP超出基准，待核查",IF(ISNUMBER(I1661),"按GDP规则计算","待核验，暂不生成区县报价"))</x:f>
        <x:v>按GDP规则计算</x:v>
      </x:c>
      <x:c r="L1661" s="7" t="str">
        <x:v>2024年GDP 940.052300557716亿元 ÷ 同城最高 940.052300557716亿元 = 100.00%；经济一档，倍率1；城市0.4 × 倍率1</x:v>
      </x:c>
      <x:c r="M1661" s="15" t="str">
        <x:v>https://tjj.hubei.gov.cn/tjsj/sjkscx/tjnj/qstjnj/202601/P020260114553839802144.zip</x:v>
      </x:c>
      <x:c r="N1661" s="15" t="n">
        <x:v>2024</x:v>
      </x:c>
      <x:c r="O1661" s="15" t="str">
        <x:v>2026-10-29</x:v>
      </x:c>
      <x:c r="P1661" s="15" t="str">
        <x:v>湖北统计年鉴2025 表23-1县域经济主要指标：县域统计口径，不推定覆盖全部市辖区</x:v>
      </x:c>
      <x:c r="Q1661" s="14" t="n">
        <x:v>940.052300557716</x:v>
      </x:c>
      <x:c r="R1661" s="14" t="n">
        <x:v>940.052300557716</x:v>
      </x:c>
      <x:c r="S1661" s="18" t="n">
        <x:f>IF(AND(ISNUMBER(Q1661),ISNUMBER(R1661),Q1661&gt;0,R1661&gt;0,Q1661&lt;=R1661,ISNUMBER(N1661),N1661=V1661,P1661&lt;&gt;"",P1661=AB1661,M1661&lt;&gt;"",W1661&lt;&gt;"",Z1661&lt;&gt;"",AA1661&lt;&gt;"",H1661&gt;0,H1661&lt;=1,X1661="是",Y1661="是"),Q1661/R1661,"")</x:f>
        <x:v>1</x:v>
      </x:c>
      <x:c r="T1661" s="17" t="str">
        <x:f>IF(ISNUMBER(S1661),IF(S1661&gt;=$AE$3,"经济一档",IF(S1661&gt;=$AE$4,"经济二档","经济三档")),"待数据")</x:f>
        <x:v>经济一档</x:v>
      </x:c>
      <x:c r="U1661" s="16" t="n">
        <x:f>IF(ISNUMBER(S1661),IF(S1661&gt;=$AE$3,$AE$5,IF(S1661&gt;=$AE$4,$AE$6,$AE$7)),"")</x:f>
        <x:v>1</x:v>
      </x:c>
      <x:c r="V1661" s="15" t="n">
        <x:v>2024</x:v>
      </x:c>
      <x:c r="W1661" s="15" t="str">
        <x:v>https://tjj.hubei.gov.cn/tjsj/sjkscx/tjnj/qstjnj/202601/P020260114553839802144.zip</x:v>
      </x:c>
      <x:c r="X1661" s="15" t="str">
        <x:v>是</x:v>
      </x:c>
      <x:c r="Y1661" s="15" t="str">
        <x:v>是</x:v>
      </x:c>
      <x:c r="Z1661" s="15" t="str">
        <x:v>压缩包/第23章/2301-0，原表第50行，GDP单位亿元</x:v>
      </x:c>
      <x:c r="AA1661" s="15" t="str">
        <x:v>压缩包/第23章/2301-0，原表第50行，GDP单位亿元；逐一匹配该市全部法定区县后取最大值</x:v>
      </x:c>
      <x:c r="AB1661" s="15" t="str">
        <x:v>湖北统计年鉴2025 表23-1县域经济主要指标：县域统计口径，不推定覆盖全部市辖区</x:v>
      </x:c>
      <x:c r="AC1661" s="16" t="n">
        <x:f>IF(ISNUMBER(J1661),ROUND(J1661*$AE$2,2),"")</x:f>
        <x:v>16</x:v>
      </x:c>
    </x:row>
    <x:row r="1662" ht="25" customHeight="1">
      <x:c r="A1662" s="7" t="str">
        <x:v>42/4210/421002</x:v>
      </x:c>
      <x:c r="B1662" s="7" t="str">
        <x:v>湖北省</x:v>
      </x:c>
      <x:c r="C1662" s="7" t="str">
        <x:v>荆州市</x:v>
      </x:c>
      <x:c r="D1662" s="7" t="str">
        <x:v>沙市区</x:v>
      </x:c>
      <x:c r="E1662" s="13" t="str">
        <x:v>421002</x:v>
      </x:c>
      <x:c r="F1662" s="7" t="str">
        <x:v>行政区县选区</x:v>
      </x:c>
      <x:c r="G1662" s="7" t="str">
        <x:v>三线</x:v>
      </x:c>
      <x:c r="H1662" s="10" t="n">
        <x:v>0.5</x:v>
      </x:c>
      <x:c r="I1662" s="16" t="str">
        <x:f>IF(ISNUMBER(U1662),ROUND(H1662*U1662,4),"")</x:f>
      </x:c>
      <x:c r="J1662" s="16" t="str">
        <x:f>IF(ISNUMBER(I1662),I1662,"")</x:f>
      </x:c>
      <x:c r="K1662" s="17" t="str">
        <x:f>IF(AND(ISNUMBER(Q1662),ISNUMBER(R1662),Q1662&gt;R1662),"GDP超出基准，待核查",IF(ISNUMBER(I1662),"按GDP规则计算","待核验，暂不生成区县报价"))</x:f>
        <x:v>待核验，暂不生成区县报价</x:v>
      </x:c>
      <x:c r="L1662" s="7" t="str">
        <x:v>尚未取得同年份、同口径的区县GDP和同城最高值依据；不自动套用城市或主城区系数</x:v>
      </x:c>
      <x:c r="M1662" s="15" t="str"/>
      <x:c r="N1662" s="15"/>
      <x:c r="O1662" s="15" t="str"/>
      <x:c r="P1662" s="15" t="str"/>
      <x:c r="Q1662" s="14"/>
      <x:c r="R1662" s="14"/>
      <x:c r="S1662" s="18" t="str">
        <x:f>IF(AND(ISNUMBER(Q1662),ISNUMBER(R1662),Q1662&gt;0,R1662&gt;0,Q1662&lt;=R1662,ISNUMBER(N1662),N1662=V1662,P1662&lt;&gt;"",P1662=AB1662,M1662&lt;&gt;"",W1662&lt;&gt;"",Z1662&lt;&gt;"",AA1662&lt;&gt;"",H1662&gt;0,H1662&lt;=1,X1662="是",Y1662="是"),Q1662/R1662,"")</x:f>
      </x:c>
      <x:c r="T1662" s="17" t="str">
        <x:f>IF(ISNUMBER(S1662),IF(S1662&gt;=$AE$3,"经济一档",IF(S1662&gt;=$AE$4,"经济二档","经济三档")),"待数据")</x:f>
        <x:v>待数据</x:v>
      </x:c>
      <x:c r="U1662" s="16" t="str">
        <x:f>IF(ISNUMBER(S1662),IF(S1662&gt;=$AE$3,$AE$5,IF(S1662&gt;=$AE$4,$AE$6,$AE$7)),"")</x:f>
      </x:c>
      <x:c r="V1662" s="15"/>
      <x:c r="W1662" s="15" t="str"/>
      <x:c r="X1662" s="15" t="str">
        <x:v>否</x:v>
      </x:c>
      <x:c r="Y1662" s="15" t="str">
        <x:v>否</x:v>
      </x:c>
      <x:c r="Z1662" s="15" t="str"/>
      <x:c r="AA1662" s="15" t="str"/>
      <x:c r="AB1662" s="15" t="str"/>
      <x:c r="AC1662" s="16" t="str">
        <x:f>IF(ISNUMBER(J1662),ROUND(J1662*$AE$2,2),"")</x:f>
      </x:c>
    </x:row>
    <x:row r="1663" ht="25" customHeight="1">
      <x:c r="A1663" s="7" t="str">
        <x:v>42/4210/421003</x:v>
      </x:c>
      <x:c r="B1663" s="7" t="str">
        <x:v>湖北省</x:v>
      </x:c>
      <x:c r="C1663" s="7" t="str">
        <x:v>荆州市</x:v>
      </x:c>
      <x:c r="D1663" s="7" t="str">
        <x:v>荆州区</x:v>
      </x:c>
      <x:c r="E1663" s="13" t="str">
        <x:v>421003</x:v>
      </x:c>
      <x:c r="F1663" s="7" t="str">
        <x:v>行政区县选区</x:v>
      </x:c>
      <x:c r="G1663" s="7" t="str">
        <x:v>三线</x:v>
      </x:c>
      <x:c r="H1663" s="10" t="n">
        <x:v>0.5</x:v>
      </x:c>
      <x:c r="I1663" s="16" t="str">
        <x:f>IF(ISNUMBER(U1663),ROUND(H1663*U1663,4),"")</x:f>
      </x:c>
      <x:c r="J1663" s="16" t="str">
        <x:f>IF(ISNUMBER(I1663),I1663,"")</x:f>
      </x:c>
      <x:c r="K1663" s="17" t="str">
        <x:f>IF(AND(ISNUMBER(Q1663),ISNUMBER(R1663),Q1663&gt;R1663),"GDP超出基准，待核查",IF(ISNUMBER(I1663),"按GDP规则计算","待核验，暂不生成区县报价"))</x:f>
        <x:v>待核验，暂不生成区县报价</x:v>
      </x:c>
      <x:c r="L1663" s="7" t="str">
        <x:v>尚未取得同年份、同口径的区县GDP和同城最高值依据；不自动套用城市或主城区系数</x:v>
      </x:c>
      <x:c r="M1663" s="15" t="str">
        <x:v>https://tjj.hubei.gov.cn/tjsj/sjkscx/tjnj/qstjnj/202601/P020260114553839802144.zip</x:v>
      </x:c>
      <x:c r="N1663" s="15" t="n">
        <x:v>2024</x:v>
      </x:c>
      <x:c r="O1663" s="15" t="str">
        <x:v>2026-10-29</x:v>
      </x:c>
      <x:c r="P1663" s="15" t="str">
        <x:v>湖北统计年鉴2025 表23-1县域经济主要指标：县域统计口径，不推定覆盖全部市辖区</x:v>
      </x:c>
      <x:c r="Q1663" s="14" t="n">
        <x:v>434.285702877795</x:v>
      </x:c>
      <x:c r="R1663" s="14"/>
      <x:c r="S1663" s="18" t="str">
        <x:f>IF(AND(ISNUMBER(Q1663),ISNUMBER(R1663),Q1663&gt;0,R1663&gt;0,Q1663&lt;=R1663,ISNUMBER(N1663),N1663=V1663,P1663&lt;&gt;"",P1663=AB1663,M1663&lt;&gt;"",W1663&lt;&gt;"",Z1663&lt;&gt;"",AA1663&lt;&gt;"",H1663&gt;0,H1663&lt;=1,X1663="是",Y1663="是"),Q1663/R1663,"")</x:f>
      </x:c>
      <x:c r="T1663" s="17" t="str">
        <x:f>IF(ISNUMBER(S1663),IF(S1663&gt;=$AE$3,"经济一档",IF(S1663&gt;=$AE$4,"经济二档","经济三档")),"待数据")</x:f>
        <x:v>待数据</x:v>
      </x:c>
      <x:c r="U1663" s="16" t="str">
        <x:f>IF(ISNUMBER(S1663),IF(S1663&gt;=$AE$3,$AE$5,IF(S1663&gt;=$AE$4,$AE$6,$AE$7)),"")</x:f>
      </x:c>
      <x:c r="V1663" s="15"/>
      <x:c r="W1663" s="15" t="str"/>
      <x:c r="X1663" s="15" t="str">
        <x:v>是</x:v>
      </x:c>
      <x:c r="Y1663" s="15" t="str">
        <x:v>否</x:v>
      </x:c>
      <x:c r="Z1663" s="15" t="str">
        <x:v>压缩包/第23章/2301-0，原表第51行，GDP单位亿元</x:v>
      </x:c>
      <x:c r="AA1663" s="15" t="str"/>
      <x:c r="AB1663" s="15" t="str"/>
      <x:c r="AC1663" s="16" t="str">
        <x:f>IF(ISNUMBER(J1663),ROUND(J1663*$AE$2,2),"")</x:f>
      </x:c>
    </x:row>
    <x:row r="1664" ht="25" customHeight="1">
      <x:c r="A1664" s="7" t="str">
        <x:v>42/4210/421022</x:v>
      </x:c>
      <x:c r="B1664" s="7" t="str">
        <x:v>湖北省</x:v>
      </x:c>
      <x:c r="C1664" s="7" t="str">
        <x:v>荆州市</x:v>
      </x:c>
      <x:c r="D1664" s="7" t="str">
        <x:v>公安县</x:v>
      </x:c>
      <x:c r="E1664" s="13" t="str">
        <x:v>421022</x:v>
      </x:c>
      <x:c r="F1664" s="7" t="str">
        <x:v>行政区县选区</x:v>
      </x:c>
      <x:c r="G1664" s="7" t="str">
        <x:v>三线</x:v>
      </x:c>
      <x:c r="H1664" s="10" t="n">
        <x:v>0.5</x:v>
      </x:c>
      <x:c r="I1664" s="16" t="str">
        <x:f>IF(ISNUMBER(U1664),ROUND(H1664*U1664,4),"")</x:f>
      </x:c>
      <x:c r="J1664" s="16" t="str">
        <x:f>IF(ISNUMBER(I1664),I1664,"")</x:f>
      </x:c>
      <x:c r="K1664" s="17" t="str">
        <x:f>IF(AND(ISNUMBER(Q1664),ISNUMBER(R1664),Q1664&gt;R1664),"GDP超出基准，待核查",IF(ISNUMBER(I1664),"按GDP规则计算","待核验，暂不生成区县报价"))</x:f>
        <x:v>待核验，暂不生成区县报价</x:v>
      </x:c>
      <x:c r="L1664" s="7" t="str">
        <x:v>尚未取得同年份、同口径的区县GDP和同城最高值依据；不自动套用城市或主城区系数</x:v>
      </x:c>
      <x:c r="M1664" s="15" t="str">
        <x:v>https://tjj.hubei.gov.cn/tjsj/sjkscx/tjnj/qstjnj/202601/P020260114553839802144.zip</x:v>
      </x:c>
      <x:c r="N1664" s="15" t="n">
        <x:v>2024</x:v>
      </x:c>
      <x:c r="O1664" s="15" t="str">
        <x:v>2026-10-29</x:v>
      </x:c>
      <x:c r="P1664" s="15" t="str">
        <x:v>湖北统计年鉴2025 表23-1县域经济主要指标：县域统计口径，不推定覆盖全部市辖区</x:v>
      </x:c>
      <x:c r="Q1664" s="14" t="n">
        <x:v>448.835129741693</x:v>
      </x:c>
      <x:c r="R1664" s="14"/>
      <x:c r="S1664" s="18" t="str">
        <x:f>IF(AND(ISNUMBER(Q1664),ISNUMBER(R1664),Q1664&gt;0,R1664&gt;0,Q1664&lt;=R1664,ISNUMBER(N1664),N1664=V1664,P1664&lt;&gt;"",P1664=AB1664,M1664&lt;&gt;"",W1664&lt;&gt;"",Z1664&lt;&gt;"",AA1664&lt;&gt;"",H1664&gt;0,H1664&lt;=1,X1664="是",Y1664="是"),Q1664/R1664,"")</x:f>
      </x:c>
      <x:c r="T1664" s="17" t="str">
        <x:f>IF(ISNUMBER(S1664),IF(S1664&gt;=$AE$3,"经济一档",IF(S1664&gt;=$AE$4,"经济二档","经济三档")),"待数据")</x:f>
        <x:v>待数据</x:v>
      </x:c>
      <x:c r="U1664" s="16" t="str">
        <x:f>IF(ISNUMBER(S1664),IF(S1664&gt;=$AE$3,$AE$5,IF(S1664&gt;=$AE$4,$AE$6,$AE$7)),"")</x:f>
      </x:c>
      <x:c r="V1664" s="15"/>
      <x:c r="W1664" s="15" t="str"/>
      <x:c r="X1664" s="15" t="str">
        <x:v>是</x:v>
      </x:c>
      <x:c r="Y1664" s="15" t="str">
        <x:v>否</x:v>
      </x:c>
      <x:c r="Z1664" s="15" t="str">
        <x:v>压缩包/第23章/2301-0，原表第53行，GDP单位亿元</x:v>
      </x:c>
      <x:c r="AA1664" s="15" t="str"/>
      <x:c r="AB1664" s="15" t="str"/>
      <x:c r="AC1664" s="16" t="str">
        <x:f>IF(ISNUMBER(J1664),ROUND(J1664*$AE$2,2),"")</x:f>
      </x:c>
    </x:row>
    <x:row r="1665" ht="25" customHeight="1">
      <x:c r="A1665" s="7" t="str">
        <x:v>42/4210/421024</x:v>
      </x:c>
      <x:c r="B1665" s="7" t="str">
        <x:v>湖北省</x:v>
      </x:c>
      <x:c r="C1665" s="7" t="str">
        <x:v>荆州市</x:v>
      </x:c>
      <x:c r="D1665" s="7" t="str">
        <x:v>江陵县</x:v>
      </x:c>
      <x:c r="E1665" s="13" t="str">
        <x:v>421024</x:v>
      </x:c>
      <x:c r="F1665" s="7" t="str">
        <x:v>行政区县选区</x:v>
      </x:c>
      <x:c r="G1665" s="7" t="str">
        <x:v>三线</x:v>
      </x:c>
      <x:c r="H1665" s="10" t="n">
        <x:v>0.5</x:v>
      </x:c>
      <x:c r="I1665" s="16" t="str">
        <x:f>IF(ISNUMBER(U1665),ROUND(H1665*U1665,4),"")</x:f>
      </x:c>
      <x:c r="J1665" s="16" t="str">
        <x:f>IF(ISNUMBER(I1665),I1665,"")</x:f>
      </x:c>
      <x:c r="K1665" s="17" t="str">
        <x:f>IF(AND(ISNUMBER(Q1665),ISNUMBER(R1665),Q1665&gt;R1665),"GDP超出基准，待核查",IF(ISNUMBER(I1665),"按GDP规则计算","待核验，暂不生成区县报价"))</x:f>
        <x:v>待核验，暂不生成区县报价</x:v>
      </x:c>
      <x:c r="L1665" s="7" t="str">
        <x:v>尚未取得同年份、同口径的区县GDP和同城最高值依据；不自动套用城市或主城区系数</x:v>
      </x:c>
      <x:c r="M1665" s="15" t="str">
        <x:v>https://tjj.hubei.gov.cn/tjsj/sjkscx/tjnj/qstjnj/202601/P020260114553839802144.zip</x:v>
      </x:c>
      <x:c r="N1665" s="15" t="n">
        <x:v>2024</x:v>
      </x:c>
      <x:c r="O1665" s="15" t="str">
        <x:v>2026-10-29</x:v>
      </x:c>
      <x:c r="P1665" s="15" t="str">
        <x:v>湖北统计年鉴2025 表23-1县域经济主要指标：县域统计口径，不推定覆盖全部市辖区</x:v>
      </x:c>
      <x:c r="Q1665" s="14" t="n">
        <x:v>185.150777837936</x:v>
      </x:c>
      <x:c r="R1665" s="14"/>
      <x:c r="S1665" s="18" t="str">
        <x:f>IF(AND(ISNUMBER(Q1665),ISNUMBER(R1665),Q1665&gt;0,R1665&gt;0,Q1665&lt;=R1665,ISNUMBER(N1665),N1665=V1665,P1665&lt;&gt;"",P1665=AB1665,M1665&lt;&gt;"",W1665&lt;&gt;"",Z1665&lt;&gt;"",AA1665&lt;&gt;"",H1665&gt;0,H1665&lt;=1,X1665="是",Y1665="是"),Q1665/R1665,"")</x:f>
      </x:c>
      <x:c r="T1665" s="17" t="str">
        <x:f>IF(ISNUMBER(S1665),IF(S1665&gt;=$AE$3,"经济一档",IF(S1665&gt;=$AE$4,"经济二档","经济三档")),"待数据")</x:f>
        <x:v>待数据</x:v>
      </x:c>
      <x:c r="U1665" s="16" t="str">
        <x:f>IF(ISNUMBER(S1665),IF(S1665&gt;=$AE$3,$AE$5,IF(S1665&gt;=$AE$4,$AE$6,$AE$7)),"")</x:f>
      </x:c>
      <x:c r="V1665" s="15"/>
      <x:c r="W1665" s="15" t="str"/>
      <x:c r="X1665" s="15" t="str">
        <x:v>是</x:v>
      </x:c>
      <x:c r="Y1665" s="15" t="str">
        <x:v>否</x:v>
      </x:c>
      <x:c r="Z1665" s="15" t="str">
        <x:v>压缩包/第23章/2301-0，原表第52行，GDP单位亿元</x:v>
      </x:c>
      <x:c r="AA1665" s="15" t="str"/>
      <x:c r="AB1665" s="15" t="str"/>
      <x:c r="AC1665" s="16" t="str">
        <x:f>IF(ISNUMBER(J1665),ROUND(J1665*$AE$2,2),"")</x:f>
      </x:c>
    </x:row>
    <x:row r="1666" ht="25" customHeight="1">
      <x:c r="A1666" s="7" t="str">
        <x:v>42/4210/421071</x:v>
      </x:c>
      <x:c r="B1666" s="7" t="str">
        <x:v>湖北省</x:v>
      </x:c>
      <x:c r="C1666" s="7" t="str">
        <x:v>荆州市</x:v>
      </x:c>
      <x:c r="D1666" s="7" t="str">
        <x:v>荆州经济技术开发区</x:v>
      </x:c>
      <x:c r="E1666" s="13" t="str">
        <x:v>421071</x:v>
      </x:c>
      <x:c r="F1666" s="7" t="str">
        <x:v>功能区或其他统计选区（非行政区县）</x:v>
      </x:c>
      <x:c r="G1666" s="7" t="str">
        <x:v>三线</x:v>
      </x:c>
      <x:c r="H1666" s="10" t="n">
        <x:v>0.5</x:v>
      </x:c>
      <x:c r="I1666" s="16" t="str">
        <x:f>IF(ISNUMBER(U1666),ROUND(H1666*U1666,4),"")</x:f>
      </x:c>
      <x:c r="J1666" s="16" t="str">
        <x:f>IF(ISNUMBER(I1666),I1666,"")</x:f>
      </x:c>
      <x:c r="K1666" s="17" t="str">
        <x:f>IF(AND(ISNUMBER(Q1666),ISNUMBER(R1666),Q1666&gt;R1666),"GDP超出基准，待核查",IF(ISNUMBER(I1666),"按GDP规则计算","待核验，暂不生成区县报价"))</x:f>
        <x:v>待核验，暂不生成区县报价</x:v>
      </x:c>
      <x:c r="L1666" s="7" t="str">
        <x:v>尚未取得同年份、同口径的区县GDP和同城最高值依据；不自动套用城市或主城区系数</x:v>
      </x:c>
      <x:c r="M1666" s="15" t="str"/>
      <x:c r="N1666" s="15"/>
      <x:c r="O1666" s="15" t="str"/>
      <x:c r="P1666" s="15" t="str"/>
      <x:c r="Q1666" s="14"/>
      <x:c r="R1666" s="14"/>
      <x:c r="S1666" s="18" t="str">
        <x:f>IF(AND(ISNUMBER(Q1666),ISNUMBER(R1666),Q1666&gt;0,R1666&gt;0,Q1666&lt;=R1666,ISNUMBER(N1666),N1666=V1666,P1666&lt;&gt;"",P1666=AB1666,M1666&lt;&gt;"",W1666&lt;&gt;"",Z1666&lt;&gt;"",AA1666&lt;&gt;"",H1666&gt;0,H1666&lt;=1,X1666="是",Y1666="是"),Q1666/R1666,"")</x:f>
      </x:c>
      <x:c r="T1666" s="17" t="str">
        <x:f>IF(ISNUMBER(S1666),IF(S1666&gt;=$AE$3,"经济一档",IF(S1666&gt;=$AE$4,"经济二档","经济三档")),"待数据")</x:f>
        <x:v>待数据</x:v>
      </x:c>
      <x:c r="U1666" s="16" t="str">
        <x:f>IF(ISNUMBER(S1666),IF(S1666&gt;=$AE$3,$AE$5,IF(S1666&gt;=$AE$4,$AE$6,$AE$7)),"")</x:f>
      </x:c>
      <x:c r="V1666" s="15"/>
      <x:c r="W1666" s="15" t="str"/>
      <x:c r="X1666" s="15" t="str">
        <x:v>否</x:v>
      </x:c>
      <x:c r="Y1666" s="15" t="str">
        <x:v>否</x:v>
      </x:c>
      <x:c r="Z1666" s="15" t="str"/>
      <x:c r="AA1666" s="15" t="str"/>
      <x:c r="AB1666" s="15" t="str"/>
      <x:c r="AC1666" s="16" t="str">
        <x:f>IF(ISNUMBER(J1666),ROUND(J1666*$AE$2,2),"")</x:f>
      </x:c>
    </x:row>
    <x:row r="1667" ht="25" customHeight="1">
      <x:c r="A1667" s="7" t="str">
        <x:v>42/4210/421081</x:v>
      </x:c>
      <x:c r="B1667" s="7" t="str">
        <x:v>湖北省</x:v>
      </x:c>
      <x:c r="C1667" s="7" t="str">
        <x:v>荆州市</x:v>
      </x:c>
      <x:c r="D1667" s="7" t="str">
        <x:v>石首市</x:v>
      </x:c>
      <x:c r="E1667" s="13" t="str">
        <x:v>421081</x:v>
      </x:c>
      <x:c r="F1667" s="7" t="str">
        <x:v>行政区县选区</x:v>
      </x:c>
      <x:c r="G1667" s="7" t="str">
        <x:v>三线</x:v>
      </x:c>
      <x:c r="H1667" s="10" t="n">
        <x:v>0.5</x:v>
      </x:c>
      <x:c r="I1667" s="16" t="str">
        <x:f>IF(ISNUMBER(U1667),ROUND(H1667*U1667,4),"")</x:f>
      </x:c>
      <x:c r="J1667" s="16" t="str">
        <x:f>IF(ISNUMBER(I1667),I1667,"")</x:f>
      </x:c>
      <x:c r="K1667" s="17" t="str">
        <x:f>IF(AND(ISNUMBER(Q1667),ISNUMBER(R1667),Q1667&gt;R1667),"GDP超出基准，待核查",IF(ISNUMBER(I1667),"按GDP规则计算","待核验，暂不生成区县报价"))</x:f>
        <x:v>待核验，暂不生成区县报价</x:v>
      </x:c>
      <x:c r="L1667" s="7" t="str">
        <x:v>尚未取得同年份、同口径的区县GDP和同城最高值依据；不自动套用城市或主城区系数</x:v>
      </x:c>
      <x:c r="M1667" s="15" t="str">
        <x:v>https://tjj.hubei.gov.cn/tjsj/sjkscx/tjnj/qstjnj/202601/P020260114553839802144.zip</x:v>
      </x:c>
      <x:c r="N1667" s="15" t="n">
        <x:v>2024</x:v>
      </x:c>
      <x:c r="O1667" s="15" t="str">
        <x:v>2026-10-29</x:v>
      </x:c>
      <x:c r="P1667" s="15" t="str">
        <x:v>湖北统计年鉴2025 表23-1县域经济主要指标：县域统计口径，不推定覆盖全部市辖区</x:v>
      </x:c>
      <x:c r="Q1667" s="14" t="n">
        <x:v>301.628138036336</x:v>
      </x:c>
      <x:c r="R1667" s="14"/>
      <x:c r="S1667" s="18" t="str">
        <x:f>IF(AND(ISNUMBER(Q1667),ISNUMBER(R1667),Q1667&gt;0,R1667&gt;0,Q1667&lt;=R1667,ISNUMBER(N1667),N1667=V1667,P1667&lt;&gt;"",P1667=AB1667,M1667&lt;&gt;"",W1667&lt;&gt;"",Z1667&lt;&gt;"",AA1667&lt;&gt;"",H1667&gt;0,H1667&lt;=1,X1667="是",Y1667="是"),Q1667/R1667,"")</x:f>
      </x:c>
      <x:c r="T1667" s="17" t="str">
        <x:f>IF(ISNUMBER(S1667),IF(S1667&gt;=$AE$3,"经济一档",IF(S1667&gt;=$AE$4,"经济二档","经济三档")),"待数据")</x:f>
        <x:v>待数据</x:v>
      </x:c>
      <x:c r="U1667" s="16" t="str">
        <x:f>IF(ISNUMBER(S1667),IF(S1667&gt;=$AE$3,$AE$5,IF(S1667&gt;=$AE$4,$AE$6,$AE$7)),"")</x:f>
      </x:c>
      <x:c r="V1667" s="15"/>
      <x:c r="W1667" s="15" t="str"/>
      <x:c r="X1667" s="15" t="str">
        <x:v>是</x:v>
      </x:c>
      <x:c r="Y1667" s="15" t="str">
        <x:v>否</x:v>
      </x:c>
      <x:c r="Z1667" s="15" t="str">
        <x:v>压缩包/第23章/2301-0，原表第55行，GDP单位亿元</x:v>
      </x:c>
      <x:c r="AA1667" s="15" t="str"/>
      <x:c r="AB1667" s="15" t="str"/>
      <x:c r="AC1667" s="16" t="str">
        <x:f>IF(ISNUMBER(J1667),ROUND(J1667*$AE$2,2),"")</x:f>
      </x:c>
    </x:row>
    <x:row r="1668" ht="25" customHeight="1">
      <x:c r="A1668" s="7" t="str">
        <x:v>42/4210/421083</x:v>
      </x:c>
      <x:c r="B1668" s="7" t="str">
        <x:v>湖北省</x:v>
      </x:c>
      <x:c r="C1668" s="7" t="str">
        <x:v>荆州市</x:v>
      </x:c>
      <x:c r="D1668" s="7" t="str">
        <x:v>洪湖市</x:v>
      </x:c>
      <x:c r="E1668" s="13" t="str">
        <x:v>421083</x:v>
      </x:c>
      <x:c r="F1668" s="7" t="str">
        <x:v>行政区县选区</x:v>
      </x:c>
      <x:c r="G1668" s="7" t="str">
        <x:v>三线</x:v>
      </x:c>
      <x:c r="H1668" s="10" t="n">
        <x:v>0.5</x:v>
      </x:c>
      <x:c r="I1668" s="16" t="str">
        <x:f>IF(ISNUMBER(U1668),ROUND(H1668*U1668,4),"")</x:f>
      </x:c>
      <x:c r="J1668" s="16" t="str">
        <x:f>IF(ISNUMBER(I1668),I1668,"")</x:f>
      </x:c>
      <x:c r="K1668" s="17" t="str">
        <x:f>IF(AND(ISNUMBER(Q1668),ISNUMBER(R1668),Q1668&gt;R1668),"GDP超出基准，待核查",IF(ISNUMBER(I1668),"按GDP规则计算","待核验，暂不生成区县报价"))</x:f>
        <x:v>待核验，暂不生成区县报价</x:v>
      </x:c>
      <x:c r="L1668" s="7" t="str">
        <x:v>尚未取得同年份、同口径的区县GDP和同城最高值依据；不自动套用城市或主城区系数</x:v>
      </x:c>
      <x:c r="M1668" s="15" t="str">
        <x:v>https://tjj.hubei.gov.cn/tjsj/sjkscx/tjnj/qstjnj/202601/P020260114553839802144.zip</x:v>
      </x:c>
      <x:c r="N1668" s="15" t="n">
        <x:v>2024</x:v>
      </x:c>
      <x:c r="O1668" s="15" t="str">
        <x:v>2026-10-29</x:v>
      </x:c>
      <x:c r="P1668" s="15" t="str">
        <x:v>湖北统计年鉴2025 表23-1县域经济主要指标：县域统计口径，不推定覆盖全部市辖区</x:v>
      </x:c>
      <x:c r="Q1668" s="14" t="n">
        <x:v>407.153167124432</x:v>
      </x:c>
      <x:c r="R1668" s="14"/>
      <x:c r="S1668" s="18" t="str">
        <x:f>IF(AND(ISNUMBER(Q1668),ISNUMBER(R1668),Q1668&gt;0,R1668&gt;0,Q1668&lt;=R1668,ISNUMBER(N1668),N1668=V1668,P1668&lt;&gt;"",P1668=AB1668,M1668&lt;&gt;"",W1668&lt;&gt;"",Z1668&lt;&gt;"",AA1668&lt;&gt;"",H1668&gt;0,H1668&lt;=1,X1668="是",Y1668="是"),Q1668/R1668,"")</x:f>
      </x:c>
      <x:c r="T1668" s="17" t="str">
        <x:f>IF(ISNUMBER(S1668),IF(S1668&gt;=$AE$3,"经济一档",IF(S1668&gt;=$AE$4,"经济二档","经济三档")),"待数据")</x:f>
        <x:v>待数据</x:v>
      </x:c>
      <x:c r="U1668" s="16" t="str">
        <x:f>IF(ISNUMBER(S1668),IF(S1668&gt;=$AE$3,$AE$5,IF(S1668&gt;=$AE$4,$AE$6,$AE$7)),"")</x:f>
      </x:c>
      <x:c r="V1668" s="15"/>
      <x:c r="W1668" s="15" t="str"/>
      <x:c r="X1668" s="15" t="str">
        <x:v>是</x:v>
      </x:c>
      <x:c r="Y1668" s="15" t="str">
        <x:v>否</x:v>
      </x:c>
      <x:c r="Z1668" s="15" t="str">
        <x:v>压缩包/第23章/2301-0，原表第56行，GDP单位亿元</x:v>
      </x:c>
      <x:c r="AA1668" s="15" t="str"/>
      <x:c r="AB1668" s="15" t="str"/>
      <x:c r="AC1668" s="16" t="str">
        <x:f>IF(ISNUMBER(J1668),ROUND(J1668*$AE$2,2),"")</x:f>
      </x:c>
    </x:row>
    <x:row r="1669" ht="25" customHeight="1">
      <x:c r="A1669" s="7" t="str">
        <x:v>42/4210/421087</x:v>
      </x:c>
      <x:c r="B1669" s="7" t="str">
        <x:v>湖北省</x:v>
      </x:c>
      <x:c r="C1669" s="7" t="str">
        <x:v>荆州市</x:v>
      </x:c>
      <x:c r="D1669" s="7" t="str">
        <x:v>松滋市</x:v>
      </x:c>
      <x:c r="E1669" s="13" t="str">
        <x:v>421087</x:v>
      </x:c>
      <x:c r="F1669" s="7" t="str">
        <x:v>行政区县选区</x:v>
      </x:c>
      <x:c r="G1669" s="7" t="str">
        <x:v>三线</x:v>
      </x:c>
      <x:c r="H1669" s="10" t="n">
        <x:v>0.5</x:v>
      </x:c>
      <x:c r="I1669" s="16" t="str">
        <x:f>IF(ISNUMBER(U1669),ROUND(H1669*U1669,4),"")</x:f>
      </x:c>
      <x:c r="J1669" s="16" t="str">
        <x:f>IF(ISNUMBER(I1669),I1669,"")</x:f>
      </x:c>
      <x:c r="K1669" s="17" t="str">
        <x:f>IF(AND(ISNUMBER(Q1669),ISNUMBER(R1669),Q1669&gt;R1669),"GDP超出基准，待核查",IF(ISNUMBER(I1669),"按GDP规则计算","待核验，暂不生成区县报价"))</x:f>
        <x:v>待核验，暂不生成区县报价</x:v>
      </x:c>
      <x:c r="L1669" s="7" t="str">
        <x:v>尚未取得同年份、同口径的区县GDP和同城最高值依据；不自动套用城市或主城区系数</x:v>
      </x:c>
      <x:c r="M1669" s="15" t="str">
        <x:v>https://tjj.hubei.gov.cn/tjsj/sjkscx/tjnj/qstjnj/202601/P020260114553839802144.zip</x:v>
      </x:c>
      <x:c r="N1669" s="15" t="n">
        <x:v>2024</x:v>
      </x:c>
      <x:c r="O1669" s="15" t="str">
        <x:v>2026-10-29</x:v>
      </x:c>
      <x:c r="P1669" s="15" t="str">
        <x:v>湖北统计年鉴2025 表23-1县域经济主要指标：县域统计口径，不推定覆盖全部市辖区</x:v>
      </x:c>
      <x:c r="Q1669" s="14" t="n">
        <x:v>557.299777112949</x:v>
      </x:c>
      <x:c r="R1669" s="14"/>
      <x:c r="S1669" s="18" t="str">
        <x:f>IF(AND(ISNUMBER(Q1669),ISNUMBER(R1669),Q1669&gt;0,R1669&gt;0,Q1669&lt;=R1669,ISNUMBER(N1669),N1669=V1669,P1669&lt;&gt;"",P1669=AB1669,M1669&lt;&gt;"",W1669&lt;&gt;"",Z1669&lt;&gt;"",AA1669&lt;&gt;"",H1669&gt;0,H1669&lt;=1,X1669="是",Y1669="是"),Q1669/R1669,"")</x:f>
      </x:c>
      <x:c r="T1669" s="17" t="str">
        <x:f>IF(ISNUMBER(S1669),IF(S1669&gt;=$AE$3,"经济一档",IF(S1669&gt;=$AE$4,"经济二档","经济三档")),"待数据")</x:f>
        <x:v>待数据</x:v>
      </x:c>
      <x:c r="U1669" s="16" t="str">
        <x:f>IF(ISNUMBER(S1669),IF(S1669&gt;=$AE$3,$AE$5,IF(S1669&gt;=$AE$4,$AE$6,$AE$7)),"")</x:f>
      </x:c>
      <x:c r="V1669" s="15"/>
      <x:c r="W1669" s="15" t="str"/>
      <x:c r="X1669" s="15" t="str">
        <x:v>是</x:v>
      </x:c>
      <x:c r="Y1669" s="15" t="str">
        <x:v>否</x:v>
      </x:c>
      <x:c r="Z1669" s="15" t="str">
        <x:v>压缩包/第23章/2301-0，原表第57行，GDP单位亿元</x:v>
      </x:c>
      <x:c r="AA1669" s="15" t="str"/>
      <x:c r="AB1669" s="15" t="str"/>
      <x:c r="AC1669" s="16" t="str">
        <x:f>IF(ISNUMBER(J1669),ROUND(J1669*$AE$2,2),"")</x:f>
      </x:c>
    </x:row>
    <x:row r="1670" ht="25" customHeight="1">
      <x:c r="A1670" s="7" t="str">
        <x:v>42/4210/421088</x:v>
      </x:c>
      <x:c r="B1670" s="7" t="str">
        <x:v>湖北省</x:v>
      </x:c>
      <x:c r="C1670" s="7" t="str">
        <x:v>荆州市</x:v>
      </x:c>
      <x:c r="D1670" s="7" t="str">
        <x:v>监利市</x:v>
      </x:c>
      <x:c r="E1670" s="13" t="str">
        <x:v>421088</x:v>
      </x:c>
      <x:c r="F1670" s="7" t="str">
        <x:v>行政区县选区</x:v>
      </x:c>
      <x:c r="G1670" s="7" t="str">
        <x:v>三线</x:v>
      </x:c>
      <x:c r="H1670" s="10" t="n">
        <x:v>0.5</x:v>
      </x:c>
      <x:c r="I1670" s="16" t="str">
        <x:f>IF(ISNUMBER(U1670),ROUND(H1670*U1670,4),"")</x:f>
      </x:c>
      <x:c r="J1670" s="16" t="str">
        <x:f>IF(ISNUMBER(I1670),I1670,"")</x:f>
      </x:c>
      <x:c r="K1670" s="17" t="str">
        <x:f>IF(AND(ISNUMBER(Q1670),ISNUMBER(R1670),Q1670&gt;R1670),"GDP超出基准，待核查",IF(ISNUMBER(I1670),"按GDP规则计算","待核验，暂不生成区县报价"))</x:f>
        <x:v>待核验，暂不生成区县报价</x:v>
      </x:c>
      <x:c r="L1670" s="7" t="str">
        <x:v>尚未取得同年份、同口径的区县GDP和同城最高值依据；不自动套用城市或主城区系数</x:v>
      </x:c>
      <x:c r="M1670" s="15" t="str">
        <x:v>https://tjj.hubei.gov.cn/tjsj/sjkscx/tjnj/qstjnj/202601/P020260114553839802144.zip</x:v>
      </x:c>
      <x:c r="N1670" s="15" t="n">
        <x:v>2024</x:v>
      </x:c>
      <x:c r="O1670" s="15" t="str">
        <x:v>2026-10-29</x:v>
      </x:c>
      <x:c r="P1670" s="15" t="str">
        <x:v>湖北统计年鉴2025 表23-1县域经济主要指标：县域统计口径，不推定覆盖全部市辖区</x:v>
      </x:c>
      <x:c r="Q1670" s="14" t="n">
        <x:v>450.953267295336</x:v>
      </x:c>
      <x:c r="R1670" s="14"/>
      <x:c r="S1670" s="18" t="str">
        <x:f>IF(AND(ISNUMBER(Q1670),ISNUMBER(R1670),Q1670&gt;0,R1670&gt;0,Q1670&lt;=R1670,ISNUMBER(N1670),N1670=V1670,P1670&lt;&gt;"",P1670=AB1670,M1670&lt;&gt;"",W1670&lt;&gt;"",Z1670&lt;&gt;"",AA1670&lt;&gt;"",H1670&gt;0,H1670&lt;=1,X1670="是",Y1670="是"),Q1670/R1670,"")</x:f>
      </x:c>
      <x:c r="T1670" s="17" t="str">
        <x:f>IF(ISNUMBER(S1670),IF(S1670&gt;=$AE$3,"经济一档",IF(S1670&gt;=$AE$4,"经济二档","经济三档")),"待数据")</x:f>
        <x:v>待数据</x:v>
      </x:c>
      <x:c r="U1670" s="16" t="str">
        <x:f>IF(ISNUMBER(S1670),IF(S1670&gt;=$AE$3,$AE$5,IF(S1670&gt;=$AE$4,$AE$6,$AE$7)),"")</x:f>
      </x:c>
      <x:c r="V1670" s="15"/>
      <x:c r="W1670" s="15" t="str"/>
      <x:c r="X1670" s="15" t="str">
        <x:v>是</x:v>
      </x:c>
      <x:c r="Y1670" s="15" t="str">
        <x:v>否</x:v>
      </x:c>
      <x:c r="Z1670" s="15" t="str">
        <x:v>压缩包/第23章/2301-0，原表第54行，GDP单位亿元</x:v>
      </x:c>
      <x:c r="AA1670" s="15" t="str"/>
      <x:c r="AB1670" s="15" t="str"/>
      <x:c r="AC1670" s="16" t="str">
        <x:f>IF(ISNUMBER(J1670),ROUND(J1670*$AE$2,2),"")</x:f>
      </x:c>
    </x:row>
    <x:row r="1671" ht="25" customHeight="1">
      <x:c r="A1671" s="7" t="str">
        <x:v>42/4211/421102</x:v>
      </x:c>
      <x:c r="B1671" s="7" t="str">
        <x:v>湖北省</x:v>
      </x:c>
      <x:c r="C1671" s="7" t="str">
        <x:v>黄冈市</x:v>
      </x:c>
      <x:c r="D1671" s="7" t="str">
        <x:v>黄州区</x:v>
      </x:c>
      <x:c r="E1671" s="13" t="str">
        <x:v>421102</x:v>
      </x:c>
      <x:c r="F1671" s="7" t="str">
        <x:v>行政区县选区</x:v>
      </x:c>
      <x:c r="G1671" s="7" t="str">
        <x:v>三线</x:v>
      </x:c>
      <x:c r="H1671" s="10" t="n">
        <x:v>0.5</x:v>
      </x:c>
      <x:c r="I1671" s="16" t="n">
        <x:f>IF(ISNUMBER(U1671),ROUND(H1671*U1671,4),"")</x:f>
        <x:v>0.5</x:v>
      </x:c>
      <x:c r="J1671" s="16" t="n">
        <x:f>IF(ISNUMBER(I1671),I1671,"")</x:f>
        <x:v>0.5</x:v>
      </x:c>
      <x:c r="K1671" s="17" t="str">
        <x:f>IF(AND(ISNUMBER(Q1671),ISNUMBER(R1671),Q1671&gt;R1671),"GDP超出基准，待核查",IF(ISNUMBER(I1671),"按GDP规则计算","待核验，暂不生成区县报价"))</x:f>
        <x:v>按GDP规则计算</x:v>
      </x:c>
      <x:c r="L1671" s="7" t="str">
        <x:v>2024年GDP 365.64992971927亿元 ÷ 同城最高 520.872322196492亿元 = 70.20%；经济一档，倍率1；城市0.5 × 倍率1</x:v>
      </x:c>
      <x:c r="M1671" s="15" t="str">
        <x:v>https://tjj.hubei.gov.cn/tjsj/sjkscx/tjnj/qstjnj/202601/P020260114553839802144.zip</x:v>
      </x:c>
      <x:c r="N1671" s="15" t="n">
        <x:v>2024</x:v>
      </x:c>
      <x:c r="O1671" s="15" t="str">
        <x:v>2026-10-29</x:v>
      </x:c>
      <x:c r="P1671" s="15" t="str">
        <x:v>湖北统计年鉴2025 表23-1县域经济主要指标：县域统计口径，不推定覆盖全部市辖区</x:v>
      </x:c>
      <x:c r="Q1671" s="14" t="n">
        <x:v>365.64992971927</x:v>
      </x:c>
      <x:c r="R1671" s="14" t="n">
        <x:v>520.872322196492</x:v>
      </x:c>
      <x:c r="S1671" s="18" t="n">
        <x:f>IF(AND(ISNUMBER(Q1671),ISNUMBER(R1671),Q1671&gt;0,R1671&gt;0,Q1671&lt;=R1671,ISNUMBER(N1671),N1671=V1671,P1671&lt;&gt;"",P1671=AB1671,M1671&lt;&gt;"",W1671&lt;&gt;"",Z1671&lt;&gt;"",AA1671&lt;&gt;"",H1671&gt;0,H1671&lt;=1,X1671="是",Y1671="是"),Q1671/R1671,"")</x:f>
        <x:v>0.7019953146624166</x:v>
      </x:c>
      <x:c r="T1671" s="17" t="str">
        <x:f>IF(ISNUMBER(S1671),IF(S1671&gt;=$AE$3,"经济一档",IF(S1671&gt;=$AE$4,"经济二档","经济三档")),"待数据")</x:f>
        <x:v>经济一档</x:v>
      </x:c>
      <x:c r="U1671" s="16" t="n">
        <x:f>IF(ISNUMBER(S1671),IF(S1671&gt;=$AE$3,$AE$5,IF(S1671&gt;=$AE$4,$AE$6,$AE$7)),"")</x:f>
        <x:v>1</x:v>
      </x:c>
      <x:c r="V1671" s="15" t="n">
        <x:v>2024</x:v>
      </x:c>
      <x:c r="W1671" s="15" t="str">
        <x:v>https://tjj.hubei.gov.cn/tjsj/sjkscx/tjnj/qstjnj/202601/P020260114553839802144.zip</x:v>
      </x:c>
      <x:c r="X1671" s="15" t="str">
        <x:v>是</x:v>
      </x:c>
      <x:c r="Y1671" s="15" t="str">
        <x:v>是</x:v>
      </x:c>
      <x:c r="Z1671" s="15" t="str">
        <x:v>压缩包/第23章/2301-0，原表第58行，GDP单位亿元</x:v>
      </x:c>
      <x:c r="AA1671" s="15" t="str">
        <x:v>压缩包/第23章/2301-0，原表第66行，GDP单位亿元；逐一匹配该市全部法定区县后取最大值</x:v>
      </x:c>
      <x:c r="AB1671" s="15" t="str">
        <x:v>湖北统计年鉴2025 表23-1县域经济主要指标：县域统计口径，不推定覆盖全部市辖区</x:v>
      </x:c>
      <x:c r="AC1671" s="16" t="n">
        <x:f>IF(ISNUMBER(J1671),ROUND(J1671*$AE$2,2),"")</x:f>
        <x:v>20</x:v>
      </x:c>
    </x:row>
    <x:row r="1672" ht="25" customHeight="1">
      <x:c r="A1672" s="7" t="str">
        <x:v>42/4211/421121</x:v>
      </x:c>
      <x:c r="B1672" s="7" t="str">
        <x:v>湖北省</x:v>
      </x:c>
      <x:c r="C1672" s="7" t="str">
        <x:v>黄冈市</x:v>
      </x:c>
      <x:c r="D1672" s="7" t="str">
        <x:v>团风县</x:v>
      </x:c>
      <x:c r="E1672" s="13" t="str">
        <x:v>421121</x:v>
      </x:c>
      <x:c r="F1672" s="7" t="str">
        <x:v>行政区县选区</x:v>
      </x:c>
      <x:c r="G1672" s="7" t="str">
        <x:v>三线</x:v>
      </x:c>
      <x:c r="H1672" s="10" t="n">
        <x:v>0.5</x:v>
      </x:c>
      <x:c r="I1672" s="16" t="n">
        <x:f>IF(ISNUMBER(U1672),ROUND(H1672*U1672,4),"")</x:f>
        <x:v>0.3</x:v>
      </x:c>
      <x:c r="J1672" s="16" t="n">
        <x:f>IF(ISNUMBER(I1672),I1672,"")</x:f>
        <x:v>0.3</x:v>
      </x:c>
      <x:c r="K1672" s="17" t="str">
        <x:f>IF(AND(ISNUMBER(Q1672),ISNUMBER(R1672),Q1672&gt;R1672),"GDP超出基准，待核查",IF(ISNUMBER(I1672),"按GDP规则计算","待核验，暂不生成区县报价"))</x:f>
        <x:v>按GDP规则计算</x:v>
      </x:c>
      <x:c r="L1672" s="7" t="str">
        <x:v>2024年GDP 153.346732726505亿元 ÷ 同城最高 520.872322196492亿元 = 29.44%；经济二档，倍率0.6；城市0.5 × 倍率0.6</x:v>
      </x:c>
      <x:c r="M1672" s="15" t="str">
        <x:v>https://tjj.hubei.gov.cn/tjsj/sjkscx/tjnj/qstjnj/202601/P020260114553839802144.zip</x:v>
      </x:c>
      <x:c r="N1672" s="15" t="n">
        <x:v>2024</x:v>
      </x:c>
      <x:c r="O1672" s="15" t="str">
        <x:v>2026-10-29</x:v>
      </x:c>
      <x:c r="P1672" s="15" t="str">
        <x:v>湖北统计年鉴2025 表23-1县域经济主要指标：县域统计口径，不推定覆盖全部市辖区</x:v>
      </x:c>
      <x:c r="Q1672" s="14" t="n">
        <x:v>153.346732726505</x:v>
      </x:c>
      <x:c r="R1672" s="14" t="n">
        <x:v>520.872322196492</x:v>
      </x:c>
      <x:c r="S1672" s="18" t="n">
        <x:f>IF(AND(ISNUMBER(Q1672),ISNUMBER(R1672),Q1672&gt;0,R1672&gt;0,Q1672&lt;=R1672,ISNUMBER(N1672),N1672=V1672,P1672&lt;&gt;"",P1672=AB1672,M1672&lt;&gt;"",W1672&lt;&gt;"",Z1672&lt;&gt;"",AA1672&lt;&gt;"",H1672&gt;0,H1672&lt;=1,X1672="是",Y1672="是"),Q1672/R1672,"")</x:f>
        <x:v>0.29440368818187473</x:v>
      </x:c>
      <x:c r="T1672" s="17" t="str">
        <x:f>IF(ISNUMBER(S1672),IF(S1672&gt;=$AE$3,"经济一档",IF(S1672&gt;=$AE$4,"经济二档","经济三档")),"待数据")</x:f>
        <x:v>经济二档</x:v>
      </x:c>
      <x:c r="U1672" s="16" t="n">
        <x:f>IF(ISNUMBER(S1672),IF(S1672&gt;=$AE$3,$AE$5,IF(S1672&gt;=$AE$4,$AE$6,$AE$7)),"")</x:f>
        <x:v>0.6</x:v>
      </x:c>
      <x:c r="V1672" s="15" t="n">
        <x:v>2024</x:v>
      </x:c>
      <x:c r="W1672" s="15" t="str">
        <x:v>https://tjj.hubei.gov.cn/tjsj/sjkscx/tjnj/qstjnj/202601/P020260114553839802144.zip</x:v>
      </x:c>
      <x:c r="X1672" s="15" t="str">
        <x:v>是</x:v>
      </x:c>
      <x:c r="Y1672" s="15" t="str">
        <x:v>是</x:v>
      </x:c>
      <x:c r="Z1672" s="15" t="str">
        <x:v>压缩包/第23章/2301-0，原表第59行，GDP单位亿元</x:v>
      </x:c>
      <x:c r="AA1672" s="15" t="str">
        <x:v>压缩包/第23章/2301-0，原表第66行，GDP单位亿元；逐一匹配该市全部法定区县后取最大值</x:v>
      </x:c>
      <x:c r="AB1672" s="15" t="str">
        <x:v>湖北统计年鉴2025 表23-1县域经济主要指标：县域统计口径，不推定覆盖全部市辖区</x:v>
      </x:c>
      <x:c r="AC1672" s="16" t="n">
        <x:f>IF(ISNUMBER(J1672),ROUND(J1672*$AE$2,2),"")</x:f>
        <x:v>12</x:v>
      </x:c>
    </x:row>
    <x:row r="1673" ht="25" customHeight="1">
      <x:c r="A1673" s="7" t="str">
        <x:v>42/4211/421122</x:v>
      </x:c>
      <x:c r="B1673" s="7" t="str">
        <x:v>湖北省</x:v>
      </x:c>
      <x:c r="C1673" s="7" t="str">
        <x:v>黄冈市</x:v>
      </x:c>
      <x:c r="D1673" s="7" t="str">
        <x:v>红安县</x:v>
      </x:c>
      <x:c r="E1673" s="13" t="str">
        <x:v>421122</x:v>
      </x:c>
      <x:c r="F1673" s="7" t="str">
        <x:v>行政区县选区</x:v>
      </x:c>
      <x:c r="G1673" s="7" t="str">
        <x:v>三线</x:v>
      </x:c>
      <x:c r="H1673" s="10" t="n">
        <x:v>0.5</x:v>
      </x:c>
      <x:c r="I1673" s="16" t="n">
        <x:f>IF(ISNUMBER(U1673),ROUND(H1673*U1673,4),"")</x:f>
        <x:v>0.3</x:v>
      </x:c>
      <x:c r="J1673" s="16" t="n">
        <x:f>IF(ISNUMBER(I1673),I1673,"")</x:f>
        <x:v>0.3</x:v>
      </x:c>
      <x:c r="K1673" s="17" t="str">
        <x:f>IF(AND(ISNUMBER(Q1673),ISNUMBER(R1673),Q1673&gt;R1673),"GDP超出基准，待核查",IF(ISNUMBER(I1673),"按GDP规则计算","待核验，暂不生成区县报价"))</x:f>
        <x:v>按GDP规则计算</x:v>
      </x:c>
      <x:c r="L1673" s="7" t="str">
        <x:v>2024年GDP 279.494527834778亿元 ÷ 同城最高 520.872322196492亿元 = 53.66%；经济二档，倍率0.6；城市0.5 × 倍率0.6</x:v>
      </x:c>
      <x:c r="M1673" s="15" t="str">
        <x:v>https://tjj.hubei.gov.cn/tjsj/sjkscx/tjnj/qstjnj/202601/P020260114553839802144.zip</x:v>
      </x:c>
      <x:c r="N1673" s="15" t="n">
        <x:v>2024</x:v>
      </x:c>
      <x:c r="O1673" s="15" t="str">
        <x:v>2026-10-29</x:v>
      </x:c>
      <x:c r="P1673" s="15" t="str">
        <x:v>湖北统计年鉴2025 表23-1县域经济主要指标：县域统计口径，不推定覆盖全部市辖区</x:v>
      </x:c>
      <x:c r="Q1673" s="14" t="n">
        <x:v>279.494527834778</x:v>
      </x:c>
      <x:c r="R1673" s="14" t="n">
        <x:v>520.872322196492</x:v>
      </x:c>
      <x:c r="S1673" s="18" t="n">
        <x:f>IF(AND(ISNUMBER(Q1673),ISNUMBER(R1673),Q1673&gt;0,R1673&gt;0,Q1673&lt;=R1673,ISNUMBER(N1673),N1673=V1673,P1673&lt;&gt;"",P1673=AB1673,M1673&lt;&gt;"",W1673&lt;&gt;"",Z1673&lt;&gt;"",AA1673&lt;&gt;"",H1673&gt;0,H1673&lt;=1,X1673="是",Y1673="是"),Q1673/R1673,"")</x:f>
        <x:v>0.5365893251078573</x:v>
      </x:c>
      <x:c r="T1673" s="17" t="str">
        <x:f>IF(ISNUMBER(S1673),IF(S1673&gt;=$AE$3,"经济一档",IF(S1673&gt;=$AE$4,"经济二档","经济三档")),"待数据")</x:f>
        <x:v>经济二档</x:v>
      </x:c>
      <x:c r="U1673" s="16" t="n">
        <x:f>IF(ISNUMBER(S1673),IF(S1673&gt;=$AE$3,$AE$5,IF(S1673&gt;=$AE$4,$AE$6,$AE$7)),"")</x:f>
        <x:v>0.6</x:v>
      </x:c>
      <x:c r="V1673" s="15" t="n">
        <x:v>2024</x:v>
      </x:c>
      <x:c r="W1673" s="15" t="str">
        <x:v>https://tjj.hubei.gov.cn/tjsj/sjkscx/tjnj/qstjnj/202601/P020260114553839802144.zip</x:v>
      </x:c>
      <x:c r="X1673" s="15" t="str">
        <x:v>是</x:v>
      </x:c>
      <x:c r="Y1673" s="15" t="str">
        <x:v>是</x:v>
      </x:c>
      <x:c r="Z1673" s="15" t="str">
        <x:v>压缩包/第23章/2301-0，原表第60行，GDP单位亿元</x:v>
      </x:c>
      <x:c r="AA1673" s="15" t="str">
        <x:v>压缩包/第23章/2301-0，原表第66行，GDP单位亿元；逐一匹配该市全部法定区县后取最大值</x:v>
      </x:c>
      <x:c r="AB1673" s="15" t="str">
        <x:v>湖北统计年鉴2025 表23-1县域经济主要指标：县域统计口径，不推定覆盖全部市辖区</x:v>
      </x:c>
      <x:c r="AC1673" s="16" t="n">
        <x:f>IF(ISNUMBER(J1673),ROUND(J1673*$AE$2,2),"")</x:f>
        <x:v>12</x:v>
      </x:c>
    </x:row>
    <x:row r="1674" ht="25" customHeight="1">
      <x:c r="A1674" s="7" t="str">
        <x:v>42/4211/421123</x:v>
      </x:c>
      <x:c r="B1674" s="7" t="str">
        <x:v>湖北省</x:v>
      </x:c>
      <x:c r="C1674" s="7" t="str">
        <x:v>黄冈市</x:v>
      </x:c>
      <x:c r="D1674" s="7" t="str">
        <x:v>罗田县</x:v>
      </x:c>
      <x:c r="E1674" s="13" t="str">
        <x:v>421123</x:v>
      </x:c>
      <x:c r="F1674" s="7" t="str">
        <x:v>行政区县选区</x:v>
      </x:c>
      <x:c r="G1674" s="7" t="str">
        <x:v>三线</x:v>
      </x:c>
      <x:c r="H1674" s="10" t="n">
        <x:v>0.5</x:v>
      </x:c>
      <x:c r="I1674" s="16" t="n">
        <x:f>IF(ISNUMBER(U1674),ROUND(H1674*U1674,4),"")</x:f>
        <x:v>0.3</x:v>
      </x:c>
      <x:c r="J1674" s="16" t="n">
        <x:f>IF(ISNUMBER(I1674),I1674,"")</x:f>
        <x:v>0.3</x:v>
      </x:c>
      <x:c r="K1674" s="17" t="str">
        <x:f>IF(AND(ISNUMBER(Q1674),ISNUMBER(R1674),Q1674&gt;R1674),"GDP超出基准，待核查",IF(ISNUMBER(I1674),"按GDP规则计算","待核验，暂不生成区县报价"))</x:f>
        <x:v>按GDP规则计算</x:v>
      </x:c>
      <x:c r="L1674" s="7" t="str">
        <x:v>2024年GDP 213.053826522071亿元 ÷ 同城最高 520.872322196492亿元 = 40.90%；经济二档，倍率0.6；城市0.5 × 倍率0.6</x:v>
      </x:c>
      <x:c r="M1674" s="15" t="str">
        <x:v>https://tjj.hubei.gov.cn/tjsj/sjkscx/tjnj/qstjnj/202601/P020260114553839802144.zip</x:v>
      </x:c>
      <x:c r="N1674" s="15" t="n">
        <x:v>2024</x:v>
      </x:c>
      <x:c r="O1674" s="15" t="str">
        <x:v>2026-10-29</x:v>
      </x:c>
      <x:c r="P1674" s="15" t="str">
        <x:v>湖北统计年鉴2025 表23-1县域经济主要指标：县域统计口径，不推定覆盖全部市辖区</x:v>
      </x:c>
      <x:c r="Q1674" s="14" t="n">
        <x:v>213.053826522071</x:v>
      </x:c>
      <x:c r="R1674" s="14" t="n">
        <x:v>520.872322196492</x:v>
      </x:c>
      <x:c r="S1674" s="18" t="n">
        <x:f>IF(AND(ISNUMBER(Q1674),ISNUMBER(R1674),Q1674&gt;0,R1674&gt;0,Q1674&lt;=R1674,ISNUMBER(N1674),N1674=V1674,P1674&lt;&gt;"",P1674=AB1674,M1674&lt;&gt;"",W1674&lt;&gt;"",Z1674&lt;&gt;"",AA1674&lt;&gt;"",H1674&gt;0,H1674&lt;=1,X1674="是",Y1674="是"),Q1674/R1674,"")</x:f>
        <x:v>0.40903272729799484</x:v>
      </x:c>
      <x:c r="T1674" s="17" t="str">
        <x:f>IF(ISNUMBER(S1674),IF(S1674&gt;=$AE$3,"经济一档",IF(S1674&gt;=$AE$4,"经济二档","经济三档")),"待数据")</x:f>
        <x:v>经济二档</x:v>
      </x:c>
      <x:c r="U1674" s="16" t="n">
        <x:f>IF(ISNUMBER(S1674),IF(S1674&gt;=$AE$3,$AE$5,IF(S1674&gt;=$AE$4,$AE$6,$AE$7)),"")</x:f>
        <x:v>0.6</x:v>
      </x:c>
      <x:c r="V1674" s="15" t="n">
        <x:v>2024</x:v>
      </x:c>
      <x:c r="W1674" s="15" t="str">
        <x:v>https://tjj.hubei.gov.cn/tjsj/sjkscx/tjnj/qstjnj/202601/P020260114553839802144.zip</x:v>
      </x:c>
      <x:c r="X1674" s="15" t="str">
        <x:v>是</x:v>
      </x:c>
      <x:c r="Y1674" s="15" t="str">
        <x:v>是</x:v>
      </x:c>
      <x:c r="Z1674" s="15" t="str">
        <x:v>压缩包/第23章/2301-0，原表第61行，GDP单位亿元</x:v>
      </x:c>
      <x:c r="AA1674" s="15" t="str">
        <x:v>压缩包/第23章/2301-0，原表第66行，GDP单位亿元；逐一匹配该市全部法定区县后取最大值</x:v>
      </x:c>
      <x:c r="AB1674" s="15" t="str">
        <x:v>湖北统计年鉴2025 表23-1县域经济主要指标：县域统计口径，不推定覆盖全部市辖区</x:v>
      </x:c>
      <x:c r="AC1674" s="16" t="n">
        <x:f>IF(ISNUMBER(J1674),ROUND(J1674*$AE$2,2),"")</x:f>
        <x:v>12</x:v>
      </x:c>
    </x:row>
    <x:row r="1675" ht="25" customHeight="1">
      <x:c r="A1675" s="7" t="str">
        <x:v>42/4211/421124</x:v>
      </x:c>
      <x:c r="B1675" s="7" t="str">
        <x:v>湖北省</x:v>
      </x:c>
      <x:c r="C1675" s="7" t="str">
        <x:v>黄冈市</x:v>
      </x:c>
      <x:c r="D1675" s="7" t="str">
        <x:v>英山县</x:v>
      </x:c>
      <x:c r="E1675" s="13" t="str">
        <x:v>421124</x:v>
      </x:c>
      <x:c r="F1675" s="7" t="str">
        <x:v>行政区县选区</x:v>
      </x:c>
      <x:c r="G1675" s="7" t="str">
        <x:v>三线</x:v>
      </x:c>
      <x:c r="H1675" s="10" t="n">
        <x:v>0.5</x:v>
      </x:c>
      <x:c r="I1675" s="16" t="n">
        <x:f>IF(ISNUMBER(U1675),ROUND(H1675*U1675,4),"")</x:f>
        <x:v>0.3</x:v>
      </x:c>
      <x:c r="J1675" s="16" t="n">
        <x:f>IF(ISNUMBER(I1675),I1675,"")</x:f>
        <x:v>0.3</x:v>
      </x:c>
      <x:c r="K1675" s="17" t="str">
        <x:f>IF(AND(ISNUMBER(Q1675),ISNUMBER(R1675),Q1675&gt;R1675),"GDP超出基准，待核查",IF(ISNUMBER(I1675),"按GDP规则计算","待核验，暂不生成区县报价"))</x:f>
        <x:v>按GDP规则计算</x:v>
      </x:c>
      <x:c r="L1675" s="7" t="str">
        <x:v>2024年GDP 149.167999437847亿元 ÷ 同城最高 520.872322196492亿元 = 28.64%；经济二档，倍率0.6；城市0.5 × 倍率0.6</x:v>
      </x:c>
      <x:c r="M1675" s="15" t="str">
        <x:v>https://tjj.hubei.gov.cn/tjsj/sjkscx/tjnj/qstjnj/202601/P020260114553839802144.zip</x:v>
      </x:c>
      <x:c r="N1675" s="15" t="n">
        <x:v>2024</x:v>
      </x:c>
      <x:c r="O1675" s="15" t="str">
        <x:v>2026-10-29</x:v>
      </x:c>
      <x:c r="P1675" s="15" t="str">
        <x:v>湖北统计年鉴2025 表23-1县域经济主要指标：县域统计口径，不推定覆盖全部市辖区</x:v>
      </x:c>
      <x:c r="Q1675" s="14" t="n">
        <x:v>149.167999437847</x:v>
      </x:c>
      <x:c r="R1675" s="14" t="n">
        <x:v>520.872322196492</x:v>
      </x:c>
      <x:c r="S1675" s="18" t="n">
        <x:f>IF(AND(ISNUMBER(Q1675),ISNUMBER(R1675),Q1675&gt;0,R1675&gt;0,Q1675&lt;=R1675,ISNUMBER(N1675),N1675=V1675,P1675&lt;&gt;"",P1675=AB1675,M1675&lt;&gt;"",W1675&lt;&gt;"",Z1675&lt;&gt;"",AA1675&lt;&gt;"",H1675&gt;0,H1675&lt;=1,X1675="是",Y1675="是"),Q1675/R1675,"")</x:f>
        <x:v>0.2863811208259505</x:v>
      </x:c>
      <x:c r="T1675" s="17" t="str">
        <x:f>IF(ISNUMBER(S1675),IF(S1675&gt;=$AE$3,"经济一档",IF(S1675&gt;=$AE$4,"经济二档","经济三档")),"待数据")</x:f>
        <x:v>经济二档</x:v>
      </x:c>
      <x:c r="U1675" s="16" t="n">
        <x:f>IF(ISNUMBER(S1675),IF(S1675&gt;=$AE$3,$AE$5,IF(S1675&gt;=$AE$4,$AE$6,$AE$7)),"")</x:f>
        <x:v>0.6</x:v>
      </x:c>
      <x:c r="V1675" s="15" t="n">
        <x:v>2024</x:v>
      </x:c>
      <x:c r="W1675" s="15" t="str">
        <x:v>https://tjj.hubei.gov.cn/tjsj/sjkscx/tjnj/qstjnj/202601/P020260114553839802144.zip</x:v>
      </x:c>
      <x:c r="X1675" s="15" t="str">
        <x:v>是</x:v>
      </x:c>
      <x:c r="Y1675" s="15" t="str">
        <x:v>是</x:v>
      </x:c>
      <x:c r="Z1675" s="15" t="str">
        <x:v>压缩包/第23章/2301-0，原表第62行，GDP单位亿元</x:v>
      </x:c>
      <x:c r="AA1675" s="15" t="str">
        <x:v>压缩包/第23章/2301-0，原表第66行，GDP单位亿元；逐一匹配该市全部法定区县后取最大值</x:v>
      </x:c>
      <x:c r="AB1675" s="15" t="str">
        <x:v>湖北统计年鉴2025 表23-1县域经济主要指标：县域统计口径，不推定覆盖全部市辖区</x:v>
      </x:c>
      <x:c r="AC1675" s="16" t="n">
        <x:f>IF(ISNUMBER(J1675),ROUND(J1675*$AE$2,2),"")</x:f>
        <x:v>12</x:v>
      </x:c>
    </x:row>
    <x:row r="1676" ht="25" customHeight="1">
      <x:c r="A1676" s="7" t="str">
        <x:v>42/4211/421125</x:v>
      </x:c>
      <x:c r="B1676" s="7" t="str">
        <x:v>湖北省</x:v>
      </x:c>
      <x:c r="C1676" s="7" t="str">
        <x:v>黄冈市</x:v>
      </x:c>
      <x:c r="D1676" s="7" t="str">
        <x:v>浠水县</x:v>
      </x:c>
      <x:c r="E1676" s="13" t="str">
        <x:v>421125</x:v>
      </x:c>
      <x:c r="F1676" s="7" t="str">
        <x:v>行政区县选区</x:v>
      </x:c>
      <x:c r="G1676" s="7" t="str">
        <x:v>三线</x:v>
      </x:c>
      <x:c r="H1676" s="10" t="n">
        <x:v>0.5</x:v>
      </x:c>
      <x:c r="I1676" s="16" t="n">
        <x:f>IF(ISNUMBER(U1676),ROUND(H1676*U1676,4),"")</x:f>
        <x:v>0.5</x:v>
      </x:c>
      <x:c r="J1676" s="16" t="n">
        <x:f>IF(ISNUMBER(I1676),I1676,"")</x:f>
        <x:v>0.5</x:v>
      </x:c>
      <x:c r="K1676" s="17" t="str">
        <x:f>IF(AND(ISNUMBER(Q1676),ISNUMBER(R1676),Q1676&gt;R1676),"GDP超出基准，待核查",IF(ISNUMBER(I1676),"按GDP规则计算","待核验，暂不生成区县报价"))</x:f>
        <x:v>按GDP规则计算</x:v>
      </x:c>
      <x:c r="L1676" s="7" t="str">
        <x:v>2024年GDP 349.492900220056亿元 ÷ 同城最高 520.872322196492亿元 = 67.10%；经济一档，倍率1；城市0.5 × 倍率1</x:v>
      </x:c>
      <x:c r="M1676" s="15" t="str">
        <x:v>https://tjj.hubei.gov.cn/tjsj/sjkscx/tjnj/qstjnj/202601/P020260114553839802144.zip</x:v>
      </x:c>
      <x:c r="N1676" s="15" t="n">
        <x:v>2024</x:v>
      </x:c>
      <x:c r="O1676" s="15" t="str">
        <x:v>2026-10-29</x:v>
      </x:c>
      <x:c r="P1676" s="15" t="str">
        <x:v>湖北统计年鉴2025 表23-1县域经济主要指标：县域统计口径，不推定覆盖全部市辖区</x:v>
      </x:c>
      <x:c r="Q1676" s="14" t="n">
        <x:v>349.492900220056</x:v>
      </x:c>
      <x:c r="R1676" s="14" t="n">
        <x:v>520.872322196492</x:v>
      </x:c>
      <x:c r="S1676" s="18" t="n">
        <x:f>IF(AND(ISNUMBER(Q1676),ISNUMBER(R1676),Q1676&gt;0,R1676&gt;0,Q1676&lt;=R1676,ISNUMBER(N1676),N1676=V1676,P1676&lt;&gt;"",P1676=AB1676,M1676&lt;&gt;"",W1676&lt;&gt;"",Z1676&lt;&gt;"",AA1676&lt;&gt;"",H1676&gt;0,H1676&lt;=1,X1676="是",Y1676="是"),Q1676/R1676,"")</x:f>
        <x:v>0.6709761400764439</x:v>
      </x:c>
      <x:c r="T1676" s="17" t="str">
        <x:f>IF(ISNUMBER(S1676),IF(S1676&gt;=$AE$3,"经济一档",IF(S1676&gt;=$AE$4,"经济二档","经济三档")),"待数据")</x:f>
        <x:v>经济一档</x:v>
      </x:c>
      <x:c r="U1676" s="16" t="n">
        <x:f>IF(ISNUMBER(S1676),IF(S1676&gt;=$AE$3,$AE$5,IF(S1676&gt;=$AE$4,$AE$6,$AE$7)),"")</x:f>
        <x:v>1</x:v>
      </x:c>
      <x:c r="V1676" s="15" t="n">
        <x:v>2024</x:v>
      </x:c>
      <x:c r="W1676" s="15" t="str">
        <x:v>https://tjj.hubei.gov.cn/tjsj/sjkscx/tjnj/qstjnj/202601/P020260114553839802144.zip</x:v>
      </x:c>
      <x:c r="X1676" s="15" t="str">
        <x:v>是</x:v>
      </x:c>
      <x:c r="Y1676" s="15" t="str">
        <x:v>是</x:v>
      </x:c>
      <x:c r="Z1676" s="15" t="str">
        <x:v>压缩包/第23章/2301-0，原表第63行，GDP单位亿元</x:v>
      </x:c>
      <x:c r="AA1676" s="15" t="str">
        <x:v>压缩包/第23章/2301-0，原表第66行，GDP单位亿元；逐一匹配该市全部法定区县后取最大值</x:v>
      </x:c>
      <x:c r="AB1676" s="15" t="str">
        <x:v>湖北统计年鉴2025 表23-1县域经济主要指标：县域统计口径，不推定覆盖全部市辖区</x:v>
      </x:c>
      <x:c r="AC1676" s="16" t="n">
        <x:f>IF(ISNUMBER(J1676),ROUND(J1676*$AE$2,2),"")</x:f>
        <x:v>20</x:v>
      </x:c>
    </x:row>
    <x:row r="1677" ht="25" customHeight="1">
      <x:c r="A1677" s="7" t="str">
        <x:v>42/4211/421126</x:v>
      </x:c>
      <x:c r="B1677" s="7" t="str">
        <x:v>湖北省</x:v>
      </x:c>
      <x:c r="C1677" s="7" t="str">
        <x:v>黄冈市</x:v>
      </x:c>
      <x:c r="D1677" s="7" t="str">
        <x:v>蕲春县</x:v>
      </x:c>
      <x:c r="E1677" s="13" t="str">
        <x:v>421126</x:v>
      </x:c>
      <x:c r="F1677" s="7" t="str">
        <x:v>行政区县选区</x:v>
      </x:c>
      <x:c r="G1677" s="7" t="str">
        <x:v>三线</x:v>
      </x:c>
      <x:c r="H1677" s="10" t="n">
        <x:v>0.5</x:v>
      </x:c>
      <x:c r="I1677" s="16" t="n">
        <x:f>IF(ISNUMBER(U1677),ROUND(H1677*U1677,4),"")</x:f>
        <x:v>0.5</x:v>
      </x:c>
      <x:c r="J1677" s="16" t="n">
        <x:f>IF(ISNUMBER(I1677),I1677,"")</x:f>
        <x:v>0.5</x:v>
      </x:c>
      <x:c r="K1677" s="17" t="str">
        <x:f>IF(AND(ISNUMBER(Q1677),ISNUMBER(R1677),Q1677&gt;R1677),"GDP超出基准，待核查",IF(ISNUMBER(I1677),"按GDP规则计算","待核验，暂不生成区县报价"))</x:f>
        <x:v>按GDP规则计算</x:v>
      </x:c>
      <x:c r="L1677" s="7" t="str">
        <x:v>2024年GDP 361.561133827838亿元 ÷ 同城最高 520.872322196492亿元 = 69.41%；经济一档，倍率1；城市0.5 × 倍率1</x:v>
      </x:c>
      <x:c r="M1677" s="15" t="str">
        <x:v>https://tjj.hubei.gov.cn/tjsj/sjkscx/tjnj/qstjnj/202601/P020260114553839802144.zip</x:v>
      </x:c>
      <x:c r="N1677" s="15" t="n">
        <x:v>2024</x:v>
      </x:c>
      <x:c r="O1677" s="15" t="str">
        <x:v>2026-10-29</x:v>
      </x:c>
      <x:c r="P1677" s="15" t="str">
        <x:v>湖北统计年鉴2025 表23-1县域经济主要指标：县域统计口径，不推定覆盖全部市辖区</x:v>
      </x:c>
      <x:c r="Q1677" s="14" t="n">
        <x:v>361.561133827838</x:v>
      </x:c>
      <x:c r="R1677" s="14" t="n">
        <x:v>520.872322196492</x:v>
      </x:c>
      <x:c r="S1677" s="18" t="n">
        <x:f>IF(AND(ISNUMBER(Q1677),ISNUMBER(R1677),Q1677&gt;0,R1677&gt;0,Q1677&lt;=R1677,ISNUMBER(N1677),N1677=V1677,P1677&lt;&gt;"",P1677=AB1677,M1677&lt;&gt;"",W1677&lt;&gt;"",Z1677&lt;&gt;"",AA1677&lt;&gt;"",H1677&gt;0,H1677&lt;=1,X1677="是",Y1677="是"),Q1677/R1677,"")</x:f>
        <x:v>0.6941454141835626</x:v>
      </x:c>
      <x:c r="T1677" s="17" t="str">
        <x:f>IF(ISNUMBER(S1677),IF(S1677&gt;=$AE$3,"经济一档",IF(S1677&gt;=$AE$4,"经济二档","经济三档")),"待数据")</x:f>
        <x:v>经济一档</x:v>
      </x:c>
      <x:c r="U1677" s="16" t="n">
        <x:f>IF(ISNUMBER(S1677),IF(S1677&gt;=$AE$3,$AE$5,IF(S1677&gt;=$AE$4,$AE$6,$AE$7)),"")</x:f>
        <x:v>1</x:v>
      </x:c>
      <x:c r="V1677" s="15" t="n">
        <x:v>2024</x:v>
      </x:c>
      <x:c r="W1677" s="15" t="str">
        <x:v>https://tjj.hubei.gov.cn/tjsj/sjkscx/tjnj/qstjnj/202601/P020260114553839802144.zip</x:v>
      </x:c>
      <x:c r="X1677" s="15" t="str">
        <x:v>是</x:v>
      </x:c>
      <x:c r="Y1677" s="15" t="str">
        <x:v>是</x:v>
      </x:c>
      <x:c r="Z1677" s="15" t="str">
        <x:v>压缩包/第23章/2301-0，原表第64行，GDP单位亿元</x:v>
      </x:c>
      <x:c r="AA1677" s="15" t="str">
        <x:v>压缩包/第23章/2301-0，原表第66行，GDP单位亿元；逐一匹配该市全部法定区县后取最大值</x:v>
      </x:c>
      <x:c r="AB1677" s="15" t="str">
        <x:v>湖北统计年鉴2025 表23-1县域经济主要指标：县域统计口径，不推定覆盖全部市辖区</x:v>
      </x:c>
      <x:c r="AC1677" s="16" t="n">
        <x:f>IF(ISNUMBER(J1677),ROUND(J1677*$AE$2,2),"")</x:f>
        <x:v>20</x:v>
      </x:c>
    </x:row>
    <x:row r="1678" ht="25" customHeight="1">
      <x:c r="A1678" s="7" t="str">
        <x:v>42/4211/421127</x:v>
      </x:c>
      <x:c r="B1678" s="7" t="str">
        <x:v>湖北省</x:v>
      </x:c>
      <x:c r="C1678" s="7" t="str">
        <x:v>黄冈市</x:v>
      </x:c>
      <x:c r="D1678" s="7" t="str">
        <x:v>黄梅县</x:v>
      </x:c>
      <x:c r="E1678" s="13" t="str">
        <x:v>421127</x:v>
      </x:c>
      <x:c r="F1678" s="7" t="str">
        <x:v>行政区县选区</x:v>
      </x:c>
      <x:c r="G1678" s="7" t="str">
        <x:v>三线</x:v>
      </x:c>
      <x:c r="H1678" s="10" t="n">
        <x:v>0.5</x:v>
      </x:c>
      <x:c r="I1678" s="16" t="n">
        <x:f>IF(ISNUMBER(U1678),ROUND(H1678*U1678,4),"")</x:f>
        <x:v>0.5</x:v>
      </x:c>
      <x:c r="J1678" s="16" t="n">
        <x:f>IF(ISNUMBER(I1678),I1678,"")</x:f>
        <x:v>0.5</x:v>
      </x:c>
      <x:c r="K1678" s="17" t="str">
        <x:f>IF(AND(ISNUMBER(Q1678),ISNUMBER(R1678),Q1678&gt;R1678),"GDP超出基准，待核查",IF(ISNUMBER(I1678),"按GDP规则计算","待核验，暂不生成区县报价"))</x:f>
        <x:v>按GDP规则计算</x:v>
      </x:c>
      <x:c r="L1678" s="7" t="str">
        <x:v>2024年GDP 356.514750227598亿元 ÷ 同城最高 520.872322196492亿元 = 68.45%；经济一档，倍率1；城市0.5 × 倍率1</x:v>
      </x:c>
      <x:c r="M1678" s="15" t="str">
        <x:v>https://tjj.hubei.gov.cn/tjsj/sjkscx/tjnj/qstjnj/202601/P020260114553839802144.zip</x:v>
      </x:c>
      <x:c r="N1678" s="15" t="n">
        <x:v>2024</x:v>
      </x:c>
      <x:c r="O1678" s="15" t="str">
        <x:v>2026-10-29</x:v>
      </x:c>
      <x:c r="P1678" s="15" t="str">
        <x:v>湖北统计年鉴2025 表23-1县域经济主要指标：县域统计口径，不推定覆盖全部市辖区</x:v>
      </x:c>
      <x:c r="Q1678" s="14" t="n">
        <x:v>356.514750227598</x:v>
      </x:c>
      <x:c r="R1678" s="14" t="n">
        <x:v>520.872322196492</x:v>
      </x:c>
      <x:c r="S1678" s="18" t="n">
        <x:f>IF(AND(ISNUMBER(Q1678),ISNUMBER(R1678),Q1678&gt;0,R1678&gt;0,Q1678&lt;=R1678,ISNUMBER(N1678),N1678=V1678,P1678&lt;&gt;"",P1678=AB1678,M1678&lt;&gt;"",W1678&lt;&gt;"",Z1678&lt;&gt;"",AA1678&lt;&gt;"",H1678&gt;0,H1678&lt;=1,X1678="是",Y1678="是"),Q1678/R1678,"")</x:f>
        <x:v>0.6844570829261833</x:v>
      </x:c>
      <x:c r="T1678" s="17" t="str">
        <x:f>IF(ISNUMBER(S1678),IF(S1678&gt;=$AE$3,"经济一档",IF(S1678&gt;=$AE$4,"经济二档","经济三档")),"待数据")</x:f>
        <x:v>经济一档</x:v>
      </x:c>
      <x:c r="U1678" s="16" t="n">
        <x:f>IF(ISNUMBER(S1678),IF(S1678&gt;=$AE$3,$AE$5,IF(S1678&gt;=$AE$4,$AE$6,$AE$7)),"")</x:f>
        <x:v>1</x:v>
      </x:c>
      <x:c r="V1678" s="15" t="n">
        <x:v>2024</x:v>
      </x:c>
      <x:c r="W1678" s="15" t="str">
        <x:v>https://tjj.hubei.gov.cn/tjsj/sjkscx/tjnj/qstjnj/202601/P020260114553839802144.zip</x:v>
      </x:c>
      <x:c r="X1678" s="15" t="str">
        <x:v>是</x:v>
      </x:c>
      <x:c r="Y1678" s="15" t="str">
        <x:v>是</x:v>
      </x:c>
      <x:c r="Z1678" s="15" t="str">
        <x:v>压缩包/第23章/2301-0，原表第65行，GDP单位亿元</x:v>
      </x:c>
      <x:c r="AA1678" s="15" t="str">
        <x:v>压缩包/第23章/2301-0，原表第66行，GDP单位亿元；逐一匹配该市全部法定区县后取最大值</x:v>
      </x:c>
      <x:c r="AB1678" s="15" t="str">
        <x:v>湖北统计年鉴2025 表23-1县域经济主要指标：县域统计口径，不推定覆盖全部市辖区</x:v>
      </x:c>
      <x:c r="AC1678" s="16" t="n">
        <x:f>IF(ISNUMBER(J1678),ROUND(J1678*$AE$2,2),"")</x:f>
        <x:v>20</x:v>
      </x:c>
    </x:row>
    <x:row r="1679" ht="25" customHeight="1">
      <x:c r="A1679" s="7" t="str">
        <x:v>42/4211/421171</x:v>
      </x:c>
      <x:c r="B1679" s="7" t="str">
        <x:v>湖北省</x:v>
      </x:c>
      <x:c r="C1679" s="7" t="str">
        <x:v>黄冈市</x:v>
      </x:c>
      <x:c r="D1679" s="7" t="str">
        <x:v>龙感湖管理区</x:v>
      </x:c>
      <x:c r="E1679" s="13" t="str">
        <x:v>421171</x:v>
      </x:c>
      <x:c r="F1679" s="7" t="str">
        <x:v>功能区或其他统计选区（非行政区县）</x:v>
      </x:c>
      <x:c r="G1679" s="7" t="str">
        <x:v>三线</x:v>
      </x:c>
      <x:c r="H1679" s="10" t="n">
        <x:v>0.5</x:v>
      </x:c>
      <x:c r="I1679" s="16" t="str">
        <x:f>IF(ISNUMBER(U1679),ROUND(H1679*U1679,4),"")</x:f>
      </x:c>
      <x:c r="J1679" s="16" t="str">
        <x:f>IF(ISNUMBER(I1679),I1679,"")</x:f>
      </x:c>
      <x:c r="K1679" s="17" t="str">
        <x:f>IF(AND(ISNUMBER(Q1679),ISNUMBER(R1679),Q1679&gt;R1679),"GDP超出基准，待核查",IF(ISNUMBER(I1679),"按GDP规则计算","待核验，暂不生成区县报价"))</x:f>
        <x:v>待核验，暂不生成区县报价</x:v>
      </x:c>
      <x:c r="L1679" s="7" t="str">
        <x:v>尚未取得同年份、同口径的区县GDP和同城最高值依据；不自动套用城市或主城区系数</x:v>
      </x:c>
      <x:c r="M1679" s="15" t="str"/>
      <x:c r="N1679" s="15"/>
      <x:c r="O1679" s="15" t="str"/>
      <x:c r="P1679" s="15" t="str"/>
      <x:c r="Q1679" s="14"/>
      <x:c r="R1679" s="14" t="n">
        <x:v>520.872322196492</x:v>
      </x:c>
      <x:c r="S1679" s="18" t="str">
        <x:f>IF(AND(ISNUMBER(Q1679),ISNUMBER(R1679),Q1679&gt;0,R1679&gt;0,Q1679&lt;=R1679,ISNUMBER(N1679),N1679=V1679,P1679&lt;&gt;"",P1679=AB1679,M1679&lt;&gt;"",W1679&lt;&gt;"",Z1679&lt;&gt;"",AA1679&lt;&gt;"",H1679&gt;0,H1679&lt;=1,X1679="是",Y1679="是"),Q1679/R1679,"")</x:f>
      </x:c>
      <x:c r="T1679" s="17" t="str">
        <x:f>IF(ISNUMBER(S1679),IF(S1679&gt;=$AE$3,"经济一档",IF(S1679&gt;=$AE$4,"经济二档","经济三档")),"待数据")</x:f>
        <x:v>待数据</x:v>
      </x:c>
      <x:c r="U1679" s="16" t="str">
        <x:f>IF(ISNUMBER(S1679),IF(S1679&gt;=$AE$3,$AE$5,IF(S1679&gt;=$AE$4,$AE$6,$AE$7)),"")</x:f>
      </x:c>
      <x:c r="V1679" s="15" t="n">
        <x:v>2024</x:v>
      </x:c>
      <x:c r="W1679" s="15" t="str">
        <x:v>https://tjj.hubei.gov.cn/tjsj/sjkscx/tjnj/qstjnj/202601/P020260114553839802144.zip</x:v>
      </x:c>
      <x:c r="X1679" s="15" t="str">
        <x:v>否</x:v>
      </x:c>
      <x:c r="Y1679" s="15" t="str">
        <x:v>是</x:v>
      </x:c>
      <x:c r="Z1679" s="15" t="str"/>
      <x:c r="AA1679" s="15" t="str">
        <x:v>压缩包/第23章/2301-0，原表第66行，GDP单位亿元；逐一匹配该市全部法定区县后取最大值</x:v>
      </x:c>
      <x:c r="AB1679" s="15" t="str">
        <x:v>湖北统计年鉴2025 表23-1县域经济主要指标：县域统计口径，不推定覆盖全部市辖区</x:v>
      </x:c>
      <x:c r="AC1679" s="16" t="str">
        <x:f>IF(ISNUMBER(J1679),ROUND(J1679*$AE$2,2),"")</x:f>
      </x:c>
    </x:row>
    <x:row r="1680" ht="25" customHeight="1">
      <x:c r="A1680" s="7" t="str">
        <x:v>42/4211/421181</x:v>
      </x:c>
      <x:c r="B1680" s="7" t="str">
        <x:v>湖北省</x:v>
      </x:c>
      <x:c r="C1680" s="7" t="str">
        <x:v>黄冈市</x:v>
      </x:c>
      <x:c r="D1680" s="7" t="str">
        <x:v>麻城市</x:v>
      </x:c>
      <x:c r="E1680" s="13" t="str">
        <x:v>421181</x:v>
      </x:c>
      <x:c r="F1680" s="7" t="str">
        <x:v>行政区县选区</x:v>
      </x:c>
      <x:c r="G1680" s="7" t="str">
        <x:v>三线</x:v>
      </x:c>
      <x:c r="H1680" s="10" t="n">
        <x:v>0.5</x:v>
      </x:c>
      <x:c r="I1680" s="16" t="n">
        <x:f>IF(ISNUMBER(U1680),ROUND(H1680*U1680,4),"")</x:f>
        <x:v>0.5</x:v>
      </x:c>
      <x:c r="J1680" s="16" t="n">
        <x:f>IF(ISNUMBER(I1680),I1680,"")</x:f>
        <x:v>0.5</x:v>
      </x:c>
      <x:c r="K1680" s="17" t="str">
        <x:f>IF(AND(ISNUMBER(Q1680),ISNUMBER(R1680),Q1680&gt;R1680),"GDP超出基准，待核查",IF(ISNUMBER(I1680),"按GDP规则计算","待核验，暂不生成区县报价"))</x:f>
        <x:v>按GDP规则计算</x:v>
      </x:c>
      <x:c r="L1680" s="7" t="str">
        <x:v>2024年GDP 520.872322196492亿元 ÷ 同城最高 520.872322196492亿元 = 100.00%；经济一档，倍率1；城市0.5 × 倍率1</x:v>
      </x:c>
      <x:c r="M1680" s="15" t="str">
        <x:v>https://tjj.hubei.gov.cn/tjsj/sjkscx/tjnj/qstjnj/202601/P020260114553839802144.zip</x:v>
      </x:c>
      <x:c r="N1680" s="15" t="n">
        <x:v>2024</x:v>
      </x:c>
      <x:c r="O1680" s="15" t="str">
        <x:v>2026-10-29</x:v>
      </x:c>
      <x:c r="P1680" s="15" t="str">
        <x:v>湖北统计年鉴2025 表23-1县域经济主要指标：县域统计口径，不推定覆盖全部市辖区</x:v>
      </x:c>
      <x:c r="Q1680" s="14" t="n">
        <x:v>520.872322196492</x:v>
      </x:c>
      <x:c r="R1680" s="14" t="n">
        <x:v>520.872322196492</x:v>
      </x:c>
      <x:c r="S1680" s="18" t="n">
        <x:f>IF(AND(ISNUMBER(Q1680),ISNUMBER(R1680),Q1680&gt;0,R1680&gt;0,Q1680&lt;=R1680,ISNUMBER(N1680),N1680=V1680,P1680&lt;&gt;"",P1680=AB1680,M1680&lt;&gt;"",W1680&lt;&gt;"",Z1680&lt;&gt;"",AA1680&lt;&gt;"",H1680&gt;0,H1680&lt;=1,X1680="是",Y1680="是"),Q1680/R1680,"")</x:f>
        <x:v>1</x:v>
      </x:c>
      <x:c r="T1680" s="17" t="str">
        <x:f>IF(ISNUMBER(S1680),IF(S1680&gt;=$AE$3,"经济一档",IF(S1680&gt;=$AE$4,"经济二档","经济三档")),"待数据")</x:f>
        <x:v>经济一档</x:v>
      </x:c>
      <x:c r="U1680" s="16" t="n">
        <x:f>IF(ISNUMBER(S1680),IF(S1680&gt;=$AE$3,$AE$5,IF(S1680&gt;=$AE$4,$AE$6,$AE$7)),"")</x:f>
        <x:v>1</x:v>
      </x:c>
      <x:c r="V1680" s="15" t="n">
        <x:v>2024</x:v>
      </x:c>
      <x:c r="W1680" s="15" t="str">
        <x:v>https://tjj.hubei.gov.cn/tjsj/sjkscx/tjnj/qstjnj/202601/P020260114553839802144.zip</x:v>
      </x:c>
      <x:c r="X1680" s="15" t="str">
        <x:v>是</x:v>
      </x:c>
      <x:c r="Y1680" s="15" t="str">
        <x:v>是</x:v>
      </x:c>
      <x:c r="Z1680" s="15" t="str">
        <x:v>压缩包/第23章/2301-0，原表第66行，GDP单位亿元</x:v>
      </x:c>
      <x:c r="AA1680" s="15" t="str">
        <x:v>压缩包/第23章/2301-0，原表第66行，GDP单位亿元；逐一匹配该市全部法定区县后取最大值</x:v>
      </x:c>
      <x:c r="AB1680" s="15" t="str">
        <x:v>湖北统计年鉴2025 表23-1县域经济主要指标：县域统计口径，不推定覆盖全部市辖区</x:v>
      </x:c>
      <x:c r="AC1680" s="16" t="n">
        <x:f>IF(ISNUMBER(J1680),ROUND(J1680*$AE$2,2),"")</x:f>
        <x:v>20</x:v>
      </x:c>
    </x:row>
    <x:row r="1681" ht="25" customHeight="1">
      <x:c r="A1681" s="7" t="str">
        <x:v>42/4211/421182</x:v>
      </x:c>
      <x:c r="B1681" s="7" t="str">
        <x:v>湖北省</x:v>
      </x:c>
      <x:c r="C1681" s="7" t="str">
        <x:v>黄冈市</x:v>
      </x:c>
      <x:c r="D1681" s="7" t="str">
        <x:v>武穴市</x:v>
      </x:c>
      <x:c r="E1681" s="13" t="str">
        <x:v>421182</x:v>
      </x:c>
      <x:c r="F1681" s="7" t="str">
        <x:v>行政区县选区</x:v>
      </x:c>
      <x:c r="G1681" s="7" t="str">
        <x:v>三线</x:v>
      </x:c>
      <x:c r="H1681" s="10" t="n">
        <x:v>0.5</x:v>
      </x:c>
      <x:c r="I1681" s="16" t="n">
        <x:f>IF(ISNUMBER(U1681),ROUND(H1681*U1681,4),"")</x:f>
        <x:v>0.5</x:v>
      </x:c>
      <x:c r="J1681" s="16" t="n">
        <x:f>IF(ISNUMBER(I1681),I1681,"")</x:f>
        <x:v>0.5</x:v>
      </x:c>
      <x:c r="K1681" s="17" t="str">
        <x:f>IF(AND(ISNUMBER(Q1681),ISNUMBER(R1681),Q1681&gt;R1681),"GDP超出基准，待核查",IF(ISNUMBER(I1681),"按GDP规则计算","待核验，暂不生成区县报价"))</x:f>
        <x:v>按GDP规则计算</x:v>
      </x:c>
      <x:c r="L1681" s="7" t="str">
        <x:v>2024年GDP 467.490949519184亿元 ÷ 同城最高 520.872322196492亿元 = 89.75%；经济一档，倍率1；城市0.5 × 倍率1</x:v>
      </x:c>
      <x:c r="M1681" s="15" t="str">
        <x:v>https://tjj.hubei.gov.cn/tjsj/sjkscx/tjnj/qstjnj/202601/P020260114553839802144.zip</x:v>
      </x:c>
      <x:c r="N1681" s="15" t="n">
        <x:v>2024</x:v>
      </x:c>
      <x:c r="O1681" s="15" t="str">
        <x:v>2026-10-29</x:v>
      </x:c>
      <x:c r="P1681" s="15" t="str">
        <x:v>湖北统计年鉴2025 表23-1县域经济主要指标：县域统计口径，不推定覆盖全部市辖区</x:v>
      </x:c>
      <x:c r="Q1681" s="14" t="n">
        <x:v>467.490949519184</x:v>
      </x:c>
      <x:c r="R1681" s="14" t="n">
        <x:v>520.872322196492</x:v>
      </x:c>
      <x:c r="S1681" s="18" t="n">
        <x:f>IF(AND(ISNUMBER(Q1681),ISNUMBER(R1681),Q1681&gt;0,R1681&gt;0,Q1681&lt;=R1681,ISNUMBER(N1681),N1681=V1681,P1681&lt;&gt;"",P1681=AB1681,M1681&lt;&gt;"",W1681&lt;&gt;"",Z1681&lt;&gt;"",AA1681&lt;&gt;"",H1681&gt;0,H1681&lt;=1,X1681="是",Y1681="是"),Q1681/R1681,"")</x:f>
        <x:v>0.8975154363122975</x:v>
      </x:c>
      <x:c r="T1681" s="17" t="str">
        <x:f>IF(ISNUMBER(S1681),IF(S1681&gt;=$AE$3,"经济一档",IF(S1681&gt;=$AE$4,"经济二档","经济三档")),"待数据")</x:f>
        <x:v>经济一档</x:v>
      </x:c>
      <x:c r="U1681" s="16" t="n">
        <x:f>IF(ISNUMBER(S1681),IF(S1681&gt;=$AE$3,$AE$5,IF(S1681&gt;=$AE$4,$AE$6,$AE$7)),"")</x:f>
        <x:v>1</x:v>
      </x:c>
      <x:c r="V1681" s="15" t="n">
        <x:v>2024</x:v>
      </x:c>
      <x:c r="W1681" s="15" t="str">
        <x:v>https://tjj.hubei.gov.cn/tjsj/sjkscx/tjnj/qstjnj/202601/P020260114553839802144.zip</x:v>
      </x:c>
      <x:c r="X1681" s="15" t="str">
        <x:v>是</x:v>
      </x:c>
      <x:c r="Y1681" s="15" t="str">
        <x:v>是</x:v>
      </x:c>
      <x:c r="Z1681" s="15" t="str">
        <x:v>压缩包/第23章/2301-0，原表第67行，GDP单位亿元</x:v>
      </x:c>
      <x:c r="AA1681" s="15" t="str">
        <x:v>压缩包/第23章/2301-0，原表第66行，GDP单位亿元；逐一匹配该市全部法定区县后取最大值</x:v>
      </x:c>
      <x:c r="AB1681" s="15" t="str">
        <x:v>湖北统计年鉴2025 表23-1县域经济主要指标：县域统计口径，不推定覆盖全部市辖区</x:v>
      </x:c>
      <x:c r="AC1681" s="16" t="n">
        <x:f>IF(ISNUMBER(J1681),ROUND(J1681*$AE$2,2),"")</x:f>
        <x:v>20</x:v>
      </x:c>
    </x:row>
    <x:row r="1682" ht="25" customHeight="1">
      <x:c r="A1682" s="7" t="str">
        <x:v>42/4212/421202</x:v>
      </x:c>
      <x:c r="B1682" s="7" t="str">
        <x:v>湖北省</x:v>
      </x:c>
      <x:c r="C1682" s="7" t="str">
        <x:v>咸宁市</x:v>
      </x:c>
      <x:c r="D1682" s="7" t="str">
        <x:v>咸安区</x:v>
      </x:c>
      <x:c r="E1682" s="13" t="str">
        <x:v>421202</x:v>
      </x:c>
      <x:c r="F1682" s="7" t="str">
        <x:v>行政区县选区</x:v>
      </x:c>
      <x:c r="G1682" s="7" t="str">
        <x:v>四线</x:v>
      </x:c>
      <x:c r="H1682" s="10" t="n">
        <x:v>0.4</x:v>
      </x:c>
      <x:c r="I1682" s="16" t="n">
        <x:f>IF(ISNUMBER(U1682),ROUND(H1682*U1682,4),"")</x:f>
        <x:v>0.4</x:v>
      </x:c>
      <x:c r="J1682" s="16" t="n">
        <x:f>IF(ISNUMBER(I1682),I1682,"")</x:f>
        <x:v>0.4</x:v>
      </x:c>
      <x:c r="K1682" s="17" t="str">
        <x:f>IF(AND(ISNUMBER(Q1682),ISNUMBER(R1682),Q1682&gt;R1682),"GDP超出基准，待核查",IF(ISNUMBER(I1682),"按GDP规则计算","待核验，暂不生成区县报价"))</x:f>
        <x:v>按GDP规则计算</x:v>
      </x:c>
      <x:c r="L1682" s="7" t="str">
        <x:v>2024年GDP 478.276909163406亿元 ÷ 同城最高 575.790272054255亿元 = 83.06%；经济一档，倍率1；城市0.4 × 倍率1</x:v>
      </x:c>
      <x:c r="M1682" s="15" t="str">
        <x:v>https://tjj.hubei.gov.cn/tjsj/sjkscx/tjnj/qstjnj/202601/P020260114553839802144.zip</x:v>
      </x:c>
      <x:c r="N1682" s="15" t="n">
        <x:v>2024</x:v>
      </x:c>
      <x:c r="O1682" s="15" t="str">
        <x:v>2026-10-29</x:v>
      </x:c>
      <x:c r="P1682" s="15" t="str">
        <x:v>湖北统计年鉴2025 表23-1县域经济主要指标：县域统计口径，不推定覆盖全部市辖区</x:v>
      </x:c>
      <x:c r="Q1682" s="14" t="n">
        <x:v>478.276909163406</x:v>
      </x:c>
      <x:c r="R1682" s="14" t="n">
        <x:v>575.790272054255</x:v>
      </x:c>
      <x:c r="S1682" s="18" t="n">
        <x:f>IF(AND(ISNUMBER(Q1682),ISNUMBER(R1682),Q1682&gt;0,R1682&gt;0,Q1682&lt;=R1682,ISNUMBER(N1682),N1682=V1682,P1682&lt;&gt;"",P1682=AB1682,M1682&lt;&gt;"",W1682&lt;&gt;"",Z1682&lt;&gt;"",AA1682&lt;&gt;"",H1682&gt;0,H1682&lt;=1,X1682="是",Y1682="是"),Q1682/R1682,"")</x:f>
        <x:v>0.8306443029283055</x:v>
      </x:c>
      <x:c r="T1682" s="17" t="str">
        <x:f>IF(ISNUMBER(S1682),IF(S1682&gt;=$AE$3,"经济一档",IF(S1682&gt;=$AE$4,"经济二档","经济三档")),"待数据")</x:f>
        <x:v>经济一档</x:v>
      </x:c>
      <x:c r="U1682" s="16" t="n">
        <x:f>IF(ISNUMBER(S1682),IF(S1682&gt;=$AE$3,$AE$5,IF(S1682&gt;=$AE$4,$AE$6,$AE$7)),"")</x:f>
        <x:v>1</x:v>
      </x:c>
      <x:c r="V1682" s="15" t="n">
        <x:v>2024</x:v>
      </x:c>
      <x:c r="W1682" s="15" t="str">
        <x:v>https://tjj.hubei.gov.cn/tjsj/sjkscx/tjnj/qstjnj/202601/P020260114553839802144.zip</x:v>
      </x:c>
      <x:c r="X1682" s="15" t="str">
        <x:v>是</x:v>
      </x:c>
      <x:c r="Y1682" s="15" t="str">
        <x:v>是</x:v>
      </x:c>
      <x:c r="Z1682" s="15" t="str">
        <x:v>压缩包/第23章/2301-0，原表第68行，GDP单位亿元</x:v>
      </x:c>
      <x:c r="AA1682" s="15" t="str">
        <x:v>压缩包/第23章/2301-0，原表第73行，GDP单位亿元；逐一匹配该市全部法定区县后取最大值</x:v>
      </x:c>
      <x:c r="AB1682" s="15" t="str">
        <x:v>湖北统计年鉴2025 表23-1县域经济主要指标：县域统计口径，不推定覆盖全部市辖区</x:v>
      </x:c>
      <x:c r="AC1682" s="16" t="n">
        <x:f>IF(ISNUMBER(J1682),ROUND(J1682*$AE$2,2),"")</x:f>
        <x:v>16</x:v>
      </x:c>
    </x:row>
    <x:row r="1683" ht="25" customHeight="1">
      <x:c r="A1683" s="7" t="str">
        <x:v>42/4212/421221</x:v>
      </x:c>
      <x:c r="B1683" s="7" t="str">
        <x:v>湖北省</x:v>
      </x:c>
      <x:c r="C1683" s="7" t="str">
        <x:v>咸宁市</x:v>
      </x:c>
      <x:c r="D1683" s="7" t="str">
        <x:v>嘉鱼县</x:v>
      </x:c>
      <x:c r="E1683" s="13" t="str">
        <x:v>421221</x:v>
      </x:c>
      <x:c r="F1683" s="7" t="str">
        <x:v>行政区县选区</x:v>
      </x:c>
      <x:c r="G1683" s="7" t="str">
        <x:v>四线</x:v>
      </x:c>
      <x:c r="H1683" s="10" t="n">
        <x:v>0.4</x:v>
      </x:c>
      <x:c r="I1683" s="16" t="n">
        <x:f>IF(ISNUMBER(U1683),ROUND(H1683*U1683,4),"")</x:f>
        <x:v>0.24</x:v>
      </x:c>
      <x:c r="J1683" s="16" t="n">
        <x:f>IF(ISNUMBER(I1683),I1683,"")</x:f>
        <x:v>0.24</x:v>
      </x:c>
      <x:c r="K1683" s="17" t="str">
        <x:f>IF(AND(ISNUMBER(Q1683),ISNUMBER(R1683),Q1683&gt;R1683),"GDP超出基准，待核查",IF(ISNUMBER(I1683),"按GDP规则计算","待核验，暂不生成区县报价"))</x:f>
        <x:v>按GDP规则计算</x:v>
      </x:c>
      <x:c r="L1683" s="7" t="str">
        <x:v>2024年GDP 295.939172538435亿元 ÷ 同城最高 575.790272054255亿元 = 51.40%；经济二档，倍率0.6；城市0.4 × 倍率0.6</x:v>
      </x:c>
      <x:c r="M1683" s="15" t="str">
        <x:v>https://tjj.hubei.gov.cn/tjsj/sjkscx/tjnj/qstjnj/202601/P020260114553839802144.zip</x:v>
      </x:c>
      <x:c r="N1683" s="15" t="n">
        <x:v>2024</x:v>
      </x:c>
      <x:c r="O1683" s="15" t="str">
        <x:v>2026-10-29</x:v>
      </x:c>
      <x:c r="P1683" s="15" t="str">
        <x:v>湖北统计年鉴2025 表23-1县域经济主要指标：县域统计口径，不推定覆盖全部市辖区</x:v>
      </x:c>
      <x:c r="Q1683" s="14" t="n">
        <x:v>295.939172538435</x:v>
      </x:c>
      <x:c r="R1683" s="14" t="n">
        <x:v>575.790272054255</x:v>
      </x:c>
      <x:c r="S1683" s="18" t="n">
        <x:f>IF(AND(ISNUMBER(Q1683),ISNUMBER(R1683),Q1683&gt;0,R1683&gt;0,Q1683&lt;=R1683,ISNUMBER(N1683),N1683=V1683,P1683&lt;&gt;"",P1683=AB1683,M1683&lt;&gt;"",W1683&lt;&gt;"",Z1683&lt;&gt;"",AA1683&lt;&gt;"",H1683&gt;0,H1683&lt;=1,X1683="是",Y1683="是"),Q1683/R1683,"")</x:f>
        <x:v>0.5139704279521929</x:v>
      </x:c>
      <x:c r="T1683" s="17" t="str">
        <x:f>IF(ISNUMBER(S1683),IF(S1683&gt;=$AE$3,"经济一档",IF(S1683&gt;=$AE$4,"经济二档","经济三档")),"待数据")</x:f>
        <x:v>经济二档</x:v>
      </x:c>
      <x:c r="U1683" s="16" t="n">
        <x:f>IF(ISNUMBER(S1683),IF(S1683&gt;=$AE$3,$AE$5,IF(S1683&gt;=$AE$4,$AE$6,$AE$7)),"")</x:f>
        <x:v>0.6</x:v>
      </x:c>
      <x:c r="V1683" s="15" t="n">
        <x:v>2024</x:v>
      </x:c>
      <x:c r="W1683" s="15" t="str">
        <x:v>https://tjj.hubei.gov.cn/tjsj/sjkscx/tjnj/qstjnj/202601/P020260114553839802144.zip</x:v>
      </x:c>
      <x:c r="X1683" s="15" t="str">
        <x:v>是</x:v>
      </x:c>
      <x:c r="Y1683" s="15" t="str">
        <x:v>是</x:v>
      </x:c>
      <x:c r="Z1683" s="15" t="str">
        <x:v>压缩包/第23章/2301-0，原表第69行，GDP单位亿元</x:v>
      </x:c>
      <x:c r="AA1683" s="15" t="str">
        <x:v>压缩包/第23章/2301-0，原表第73行，GDP单位亿元；逐一匹配该市全部法定区县后取最大值</x:v>
      </x:c>
      <x:c r="AB1683" s="15" t="str">
        <x:v>湖北统计年鉴2025 表23-1县域经济主要指标：县域统计口径，不推定覆盖全部市辖区</x:v>
      </x:c>
      <x:c r="AC1683" s="16" t="n">
        <x:f>IF(ISNUMBER(J1683),ROUND(J1683*$AE$2,2),"")</x:f>
        <x:v>9.6</x:v>
      </x:c>
    </x:row>
    <x:row r="1684" ht="25" customHeight="1">
      <x:c r="A1684" s="7" t="str">
        <x:v>42/4212/421222</x:v>
      </x:c>
      <x:c r="B1684" s="7" t="str">
        <x:v>湖北省</x:v>
      </x:c>
      <x:c r="C1684" s="7" t="str">
        <x:v>咸宁市</x:v>
      </x:c>
      <x:c r="D1684" s="7" t="str">
        <x:v>通城县</x:v>
      </x:c>
      <x:c r="E1684" s="13" t="str">
        <x:v>421222</x:v>
      </x:c>
      <x:c r="F1684" s="7" t="str">
        <x:v>行政区县选区</x:v>
      </x:c>
      <x:c r="G1684" s="7" t="str">
        <x:v>四线</x:v>
      </x:c>
      <x:c r="H1684" s="10" t="n">
        <x:v>0.4</x:v>
      </x:c>
      <x:c r="I1684" s="16" t="n">
        <x:f>IF(ISNUMBER(U1684),ROUND(H1684*U1684,4),"")</x:f>
        <x:v>0.24</x:v>
      </x:c>
      <x:c r="J1684" s="16" t="n">
        <x:f>IF(ISNUMBER(I1684),I1684,"")</x:f>
        <x:v>0.24</x:v>
      </x:c>
      <x:c r="K1684" s="17" t="str">
        <x:f>IF(AND(ISNUMBER(Q1684),ISNUMBER(R1684),Q1684&gt;R1684),"GDP超出基准，待核查",IF(ISNUMBER(I1684),"按GDP规则计算","待核验，暂不生成区县报价"))</x:f>
        <x:v>按GDP规则计算</x:v>
      </x:c>
      <x:c r="L1684" s="7" t="str">
        <x:v>2024年GDP 225.918364771211亿元 ÷ 同城最高 575.790272054255亿元 = 39.24%；经济二档，倍率0.6；城市0.4 × 倍率0.6</x:v>
      </x:c>
      <x:c r="M1684" s="15" t="str">
        <x:v>https://tjj.hubei.gov.cn/tjsj/sjkscx/tjnj/qstjnj/202601/P020260114553839802144.zip</x:v>
      </x:c>
      <x:c r="N1684" s="15" t="n">
        <x:v>2024</x:v>
      </x:c>
      <x:c r="O1684" s="15" t="str">
        <x:v>2026-10-29</x:v>
      </x:c>
      <x:c r="P1684" s="15" t="str">
        <x:v>湖北统计年鉴2025 表23-1县域经济主要指标：县域统计口径，不推定覆盖全部市辖区</x:v>
      </x:c>
      <x:c r="Q1684" s="14" t="n">
        <x:v>225.918364771211</x:v>
      </x:c>
      <x:c r="R1684" s="14" t="n">
        <x:v>575.790272054255</x:v>
      </x:c>
      <x:c r="S1684" s="18" t="n">
        <x:f>IF(AND(ISNUMBER(Q1684),ISNUMBER(R1684),Q1684&gt;0,R1684&gt;0,Q1684&lt;=R1684,ISNUMBER(N1684),N1684=V1684,P1684&lt;&gt;"",P1684=AB1684,M1684&lt;&gt;"",W1684&lt;&gt;"",Z1684&lt;&gt;"",AA1684&lt;&gt;"",H1684&gt;0,H1684&lt;=1,X1684="是",Y1684="是"),Q1684/R1684,"")</x:f>
        <x:v>0.3923622466999988</x:v>
      </x:c>
      <x:c r="T1684" s="17" t="str">
        <x:f>IF(ISNUMBER(S1684),IF(S1684&gt;=$AE$3,"经济一档",IF(S1684&gt;=$AE$4,"经济二档","经济三档")),"待数据")</x:f>
        <x:v>经济二档</x:v>
      </x:c>
      <x:c r="U1684" s="16" t="n">
        <x:f>IF(ISNUMBER(S1684),IF(S1684&gt;=$AE$3,$AE$5,IF(S1684&gt;=$AE$4,$AE$6,$AE$7)),"")</x:f>
        <x:v>0.6</x:v>
      </x:c>
      <x:c r="V1684" s="15" t="n">
        <x:v>2024</x:v>
      </x:c>
      <x:c r="W1684" s="15" t="str">
        <x:v>https://tjj.hubei.gov.cn/tjsj/sjkscx/tjnj/qstjnj/202601/P020260114553839802144.zip</x:v>
      </x:c>
      <x:c r="X1684" s="15" t="str">
        <x:v>是</x:v>
      </x:c>
      <x:c r="Y1684" s="15" t="str">
        <x:v>是</x:v>
      </x:c>
      <x:c r="Z1684" s="15" t="str">
        <x:v>压缩包/第23章/2301-0，原表第70行，GDP单位亿元</x:v>
      </x:c>
      <x:c r="AA1684" s="15" t="str">
        <x:v>压缩包/第23章/2301-0，原表第73行，GDP单位亿元；逐一匹配该市全部法定区县后取最大值</x:v>
      </x:c>
      <x:c r="AB1684" s="15" t="str">
        <x:v>湖北统计年鉴2025 表23-1县域经济主要指标：县域统计口径，不推定覆盖全部市辖区</x:v>
      </x:c>
      <x:c r="AC1684" s="16" t="n">
        <x:f>IF(ISNUMBER(J1684),ROUND(J1684*$AE$2,2),"")</x:f>
        <x:v>9.6</x:v>
      </x:c>
    </x:row>
    <x:row r="1685" ht="25" customHeight="1">
      <x:c r="A1685" s="7" t="str">
        <x:v>42/4212/421223</x:v>
      </x:c>
      <x:c r="B1685" s="7" t="str">
        <x:v>湖北省</x:v>
      </x:c>
      <x:c r="C1685" s="7" t="str">
        <x:v>咸宁市</x:v>
      </x:c>
      <x:c r="D1685" s="7" t="str">
        <x:v>崇阳县</x:v>
      </x:c>
      <x:c r="E1685" s="13" t="str">
        <x:v>421223</x:v>
      </x:c>
      <x:c r="F1685" s="7" t="str">
        <x:v>行政区县选区</x:v>
      </x:c>
      <x:c r="G1685" s="7" t="str">
        <x:v>四线</x:v>
      </x:c>
      <x:c r="H1685" s="10" t="n">
        <x:v>0.4</x:v>
      </x:c>
      <x:c r="I1685" s="16" t="n">
        <x:f>IF(ISNUMBER(U1685),ROUND(H1685*U1685,4),"")</x:f>
        <x:v>0.24</x:v>
      </x:c>
      <x:c r="J1685" s="16" t="n">
        <x:f>IF(ISNUMBER(I1685),I1685,"")</x:f>
        <x:v>0.24</x:v>
      </x:c>
      <x:c r="K1685" s="17" t="str">
        <x:f>IF(AND(ISNUMBER(Q1685),ISNUMBER(R1685),Q1685&gt;R1685),"GDP超出基准，待核查",IF(ISNUMBER(I1685),"按GDP规则计算","待核验，暂不生成区县报价"))</x:f>
        <x:v>按GDP规则计算</x:v>
      </x:c>
      <x:c r="L1685" s="7" t="str">
        <x:v>2024年GDP 208.422299159668亿元 ÷ 同城最高 575.790272054255亿元 = 36.20%；经济二档，倍率0.6；城市0.4 × 倍率0.6</x:v>
      </x:c>
      <x:c r="M1685" s="15" t="str">
        <x:v>https://tjj.hubei.gov.cn/tjsj/sjkscx/tjnj/qstjnj/202601/P020260114553839802144.zip</x:v>
      </x:c>
      <x:c r="N1685" s="15" t="n">
        <x:v>2024</x:v>
      </x:c>
      <x:c r="O1685" s="15" t="str">
        <x:v>2026-10-29</x:v>
      </x:c>
      <x:c r="P1685" s="15" t="str">
        <x:v>湖北统计年鉴2025 表23-1县域经济主要指标：县域统计口径，不推定覆盖全部市辖区</x:v>
      </x:c>
      <x:c r="Q1685" s="14" t="n">
        <x:v>208.422299159668</x:v>
      </x:c>
      <x:c r="R1685" s="14" t="n">
        <x:v>575.790272054255</x:v>
      </x:c>
      <x:c r="S1685" s="18" t="n">
        <x:f>IF(AND(ISNUMBER(Q1685),ISNUMBER(R1685),Q1685&gt;0,R1685&gt;0,Q1685&lt;=R1685,ISNUMBER(N1685),N1685=V1685,P1685&lt;&gt;"",P1685=AB1685,M1685&lt;&gt;"",W1685&lt;&gt;"",Z1685&lt;&gt;"",AA1685&lt;&gt;"",H1685&gt;0,H1685&lt;=1,X1685="是",Y1685="是"),Q1685/R1685,"")</x:f>
        <x:v>0.36197606884895234</x:v>
      </x:c>
      <x:c r="T1685" s="17" t="str">
        <x:f>IF(ISNUMBER(S1685),IF(S1685&gt;=$AE$3,"经济一档",IF(S1685&gt;=$AE$4,"经济二档","经济三档")),"待数据")</x:f>
        <x:v>经济二档</x:v>
      </x:c>
      <x:c r="U1685" s="16" t="n">
        <x:f>IF(ISNUMBER(S1685),IF(S1685&gt;=$AE$3,$AE$5,IF(S1685&gt;=$AE$4,$AE$6,$AE$7)),"")</x:f>
        <x:v>0.6</x:v>
      </x:c>
      <x:c r="V1685" s="15" t="n">
        <x:v>2024</x:v>
      </x:c>
      <x:c r="W1685" s="15" t="str">
        <x:v>https://tjj.hubei.gov.cn/tjsj/sjkscx/tjnj/qstjnj/202601/P020260114553839802144.zip</x:v>
      </x:c>
      <x:c r="X1685" s="15" t="str">
        <x:v>是</x:v>
      </x:c>
      <x:c r="Y1685" s="15" t="str">
        <x:v>是</x:v>
      </x:c>
      <x:c r="Z1685" s="15" t="str">
        <x:v>压缩包/第23章/2301-0，原表第71行，GDP单位亿元</x:v>
      </x:c>
      <x:c r="AA1685" s="15" t="str">
        <x:v>压缩包/第23章/2301-0，原表第73行，GDP单位亿元；逐一匹配该市全部法定区县后取最大值</x:v>
      </x:c>
      <x:c r="AB1685" s="15" t="str">
        <x:v>湖北统计年鉴2025 表23-1县域经济主要指标：县域统计口径，不推定覆盖全部市辖区</x:v>
      </x:c>
      <x:c r="AC1685" s="16" t="n">
        <x:f>IF(ISNUMBER(J1685),ROUND(J1685*$AE$2,2),"")</x:f>
        <x:v>9.6</x:v>
      </x:c>
    </x:row>
    <x:row r="1686" ht="25" customHeight="1">
      <x:c r="A1686" s="7" t="str">
        <x:v>42/4212/421224</x:v>
      </x:c>
      <x:c r="B1686" s="7" t="str">
        <x:v>湖北省</x:v>
      </x:c>
      <x:c r="C1686" s="7" t="str">
        <x:v>咸宁市</x:v>
      </x:c>
      <x:c r="D1686" s="7" t="str">
        <x:v>通山县</x:v>
      </x:c>
      <x:c r="E1686" s="13" t="str">
        <x:v>421224</x:v>
      </x:c>
      <x:c r="F1686" s="7" t="str">
        <x:v>行政区县选区</x:v>
      </x:c>
      <x:c r="G1686" s="7" t="str">
        <x:v>四线</x:v>
      </x:c>
      <x:c r="H1686" s="10" t="n">
        <x:v>0.4</x:v>
      </x:c>
      <x:c r="I1686" s="16" t="n">
        <x:f>IF(ISNUMBER(U1686),ROUND(H1686*U1686,4),"")</x:f>
        <x:v>0.24</x:v>
      </x:c>
      <x:c r="J1686" s="16" t="n">
        <x:f>IF(ISNUMBER(I1686),I1686,"")</x:f>
        <x:v>0.24</x:v>
      </x:c>
      <x:c r="K1686" s="17" t="str">
        <x:f>IF(AND(ISNUMBER(Q1686),ISNUMBER(R1686),Q1686&gt;R1686),"GDP超出基准，待核查",IF(ISNUMBER(I1686),"按GDP规则计算","待核验，暂不生成区县报价"))</x:f>
        <x:v>按GDP规则计算</x:v>
      </x:c>
      <x:c r="L1686" s="7" t="str">
        <x:v>2024年GDP 160.220445172367亿元 ÷ 同城最高 575.790272054255亿元 = 27.83%；经济二档，倍率0.6；城市0.4 × 倍率0.6</x:v>
      </x:c>
      <x:c r="M1686" s="15" t="str">
        <x:v>https://tjj.hubei.gov.cn/tjsj/sjkscx/tjnj/qstjnj/202601/P020260114553839802144.zip</x:v>
      </x:c>
      <x:c r="N1686" s="15" t="n">
        <x:v>2024</x:v>
      </x:c>
      <x:c r="O1686" s="15" t="str">
        <x:v>2026-10-29</x:v>
      </x:c>
      <x:c r="P1686" s="15" t="str">
        <x:v>湖北统计年鉴2025 表23-1县域经济主要指标：县域统计口径，不推定覆盖全部市辖区</x:v>
      </x:c>
      <x:c r="Q1686" s="14" t="n">
        <x:v>160.220445172367</x:v>
      </x:c>
      <x:c r="R1686" s="14" t="n">
        <x:v>575.790272054255</x:v>
      </x:c>
      <x:c r="S1686" s="18" t="n">
        <x:f>IF(AND(ISNUMBER(Q1686),ISNUMBER(R1686),Q1686&gt;0,R1686&gt;0,Q1686&lt;=R1686,ISNUMBER(N1686),N1686=V1686,P1686&lt;&gt;"",P1686=AB1686,M1686&lt;&gt;"",W1686&lt;&gt;"",Z1686&lt;&gt;"",AA1686&lt;&gt;"",H1686&gt;0,H1686&lt;=1,X1686="是",Y1686="是"),Q1686/R1686,"")</x:f>
        <x:v>0.2782618132827189</x:v>
      </x:c>
      <x:c r="T1686" s="17" t="str">
        <x:f>IF(ISNUMBER(S1686),IF(S1686&gt;=$AE$3,"经济一档",IF(S1686&gt;=$AE$4,"经济二档","经济三档")),"待数据")</x:f>
        <x:v>经济二档</x:v>
      </x:c>
      <x:c r="U1686" s="16" t="n">
        <x:f>IF(ISNUMBER(S1686),IF(S1686&gt;=$AE$3,$AE$5,IF(S1686&gt;=$AE$4,$AE$6,$AE$7)),"")</x:f>
        <x:v>0.6</x:v>
      </x:c>
      <x:c r="V1686" s="15" t="n">
        <x:v>2024</x:v>
      </x:c>
      <x:c r="W1686" s="15" t="str">
        <x:v>https://tjj.hubei.gov.cn/tjsj/sjkscx/tjnj/qstjnj/202601/P020260114553839802144.zip</x:v>
      </x:c>
      <x:c r="X1686" s="15" t="str">
        <x:v>是</x:v>
      </x:c>
      <x:c r="Y1686" s="15" t="str">
        <x:v>是</x:v>
      </x:c>
      <x:c r="Z1686" s="15" t="str">
        <x:v>压缩包/第23章/2301-0，原表第72行，GDP单位亿元</x:v>
      </x:c>
      <x:c r="AA1686" s="15" t="str">
        <x:v>压缩包/第23章/2301-0，原表第73行，GDP单位亿元；逐一匹配该市全部法定区县后取最大值</x:v>
      </x:c>
      <x:c r="AB1686" s="15" t="str">
        <x:v>湖北统计年鉴2025 表23-1县域经济主要指标：县域统计口径，不推定覆盖全部市辖区</x:v>
      </x:c>
      <x:c r="AC1686" s="16" t="n">
        <x:f>IF(ISNUMBER(J1686),ROUND(J1686*$AE$2,2),"")</x:f>
        <x:v>9.6</x:v>
      </x:c>
    </x:row>
    <x:row r="1687" ht="25" customHeight="1">
      <x:c r="A1687" s="7" t="str">
        <x:v>42/4212/421281</x:v>
      </x:c>
      <x:c r="B1687" s="7" t="str">
        <x:v>湖北省</x:v>
      </x:c>
      <x:c r="C1687" s="7" t="str">
        <x:v>咸宁市</x:v>
      </x:c>
      <x:c r="D1687" s="7" t="str">
        <x:v>赤壁市</x:v>
      </x:c>
      <x:c r="E1687" s="13" t="str">
        <x:v>421281</x:v>
      </x:c>
      <x:c r="F1687" s="7" t="str">
        <x:v>行政区县选区</x:v>
      </x:c>
      <x:c r="G1687" s="7" t="str">
        <x:v>四线</x:v>
      </x:c>
      <x:c r="H1687" s="10" t="n">
        <x:v>0.4</x:v>
      </x:c>
      <x:c r="I1687" s="16" t="n">
        <x:f>IF(ISNUMBER(U1687),ROUND(H1687*U1687,4),"")</x:f>
        <x:v>0.4</x:v>
      </x:c>
      <x:c r="J1687" s="16" t="n">
        <x:f>IF(ISNUMBER(I1687),I1687,"")</x:f>
        <x:v>0.4</x:v>
      </x:c>
      <x:c r="K1687" s="17" t="str">
        <x:f>IF(AND(ISNUMBER(Q1687),ISNUMBER(R1687),Q1687&gt;R1687),"GDP超出基准，待核查",IF(ISNUMBER(I1687),"按GDP规则计算","待核验，暂不生成区县报价"))</x:f>
        <x:v>按GDP规则计算</x:v>
      </x:c>
      <x:c r="L1687" s="7" t="str">
        <x:v>2024年GDP 575.790272054255亿元 ÷ 同城最高 575.790272054255亿元 = 100.00%；经济一档，倍率1；城市0.4 × 倍率1</x:v>
      </x:c>
      <x:c r="M1687" s="15" t="str">
        <x:v>https://tjj.hubei.gov.cn/tjsj/sjkscx/tjnj/qstjnj/202601/P020260114553839802144.zip</x:v>
      </x:c>
      <x:c r="N1687" s="15" t="n">
        <x:v>2024</x:v>
      </x:c>
      <x:c r="O1687" s="15" t="str">
        <x:v>2026-10-29</x:v>
      </x:c>
      <x:c r="P1687" s="15" t="str">
        <x:v>湖北统计年鉴2025 表23-1县域经济主要指标：县域统计口径，不推定覆盖全部市辖区</x:v>
      </x:c>
      <x:c r="Q1687" s="14" t="n">
        <x:v>575.790272054255</x:v>
      </x:c>
      <x:c r="R1687" s="14" t="n">
        <x:v>575.790272054255</x:v>
      </x:c>
      <x:c r="S1687" s="18" t="n">
        <x:f>IF(AND(ISNUMBER(Q1687),ISNUMBER(R1687),Q1687&gt;0,R1687&gt;0,Q1687&lt;=R1687,ISNUMBER(N1687),N1687=V1687,P1687&lt;&gt;"",P1687=AB1687,M1687&lt;&gt;"",W1687&lt;&gt;"",Z1687&lt;&gt;"",AA1687&lt;&gt;"",H1687&gt;0,H1687&lt;=1,X1687="是",Y1687="是"),Q1687/R1687,"")</x:f>
        <x:v>1</x:v>
      </x:c>
      <x:c r="T1687" s="17" t="str">
        <x:f>IF(ISNUMBER(S1687),IF(S1687&gt;=$AE$3,"经济一档",IF(S1687&gt;=$AE$4,"经济二档","经济三档")),"待数据")</x:f>
        <x:v>经济一档</x:v>
      </x:c>
      <x:c r="U1687" s="16" t="n">
        <x:f>IF(ISNUMBER(S1687),IF(S1687&gt;=$AE$3,$AE$5,IF(S1687&gt;=$AE$4,$AE$6,$AE$7)),"")</x:f>
        <x:v>1</x:v>
      </x:c>
      <x:c r="V1687" s="15" t="n">
        <x:v>2024</x:v>
      </x:c>
      <x:c r="W1687" s="15" t="str">
        <x:v>https://tjj.hubei.gov.cn/tjsj/sjkscx/tjnj/qstjnj/202601/P020260114553839802144.zip</x:v>
      </x:c>
      <x:c r="X1687" s="15" t="str">
        <x:v>是</x:v>
      </x:c>
      <x:c r="Y1687" s="15" t="str">
        <x:v>是</x:v>
      </x:c>
      <x:c r="Z1687" s="15" t="str">
        <x:v>压缩包/第23章/2301-0，原表第73行，GDP单位亿元</x:v>
      </x:c>
      <x:c r="AA1687" s="15" t="str">
        <x:v>压缩包/第23章/2301-0，原表第73行，GDP单位亿元；逐一匹配该市全部法定区县后取最大值</x:v>
      </x:c>
      <x:c r="AB1687" s="15" t="str">
        <x:v>湖北统计年鉴2025 表23-1县域经济主要指标：县域统计口径，不推定覆盖全部市辖区</x:v>
      </x:c>
      <x:c r="AC1687" s="16" t="n">
        <x:f>IF(ISNUMBER(J1687),ROUND(J1687*$AE$2,2),"")</x:f>
        <x:v>16</x:v>
      </x:c>
    </x:row>
    <x:row r="1688" ht="25" customHeight="1">
      <x:c r="A1688" s="7" t="str">
        <x:v>42/4213/421303</x:v>
      </x:c>
      <x:c r="B1688" s="7" t="str">
        <x:v>湖北省</x:v>
      </x:c>
      <x:c r="C1688" s="7" t="str">
        <x:v>随州市</x:v>
      </x:c>
      <x:c r="D1688" s="7" t="str">
        <x:v>曾都区</x:v>
      </x:c>
      <x:c r="E1688" s="13" t="str">
        <x:v>421303</x:v>
      </x:c>
      <x:c r="F1688" s="7" t="str">
        <x:v>行政区县选区</x:v>
      </x:c>
      <x:c r="G1688" s="7" t="str">
        <x:v>其他</x:v>
      </x:c>
      <x:c r="H1688" s="10" t="n">
        <x:v>0.2</x:v>
      </x:c>
      <x:c r="I1688" s="16" t="n">
        <x:f>IF(ISNUMBER(U1688),ROUND(H1688*U1688,4),"")</x:f>
        <x:v>0.2</x:v>
      </x:c>
      <x:c r="J1688" s="16" t="n">
        <x:f>IF(ISNUMBER(I1688),I1688,"")</x:f>
        <x:v>0.2</x:v>
      </x:c>
      <x:c r="K1688" s="17" t="str">
        <x:f>IF(AND(ISNUMBER(Q1688),ISNUMBER(R1688),Q1688&gt;R1688),"GDP超出基准，待核查",IF(ISNUMBER(I1688),"按GDP规则计算","待核验，暂不生成区县报价"))</x:f>
        <x:v>按GDP规则计算</x:v>
      </x:c>
      <x:c r="L1688" s="7" t="str">
        <x:v>2024年GDP 665.965156554103亿元 ÷ 同城最高 665.965156554103亿元 = 100.00%；经济一档，倍率1；城市0.2 × 倍率1</x:v>
      </x:c>
      <x:c r="M1688" s="15" t="str">
        <x:v>https://tjj.hubei.gov.cn/tjsj/sjkscx/tjnj/qstjnj/202601/P020260114553839802144.zip</x:v>
      </x:c>
      <x:c r="N1688" s="15" t="n">
        <x:v>2024</x:v>
      </x:c>
      <x:c r="O1688" s="15" t="str">
        <x:v>2026-10-29</x:v>
      </x:c>
      <x:c r="P1688" s="15" t="str">
        <x:v>湖北统计年鉴2025 表23-1县域经济主要指标：县域统计口径，不推定覆盖全部市辖区</x:v>
      </x:c>
      <x:c r="Q1688" s="14" t="n">
        <x:v>665.965156554103</x:v>
      </x:c>
      <x:c r="R1688" s="14" t="n">
        <x:v>665.965156554103</x:v>
      </x:c>
      <x:c r="S1688" s="18" t="n">
        <x:f>IF(AND(ISNUMBER(Q1688),ISNUMBER(R1688),Q1688&gt;0,R1688&gt;0,Q1688&lt;=R1688,ISNUMBER(N1688),N1688=V1688,P1688&lt;&gt;"",P1688=AB1688,M1688&lt;&gt;"",W1688&lt;&gt;"",Z1688&lt;&gt;"",AA1688&lt;&gt;"",H1688&gt;0,H1688&lt;=1,X1688="是",Y1688="是"),Q1688/R1688,"")</x:f>
        <x:v>1</x:v>
      </x:c>
      <x:c r="T1688" s="17" t="str">
        <x:f>IF(ISNUMBER(S1688),IF(S1688&gt;=$AE$3,"经济一档",IF(S1688&gt;=$AE$4,"经济二档","经济三档")),"待数据")</x:f>
        <x:v>经济一档</x:v>
      </x:c>
      <x:c r="U1688" s="16" t="n">
        <x:f>IF(ISNUMBER(S1688),IF(S1688&gt;=$AE$3,$AE$5,IF(S1688&gt;=$AE$4,$AE$6,$AE$7)),"")</x:f>
        <x:v>1</x:v>
      </x:c>
      <x:c r="V1688" s="15" t="n">
        <x:v>2024</x:v>
      </x:c>
      <x:c r="W1688" s="15" t="str">
        <x:v>https://tjj.hubei.gov.cn/tjsj/sjkscx/tjnj/qstjnj/202601/P020260114553839802144.zip</x:v>
      </x:c>
      <x:c r="X1688" s="15" t="str">
        <x:v>是</x:v>
      </x:c>
      <x:c r="Y1688" s="15" t="str">
        <x:v>是</x:v>
      </x:c>
      <x:c r="Z1688" s="15" t="str">
        <x:v>压缩包/第23章/2301-0，原表第74行，GDP单位亿元</x:v>
      </x:c>
      <x:c r="AA1688" s="15" t="str">
        <x:v>压缩包/第23章/2301-0，原表第74行，GDP单位亿元；逐一匹配该市全部法定区县后取最大值</x:v>
      </x:c>
      <x:c r="AB1688" s="15" t="str">
        <x:v>湖北统计年鉴2025 表23-1县域经济主要指标：县域统计口径，不推定覆盖全部市辖区</x:v>
      </x:c>
      <x:c r="AC1688" s="16" t="n">
        <x:f>IF(ISNUMBER(J1688),ROUND(J1688*$AE$2,2),"")</x:f>
        <x:v>8</x:v>
      </x:c>
    </x:row>
    <x:row r="1689" ht="25" customHeight="1">
      <x:c r="A1689" s="7" t="str">
        <x:v>42/4213/421321</x:v>
      </x:c>
      <x:c r="B1689" s="7" t="str">
        <x:v>湖北省</x:v>
      </x:c>
      <x:c r="C1689" s="7" t="str">
        <x:v>随州市</x:v>
      </x:c>
      <x:c r="D1689" s="7" t="str">
        <x:v>随县</x:v>
      </x:c>
      <x:c r="E1689" s="13" t="str">
        <x:v>421321</x:v>
      </x:c>
      <x:c r="F1689" s="7" t="str">
        <x:v>行政区县选区</x:v>
      </x:c>
      <x:c r="G1689" s="7" t="str">
        <x:v>其他</x:v>
      </x:c>
      <x:c r="H1689" s="10" t="n">
        <x:v>0.2</x:v>
      </x:c>
      <x:c r="I1689" s="16" t="n">
        <x:f>IF(ISNUMBER(U1689),ROUND(H1689*U1689,4),"")</x:f>
        <x:v>0.12</x:v>
      </x:c>
      <x:c r="J1689" s="16" t="n">
        <x:f>IF(ISNUMBER(I1689),I1689,"")</x:f>
        <x:v>0.12</x:v>
      </x:c>
      <x:c r="K1689" s="17" t="str">
        <x:f>IF(AND(ISNUMBER(Q1689),ISNUMBER(R1689),Q1689&gt;R1689),"GDP超出基准，待核查",IF(ISNUMBER(I1689),"按GDP规则计算","待核验，暂不生成区县报价"))</x:f>
        <x:v>按GDP规则计算</x:v>
      </x:c>
      <x:c r="L1689" s="7" t="str">
        <x:v>2024年GDP 324.586789376429亿元 ÷ 同城最高 665.965156554103亿元 = 48.74%；经济二档，倍率0.6；城市0.2 × 倍率0.6</x:v>
      </x:c>
      <x:c r="M1689" s="15" t="str">
        <x:v>https://tjj.hubei.gov.cn/tjsj/sjkscx/tjnj/qstjnj/202601/P020260114553839802144.zip</x:v>
      </x:c>
      <x:c r="N1689" s="15" t="n">
        <x:v>2024</x:v>
      </x:c>
      <x:c r="O1689" s="15" t="str">
        <x:v>2026-10-29</x:v>
      </x:c>
      <x:c r="P1689" s="15" t="str">
        <x:v>湖北统计年鉴2025 表23-1县域经济主要指标：县域统计口径，不推定覆盖全部市辖区</x:v>
      </x:c>
      <x:c r="Q1689" s="14" t="n">
        <x:v>324.586789376429</x:v>
      </x:c>
      <x:c r="R1689" s="14" t="n">
        <x:v>665.965156554103</x:v>
      </x:c>
      <x:c r="S1689" s="18" t="n">
        <x:f>IF(AND(ISNUMBER(Q1689),ISNUMBER(R1689),Q1689&gt;0,R1689&gt;0,Q1689&lt;=R1689,ISNUMBER(N1689),N1689=V1689,P1689&lt;&gt;"",P1689=AB1689,M1689&lt;&gt;"",W1689&lt;&gt;"",Z1689&lt;&gt;"",AA1689&lt;&gt;"",H1689&gt;0,H1689&lt;=1,X1689="是",Y1689="是"),Q1689/R1689,"")</x:f>
        <x:v>0.48739305079553297</x:v>
      </x:c>
      <x:c r="T1689" s="17" t="str">
        <x:f>IF(ISNUMBER(S1689),IF(S1689&gt;=$AE$3,"经济一档",IF(S1689&gt;=$AE$4,"经济二档","经济三档")),"待数据")</x:f>
        <x:v>经济二档</x:v>
      </x:c>
      <x:c r="U1689" s="16" t="n">
        <x:f>IF(ISNUMBER(S1689),IF(S1689&gt;=$AE$3,$AE$5,IF(S1689&gt;=$AE$4,$AE$6,$AE$7)),"")</x:f>
        <x:v>0.6</x:v>
      </x:c>
      <x:c r="V1689" s="15" t="n">
        <x:v>2024</x:v>
      </x:c>
      <x:c r="W1689" s="15" t="str">
        <x:v>https://tjj.hubei.gov.cn/tjsj/sjkscx/tjnj/qstjnj/202601/P020260114553839802144.zip</x:v>
      </x:c>
      <x:c r="X1689" s="15" t="str">
        <x:v>是</x:v>
      </x:c>
      <x:c r="Y1689" s="15" t="str">
        <x:v>是</x:v>
      </x:c>
      <x:c r="Z1689" s="15" t="str">
        <x:v>压缩包/第23章/2301-0，原表第75行，GDP单位亿元</x:v>
      </x:c>
      <x:c r="AA1689" s="15" t="str">
        <x:v>压缩包/第23章/2301-0，原表第74行，GDP单位亿元；逐一匹配该市全部法定区县后取最大值</x:v>
      </x:c>
      <x:c r="AB1689" s="15" t="str">
        <x:v>湖北统计年鉴2025 表23-1县域经济主要指标：县域统计口径，不推定覆盖全部市辖区</x:v>
      </x:c>
      <x:c r="AC1689" s="16" t="n">
        <x:f>IF(ISNUMBER(J1689),ROUND(J1689*$AE$2,2),"")</x:f>
        <x:v>4.8</x:v>
      </x:c>
    </x:row>
    <x:row r="1690" ht="25" customHeight="1">
      <x:c r="A1690" s="7" t="str">
        <x:v>42/4213/421381</x:v>
      </x:c>
      <x:c r="B1690" s="7" t="str">
        <x:v>湖北省</x:v>
      </x:c>
      <x:c r="C1690" s="7" t="str">
        <x:v>随州市</x:v>
      </x:c>
      <x:c r="D1690" s="7" t="str">
        <x:v>广水市</x:v>
      </x:c>
      <x:c r="E1690" s="13" t="str">
        <x:v>421381</x:v>
      </x:c>
      <x:c r="F1690" s="7" t="str">
        <x:v>行政区县选区</x:v>
      </x:c>
      <x:c r="G1690" s="7" t="str">
        <x:v>其他</x:v>
      </x:c>
      <x:c r="H1690" s="10" t="n">
        <x:v>0.2</x:v>
      </x:c>
      <x:c r="I1690" s="16" t="n">
        <x:f>IF(ISNUMBER(U1690),ROUND(H1690*U1690,4),"")</x:f>
        <x:v>0.2</x:v>
      </x:c>
      <x:c r="J1690" s="16" t="n">
        <x:f>IF(ISNUMBER(I1690),I1690,"")</x:f>
        <x:v>0.2</x:v>
      </x:c>
      <x:c r="K1690" s="17" t="str">
        <x:f>IF(AND(ISNUMBER(Q1690),ISNUMBER(R1690),Q1690&gt;R1690),"GDP超出基准，待核查",IF(ISNUMBER(I1690),"按GDP规则计算","待核验，暂不生成区县报价"))</x:f>
        <x:v>按GDP规则计算</x:v>
      </x:c>
      <x:c r="L1690" s="7" t="str">
        <x:v>2024年GDP 451.797136734782亿元 ÷ 同城最高 665.965156554103亿元 = 67.84%；经济一档，倍率1；城市0.2 × 倍率1</x:v>
      </x:c>
      <x:c r="M1690" s="15" t="str">
        <x:v>https://tjj.hubei.gov.cn/tjsj/sjkscx/tjnj/qstjnj/202601/P020260114553839802144.zip</x:v>
      </x:c>
      <x:c r="N1690" s="15" t="n">
        <x:v>2024</x:v>
      </x:c>
      <x:c r="O1690" s="15" t="str">
        <x:v>2026-10-29</x:v>
      </x:c>
      <x:c r="P1690" s="15" t="str">
        <x:v>湖北统计年鉴2025 表23-1县域经济主要指标：县域统计口径，不推定覆盖全部市辖区</x:v>
      </x:c>
      <x:c r="Q1690" s="14" t="n">
        <x:v>451.797136734782</x:v>
      </x:c>
      <x:c r="R1690" s="14" t="n">
        <x:v>665.965156554103</x:v>
      </x:c>
      <x:c r="S1690" s="18" t="n">
        <x:f>IF(AND(ISNUMBER(Q1690),ISNUMBER(R1690),Q1690&gt;0,R1690&gt;0,Q1690&lt;=R1690,ISNUMBER(N1690),N1690=V1690,P1690&lt;&gt;"",P1690=AB1690,M1690&lt;&gt;"",W1690&lt;&gt;"",Z1690&lt;&gt;"",AA1690&lt;&gt;"",H1690&gt;0,H1690&lt;=1,X1690="是",Y1690="是"),Q1690/R1690,"")</x:f>
        <x:v>0.6784095718648577</x:v>
      </x:c>
      <x:c r="T1690" s="17" t="str">
        <x:f>IF(ISNUMBER(S1690),IF(S1690&gt;=$AE$3,"经济一档",IF(S1690&gt;=$AE$4,"经济二档","经济三档")),"待数据")</x:f>
        <x:v>经济一档</x:v>
      </x:c>
      <x:c r="U1690" s="16" t="n">
        <x:f>IF(ISNUMBER(S1690),IF(S1690&gt;=$AE$3,$AE$5,IF(S1690&gt;=$AE$4,$AE$6,$AE$7)),"")</x:f>
        <x:v>1</x:v>
      </x:c>
      <x:c r="V1690" s="15" t="n">
        <x:v>2024</x:v>
      </x:c>
      <x:c r="W1690" s="15" t="str">
        <x:v>https://tjj.hubei.gov.cn/tjsj/sjkscx/tjnj/qstjnj/202601/P020260114553839802144.zip</x:v>
      </x:c>
      <x:c r="X1690" s="15" t="str">
        <x:v>是</x:v>
      </x:c>
      <x:c r="Y1690" s="15" t="str">
        <x:v>是</x:v>
      </x:c>
      <x:c r="Z1690" s="15" t="str">
        <x:v>压缩包/第23章/2301-0，原表第76行，GDP单位亿元</x:v>
      </x:c>
      <x:c r="AA1690" s="15" t="str">
        <x:v>压缩包/第23章/2301-0，原表第74行，GDP单位亿元；逐一匹配该市全部法定区县后取最大值</x:v>
      </x:c>
      <x:c r="AB1690" s="15" t="str">
        <x:v>湖北统计年鉴2025 表23-1县域经济主要指标：县域统计口径，不推定覆盖全部市辖区</x:v>
      </x:c>
      <x:c r="AC1690" s="16" t="n">
        <x:f>IF(ISNUMBER(J1690),ROUND(J1690*$AE$2,2),"")</x:f>
        <x:v>8</x:v>
      </x:c>
    </x:row>
    <x:row r="1691" ht="25" customHeight="1">
      <x:c r="A1691" s="7" t="str">
        <x:v>42/4228/422801</x:v>
      </x:c>
      <x:c r="B1691" s="7" t="str">
        <x:v>湖北省</x:v>
      </x:c>
      <x:c r="C1691" s="7" t="str">
        <x:v>恩施土家族苗族自治州</x:v>
      </x:c>
      <x:c r="D1691" s="7" t="str">
        <x:v>恩施市</x:v>
      </x:c>
      <x:c r="E1691" s="13" t="str">
        <x:v>422801</x:v>
      </x:c>
      <x:c r="F1691" s="7" t="str">
        <x:v>行政区县选区</x:v>
      </x:c>
      <x:c r="G1691" s="7" t="str">
        <x:v>四线</x:v>
      </x:c>
      <x:c r="H1691" s="10" t="n">
        <x:v>0.4</x:v>
      </x:c>
      <x:c r="I1691" s="16" t="n">
        <x:f>IF(ISNUMBER(U1691),ROUND(H1691*U1691,4),"")</x:f>
        <x:v>0.4</x:v>
      </x:c>
      <x:c r="J1691" s="16" t="n">
        <x:f>IF(ISNUMBER(I1691),I1691,"")</x:f>
        <x:v>0.4</x:v>
      </x:c>
      <x:c r="K1691" s="17" t="str">
        <x:f>IF(AND(ISNUMBER(Q1691),ISNUMBER(R1691),Q1691&gt;R1691),"GDP超出基准，待核查",IF(ISNUMBER(I1691),"按GDP规则计算","待核验，暂不生成区县报价"))</x:f>
        <x:v>按GDP规则计算</x:v>
      </x:c>
      <x:c r="L1691" s="7" t="str">
        <x:v>2024年GDP 512.553755138932亿元 ÷ 同城最高 512.553755138932亿元 = 100.00%；经济一档，倍率1；城市0.4 × 倍率1</x:v>
      </x:c>
      <x:c r="M1691" s="15" t="str">
        <x:v>https://tjj.hubei.gov.cn/tjsj/sjkscx/tjnj/qstjnj/202601/P020260114553839802144.zip</x:v>
      </x:c>
      <x:c r="N1691" s="15" t="n">
        <x:v>2024</x:v>
      </x:c>
      <x:c r="O1691" s="15" t="str">
        <x:v>2026-10-29</x:v>
      </x:c>
      <x:c r="P1691" s="15" t="str">
        <x:v>湖北统计年鉴2025 表23-1县域经济主要指标：县域统计口径，不推定覆盖全部市辖区</x:v>
      </x:c>
      <x:c r="Q1691" s="14" t="n">
        <x:v>512.553755138932</x:v>
      </x:c>
      <x:c r="R1691" s="14" t="n">
        <x:v>512.553755138932</x:v>
      </x:c>
      <x:c r="S1691" s="18" t="n">
        <x:f>IF(AND(ISNUMBER(Q1691),ISNUMBER(R1691),Q1691&gt;0,R1691&gt;0,Q1691&lt;=R1691,ISNUMBER(N1691),N1691=V1691,P1691&lt;&gt;"",P1691=AB1691,M1691&lt;&gt;"",W1691&lt;&gt;"",Z1691&lt;&gt;"",AA1691&lt;&gt;"",H1691&gt;0,H1691&lt;=1,X1691="是",Y1691="是"),Q1691/R1691,"")</x:f>
        <x:v>1</x:v>
      </x:c>
      <x:c r="T1691" s="17" t="str">
        <x:f>IF(ISNUMBER(S1691),IF(S1691&gt;=$AE$3,"经济一档",IF(S1691&gt;=$AE$4,"经济二档","经济三档")),"待数据")</x:f>
        <x:v>经济一档</x:v>
      </x:c>
      <x:c r="U1691" s="16" t="n">
        <x:f>IF(ISNUMBER(S1691),IF(S1691&gt;=$AE$3,$AE$5,IF(S1691&gt;=$AE$4,$AE$6,$AE$7)),"")</x:f>
        <x:v>1</x:v>
      </x:c>
      <x:c r="V1691" s="15" t="n">
        <x:v>2024</x:v>
      </x:c>
      <x:c r="W1691" s="15" t="str">
        <x:v>https://tjj.hubei.gov.cn/tjsj/sjkscx/tjnj/qstjnj/202601/P020260114553839802144.zip</x:v>
      </x:c>
      <x:c r="X1691" s="15" t="str">
        <x:v>是</x:v>
      </x:c>
      <x:c r="Y1691" s="15" t="str">
        <x:v>是</x:v>
      </x:c>
      <x:c r="Z1691" s="15" t="str">
        <x:v>压缩包/第23章/2301-0，原表第77行，GDP单位亿元</x:v>
      </x:c>
      <x:c r="AA1691" s="15" t="str">
        <x:v>压缩包/第23章/2301-0，原表第77行，GDP单位亿元；逐一匹配该市全部法定区县后取最大值</x:v>
      </x:c>
      <x:c r="AB1691" s="15" t="str">
        <x:v>湖北统计年鉴2025 表23-1县域经济主要指标：县域统计口径，不推定覆盖全部市辖区</x:v>
      </x:c>
      <x:c r="AC1691" s="16" t="n">
        <x:f>IF(ISNUMBER(J1691),ROUND(J1691*$AE$2,2),"")</x:f>
        <x:v>16</x:v>
      </x:c>
    </x:row>
    <x:row r="1692" ht="25" customHeight="1">
      <x:c r="A1692" s="7" t="str">
        <x:v>42/4228/422802</x:v>
      </x:c>
      <x:c r="B1692" s="7" t="str">
        <x:v>湖北省</x:v>
      </x:c>
      <x:c r="C1692" s="7" t="str">
        <x:v>恩施土家族苗族自治州</x:v>
      </x:c>
      <x:c r="D1692" s="7" t="str">
        <x:v>利川市</x:v>
      </x:c>
      <x:c r="E1692" s="13" t="str">
        <x:v>422802</x:v>
      </x:c>
      <x:c r="F1692" s="7" t="str">
        <x:v>行政区县选区</x:v>
      </x:c>
      <x:c r="G1692" s="7" t="str">
        <x:v>四线</x:v>
      </x:c>
      <x:c r="H1692" s="10" t="n">
        <x:v>0.4</x:v>
      </x:c>
      <x:c r="I1692" s="16" t="n">
        <x:f>IF(ISNUMBER(U1692),ROUND(H1692*U1692,4),"")</x:f>
        <x:v>0.24</x:v>
      </x:c>
      <x:c r="J1692" s="16" t="n">
        <x:f>IF(ISNUMBER(I1692),I1692,"")</x:f>
        <x:v>0.24</x:v>
      </x:c>
      <x:c r="K1692" s="17" t="str">
        <x:f>IF(AND(ISNUMBER(Q1692),ISNUMBER(R1692),Q1692&gt;R1692),"GDP超出基准，待核查",IF(ISNUMBER(I1692),"按GDP规则计算","待核验，暂不生成区县报价"))</x:f>
        <x:v>按GDP规则计算</x:v>
      </x:c>
      <x:c r="L1692" s="7" t="str">
        <x:v>2024年GDP 300.739931778565亿元 ÷ 同城最高 512.553755138932亿元 = 58.67%；经济二档，倍率0.6；城市0.4 × 倍率0.6</x:v>
      </x:c>
      <x:c r="M1692" s="15" t="str">
        <x:v>https://tjj.hubei.gov.cn/tjsj/sjkscx/tjnj/qstjnj/202601/P020260114553839802144.zip</x:v>
      </x:c>
      <x:c r="N1692" s="15" t="n">
        <x:v>2024</x:v>
      </x:c>
      <x:c r="O1692" s="15" t="str">
        <x:v>2026-10-29</x:v>
      </x:c>
      <x:c r="P1692" s="15" t="str">
        <x:v>湖北统计年鉴2025 表23-1县域经济主要指标：县域统计口径，不推定覆盖全部市辖区</x:v>
      </x:c>
      <x:c r="Q1692" s="14" t="n">
        <x:v>300.739931778565</x:v>
      </x:c>
      <x:c r="R1692" s="14" t="n">
        <x:v>512.553755138932</x:v>
      </x:c>
      <x:c r="S1692" s="18" t="n">
        <x:f>IF(AND(ISNUMBER(Q1692),ISNUMBER(R1692),Q1692&gt;0,R1692&gt;0,Q1692&lt;=R1692,ISNUMBER(N1692),N1692=V1692,P1692&lt;&gt;"",P1692=AB1692,M1692&lt;&gt;"",W1692&lt;&gt;"",Z1692&lt;&gt;"",AA1692&lt;&gt;"",H1692&gt;0,H1692&lt;=1,X1692="是",Y1692="是"),Q1692/R1692,"")</x:f>
        <x:v>0.5867480801053675</x:v>
      </x:c>
      <x:c r="T1692" s="17" t="str">
        <x:f>IF(ISNUMBER(S1692),IF(S1692&gt;=$AE$3,"经济一档",IF(S1692&gt;=$AE$4,"经济二档","经济三档")),"待数据")</x:f>
        <x:v>经济二档</x:v>
      </x:c>
      <x:c r="U1692" s="16" t="n">
        <x:f>IF(ISNUMBER(S1692),IF(S1692&gt;=$AE$3,$AE$5,IF(S1692&gt;=$AE$4,$AE$6,$AE$7)),"")</x:f>
        <x:v>0.6</x:v>
      </x:c>
      <x:c r="V1692" s="15" t="n">
        <x:v>2024</x:v>
      </x:c>
      <x:c r="W1692" s="15" t="str">
        <x:v>https://tjj.hubei.gov.cn/tjsj/sjkscx/tjnj/qstjnj/202601/P020260114553839802144.zip</x:v>
      </x:c>
      <x:c r="X1692" s="15" t="str">
        <x:v>是</x:v>
      </x:c>
      <x:c r="Y1692" s="15" t="str">
        <x:v>是</x:v>
      </x:c>
      <x:c r="Z1692" s="15" t="str">
        <x:v>压缩包/第23章/2301-0，原表第78行，GDP单位亿元</x:v>
      </x:c>
      <x:c r="AA1692" s="15" t="str">
        <x:v>压缩包/第23章/2301-0，原表第77行，GDP单位亿元；逐一匹配该市全部法定区县后取最大值</x:v>
      </x:c>
      <x:c r="AB1692" s="15" t="str">
        <x:v>湖北统计年鉴2025 表23-1县域经济主要指标：县域统计口径，不推定覆盖全部市辖区</x:v>
      </x:c>
      <x:c r="AC1692" s="16" t="n">
        <x:f>IF(ISNUMBER(J1692),ROUND(J1692*$AE$2,2),"")</x:f>
        <x:v>9.6</x:v>
      </x:c>
    </x:row>
    <x:row r="1693" ht="25" customHeight="1">
      <x:c r="A1693" s="7" t="str">
        <x:v>42/4228/422822</x:v>
      </x:c>
      <x:c r="B1693" s="7" t="str">
        <x:v>湖北省</x:v>
      </x:c>
      <x:c r="C1693" s="7" t="str">
        <x:v>恩施土家族苗族自治州</x:v>
      </x:c>
      <x:c r="D1693" s="7" t="str">
        <x:v>建始县</x:v>
      </x:c>
      <x:c r="E1693" s="13" t="str">
        <x:v>422822</x:v>
      </x:c>
      <x:c r="F1693" s="7" t="str">
        <x:v>行政区县选区</x:v>
      </x:c>
      <x:c r="G1693" s="7" t="str">
        <x:v>四线</x:v>
      </x:c>
      <x:c r="H1693" s="10" t="n">
        <x:v>0.4</x:v>
      </x:c>
      <x:c r="I1693" s="16" t="n">
        <x:f>IF(ISNUMBER(U1693),ROUND(H1693*U1693,4),"")</x:f>
        <x:v>0.24</x:v>
      </x:c>
      <x:c r="J1693" s="16" t="n">
        <x:f>IF(ISNUMBER(I1693),I1693,"")</x:f>
        <x:v>0.24</x:v>
      </x:c>
      <x:c r="K1693" s="17" t="str">
        <x:f>IF(AND(ISNUMBER(Q1693),ISNUMBER(R1693),Q1693&gt;R1693),"GDP超出基准，待核查",IF(ISNUMBER(I1693),"按GDP规则计算","待核验，暂不生成区县报价"))</x:f>
        <x:v>按GDP规则计算</x:v>
      </x:c>
      <x:c r="L1693" s="7" t="str">
        <x:v>2024年GDP 175.194246556094亿元 ÷ 同城最高 512.553755138932亿元 = 34.18%；经济二档，倍率0.6；城市0.4 × 倍率0.6</x:v>
      </x:c>
      <x:c r="M1693" s="15" t="str">
        <x:v>https://tjj.hubei.gov.cn/tjsj/sjkscx/tjnj/qstjnj/202601/P020260114553839802144.zip</x:v>
      </x:c>
      <x:c r="N1693" s="15" t="n">
        <x:v>2024</x:v>
      </x:c>
      <x:c r="O1693" s="15" t="str">
        <x:v>2026-10-29</x:v>
      </x:c>
      <x:c r="P1693" s="15" t="str">
        <x:v>湖北统计年鉴2025 表23-1县域经济主要指标：县域统计口径，不推定覆盖全部市辖区</x:v>
      </x:c>
      <x:c r="Q1693" s="14" t="n">
        <x:v>175.194246556094</x:v>
      </x:c>
      <x:c r="R1693" s="14" t="n">
        <x:v>512.553755138932</x:v>
      </x:c>
      <x:c r="S1693" s="18" t="n">
        <x:f>IF(AND(ISNUMBER(Q1693),ISNUMBER(R1693),Q1693&gt;0,R1693&gt;0,Q1693&lt;=R1693,ISNUMBER(N1693),N1693=V1693,P1693&lt;&gt;"",P1693=AB1693,M1693&lt;&gt;"",W1693&lt;&gt;"",Z1693&lt;&gt;"",AA1693&lt;&gt;"",H1693&gt;0,H1693&lt;=1,X1693="是",Y1693="是"),Q1693/R1693,"")</x:f>
        <x:v>0.341806580869954</x:v>
      </x:c>
      <x:c r="T1693" s="17" t="str">
        <x:f>IF(ISNUMBER(S1693),IF(S1693&gt;=$AE$3,"经济一档",IF(S1693&gt;=$AE$4,"经济二档","经济三档")),"待数据")</x:f>
        <x:v>经济二档</x:v>
      </x:c>
      <x:c r="U1693" s="16" t="n">
        <x:f>IF(ISNUMBER(S1693),IF(S1693&gt;=$AE$3,$AE$5,IF(S1693&gt;=$AE$4,$AE$6,$AE$7)),"")</x:f>
        <x:v>0.6</x:v>
      </x:c>
      <x:c r="V1693" s="15" t="n">
        <x:v>2024</x:v>
      </x:c>
      <x:c r="W1693" s="15" t="str">
        <x:v>https://tjj.hubei.gov.cn/tjsj/sjkscx/tjnj/qstjnj/202601/P020260114553839802144.zip</x:v>
      </x:c>
      <x:c r="X1693" s="15" t="str">
        <x:v>是</x:v>
      </x:c>
      <x:c r="Y1693" s="15" t="str">
        <x:v>是</x:v>
      </x:c>
      <x:c r="Z1693" s="15" t="str">
        <x:v>压缩包/第23章/2301-0，原表第79行，GDP单位亿元</x:v>
      </x:c>
      <x:c r="AA1693" s="15" t="str">
        <x:v>压缩包/第23章/2301-0，原表第77行，GDP单位亿元；逐一匹配该市全部法定区县后取最大值</x:v>
      </x:c>
      <x:c r="AB1693" s="15" t="str">
        <x:v>湖北统计年鉴2025 表23-1县域经济主要指标：县域统计口径，不推定覆盖全部市辖区</x:v>
      </x:c>
      <x:c r="AC1693" s="16" t="n">
        <x:f>IF(ISNUMBER(J1693),ROUND(J1693*$AE$2,2),"")</x:f>
        <x:v>9.6</x:v>
      </x:c>
    </x:row>
    <x:row r="1694" ht="25" customHeight="1">
      <x:c r="A1694" s="7" t="str">
        <x:v>42/4228/422823</x:v>
      </x:c>
      <x:c r="B1694" s="7" t="str">
        <x:v>湖北省</x:v>
      </x:c>
      <x:c r="C1694" s="7" t="str">
        <x:v>恩施土家族苗族自治州</x:v>
      </x:c>
      <x:c r="D1694" s="7" t="str">
        <x:v>巴东县</x:v>
      </x:c>
      <x:c r="E1694" s="13" t="str">
        <x:v>422823</x:v>
      </x:c>
      <x:c r="F1694" s="7" t="str">
        <x:v>行政区县选区</x:v>
      </x:c>
      <x:c r="G1694" s="7" t="str">
        <x:v>四线</x:v>
      </x:c>
      <x:c r="H1694" s="10" t="n">
        <x:v>0.4</x:v>
      </x:c>
      <x:c r="I1694" s="16" t="n">
        <x:f>IF(ISNUMBER(U1694),ROUND(H1694*U1694,4),"")</x:f>
        <x:v>0.24</x:v>
      </x:c>
      <x:c r="J1694" s="16" t="n">
        <x:f>IF(ISNUMBER(I1694),I1694,"")</x:f>
        <x:v>0.24</x:v>
      </x:c>
      <x:c r="K1694" s="17" t="str">
        <x:f>IF(AND(ISNUMBER(Q1694),ISNUMBER(R1694),Q1694&gt;R1694),"GDP超出基准，待核查",IF(ISNUMBER(I1694),"按GDP规则计算","待核验，暂不生成区县报价"))</x:f>
        <x:v>按GDP规则计算</x:v>
      </x:c>
      <x:c r="L1694" s="7" t="str">
        <x:v>2024年GDP 175.540202050082亿元 ÷ 同城最高 512.553755138932亿元 = 34.25%；经济二档，倍率0.6；城市0.4 × 倍率0.6</x:v>
      </x:c>
      <x:c r="M1694" s="15" t="str">
        <x:v>https://tjj.hubei.gov.cn/tjsj/sjkscx/tjnj/qstjnj/202601/P020260114553839802144.zip</x:v>
      </x:c>
      <x:c r="N1694" s="15" t="n">
        <x:v>2024</x:v>
      </x:c>
      <x:c r="O1694" s="15" t="str">
        <x:v>2026-10-29</x:v>
      </x:c>
      <x:c r="P1694" s="15" t="str">
        <x:v>湖北统计年鉴2025 表23-1县域经济主要指标：县域统计口径，不推定覆盖全部市辖区</x:v>
      </x:c>
      <x:c r="Q1694" s="14" t="n">
        <x:v>175.540202050082</x:v>
      </x:c>
      <x:c r="R1694" s="14" t="n">
        <x:v>512.553755138932</x:v>
      </x:c>
      <x:c r="S1694" s="18" t="n">
        <x:f>IF(AND(ISNUMBER(Q1694),ISNUMBER(R1694),Q1694&gt;0,R1694&gt;0,Q1694&lt;=R1694,ISNUMBER(N1694),N1694=V1694,P1694&lt;&gt;"",P1694=AB1694,M1694&lt;&gt;"",W1694&lt;&gt;"",Z1694&lt;&gt;"",AA1694&lt;&gt;"",H1694&gt;0,H1694&lt;=1,X1694="是",Y1694="是"),Q1694/R1694,"")</x:f>
        <x:v>0.3424815451844662</x:v>
      </x:c>
      <x:c r="T1694" s="17" t="str">
        <x:f>IF(ISNUMBER(S1694),IF(S1694&gt;=$AE$3,"经济一档",IF(S1694&gt;=$AE$4,"经济二档","经济三档")),"待数据")</x:f>
        <x:v>经济二档</x:v>
      </x:c>
      <x:c r="U1694" s="16" t="n">
        <x:f>IF(ISNUMBER(S1694),IF(S1694&gt;=$AE$3,$AE$5,IF(S1694&gt;=$AE$4,$AE$6,$AE$7)),"")</x:f>
        <x:v>0.6</x:v>
      </x:c>
      <x:c r="V1694" s="15" t="n">
        <x:v>2024</x:v>
      </x:c>
      <x:c r="W1694" s="15" t="str">
        <x:v>https://tjj.hubei.gov.cn/tjsj/sjkscx/tjnj/qstjnj/202601/P020260114553839802144.zip</x:v>
      </x:c>
      <x:c r="X1694" s="15" t="str">
        <x:v>是</x:v>
      </x:c>
      <x:c r="Y1694" s="15" t="str">
        <x:v>是</x:v>
      </x:c>
      <x:c r="Z1694" s="15" t="str">
        <x:v>压缩包/第23章/2301-0，原表第80行，GDP单位亿元</x:v>
      </x:c>
      <x:c r="AA1694" s="15" t="str">
        <x:v>压缩包/第23章/2301-0，原表第77行，GDP单位亿元；逐一匹配该市全部法定区县后取最大值</x:v>
      </x:c>
      <x:c r="AB1694" s="15" t="str">
        <x:v>湖北统计年鉴2025 表23-1县域经济主要指标：县域统计口径，不推定覆盖全部市辖区</x:v>
      </x:c>
      <x:c r="AC1694" s="16" t="n">
        <x:f>IF(ISNUMBER(J1694),ROUND(J1694*$AE$2,2),"")</x:f>
        <x:v>9.6</x:v>
      </x:c>
    </x:row>
    <x:row r="1695" ht="25" customHeight="1">
      <x:c r="A1695" s="7" t="str">
        <x:v>42/4228/422825</x:v>
      </x:c>
      <x:c r="B1695" s="7" t="str">
        <x:v>湖北省</x:v>
      </x:c>
      <x:c r="C1695" s="7" t="str">
        <x:v>恩施土家族苗族自治州</x:v>
      </x:c>
      <x:c r="D1695" s="7" t="str">
        <x:v>宣恩县</x:v>
      </x:c>
      <x:c r="E1695" s="13" t="str">
        <x:v>422825</x:v>
      </x:c>
      <x:c r="F1695" s="7" t="str">
        <x:v>行政区县选区</x:v>
      </x:c>
      <x:c r="G1695" s="7" t="str">
        <x:v>四线</x:v>
      </x:c>
      <x:c r="H1695" s="10" t="n">
        <x:v>0.4</x:v>
      </x:c>
      <x:c r="I1695" s="16" t="n">
        <x:f>IF(ISNUMBER(U1695),ROUND(H1695*U1695,4),"")</x:f>
        <x:v>0.24</x:v>
      </x:c>
      <x:c r="J1695" s="16" t="n">
        <x:f>IF(ISNUMBER(I1695),I1695,"")</x:f>
        <x:v>0.24</x:v>
      </x:c>
      <x:c r="K1695" s="17" t="str">
        <x:f>IF(AND(ISNUMBER(Q1695),ISNUMBER(R1695),Q1695&gt;R1695),"GDP超出基准，待核查",IF(ISNUMBER(I1695),"按GDP规则计算","待核验，暂不生成区县报价"))</x:f>
        <x:v>按GDP规则计算</x:v>
      </x:c>
      <x:c r="L1695" s="7" t="str">
        <x:v>2024年GDP 125.108158862608亿元 ÷ 同城最高 512.553755138932亿元 = 24.41%；经济二档，倍率0.6；城市0.4 × 倍率0.6</x:v>
      </x:c>
      <x:c r="M1695" s="15" t="str">
        <x:v>https://tjj.hubei.gov.cn/tjsj/sjkscx/tjnj/qstjnj/202601/P020260114553839802144.zip</x:v>
      </x:c>
      <x:c r="N1695" s="15" t="n">
        <x:v>2024</x:v>
      </x:c>
      <x:c r="O1695" s="15" t="str">
        <x:v>2026-10-29</x:v>
      </x:c>
      <x:c r="P1695" s="15" t="str">
        <x:v>湖北统计年鉴2025 表23-1县域经济主要指标：县域统计口径，不推定覆盖全部市辖区</x:v>
      </x:c>
      <x:c r="Q1695" s="14" t="n">
        <x:v>125.108158862608</x:v>
      </x:c>
      <x:c r="R1695" s="14" t="n">
        <x:v>512.553755138932</x:v>
      </x:c>
      <x:c r="S1695" s="18" t="n">
        <x:f>IF(AND(ISNUMBER(Q1695),ISNUMBER(R1695),Q1695&gt;0,R1695&gt;0,Q1695&lt;=R1695,ISNUMBER(N1695),N1695=V1695,P1695&lt;&gt;"",P1695=AB1695,M1695&lt;&gt;"",W1695&lt;&gt;"",Z1695&lt;&gt;"",AA1695&lt;&gt;"",H1695&gt;0,H1695&lt;=1,X1695="是",Y1695="是"),Q1695/R1695,"")</x:f>
        <x:v>0.24408787879955413</x:v>
      </x:c>
      <x:c r="T1695" s="17" t="str">
        <x:f>IF(ISNUMBER(S1695),IF(S1695&gt;=$AE$3,"经济一档",IF(S1695&gt;=$AE$4,"经济二档","经济三档")),"待数据")</x:f>
        <x:v>经济二档</x:v>
      </x:c>
      <x:c r="U1695" s="16" t="n">
        <x:f>IF(ISNUMBER(S1695),IF(S1695&gt;=$AE$3,$AE$5,IF(S1695&gt;=$AE$4,$AE$6,$AE$7)),"")</x:f>
        <x:v>0.6</x:v>
      </x:c>
      <x:c r="V1695" s="15" t="n">
        <x:v>2024</x:v>
      </x:c>
      <x:c r="W1695" s="15" t="str">
        <x:v>https://tjj.hubei.gov.cn/tjsj/sjkscx/tjnj/qstjnj/202601/P020260114553839802144.zip</x:v>
      </x:c>
      <x:c r="X1695" s="15" t="str">
        <x:v>是</x:v>
      </x:c>
      <x:c r="Y1695" s="15" t="str">
        <x:v>是</x:v>
      </x:c>
      <x:c r="Z1695" s="15" t="str">
        <x:v>压缩包/第23章/2301-0，原表第81行，GDP单位亿元</x:v>
      </x:c>
      <x:c r="AA1695" s="15" t="str">
        <x:v>压缩包/第23章/2301-0，原表第77行，GDP单位亿元；逐一匹配该市全部法定区县后取最大值</x:v>
      </x:c>
      <x:c r="AB1695" s="15" t="str">
        <x:v>湖北统计年鉴2025 表23-1县域经济主要指标：县域统计口径，不推定覆盖全部市辖区</x:v>
      </x:c>
      <x:c r="AC1695" s="16" t="n">
        <x:f>IF(ISNUMBER(J1695),ROUND(J1695*$AE$2,2),"")</x:f>
        <x:v>9.6</x:v>
      </x:c>
    </x:row>
    <x:row r="1696" ht="25" customHeight="1">
      <x:c r="A1696" s="7" t="str">
        <x:v>42/4228/422826</x:v>
      </x:c>
      <x:c r="B1696" s="7" t="str">
        <x:v>湖北省</x:v>
      </x:c>
      <x:c r="C1696" s="7" t="str">
        <x:v>恩施土家族苗族自治州</x:v>
      </x:c>
      <x:c r="D1696" s="7" t="str">
        <x:v>咸丰县</x:v>
      </x:c>
      <x:c r="E1696" s="13" t="str">
        <x:v>422826</x:v>
      </x:c>
      <x:c r="F1696" s="7" t="str">
        <x:v>行政区县选区</x:v>
      </x:c>
      <x:c r="G1696" s="7" t="str">
        <x:v>四线</x:v>
      </x:c>
      <x:c r="H1696" s="10" t="n">
        <x:v>0.4</x:v>
      </x:c>
      <x:c r="I1696" s="16" t="n">
        <x:f>IF(ISNUMBER(U1696),ROUND(H1696*U1696,4),"")</x:f>
        <x:v>0.24</x:v>
      </x:c>
      <x:c r="J1696" s="16" t="n">
        <x:f>IF(ISNUMBER(I1696),I1696,"")</x:f>
        <x:v>0.24</x:v>
      </x:c>
      <x:c r="K1696" s="17" t="str">
        <x:f>IF(AND(ISNUMBER(Q1696),ISNUMBER(R1696),Q1696&gt;R1696),"GDP超出基准，待核查",IF(ISNUMBER(I1696),"按GDP规则计算","待核验，暂不生成区县报价"))</x:f>
        <x:v>按GDP规则计算</x:v>
      </x:c>
      <x:c r="L1696" s="7" t="str">
        <x:v>2024年GDP 141.383635962436亿元 ÷ 同城最高 512.553755138932亿元 = 27.58%；经济二档，倍率0.6；城市0.4 × 倍率0.6</x:v>
      </x:c>
      <x:c r="M1696" s="15" t="str">
        <x:v>https://tjj.hubei.gov.cn/tjsj/sjkscx/tjnj/qstjnj/202601/P020260114553839802144.zip</x:v>
      </x:c>
      <x:c r="N1696" s="15" t="n">
        <x:v>2024</x:v>
      </x:c>
      <x:c r="O1696" s="15" t="str">
        <x:v>2026-10-29</x:v>
      </x:c>
      <x:c r="P1696" s="15" t="str">
        <x:v>湖北统计年鉴2025 表23-1县域经济主要指标：县域统计口径，不推定覆盖全部市辖区</x:v>
      </x:c>
      <x:c r="Q1696" s="14" t="n">
        <x:v>141.383635962436</x:v>
      </x:c>
      <x:c r="R1696" s="14" t="n">
        <x:v>512.553755138932</x:v>
      </x:c>
      <x:c r="S1696" s="18" t="n">
        <x:f>IF(AND(ISNUMBER(Q1696),ISNUMBER(R1696),Q1696&gt;0,R1696&gt;0,Q1696&lt;=R1696,ISNUMBER(N1696),N1696=V1696,P1696&lt;&gt;"",P1696=AB1696,M1696&lt;&gt;"",W1696&lt;&gt;"",Z1696&lt;&gt;"",AA1696&lt;&gt;"",H1696&gt;0,H1696&lt;=1,X1696="是",Y1696="是"),Q1696/R1696,"")</x:f>
        <x:v>0.27584157670274556</x:v>
      </x:c>
      <x:c r="T1696" s="17" t="str">
        <x:f>IF(ISNUMBER(S1696),IF(S1696&gt;=$AE$3,"经济一档",IF(S1696&gt;=$AE$4,"经济二档","经济三档")),"待数据")</x:f>
        <x:v>经济二档</x:v>
      </x:c>
      <x:c r="U1696" s="16" t="n">
        <x:f>IF(ISNUMBER(S1696),IF(S1696&gt;=$AE$3,$AE$5,IF(S1696&gt;=$AE$4,$AE$6,$AE$7)),"")</x:f>
        <x:v>0.6</x:v>
      </x:c>
      <x:c r="V1696" s="15" t="n">
        <x:v>2024</x:v>
      </x:c>
      <x:c r="W1696" s="15" t="str">
        <x:v>https://tjj.hubei.gov.cn/tjsj/sjkscx/tjnj/qstjnj/202601/P020260114553839802144.zip</x:v>
      </x:c>
      <x:c r="X1696" s="15" t="str">
        <x:v>是</x:v>
      </x:c>
      <x:c r="Y1696" s="15" t="str">
        <x:v>是</x:v>
      </x:c>
      <x:c r="Z1696" s="15" t="str">
        <x:v>压缩包/第23章/2301-0，原表第82行，GDP单位亿元</x:v>
      </x:c>
      <x:c r="AA1696" s="15" t="str">
        <x:v>压缩包/第23章/2301-0，原表第77行，GDP单位亿元；逐一匹配该市全部法定区县后取最大值</x:v>
      </x:c>
      <x:c r="AB1696" s="15" t="str">
        <x:v>湖北统计年鉴2025 表23-1县域经济主要指标：县域统计口径，不推定覆盖全部市辖区</x:v>
      </x:c>
      <x:c r="AC1696" s="16" t="n">
        <x:f>IF(ISNUMBER(J1696),ROUND(J1696*$AE$2,2),"")</x:f>
        <x:v>9.6</x:v>
      </x:c>
    </x:row>
    <x:row r="1697" ht="25" customHeight="1">
      <x:c r="A1697" s="7" t="str">
        <x:v>42/4228/422827</x:v>
      </x:c>
      <x:c r="B1697" s="7" t="str">
        <x:v>湖北省</x:v>
      </x:c>
      <x:c r="C1697" s="7" t="str">
        <x:v>恩施土家族苗族自治州</x:v>
      </x:c>
      <x:c r="D1697" s="7" t="str">
        <x:v>来凤县</x:v>
      </x:c>
      <x:c r="E1697" s="13" t="str">
        <x:v>422827</x:v>
      </x:c>
      <x:c r="F1697" s="7" t="str">
        <x:v>行政区县选区</x:v>
      </x:c>
      <x:c r="G1697" s="7" t="str">
        <x:v>四线</x:v>
      </x:c>
      <x:c r="H1697" s="10" t="n">
        <x:v>0.4</x:v>
      </x:c>
      <x:c r="I1697" s="16" t="n">
        <x:f>IF(ISNUMBER(U1697),ROUND(H1697*U1697,4),"")</x:f>
        <x:v>0.24</x:v>
      </x:c>
      <x:c r="J1697" s="16" t="n">
        <x:f>IF(ISNUMBER(I1697),I1697,"")</x:f>
        <x:v>0.24</x:v>
      </x:c>
      <x:c r="K1697" s="17" t="str">
        <x:f>IF(AND(ISNUMBER(Q1697),ISNUMBER(R1697),Q1697&gt;R1697),"GDP超出基准，待核查",IF(ISNUMBER(I1697),"按GDP规则计算","待核验，暂不生成区县报价"))</x:f>
        <x:v>按GDP规则计算</x:v>
      </x:c>
      <x:c r="L1697" s="7" t="str">
        <x:v>2024年GDP 126.353913710605亿元 ÷ 同城最高 512.553755138932亿元 = 24.65%；经济二档，倍率0.6；城市0.4 × 倍率0.6</x:v>
      </x:c>
      <x:c r="M1697" s="15" t="str">
        <x:v>https://tjj.hubei.gov.cn/tjsj/sjkscx/tjnj/qstjnj/202601/P020260114553839802144.zip</x:v>
      </x:c>
      <x:c r="N1697" s="15" t="n">
        <x:v>2024</x:v>
      </x:c>
      <x:c r="O1697" s="15" t="str">
        <x:v>2026-10-29</x:v>
      </x:c>
      <x:c r="P1697" s="15" t="str">
        <x:v>湖北统计年鉴2025 表23-1县域经济主要指标：县域统计口径，不推定覆盖全部市辖区</x:v>
      </x:c>
      <x:c r="Q1697" s="14" t="n">
        <x:v>126.353913710605</x:v>
      </x:c>
      <x:c r="R1697" s="14" t="n">
        <x:v>512.553755138932</x:v>
      </x:c>
      <x:c r="S1697" s="18" t="n">
        <x:f>IF(AND(ISNUMBER(Q1697),ISNUMBER(R1697),Q1697&gt;0,R1697&gt;0,Q1697&lt;=R1697,ISNUMBER(N1697),N1697=V1697,P1697&lt;&gt;"",P1697=AB1697,M1697&lt;&gt;"",W1697&lt;&gt;"",Z1697&lt;&gt;"",AA1697&lt;&gt;"",H1697&gt;0,H1697&lt;=1,X1697="是",Y1697="是"),Q1697/R1697,"")</x:f>
        <x:v>0.24651836503735242</x:v>
      </x:c>
      <x:c r="T1697" s="17" t="str">
        <x:f>IF(ISNUMBER(S1697),IF(S1697&gt;=$AE$3,"经济一档",IF(S1697&gt;=$AE$4,"经济二档","经济三档")),"待数据")</x:f>
        <x:v>经济二档</x:v>
      </x:c>
      <x:c r="U1697" s="16" t="n">
        <x:f>IF(ISNUMBER(S1697),IF(S1697&gt;=$AE$3,$AE$5,IF(S1697&gt;=$AE$4,$AE$6,$AE$7)),"")</x:f>
        <x:v>0.6</x:v>
      </x:c>
      <x:c r="V1697" s="15" t="n">
        <x:v>2024</x:v>
      </x:c>
      <x:c r="W1697" s="15" t="str">
        <x:v>https://tjj.hubei.gov.cn/tjsj/sjkscx/tjnj/qstjnj/202601/P020260114553839802144.zip</x:v>
      </x:c>
      <x:c r="X1697" s="15" t="str">
        <x:v>是</x:v>
      </x:c>
      <x:c r="Y1697" s="15" t="str">
        <x:v>是</x:v>
      </x:c>
      <x:c r="Z1697" s="15" t="str">
        <x:v>压缩包/第23章/2301-0，原表第83行，GDP单位亿元</x:v>
      </x:c>
      <x:c r="AA1697" s="15" t="str">
        <x:v>压缩包/第23章/2301-0，原表第77行，GDP单位亿元；逐一匹配该市全部法定区县后取最大值</x:v>
      </x:c>
      <x:c r="AB1697" s="15" t="str">
        <x:v>湖北统计年鉴2025 表23-1县域经济主要指标：县域统计口径，不推定覆盖全部市辖区</x:v>
      </x:c>
      <x:c r="AC1697" s="16" t="n">
        <x:f>IF(ISNUMBER(J1697),ROUND(J1697*$AE$2,2),"")</x:f>
        <x:v>9.6</x:v>
      </x:c>
    </x:row>
    <x:row r="1698" ht="25" customHeight="1">
      <x:c r="A1698" s="7" t="str">
        <x:v>42/4228/422828</x:v>
      </x:c>
      <x:c r="B1698" s="7" t="str">
        <x:v>湖北省</x:v>
      </x:c>
      <x:c r="C1698" s="7" t="str">
        <x:v>恩施土家族苗族自治州</x:v>
      </x:c>
      <x:c r="D1698" s="7" t="str">
        <x:v>鹤峰县</x:v>
      </x:c>
      <x:c r="E1698" s="13" t="str">
        <x:v>422828</x:v>
      </x:c>
      <x:c r="F1698" s="7" t="str">
        <x:v>行政区县选区</x:v>
      </x:c>
      <x:c r="G1698" s="7" t="str">
        <x:v>四线</x:v>
      </x:c>
      <x:c r="H1698" s="10" t="n">
        <x:v>0.4</x:v>
      </x:c>
      <x:c r="I1698" s="16" t="n">
        <x:f>IF(ISNUMBER(U1698),ROUND(H1698*U1698,4),"")</x:f>
        <x:v>0.24</x:v>
      </x:c>
      <x:c r="J1698" s="16" t="n">
        <x:f>IF(ISNUMBER(I1698),I1698,"")</x:f>
        <x:v>0.24</x:v>
      </x:c>
      <x:c r="K1698" s="17" t="str">
        <x:f>IF(AND(ISNUMBER(Q1698),ISNUMBER(R1698),Q1698&gt;R1698),"GDP超出基准，待核查",IF(ISNUMBER(I1698),"按GDP规则计算","待核验，暂不生成区县报价"))</x:f>
        <x:v>按GDP规则计算</x:v>
      </x:c>
      <x:c r="L1698" s="7" t="str">
        <x:v>2024年GDP 104.49034505758亿元 ÷ 同城最高 512.553755138932亿元 = 20.39%；经济二档，倍率0.6；城市0.4 × 倍率0.6</x:v>
      </x:c>
      <x:c r="M1698" s="15" t="str">
        <x:v>https://tjj.hubei.gov.cn/tjsj/sjkscx/tjnj/qstjnj/202601/P020260114553839802144.zip</x:v>
      </x:c>
      <x:c r="N1698" s="15" t="n">
        <x:v>2024</x:v>
      </x:c>
      <x:c r="O1698" s="15" t="str">
        <x:v>2026-10-29</x:v>
      </x:c>
      <x:c r="P1698" s="15" t="str">
        <x:v>湖北统计年鉴2025 表23-1县域经济主要指标：县域统计口径，不推定覆盖全部市辖区</x:v>
      </x:c>
      <x:c r="Q1698" s="14" t="n">
        <x:v>104.49034505758</x:v>
      </x:c>
      <x:c r="R1698" s="14" t="n">
        <x:v>512.553755138932</x:v>
      </x:c>
      <x:c r="S1698" s="18" t="n">
        <x:f>IF(AND(ISNUMBER(Q1698),ISNUMBER(R1698),Q1698&gt;0,R1698&gt;0,Q1698&lt;=R1698,ISNUMBER(N1698),N1698=V1698,P1698&lt;&gt;"",P1698=AB1698,M1698&lt;&gt;"",W1698&lt;&gt;"",Z1698&lt;&gt;"",AA1698&lt;&gt;"",H1698&gt;0,H1698&lt;=1,X1698="是",Y1698="是"),Q1698/R1698,"")</x:f>
        <x:v>0.20386221739660654</x:v>
      </x:c>
      <x:c r="T1698" s="17" t="str">
        <x:f>IF(ISNUMBER(S1698),IF(S1698&gt;=$AE$3,"经济一档",IF(S1698&gt;=$AE$4,"经济二档","经济三档")),"待数据")</x:f>
        <x:v>经济二档</x:v>
      </x:c>
      <x:c r="U1698" s="16" t="n">
        <x:f>IF(ISNUMBER(S1698),IF(S1698&gt;=$AE$3,$AE$5,IF(S1698&gt;=$AE$4,$AE$6,$AE$7)),"")</x:f>
        <x:v>0.6</x:v>
      </x:c>
      <x:c r="V1698" s="15" t="n">
        <x:v>2024</x:v>
      </x:c>
      <x:c r="W1698" s="15" t="str">
        <x:v>https://tjj.hubei.gov.cn/tjsj/sjkscx/tjnj/qstjnj/202601/P020260114553839802144.zip</x:v>
      </x:c>
      <x:c r="X1698" s="15" t="str">
        <x:v>是</x:v>
      </x:c>
      <x:c r="Y1698" s="15" t="str">
        <x:v>是</x:v>
      </x:c>
      <x:c r="Z1698" s="15" t="str">
        <x:v>压缩包/第23章/2301-0，原表第84行，GDP单位亿元</x:v>
      </x:c>
      <x:c r="AA1698" s="15" t="str">
        <x:v>压缩包/第23章/2301-0，原表第77行，GDP单位亿元；逐一匹配该市全部法定区县后取最大值</x:v>
      </x:c>
      <x:c r="AB1698" s="15" t="str">
        <x:v>湖北统计年鉴2025 表23-1县域经济主要指标：县域统计口径，不推定覆盖全部市辖区</x:v>
      </x:c>
      <x:c r="AC1698" s="16" t="n">
        <x:f>IF(ISNUMBER(J1698),ROUND(J1698*$AE$2,2),"")</x:f>
        <x:v>9.6</x:v>
      </x:c>
    </x:row>
    <x:row r="1699" ht="25" customHeight="1">
      <x:c r="A1699" s="7" t="str">
        <x:v>42/4290/429004</x:v>
      </x:c>
      <x:c r="B1699" s="7" t="str">
        <x:v>湖北省</x:v>
      </x:c>
      <x:c r="C1699" s="7" t="str">
        <x:v>省直辖县级行政区划</x:v>
      </x:c>
      <x:c r="D1699" s="7" t="str">
        <x:v>仙桃市</x:v>
      </x:c>
      <x:c r="E1699" s="13" t="str">
        <x:v>429004</x:v>
      </x:c>
      <x:c r="F1699" s="7" t="str">
        <x:v>省直辖县级选区</x:v>
      </x:c>
      <x:c r="G1699" s="7" t="str">
        <x:v>其他</x:v>
      </x:c>
      <x:c r="H1699" s="10" t="n">
        <x:v>0.2</x:v>
      </x:c>
      <x:c r="I1699" s="16" t="str">
        <x:f>IF(ISNUMBER(U1699),ROUND(H1699*U1699,4),"")</x:f>
      </x:c>
      <x:c r="J1699" s="16" t="str">
        <x:f>IF(ISNUMBER(I1699),I1699,"")</x:f>
      </x:c>
      <x:c r="K1699" s="17" t="str">
        <x:f>IF(AND(ISNUMBER(Q1699),ISNUMBER(R1699),Q1699&gt;R1699),"GDP超出基准，待核查",IF(ISNUMBER(I1699),"按GDP规则计算","待核验，暂不生成区县报价"))</x:f>
        <x:v>待核验，暂不生成区县报价</x:v>
      </x:c>
      <x:c r="L1699" s="7" t="str">
        <x:v>尚未取得同年份、同口径的区县GDP和同城最高值依据；不自动套用城市或主城区系数</x:v>
      </x:c>
      <x:c r="M1699" s="15" t="str">
        <x:v>https://tjj.hubei.gov.cn/tjsj/sjkscx/tjnj/qstjnj/202601/P020260114553839802144.zip</x:v>
      </x:c>
      <x:c r="N1699" s="15" t="n">
        <x:v>2024</x:v>
      </x:c>
      <x:c r="O1699" s="15" t="str">
        <x:v>2026-10-29</x:v>
      </x:c>
      <x:c r="P1699" s="15" t="str">
        <x:v>湖北统计年鉴2025 表23-1县域经济主要指标：县域统计口径，不推定覆盖全部市辖区</x:v>
      </x:c>
      <x:c r="Q1699" s="14" t="n">
        <x:v>1125.1325078871</x:v>
      </x:c>
      <x:c r="R1699" s="14"/>
      <x:c r="S1699" s="18" t="str">
        <x:f>IF(AND(ISNUMBER(Q1699),ISNUMBER(R1699),Q1699&gt;0,R1699&gt;0,Q1699&lt;=R1699,ISNUMBER(N1699),N1699=V1699,P1699&lt;&gt;"",P1699=AB1699,M1699&lt;&gt;"",W1699&lt;&gt;"",Z1699&lt;&gt;"",AA1699&lt;&gt;"",H1699&gt;0,H1699&lt;=1,X1699="是",Y1699="是"),Q1699/R1699,"")</x:f>
      </x:c>
      <x:c r="T1699" s="17" t="str">
        <x:f>IF(ISNUMBER(S1699),IF(S1699&gt;=$AE$3,"经济一档",IF(S1699&gt;=$AE$4,"经济二档","经济三档")),"待数据")</x:f>
        <x:v>待数据</x:v>
      </x:c>
      <x:c r="U1699" s="16" t="str">
        <x:f>IF(ISNUMBER(S1699),IF(S1699&gt;=$AE$3,$AE$5,IF(S1699&gt;=$AE$4,$AE$6,$AE$7)),"")</x:f>
      </x:c>
      <x:c r="V1699" s="15"/>
      <x:c r="W1699" s="15" t="str"/>
      <x:c r="X1699" s="15" t="str">
        <x:v>是</x:v>
      </x:c>
      <x:c r="Y1699" s="15" t="str">
        <x:v>否</x:v>
      </x:c>
      <x:c r="Z1699" s="15" t="str">
        <x:v>压缩包/第23章/2301-0，原表第85行，GDP单位亿元</x:v>
      </x:c>
      <x:c r="AA1699" s="15" t="str"/>
      <x:c r="AB1699" s="15" t="str"/>
      <x:c r="AC1699" s="16" t="str">
        <x:f>IF(ISNUMBER(J1699),ROUND(J1699*$AE$2,2),"")</x:f>
      </x:c>
    </x:row>
    <x:row r="1700" ht="25" customHeight="1">
      <x:c r="A1700" s="7" t="str">
        <x:v>42/4290/429005</x:v>
      </x:c>
      <x:c r="B1700" s="7" t="str">
        <x:v>湖北省</x:v>
      </x:c>
      <x:c r="C1700" s="7" t="str">
        <x:v>省直辖县级行政区划</x:v>
      </x:c>
      <x:c r="D1700" s="7" t="str">
        <x:v>潜江市</x:v>
      </x:c>
      <x:c r="E1700" s="13" t="str">
        <x:v>429005</x:v>
      </x:c>
      <x:c r="F1700" s="7" t="str">
        <x:v>省直辖县级选区</x:v>
      </x:c>
      <x:c r="G1700" s="7" t="str">
        <x:v>其他</x:v>
      </x:c>
      <x:c r="H1700" s="10" t="n">
        <x:v>0.2</x:v>
      </x:c>
      <x:c r="I1700" s="16" t="str">
        <x:f>IF(ISNUMBER(U1700),ROUND(H1700*U1700,4),"")</x:f>
      </x:c>
      <x:c r="J1700" s="16" t="str">
        <x:f>IF(ISNUMBER(I1700),I1700,"")</x:f>
      </x:c>
      <x:c r="K1700" s="17" t="str">
        <x:f>IF(AND(ISNUMBER(Q1700),ISNUMBER(R1700),Q1700&gt;R1700),"GDP超出基准，待核查",IF(ISNUMBER(I1700),"按GDP规则计算","待核验，暂不生成区县报价"))</x:f>
        <x:v>待核验，暂不生成区县报价</x:v>
      </x:c>
      <x:c r="L1700" s="7" t="str">
        <x:v>尚未取得同年份、同口径的区县GDP和同城最高值依据；不自动套用城市或主城区系数</x:v>
      </x:c>
      <x:c r="M1700" s="15" t="str">
        <x:v>https://tjj.hubei.gov.cn/tjsj/sjkscx/tjnj/qstjnj/202601/P020260114553839802144.zip</x:v>
      </x:c>
      <x:c r="N1700" s="15" t="n">
        <x:v>2024</x:v>
      </x:c>
      <x:c r="O1700" s="15" t="str">
        <x:v>2026-10-29</x:v>
      </x:c>
      <x:c r="P1700" s="15" t="str">
        <x:v>湖北统计年鉴2025 表23-1县域经济主要指标：县域统计口径，不推定覆盖全部市辖区</x:v>
      </x:c>
      <x:c r="Q1700" s="14" t="n">
        <x:v>951.97493001001</x:v>
      </x:c>
      <x:c r="R1700" s="14"/>
      <x:c r="S1700" s="18" t="str">
        <x:f>IF(AND(ISNUMBER(Q1700),ISNUMBER(R1700),Q1700&gt;0,R1700&gt;0,Q1700&lt;=R1700,ISNUMBER(N1700),N1700=V1700,P1700&lt;&gt;"",P1700=AB1700,M1700&lt;&gt;"",W1700&lt;&gt;"",Z1700&lt;&gt;"",AA1700&lt;&gt;"",H1700&gt;0,H1700&lt;=1,X1700="是",Y1700="是"),Q1700/R1700,"")</x:f>
      </x:c>
      <x:c r="T1700" s="17" t="str">
        <x:f>IF(ISNUMBER(S1700),IF(S1700&gt;=$AE$3,"经济一档",IF(S1700&gt;=$AE$4,"经济二档","经济三档")),"待数据")</x:f>
        <x:v>待数据</x:v>
      </x:c>
      <x:c r="U1700" s="16" t="str">
        <x:f>IF(ISNUMBER(S1700),IF(S1700&gt;=$AE$3,$AE$5,IF(S1700&gt;=$AE$4,$AE$6,$AE$7)),"")</x:f>
      </x:c>
      <x:c r="V1700" s="15"/>
      <x:c r="W1700" s="15" t="str"/>
      <x:c r="X1700" s="15" t="str">
        <x:v>是</x:v>
      </x:c>
      <x:c r="Y1700" s="15" t="str">
        <x:v>否</x:v>
      </x:c>
      <x:c r="Z1700" s="15" t="str">
        <x:v>压缩包/第23章/2301-0，原表第86行，GDP单位亿元</x:v>
      </x:c>
      <x:c r="AA1700" s="15" t="str"/>
      <x:c r="AB1700" s="15" t="str"/>
      <x:c r="AC1700" s="16" t="str">
        <x:f>IF(ISNUMBER(J1700),ROUND(J1700*$AE$2,2),"")</x:f>
      </x:c>
    </x:row>
    <x:row r="1701" ht="25" customHeight="1">
      <x:c r="A1701" s="7" t="str">
        <x:v>42/4290/429006</x:v>
      </x:c>
      <x:c r="B1701" s="7" t="str">
        <x:v>湖北省</x:v>
      </x:c>
      <x:c r="C1701" s="7" t="str">
        <x:v>省直辖县级行政区划</x:v>
      </x:c>
      <x:c r="D1701" s="7" t="str">
        <x:v>天门市</x:v>
      </x:c>
      <x:c r="E1701" s="13" t="str">
        <x:v>429006</x:v>
      </x:c>
      <x:c r="F1701" s="7" t="str">
        <x:v>省直辖县级选区</x:v>
      </x:c>
      <x:c r="G1701" s="7" t="str">
        <x:v>其他</x:v>
      </x:c>
      <x:c r="H1701" s="10" t="n">
        <x:v>0.2</x:v>
      </x:c>
      <x:c r="I1701" s="16" t="str">
        <x:f>IF(ISNUMBER(U1701),ROUND(H1701*U1701,4),"")</x:f>
      </x:c>
      <x:c r="J1701" s="16" t="str">
        <x:f>IF(ISNUMBER(I1701),I1701,"")</x:f>
      </x:c>
      <x:c r="K1701" s="17" t="str">
        <x:f>IF(AND(ISNUMBER(Q1701),ISNUMBER(R1701),Q1701&gt;R1701),"GDP超出基准，待核查",IF(ISNUMBER(I1701),"按GDP规则计算","待核验，暂不生成区县报价"))</x:f>
        <x:v>待核验，暂不生成区县报价</x:v>
      </x:c>
      <x:c r="L1701" s="7" t="str">
        <x:v>尚未取得同年份、同口径的区县GDP和同城最高值依据；不自动套用城市或主城区系数</x:v>
      </x:c>
      <x:c r="M1701" s="15" t="str">
        <x:v>https://tjj.hubei.gov.cn/tjsj/sjkscx/tjnj/qstjnj/202601/P020260114553839802144.zip</x:v>
      </x:c>
      <x:c r="N1701" s="15" t="n">
        <x:v>2024</x:v>
      </x:c>
      <x:c r="O1701" s="15" t="str">
        <x:v>2026-10-29</x:v>
      </x:c>
      <x:c r="P1701" s="15" t="str">
        <x:v>湖北统计年鉴2025 表23-1县域经济主要指标：县域统计口径，不推定覆盖全部市辖区</x:v>
      </x:c>
      <x:c r="Q1701" s="14" t="n">
        <x:v>785.404098451025</x:v>
      </x:c>
      <x:c r="R1701" s="14"/>
      <x:c r="S1701" s="18" t="str">
        <x:f>IF(AND(ISNUMBER(Q1701),ISNUMBER(R1701),Q1701&gt;0,R1701&gt;0,Q1701&lt;=R1701,ISNUMBER(N1701),N1701=V1701,P1701&lt;&gt;"",P1701=AB1701,M1701&lt;&gt;"",W1701&lt;&gt;"",Z1701&lt;&gt;"",AA1701&lt;&gt;"",H1701&gt;0,H1701&lt;=1,X1701="是",Y1701="是"),Q1701/R1701,"")</x:f>
      </x:c>
      <x:c r="T1701" s="17" t="str">
        <x:f>IF(ISNUMBER(S1701),IF(S1701&gt;=$AE$3,"经济一档",IF(S1701&gt;=$AE$4,"经济二档","经济三档")),"待数据")</x:f>
        <x:v>待数据</x:v>
      </x:c>
      <x:c r="U1701" s="16" t="str">
        <x:f>IF(ISNUMBER(S1701),IF(S1701&gt;=$AE$3,$AE$5,IF(S1701&gt;=$AE$4,$AE$6,$AE$7)),"")</x:f>
      </x:c>
      <x:c r="V1701" s="15"/>
      <x:c r="W1701" s="15" t="str"/>
      <x:c r="X1701" s="15" t="str">
        <x:v>是</x:v>
      </x:c>
      <x:c r="Y1701" s="15" t="str">
        <x:v>否</x:v>
      </x:c>
      <x:c r="Z1701" s="15" t="str">
        <x:v>压缩包/第23章/2301-0，原表第87行，GDP单位亿元</x:v>
      </x:c>
      <x:c r="AA1701" s="15" t="str"/>
      <x:c r="AB1701" s="15" t="str"/>
      <x:c r="AC1701" s="16" t="str">
        <x:f>IF(ISNUMBER(J1701),ROUND(J1701*$AE$2,2),"")</x:f>
      </x:c>
    </x:row>
    <x:row r="1702" ht="25" customHeight="1">
      <x:c r="A1702" s="7" t="str">
        <x:v>42/4290/429021</x:v>
      </x:c>
      <x:c r="B1702" s="7" t="str">
        <x:v>湖北省</x:v>
      </x:c>
      <x:c r="C1702" s="7" t="str">
        <x:v>省直辖县级行政区划</x:v>
      </x:c>
      <x:c r="D1702" s="7" t="str">
        <x:v>神农架林区</x:v>
      </x:c>
      <x:c r="E1702" s="13" t="str">
        <x:v>429021</x:v>
      </x:c>
      <x:c r="F1702" s="7" t="str">
        <x:v>省直辖县级选区</x:v>
      </x:c>
      <x:c r="G1702" s="7" t="str">
        <x:v>其他</x:v>
      </x:c>
      <x:c r="H1702" s="10" t="n">
        <x:v>0.2</x:v>
      </x:c>
      <x:c r="I1702" s="16" t="str">
        <x:f>IF(ISNUMBER(U1702),ROUND(H1702*U1702,4),"")</x:f>
      </x:c>
      <x:c r="J1702" s="16" t="str">
        <x:f>IF(ISNUMBER(I1702),I1702,"")</x:f>
      </x:c>
      <x:c r="K1702" s="17" t="str">
        <x:f>IF(AND(ISNUMBER(Q1702),ISNUMBER(R1702),Q1702&gt;R1702),"GDP超出基准，待核查",IF(ISNUMBER(I1702),"按GDP规则计算","待核验，暂不生成区县报价"))</x:f>
        <x:v>待核验，暂不生成区县报价</x:v>
      </x:c>
      <x:c r="L1702" s="7" t="str">
        <x:v>尚未取得同年份、同口径的区县GDP和同城最高值依据；不自动套用城市或主城区系数</x:v>
      </x:c>
      <x:c r="M1702" s="15" t="str"/>
      <x:c r="N1702" s="15"/>
      <x:c r="O1702" s="15" t="str"/>
      <x:c r="P1702" s="15" t="str"/>
      <x:c r="Q1702" s="14"/>
      <x:c r="R1702" s="14"/>
      <x:c r="S1702" s="18" t="str">
        <x:f>IF(AND(ISNUMBER(Q1702),ISNUMBER(R1702),Q1702&gt;0,R1702&gt;0,Q1702&lt;=R1702,ISNUMBER(N1702),N1702=V1702,P1702&lt;&gt;"",P1702=AB1702,M1702&lt;&gt;"",W1702&lt;&gt;"",Z1702&lt;&gt;"",AA1702&lt;&gt;"",H1702&gt;0,H1702&lt;=1,X1702="是",Y1702="是"),Q1702/R1702,"")</x:f>
      </x:c>
      <x:c r="T1702" s="17" t="str">
        <x:f>IF(ISNUMBER(S1702),IF(S1702&gt;=$AE$3,"经济一档",IF(S1702&gt;=$AE$4,"经济二档","经济三档")),"待数据")</x:f>
        <x:v>待数据</x:v>
      </x:c>
      <x:c r="U1702" s="16" t="str">
        <x:f>IF(ISNUMBER(S1702),IF(S1702&gt;=$AE$3,$AE$5,IF(S1702&gt;=$AE$4,$AE$6,$AE$7)),"")</x:f>
      </x:c>
      <x:c r="V1702" s="15"/>
      <x:c r="W1702" s="15" t="str"/>
      <x:c r="X1702" s="15" t="str">
        <x:v>否</x:v>
      </x:c>
      <x:c r="Y1702" s="15" t="str">
        <x:v>否</x:v>
      </x:c>
      <x:c r="Z1702" s="15" t="str"/>
      <x:c r="AA1702" s="15" t="str"/>
      <x:c r="AB1702" s="15" t="str"/>
      <x:c r="AC1702" s="16" t="str">
        <x:f>IF(ISNUMBER(J1702),ROUND(J1702*$AE$2,2),"")</x:f>
      </x:c>
    </x:row>
    <x:row r="1703" ht="25" customHeight="1">
      <x:c r="A1703" s="7" t="str">
        <x:v>43/4301/430102</x:v>
      </x:c>
      <x:c r="B1703" s="7" t="str">
        <x:v>湖南省</x:v>
      </x:c>
      <x:c r="C1703" s="7" t="str">
        <x:v>长沙市</x:v>
      </x:c>
      <x:c r="D1703" s="7" t="str">
        <x:v>芙蓉区</x:v>
      </x:c>
      <x:c r="E1703" s="13" t="str">
        <x:v>430102</x:v>
      </x:c>
      <x:c r="F1703" s="7" t="str">
        <x:v>行政区县选区</x:v>
      </x:c>
      <x:c r="G1703" s="7" t="str">
        <x:v>新一线</x:v>
      </x:c>
      <x:c r="H1703" s="10" t="n">
        <x:v>0.8</x:v>
      </x:c>
      <x:c r="I1703" s="16" t="str">
        <x:f>IF(ISNUMBER(U1703),ROUND(H1703*U1703,4),"")</x:f>
      </x:c>
      <x:c r="J1703" s="16" t="str">
        <x:f>IF(ISNUMBER(I1703),I1703,"")</x:f>
      </x:c>
      <x:c r="K1703" s="17" t="str">
        <x:f>IF(AND(ISNUMBER(Q1703),ISNUMBER(R1703),Q1703&gt;R1703),"GDP超出基准，待核查",IF(ISNUMBER(I1703),"按GDP规则计算","待核验，暂不生成区县报价"))</x:f>
        <x:v>待核验，暂不生成区县报价</x:v>
      </x:c>
      <x:c r="L1703" s="7" t="str">
        <x:v>尚未取得同年份、同口径的区县GDP和同城最高值依据；不自动套用城市或主城区系数</x:v>
      </x:c>
      <x:c r="M1703" s="15" t="str"/>
      <x:c r="N1703" s="15"/>
      <x:c r="O1703" s="15" t="str"/>
      <x:c r="P1703" s="15" t="str"/>
      <x:c r="Q1703" s="14"/>
      <x:c r="R1703" s="14"/>
      <x:c r="S1703" s="18" t="str">
        <x:f>IF(AND(ISNUMBER(Q1703),ISNUMBER(R1703),Q1703&gt;0,R1703&gt;0,Q1703&lt;=R1703,ISNUMBER(N1703),N1703=V1703,P1703&lt;&gt;"",P1703=AB1703,M1703&lt;&gt;"",W1703&lt;&gt;"",Z1703&lt;&gt;"",AA1703&lt;&gt;"",H1703&gt;0,H1703&lt;=1,X1703="是",Y1703="是"),Q1703/R1703,"")</x:f>
      </x:c>
      <x:c r="T1703" s="17" t="str">
        <x:f>IF(ISNUMBER(S1703),IF(S1703&gt;=$AE$3,"经济一档",IF(S1703&gt;=$AE$4,"经济二档","经济三档")),"待数据")</x:f>
        <x:v>待数据</x:v>
      </x:c>
      <x:c r="U1703" s="16" t="str">
        <x:f>IF(ISNUMBER(S1703),IF(S1703&gt;=$AE$3,$AE$5,IF(S1703&gt;=$AE$4,$AE$6,$AE$7)),"")</x:f>
      </x:c>
      <x:c r="V1703" s="15"/>
      <x:c r="W1703" s="15" t="str"/>
      <x:c r="X1703" s="15" t="str">
        <x:v>否</x:v>
      </x:c>
      <x:c r="Y1703" s="15" t="str">
        <x:v>否</x:v>
      </x:c>
      <x:c r="Z1703" s="15" t="str"/>
      <x:c r="AA1703" s="15" t="str"/>
      <x:c r="AB1703" s="15" t="str"/>
      <x:c r="AC1703" s="16" t="str">
        <x:f>IF(ISNUMBER(J1703),ROUND(J1703*$AE$2,2),"")</x:f>
      </x:c>
    </x:row>
    <x:row r="1704" ht="25" customHeight="1">
      <x:c r="A1704" s="7" t="str">
        <x:v>43/4301/430103</x:v>
      </x:c>
      <x:c r="B1704" s="7" t="str">
        <x:v>湖南省</x:v>
      </x:c>
      <x:c r="C1704" s="7" t="str">
        <x:v>长沙市</x:v>
      </x:c>
      <x:c r="D1704" s="7" t="str">
        <x:v>天心区</x:v>
      </x:c>
      <x:c r="E1704" s="13" t="str">
        <x:v>430103</x:v>
      </x:c>
      <x:c r="F1704" s="7" t="str">
        <x:v>行政区县选区</x:v>
      </x:c>
      <x:c r="G1704" s="7" t="str">
        <x:v>新一线</x:v>
      </x:c>
      <x:c r="H1704" s="10" t="n">
        <x:v>0.8</x:v>
      </x:c>
      <x:c r="I1704" s="16" t="str">
        <x:f>IF(ISNUMBER(U1704),ROUND(H1704*U1704,4),"")</x:f>
      </x:c>
      <x:c r="J1704" s="16" t="str">
        <x:f>IF(ISNUMBER(I1704),I1704,"")</x:f>
      </x:c>
      <x:c r="K1704" s="17" t="str">
        <x:f>IF(AND(ISNUMBER(Q1704),ISNUMBER(R1704),Q1704&gt;R1704),"GDP超出基准，待核查",IF(ISNUMBER(I1704),"按GDP规则计算","待核验，暂不生成区县报价"))</x:f>
        <x:v>待核验，暂不生成区县报价</x:v>
      </x:c>
      <x:c r="L1704" s="7" t="str">
        <x:v>尚未取得同年份、同口径的区县GDP和同城最高值依据；不自动套用城市或主城区系数</x:v>
      </x:c>
      <x:c r="M1704" s="15" t="str"/>
      <x:c r="N1704" s="15"/>
      <x:c r="O1704" s="15" t="str"/>
      <x:c r="P1704" s="15" t="str"/>
      <x:c r="Q1704" s="14"/>
      <x:c r="R1704" s="14"/>
      <x:c r="S1704" s="18" t="str">
        <x:f>IF(AND(ISNUMBER(Q1704),ISNUMBER(R1704),Q1704&gt;0,R1704&gt;0,Q1704&lt;=R1704,ISNUMBER(N1704),N1704=V1704,P1704&lt;&gt;"",P1704=AB1704,M1704&lt;&gt;"",W1704&lt;&gt;"",Z1704&lt;&gt;"",AA1704&lt;&gt;"",H1704&gt;0,H1704&lt;=1,X1704="是",Y1704="是"),Q1704/R1704,"")</x:f>
      </x:c>
      <x:c r="T1704" s="17" t="str">
        <x:f>IF(ISNUMBER(S1704),IF(S1704&gt;=$AE$3,"经济一档",IF(S1704&gt;=$AE$4,"经济二档","经济三档")),"待数据")</x:f>
        <x:v>待数据</x:v>
      </x:c>
      <x:c r="U1704" s="16" t="str">
        <x:f>IF(ISNUMBER(S1704),IF(S1704&gt;=$AE$3,$AE$5,IF(S1704&gt;=$AE$4,$AE$6,$AE$7)),"")</x:f>
      </x:c>
      <x:c r="V1704" s="15"/>
      <x:c r="W1704" s="15" t="str"/>
      <x:c r="X1704" s="15" t="str">
        <x:v>否</x:v>
      </x:c>
      <x:c r="Y1704" s="15" t="str">
        <x:v>否</x:v>
      </x:c>
      <x:c r="Z1704" s="15" t="str"/>
      <x:c r="AA1704" s="15" t="str"/>
      <x:c r="AB1704" s="15" t="str"/>
      <x:c r="AC1704" s="16" t="str">
        <x:f>IF(ISNUMBER(J1704),ROUND(J1704*$AE$2,2),"")</x:f>
      </x:c>
    </x:row>
    <x:row r="1705" ht="25" customHeight="1">
      <x:c r="A1705" s="7" t="str">
        <x:v>43/4301/430104</x:v>
      </x:c>
      <x:c r="B1705" s="7" t="str">
        <x:v>湖南省</x:v>
      </x:c>
      <x:c r="C1705" s="7" t="str">
        <x:v>长沙市</x:v>
      </x:c>
      <x:c r="D1705" s="7" t="str">
        <x:v>岳麓区</x:v>
      </x:c>
      <x:c r="E1705" s="13" t="str">
        <x:v>430104</x:v>
      </x:c>
      <x:c r="F1705" s="7" t="str">
        <x:v>行政区县选区</x:v>
      </x:c>
      <x:c r="G1705" s="7" t="str">
        <x:v>新一线</x:v>
      </x:c>
      <x:c r="H1705" s="10" t="n">
        <x:v>0.8</x:v>
      </x:c>
      <x:c r="I1705" s="16" t="str">
        <x:f>IF(ISNUMBER(U1705),ROUND(H1705*U1705,4),"")</x:f>
      </x:c>
      <x:c r="J1705" s="16" t="str">
        <x:f>IF(ISNUMBER(I1705),I1705,"")</x:f>
      </x:c>
      <x:c r="K1705" s="17" t="str">
        <x:f>IF(AND(ISNUMBER(Q1705),ISNUMBER(R1705),Q1705&gt;R1705),"GDP超出基准，待核查",IF(ISNUMBER(I1705),"按GDP规则计算","待核验，暂不生成区县报价"))</x:f>
        <x:v>待核验，暂不生成区县报价</x:v>
      </x:c>
      <x:c r="L1705" s="7" t="str">
        <x:v>尚未取得同年份、同口径的区县GDP和同城最高值依据；不自动套用城市或主城区系数</x:v>
      </x:c>
      <x:c r="M1705" s="15" t="str"/>
      <x:c r="N1705" s="15"/>
      <x:c r="O1705" s="15" t="str"/>
      <x:c r="P1705" s="15" t="str"/>
      <x:c r="Q1705" s="14"/>
      <x:c r="R1705" s="14"/>
      <x:c r="S1705" s="18" t="str">
        <x:f>IF(AND(ISNUMBER(Q1705),ISNUMBER(R1705),Q1705&gt;0,R1705&gt;0,Q1705&lt;=R1705,ISNUMBER(N1705),N1705=V1705,P1705&lt;&gt;"",P1705=AB1705,M1705&lt;&gt;"",W1705&lt;&gt;"",Z1705&lt;&gt;"",AA1705&lt;&gt;"",H1705&gt;0,H1705&lt;=1,X1705="是",Y1705="是"),Q1705/R1705,"")</x:f>
      </x:c>
      <x:c r="T1705" s="17" t="str">
        <x:f>IF(ISNUMBER(S1705),IF(S1705&gt;=$AE$3,"经济一档",IF(S1705&gt;=$AE$4,"经济二档","经济三档")),"待数据")</x:f>
        <x:v>待数据</x:v>
      </x:c>
      <x:c r="U1705" s="16" t="str">
        <x:f>IF(ISNUMBER(S1705),IF(S1705&gt;=$AE$3,$AE$5,IF(S1705&gt;=$AE$4,$AE$6,$AE$7)),"")</x:f>
      </x:c>
      <x:c r="V1705" s="15"/>
      <x:c r="W1705" s="15" t="str"/>
      <x:c r="X1705" s="15" t="str">
        <x:v>否</x:v>
      </x:c>
      <x:c r="Y1705" s="15" t="str">
        <x:v>否</x:v>
      </x:c>
      <x:c r="Z1705" s="15" t="str"/>
      <x:c r="AA1705" s="15" t="str"/>
      <x:c r="AB1705" s="15" t="str"/>
      <x:c r="AC1705" s="16" t="str">
        <x:f>IF(ISNUMBER(J1705),ROUND(J1705*$AE$2,2),"")</x:f>
      </x:c>
    </x:row>
    <x:row r="1706" ht="25" customHeight="1">
      <x:c r="A1706" s="7" t="str">
        <x:v>43/4301/430105</x:v>
      </x:c>
      <x:c r="B1706" s="7" t="str">
        <x:v>湖南省</x:v>
      </x:c>
      <x:c r="C1706" s="7" t="str">
        <x:v>长沙市</x:v>
      </x:c>
      <x:c r="D1706" s="7" t="str">
        <x:v>开福区</x:v>
      </x:c>
      <x:c r="E1706" s="13" t="str">
        <x:v>430105</x:v>
      </x:c>
      <x:c r="F1706" s="7" t="str">
        <x:v>行政区县选区</x:v>
      </x:c>
      <x:c r="G1706" s="7" t="str">
        <x:v>新一线</x:v>
      </x:c>
      <x:c r="H1706" s="10" t="n">
        <x:v>0.8</x:v>
      </x:c>
      <x:c r="I1706" s="16" t="str">
        <x:f>IF(ISNUMBER(U1706),ROUND(H1706*U1706,4),"")</x:f>
      </x:c>
      <x:c r="J1706" s="16" t="str">
        <x:f>IF(ISNUMBER(I1706),I1706,"")</x:f>
      </x:c>
      <x:c r="K1706" s="17" t="str">
        <x:f>IF(AND(ISNUMBER(Q1706),ISNUMBER(R1706),Q1706&gt;R1706),"GDP超出基准，待核查",IF(ISNUMBER(I1706),"按GDP规则计算","待核验，暂不生成区县报价"))</x:f>
        <x:v>待核验，暂不生成区县报价</x:v>
      </x:c>
      <x:c r="L1706" s="7" t="str">
        <x:v>尚未取得同年份、同口径的区县GDP和同城最高值依据；不自动套用城市或主城区系数</x:v>
      </x:c>
      <x:c r="M1706" s="15" t="str"/>
      <x:c r="N1706" s="15"/>
      <x:c r="O1706" s="15" t="str"/>
      <x:c r="P1706" s="15" t="str"/>
      <x:c r="Q1706" s="14"/>
      <x:c r="R1706" s="14"/>
      <x:c r="S1706" s="18" t="str">
        <x:f>IF(AND(ISNUMBER(Q1706),ISNUMBER(R1706),Q1706&gt;0,R1706&gt;0,Q1706&lt;=R1706,ISNUMBER(N1706),N1706=V1706,P1706&lt;&gt;"",P1706=AB1706,M1706&lt;&gt;"",W1706&lt;&gt;"",Z1706&lt;&gt;"",AA1706&lt;&gt;"",H1706&gt;0,H1706&lt;=1,X1706="是",Y1706="是"),Q1706/R1706,"")</x:f>
      </x:c>
      <x:c r="T1706" s="17" t="str">
        <x:f>IF(ISNUMBER(S1706),IF(S1706&gt;=$AE$3,"经济一档",IF(S1706&gt;=$AE$4,"经济二档","经济三档")),"待数据")</x:f>
        <x:v>待数据</x:v>
      </x:c>
      <x:c r="U1706" s="16" t="str">
        <x:f>IF(ISNUMBER(S1706),IF(S1706&gt;=$AE$3,$AE$5,IF(S1706&gt;=$AE$4,$AE$6,$AE$7)),"")</x:f>
      </x:c>
      <x:c r="V1706" s="15"/>
      <x:c r="W1706" s="15" t="str"/>
      <x:c r="X1706" s="15" t="str">
        <x:v>否</x:v>
      </x:c>
      <x:c r="Y1706" s="15" t="str">
        <x:v>否</x:v>
      </x:c>
      <x:c r="Z1706" s="15" t="str"/>
      <x:c r="AA1706" s="15" t="str"/>
      <x:c r="AB1706" s="15" t="str"/>
      <x:c r="AC1706" s="16" t="str">
        <x:f>IF(ISNUMBER(J1706),ROUND(J1706*$AE$2,2),"")</x:f>
      </x:c>
    </x:row>
    <x:row r="1707" ht="25" customHeight="1">
      <x:c r="A1707" s="7" t="str">
        <x:v>43/4301/430111</x:v>
      </x:c>
      <x:c r="B1707" s="7" t="str">
        <x:v>湖南省</x:v>
      </x:c>
      <x:c r="C1707" s="7" t="str">
        <x:v>长沙市</x:v>
      </x:c>
      <x:c r="D1707" s="7" t="str">
        <x:v>雨花区</x:v>
      </x:c>
      <x:c r="E1707" s="13" t="str">
        <x:v>430111</x:v>
      </x:c>
      <x:c r="F1707" s="7" t="str">
        <x:v>行政区县选区</x:v>
      </x:c>
      <x:c r="G1707" s="7" t="str">
        <x:v>新一线</x:v>
      </x:c>
      <x:c r="H1707" s="10" t="n">
        <x:v>0.8</x:v>
      </x:c>
      <x:c r="I1707" s="16" t="str">
        <x:f>IF(ISNUMBER(U1707),ROUND(H1707*U1707,4),"")</x:f>
      </x:c>
      <x:c r="J1707" s="16" t="str">
        <x:f>IF(ISNUMBER(I1707),I1707,"")</x:f>
      </x:c>
      <x:c r="K1707" s="17" t="str">
        <x:f>IF(AND(ISNUMBER(Q1707),ISNUMBER(R1707),Q1707&gt;R1707),"GDP超出基准，待核查",IF(ISNUMBER(I1707),"按GDP规则计算","待核验，暂不生成区县报价"))</x:f>
        <x:v>待核验，暂不生成区县报价</x:v>
      </x:c>
      <x:c r="L1707" s="7" t="str">
        <x:v>尚未取得同年份、同口径的区县GDP和同城最高值依据；不自动套用城市或主城区系数</x:v>
      </x:c>
      <x:c r="M1707" s="15" t="str"/>
      <x:c r="N1707" s="15"/>
      <x:c r="O1707" s="15" t="str"/>
      <x:c r="P1707" s="15" t="str"/>
      <x:c r="Q1707" s="14"/>
      <x:c r="R1707" s="14"/>
      <x:c r="S1707" s="18" t="str">
        <x:f>IF(AND(ISNUMBER(Q1707),ISNUMBER(R1707),Q1707&gt;0,R1707&gt;0,Q1707&lt;=R1707,ISNUMBER(N1707),N1707=V1707,P1707&lt;&gt;"",P1707=AB1707,M1707&lt;&gt;"",W1707&lt;&gt;"",Z1707&lt;&gt;"",AA1707&lt;&gt;"",H1707&gt;0,H1707&lt;=1,X1707="是",Y1707="是"),Q1707/R1707,"")</x:f>
      </x:c>
      <x:c r="T1707" s="17" t="str">
        <x:f>IF(ISNUMBER(S1707),IF(S1707&gt;=$AE$3,"经济一档",IF(S1707&gt;=$AE$4,"经济二档","经济三档")),"待数据")</x:f>
        <x:v>待数据</x:v>
      </x:c>
      <x:c r="U1707" s="16" t="str">
        <x:f>IF(ISNUMBER(S1707),IF(S1707&gt;=$AE$3,$AE$5,IF(S1707&gt;=$AE$4,$AE$6,$AE$7)),"")</x:f>
      </x:c>
      <x:c r="V1707" s="15"/>
      <x:c r="W1707" s="15" t="str"/>
      <x:c r="X1707" s="15" t="str">
        <x:v>否</x:v>
      </x:c>
      <x:c r="Y1707" s="15" t="str">
        <x:v>否</x:v>
      </x:c>
      <x:c r="Z1707" s="15" t="str"/>
      <x:c r="AA1707" s="15" t="str"/>
      <x:c r="AB1707" s="15" t="str"/>
      <x:c r="AC1707" s="16" t="str">
        <x:f>IF(ISNUMBER(J1707),ROUND(J1707*$AE$2,2),"")</x:f>
      </x:c>
    </x:row>
    <x:row r="1708" ht="25" customHeight="1">
      <x:c r="A1708" s="7" t="str">
        <x:v>43/4301/430112</x:v>
      </x:c>
      <x:c r="B1708" s="7" t="str">
        <x:v>湖南省</x:v>
      </x:c>
      <x:c r="C1708" s="7" t="str">
        <x:v>长沙市</x:v>
      </x:c>
      <x:c r="D1708" s="7" t="str">
        <x:v>望城区</x:v>
      </x:c>
      <x:c r="E1708" s="13" t="str">
        <x:v>430112</x:v>
      </x:c>
      <x:c r="F1708" s="7" t="str">
        <x:v>行政区县选区</x:v>
      </x:c>
      <x:c r="G1708" s="7" t="str">
        <x:v>新一线</x:v>
      </x:c>
      <x:c r="H1708" s="10" t="n">
        <x:v>0.8</x:v>
      </x:c>
      <x:c r="I1708" s="16" t="str">
        <x:f>IF(ISNUMBER(U1708),ROUND(H1708*U1708,4),"")</x:f>
      </x:c>
      <x:c r="J1708" s="16" t="str">
        <x:f>IF(ISNUMBER(I1708),I1708,"")</x:f>
      </x:c>
      <x:c r="K1708" s="17" t="str">
        <x:f>IF(AND(ISNUMBER(Q1708),ISNUMBER(R1708),Q1708&gt;R1708),"GDP超出基准，待核查",IF(ISNUMBER(I1708),"按GDP规则计算","待核验，暂不生成区县报价"))</x:f>
        <x:v>待核验，暂不生成区县报价</x:v>
      </x:c>
      <x:c r="L1708" s="7" t="str">
        <x:v>尚未取得同年份、同口径的区县GDP和同城最高值依据；不自动套用城市或主城区系数</x:v>
      </x:c>
      <x:c r="M1708" s="15" t="str"/>
      <x:c r="N1708" s="15"/>
      <x:c r="O1708" s="15" t="str"/>
      <x:c r="P1708" s="15" t="str"/>
      <x:c r="Q1708" s="14"/>
      <x:c r="R1708" s="14"/>
      <x:c r="S1708" s="18" t="str">
        <x:f>IF(AND(ISNUMBER(Q1708),ISNUMBER(R1708),Q1708&gt;0,R1708&gt;0,Q1708&lt;=R1708,ISNUMBER(N1708),N1708=V1708,P1708&lt;&gt;"",P1708=AB1708,M1708&lt;&gt;"",W1708&lt;&gt;"",Z1708&lt;&gt;"",AA1708&lt;&gt;"",H1708&gt;0,H1708&lt;=1,X1708="是",Y1708="是"),Q1708/R1708,"")</x:f>
      </x:c>
      <x:c r="T1708" s="17" t="str">
        <x:f>IF(ISNUMBER(S1708),IF(S1708&gt;=$AE$3,"经济一档",IF(S1708&gt;=$AE$4,"经济二档","经济三档")),"待数据")</x:f>
        <x:v>待数据</x:v>
      </x:c>
      <x:c r="U1708" s="16" t="str">
        <x:f>IF(ISNUMBER(S1708),IF(S1708&gt;=$AE$3,$AE$5,IF(S1708&gt;=$AE$4,$AE$6,$AE$7)),"")</x:f>
      </x:c>
      <x:c r="V1708" s="15"/>
      <x:c r="W1708" s="15" t="str"/>
      <x:c r="X1708" s="15" t="str">
        <x:v>否</x:v>
      </x:c>
      <x:c r="Y1708" s="15" t="str">
        <x:v>否</x:v>
      </x:c>
      <x:c r="Z1708" s="15" t="str"/>
      <x:c r="AA1708" s="15" t="str"/>
      <x:c r="AB1708" s="15" t="str"/>
      <x:c r="AC1708" s="16" t="str">
        <x:f>IF(ISNUMBER(J1708),ROUND(J1708*$AE$2,2),"")</x:f>
      </x:c>
    </x:row>
    <x:row r="1709" ht="25" customHeight="1">
      <x:c r="A1709" s="7" t="str">
        <x:v>43/4301/430121</x:v>
      </x:c>
      <x:c r="B1709" s="7" t="str">
        <x:v>湖南省</x:v>
      </x:c>
      <x:c r="C1709" s="7" t="str">
        <x:v>长沙市</x:v>
      </x:c>
      <x:c r="D1709" s="7" t="str">
        <x:v>长沙县</x:v>
      </x:c>
      <x:c r="E1709" s="13" t="str">
        <x:v>430121</x:v>
      </x:c>
      <x:c r="F1709" s="7" t="str">
        <x:v>行政区县选区</x:v>
      </x:c>
      <x:c r="G1709" s="7" t="str">
        <x:v>新一线</x:v>
      </x:c>
      <x:c r="H1709" s="10" t="n">
        <x:v>0.8</x:v>
      </x:c>
      <x:c r="I1709" s="16" t="str">
        <x:f>IF(ISNUMBER(U1709),ROUND(H1709*U1709,4),"")</x:f>
      </x:c>
      <x:c r="J1709" s="16" t="str">
        <x:f>IF(ISNUMBER(I1709),I1709,"")</x:f>
      </x:c>
      <x:c r="K1709" s="17" t="str">
        <x:f>IF(AND(ISNUMBER(Q1709),ISNUMBER(R1709),Q1709&gt;R1709),"GDP超出基准，待核查",IF(ISNUMBER(I1709),"按GDP规则计算","待核验，暂不生成区县报价"))</x:f>
        <x:v>待核验，暂不生成区县报价</x:v>
      </x:c>
      <x:c r="L1709" s="7" t="str">
        <x:v>尚未取得同年份、同口径的区县GDP和同城最高值依据；不自动套用城市或主城区系数</x:v>
      </x:c>
      <x:c r="M1709" s="15" t="str"/>
      <x:c r="N1709" s="15"/>
      <x:c r="O1709" s="15" t="str"/>
      <x:c r="P1709" s="15" t="str"/>
      <x:c r="Q1709" s="14"/>
      <x:c r="R1709" s="14"/>
      <x:c r="S1709" s="18" t="str">
        <x:f>IF(AND(ISNUMBER(Q1709),ISNUMBER(R1709),Q1709&gt;0,R1709&gt;0,Q1709&lt;=R1709,ISNUMBER(N1709),N1709=V1709,P1709&lt;&gt;"",P1709=AB1709,M1709&lt;&gt;"",W1709&lt;&gt;"",Z1709&lt;&gt;"",AA1709&lt;&gt;"",H1709&gt;0,H1709&lt;=1,X1709="是",Y1709="是"),Q1709/R1709,"")</x:f>
      </x:c>
      <x:c r="T1709" s="17" t="str">
        <x:f>IF(ISNUMBER(S1709),IF(S1709&gt;=$AE$3,"经济一档",IF(S1709&gt;=$AE$4,"经济二档","经济三档")),"待数据")</x:f>
        <x:v>待数据</x:v>
      </x:c>
      <x:c r="U1709" s="16" t="str">
        <x:f>IF(ISNUMBER(S1709),IF(S1709&gt;=$AE$3,$AE$5,IF(S1709&gt;=$AE$4,$AE$6,$AE$7)),"")</x:f>
      </x:c>
      <x:c r="V1709" s="15"/>
      <x:c r="W1709" s="15" t="str"/>
      <x:c r="X1709" s="15" t="str">
        <x:v>否</x:v>
      </x:c>
      <x:c r="Y1709" s="15" t="str">
        <x:v>否</x:v>
      </x:c>
      <x:c r="Z1709" s="15" t="str"/>
      <x:c r="AA1709" s="15" t="str"/>
      <x:c r="AB1709" s="15" t="str"/>
      <x:c r="AC1709" s="16" t="str">
        <x:f>IF(ISNUMBER(J1709),ROUND(J1709*$AE$2,2),"")</x:f>
      </x:c>
    </x:row>
    <x:row r="1710" ht="25" customHeight="1">
      <x:c r="A1710" s="7" t="str">
        <x:v>43/4301/430181</x:v>
      </x:c>
      <x:c r="B1710" s="7" t="str">
        <x:v>湖南省</x:v>
      </x:c>
      <x:c r="C1710" s="7" t="str">
        <x:v>长沙市</x:v>
      </x:c>
      <x:c r="D1710" s="7" t="str">
        <x:v>浏阳市</x:v>
      </x:c>
      <x:c r="E1710" s="13" t="str">
        <x:v>430181</x:v>
      </x:c>
      <x:c r="F1710" s="7" t="str">
        <x:v>行政区县选区</x:v>
      </x:c>
      <x:c r="G1710" s="7" t="str">
        <x:v>新一线</x:v>
      </x:c>
      <x:c r="H1710" s="10" t="n">
        <x:v>0.8</x:v>
      </x:c>
      <x:c r="I1710" s="16" t="str">
        <x:f>IF(ISNUMBER(U1710),ROUND(H1710*U1710,4),"")</x:f>
      </x:c>
      <x:c r="J1710" s="16" t="str">
        <x:f>IF(ISNUMBER(I1710),I1710,"")</x:f>
      </x:c>
      <x:c r="K1710" s="17" t="str">
        <x:f>IF(AND(ISNUMBER(Q1710),ISNUMBER(R1710),Q1710&gt;R1710),"GDP超出基准，待核查",IF(ISNUMBER(I1710),"按GDP规则计算","待核验，暂不生成区县报价"))</x:f>
        <x:v>待核验，暂不生成区县报价</x:v>
      </x:c>
      <x:c r="L1710" s="7" t="str">
        <x:v>尚未取得同年份、同口径的区县GDP和同城最高值依据；不自动套用城市或主城区系数</x:v>
      </x:c>
      <x:c r="M1710" s="15" t="str"/>
      <x:c r="N1710" s="15"/>
      <x:c r="O1710" s="15" t="str"/>
      <x:c r="P1710" s="15" t="str"/>
      <x:c r="Q1710" s="14"/>
      <x:c r="R1710" s="14"/>
      <x:c r="S1710" s="18" t="str">
        <x:f>IF(AND(ISNUMBER(Q1710),ISNUMBER(R1710),Q1710&gt;0,R1710&gt;0,Q1710&lt;=R1710,ISNUMBER(N1710),N1710=V1710,P1710&lt;&gt;"",P1710=AB1710,M1710&lt;&gt;"",W1710&lt;&gt;"",Z1710&lt;&gt;"",AA1710&lt;&gt;"",H1710&gt;0,H1710&lt;=1,X1710="是",Y1710="是"),Q1710/R1710,"")</x:f>
      </x:c>
      <x:c r="T1710" s="17" t="str">
        <x:f>IF(ISNUMBER(S1710),IF(S1710&gt;=$AE$3,"经济一档",IF(S1710&gt;=$AE$4,"经济二档","经济三档")),"待数据")</x:f>
        <x:v>待数据</x:v>
      </x:c>
      <x:c r="U1710" s="16" t="str">
        <x:f>IF(ISNUMBER(S1710),IF(S1710&gt;=$AE$3,$AE$5,IF(S1710&gt;=$AE$4,$AE$6,$AE$7)),"")</x:f>
      </x:c>
      <x:c r="V1710" s="15"/>
      <x:c r="W1710" s="15" t="str"/>
      <x:c r="X1710" s="15" t="str">
        <x:v>否</x:v>
      </x:c>
      <x:c r="Y1710" s="15" t="str">
        <x:v>否</x:v>
      </x:c>
      <x:c r="Z1710" s="15" t="str"/>
      <x:c r="AA1710" s="15" t="str"/>
      <x:c r="AB1710" s="15" t="str"/>
      <x:c r="AC1710" s="16" t="str">
        <x:f>IF(ISNUMBER(J1710),ROUND(J1710*$AE$2,2),"")</x:f>
      </x:c>
    </x:row>
    <x:row r="1711" ht="25" customHeight="1">
      <x:c r="A1711" s="7" t="str">
        <x:v>43/4301/430182</x:v>
      </x:c>
      <x:c r="B1711" s="7" t="str">
        <x:v>湖南省</x:v>
      </x:c>
      <x:c r="C1711" s="7" t="str">
        <x:v>长沙市</x:v>
      </x:c>
      <x:c r="D1711" s="7" t="str">
        <x:v>宁乡市</x:v>
      </x:c>
      <x:c r="E1711" s="13" t="str">
        <x:v>430182</x:v>
      </x:c>
      <x:c r="F1711" s="7" t="str">
        <x:v>行政区县选区</x:v>
      </x:c>
      <x:c r="G1711" s="7" t="str">
        <x:v>新一线</x:v>
      </x:c>
      <x:c r="H1711" s="10" t="n">
        <x:v>0.8</x:v>
      </x:c>
      <x:c r="I1711" s="16" t="str">
        <x:f>IF(ISNUMBER(U1711),ROUND(H1711*U1711,4),"")</x:f>
      </x:c>
      <x:c r="J1711" s="16" t="str">
        <x:f>IF(ISNUMBER(I1711),I1711,"")</x:f>
      </x:c>
      <x:c r="K1711" s="17" t="str">
        <x:f>IF(AND(ISNUMBER(Q1711),ISNUMBER(R1711),Q1711&gt;R1711),"GDP超出基准，待核查",IF(ISNUMBER(I1711),"按GDP规则计算","待核验，暂不生成区县报价"))</x:f>
        <x:v>待核验，暂不生成区县报价</x:v>
      </x:c>
      <x:c r="L1711" s="7" t="str">
        <x:v>尚未取得同年份、同口径的区县GDP和同城最高值依据；不自动套用城市或主城区系数</x:v>
      </x:c>
      <x:c r="M1711" s="15" t="str"/>
      <x:c r="N1711" s="15"/>
      <x:c r="O1711" s="15" t="str"/>
      <x:c r="P1711" s="15" t="str"/>
      <x:c r="Q1711" s="14"/>
      <x:c r="R1711" s="14"/>
      <x:c r="S1711" s="18" t="str">
        <x:f>IF(AND(ISNUMBER(Q1711),ISNUMBER(R1711),Q1711&gt;0,R1711&gt;0,Q1711&lt;=R1711,ISNUMBER(N1711),N1711=V1711,P1711&lt;&gt;"",P1711=AB1711,M1711&lt;&gt;"",W1711&lt;&gt;"",Z1711&lt;&gt;"",AA1711&lt;&gt;"",H1711&gt;0,H1711&lt;=1,X1711="是",Y1711="是"),Q1711/R1711,"")</x:f>
      </x:c>
      <x:c r="T1711" s="17" t="str">
        <x:f>IF(ISNUMBER(S1711),IF(S1711&gt;=$AE$3,"经济一档",IF(S1711&gt;=$AE$4,"经济二档","经济三档")),"待数据")</x:f>
        <x:v>待数据</x:v>
      </x:c>
      <x:c r="U1711" s="16" t="str">
        <x:f>IF(ISNUMBER(S1711),IF(S1711&gt;=$AE$3,$AE$5,IF(S1711&gt;=$AE$4,$AE$6,$AE$7)),"")</x:f>
      </x:c>
      <x:c r="V1711" s="15"/>
      <x:c r="W1711" s="15" t="str"/>
      <x:c r="X1711" s="15" t="str">
        <x:v>否</x:v>
      </x:c>
      <x:c r="Y1711" s="15" t="str">
        <x:v>否</x:v>
      </x:c>
      <x:c r="Z1711" s="15" t="str"/>
      <x:c r="AA1711" s="15" t="str"/>
      <x:c r="AB1711" s="15" t="str"/>
      <x:c r="AC1711" s="16" t="str">
        <x:f>IF(ISNUMBER(J1711),ROUND(J1711*$AE$2,2),"")</x:f>
      </x:c>
    </x:row>
    <x:row r="1712" ht="25" customHeight="1">
      <x:c r="A1712" s="7" t="str">
        <x:v>43/4302/430202</x:v>
      </x:c>
      <x:c r="B1712" s="7" t="str">
        <x:v>湖南省</x:v>
      </x:c>
      <x:c r="C1712" s="7" t="str">
        <x:v>株洲市</x:v>
      </x:c>
      <x:c r="D1712" s="7" t="str">
        <x:v>荷塘区</x:v>
      </x:c>
      <x:c r="E1712" s="13" t="str">
        <x:v>430202</x:v>
      </x:c>
      <x:c r="F1712" s="7" t="str">
        <x:v>行政区县选区</x:v>
      </x:c>
      <x:c r="G1712" s="7" t="str">
        <x:v>三线</x:v>
      </x:c>
      <x:c r="H1712" s="10" t="n">
        <x:v>0.5</x:v>
      </x:c>
      <x:c r="I1712" s="16" t="str">
        <x:f>IF(ISNUMBER(U1712),ROUND(H1712*U1712,4),"")</x:f>
      </x:c>
      <x:c r="J1712" s="16" t="str">
        <x:f>IF(ISNUMBER(I1712),I1712,"")</x:f>
      </x:c>
      <x:c r="K1712" s="17" t="str">
        <x:f>IF(AND(ISNUMBER(Q1712),ISNUMBER(R1712),Q1712&gt;R1712),"GDP超出基准，待核查",IF(ISNUMBER(I1712),"按GDP规则计算","待核验，暂不生成区县报价"))</x:f>
        <x:v>待核验，暂不生成区县报价</x:v>
      </x:c>
      <x:c r="L1712" s="7" t="str">
        <x:v>尚未取得同年份、同口径的区县GDP和同城最高值依据；不自动套用城市或主城区系数</x:v>
      </x:c>
      <x:c r="M1712" s="15" t="str"/>
      <x:c r="N1712" s="15"/>
      <x:c r="O1712" s="15" t="str"/>
      <x:c r="P1712" s="15" t="str"/>
      <x:c r="Q1712" s="14"/>
      <x:c r="R1712" s="14"/>
      <x:c r="S1712" s="18" t="str">
        <x:f>IF(AND(ISNUMBER(Q1712),ISNUMBER(R1712),Q1712&gt;0,R1712&gt;0,Q1712&lt;=R1712,ISNUMBER(N1712),N1712=V1712,P1712&lt;&gt;"",P1712=AB1712,M1712&lt;&gt;"",W1712&lt;&gt;"",Z1712&lt;&gt;"",AA1712&lt;&gt;"",H1712&gt;0,H1712&lt;=1,X1712="是",Y1712="是"),Q1712/R1712,"")</x:f>
      </x:c>
      <x:c r="T1712" s="17" t="str">
        <x:f>IF(ISNUMBER(S1712),IF(S1712&gt;=$AE$3,"经济一档",IF(S1712&gt;=$AE$4,"经济二档","经济三档")),"待数据")</x:f>
        <x:v>待数据</x:v>
      </x:c>
      <x:c r="U1712" s="16" t="str">
        <x:f>IF(ISNUMBER(S1712),IF(S1712&gt;=$AE$3,$AE$5,IF(S1712&gt;=$AE$4,$AE$6,$AE$7)),"")</x:f>
      </x:c>
      <x:c r="V1712" s="15"/>
      <x:c r="W1712" s="15" t="str"/>
      <x:c r="X1712" s="15" t="str">
        <x:v>否</x:v>
      </x:c>
      <x:c r="Y1712" s="15" t="str">
        <x:v>否</x:v>
      </x:c>
      <x:c r="Z1712" s="15" t="str"/>
      <x:c r="AA1712" s="15" t="str"/>
      <x:c r="AB1712" s="15" t="str"/>
      <x:c r="AC1712" s="16" t="str">
        <x:f>IF(ISNUMBER(J1712),ROUND(J1712*$AE$2,2),"")</x:f>
      </x:c>
    </x:row>
    <x:row r="1713" ht="25" customHeight="1">
      <x:c r="A1713" s="7" t="str">
        <x:v>43/4302/430203</x:v>
      </x:c>
      <x:c r="B1713" s="7" t="str">
        <x:v>湖南省</x:v>
      </x:c>
      <x:c r="C1713" s="7" t="str">
        <x:v>株洲市</x:v>
      </x:c>
      <x:c r="D1713" s="7" t="str">
        <x:v>芦淞区</x:v>
      </x:c>
      <x:c r="E1713" s="13" t="str">
        <x:v>430203</x:v>
      </x:c>
      <x:c r="F1713" s="7" t="str">
        <x:v>行政区县选区</x:v>
      </x:c>
      <x:c r="G1713" s="7" t="str">
        <x:v>三线</x:v>
      </x:c>
      <x:c r="H1713" s="10" t="n">
        <x:v>0.5</x:v>
      </x:c>
      <x:c r="I1713" s="16" t="str">
        <x:f>IF(ISNUMBER(U1713),ROUND(H1713*U1713,4),"")</x:f>
      </x:c>
      <x:c r="J1713" s="16" t="str">
        <x:f>IF(ISNUMBER(I1713),I1713,"")</x:f>
      </x:c>
      <x:c r="K1713" s="17" t="str">
        <x:f>IF(AND(ISNUMBER(Q1713),ISNUMBER(R1713),Q1713&gt;R1713),"GDP超出基准，待核查",IF(ISNUMBER(I1713),"按GDP规则计算","待核验，暂不生成区县报价"))</x:f>
        <x:v>待核验，暂不生成区县报价</x:v>
      </x:c>
      <x:c r="L1713" s="7" t="str">
        <x:v>尚未取得同年份、同口径的区县GDP和同城最高值依据；不自动套用城市或主城区系数</x:v>
      </x:c>
      <x:c r="M1713" s="15" t="str"/>
      <x:c r="N1713" s="15"/>
      <x:c r="O1713" s="15" t="str"/>
      <x:c r="P1713" s="15" t="str"/>
      <x:c r="Q1713" s="14"/>
      <x:c r="R1713" s="14"/>
      <x:c r="S1713" s="18" t="str">
        <x:f>IF(AND(ISNUMBER(Q1713),ISNUMBER(R1713),Q1713&gt;0,R1713&gt;0,Q1713&lt;=R1713,ISNUMBER(N1713),N1713=V1713,P1713&lt;&gt;"",P1713=AB1713,M1713&lt;&gt;"",W1713&lt;&gt;"",Z1713&lt;&gt;"",AA1713&lt;&gt;"",H1713&gt;0,H1713&lt;=1,X1713="是",Y1713="是"),Q1713/R1713,"")</x:f>
      </x:c>
      <x:c r="T1713" s="17" t="str">
        <x:f>IF(ISNUMBER(S1713),IF(S1713&gt;=$AE$3,"经济一档",IF(S1713&gt;=$AE$4,"经济二档","经济三档")),"待数据")</x:f>
        <x:v>待数据</x:v>
      </x:c>
      <x:c r="U1713" s="16" t="str">
        <x:f>IF(ISNUMBER(S1713),IF(S1713&gt;=$AE$3,$AE$5,IF(S1713&gt;=$AE$4,$AE$6,$AE$7)),"")</x:f>
      </x:c>
      <x:c r="V1713" s="15"/>
      <x:c r="W1713" s="15" t="str"/>
      <x:c r="X1713" s="15" t="str">
        <x:v>否</x:v>
      </x:c>
      <x:c r="Y1713" s="15" t="str">
        <x:v>否</x:v>
      </x:c>
      <x:c r="Z1713" s="15" t="str"/>
      <x:c r="AA1713" s="15" t="str"/>
      <x:c r="AB1713" s="15" t="str"/>
      <x:c r="AC1713" s="16" t="str">
        <x:f>IF(ISNUMBER(J1713),ROUND(J1713*$AE$2,2),"")</x:f>
      </x:c>
    </x:row>
    <x:row r="1714" ht="25" customHeight="1">
      <x:c r="A1714" s="7" t="str">
        <x:v>43/4302/430204</x:v>
      </x:c>
      <x:c r="B1714" s="7" t="str">
        <x:v>湖南省</x:v>
      </x:c>
      <x:c r="C1714" s="7" t="str">
        <x:v>株洲市</x:v>
      </x:c>
      <x:c r="D1714" s="7" t="str">
        <x:v>石峰区</x:v>
      </x:c>
      <x:c r="E1714" s="13" t="str">
        <x:v>430204</x:v>
      </x:c>
      <x:c r="F1714" s="7" t="str">
        <x:v>行政区县选区</x:v>
      </x:c>
      <x:c r="G1714" s="7" t="str">
        <x:v>三线</x:v>
      </x:c>
      <x:c r="H1714" s="10" t="n">
        <x:v>0.5</x:v>
      </x:c>
      <x:c r="I1714" s="16" t="str">
        <x:f>IF(ISNUMBER(U1714),ROUND(H1714*U1714,4),"")</x:f>
      </x:c>
      <x:c r="J1714" s="16" t="str">
        <x:f>IF(ISNUMBER(I1714),I1714,"")</x:f>
      </x:c>
      <x:c r="K1714" s="17" t="str">
        <x:f>IF(AND(ISNUMBER(Q1714),ISNUMBER(R1714),Q1714&gt;R1714),"GDP超出基准，待核查",IF(ISNUMBER(I1714),"按GDP规则计算","待核验，暂不生成区县报价"))</x:f>
        <x:v>待核验，暂不生成区县报价</x:v>
      </x:c>
      <x:c r="L1714" s="7" t="str">
        <x:v>尚未取得同年份、同口径的区县GDP和同城最高值依据；不自动套用城市或主城区系数</x:v>
      </x:c>
      <x:c r="M1714" s="15" t="str"/>
      <x:c r="N1714" s="15"/>
      <x:c r="O1714" s="15" t="str"/>
      <x:c r="P1714" s="15" t="str"/>
      <x:c r="Q1714" s="14"/>
      <x:c r="R1714" s="14"/>
      <x:c r="S1714" s="18" t="str">
        <x:f>IF(AND(ISNUMBER(Q1714),ISNUMBER(R1714),Q1714&gt;0,R1714&gt;0,Q1714&lt;=R1714,ISNUMBER(N1714),N1714=V1714,P1714&lt;&gt;"",P1714=AB1714,M1714&lt;&gt;"",W1714&lt;&gt;"",Z1714&lt;&gt;"",AA1714&lt;&gt;"",H1714&gt;0,H1714&lt;=1,X1714="是",Y1714="是"),Q1714/R1714,"")</x:f>
      </x:c>
      <x:c r="T1714" s="17" t="str">
        <x:f>IF(ISNUMBER(S1714),IF(S1714&gt;=$AE$3,"经济一档",IF(S1714&gt;=$AE$4,"经济二档","经济三档")),"待数据")</x:f>
        <x:v>待数据</x:v>
      </x:c>
      <x:c r="U1714" s="16" t="str">
        <x:f>IF(ISNUMBER(S1714),IF(S1714&gt;=$AE$3,$AE$5,IF(S1714&gt;=$AE$4,$AE$6,$AE$7)),"")</x:f>
      </x:c>
      <x:c r="V1714" s="15"/>
      <x:c r="W1714" s="15" t="str"/>
      <x:c r="X1714" s="15" t="str">
        <x:v>否</x:v>
      </x:c>
      <x:c r="Y1714" s="15" t="str">
        <x:v>否</x:v>
      </x:c>
      <x:c r="Z1714" s="15" t="str"/>
      <x:c r="AA1714" s="15" t="str"/>
      <x:c r="AB1714" s="15" t="str"/>
      <x:c r="AC1714" s="16" t="str">
        <x:f>IF(ISNUMBER(J1714),ROUND(J1714*$AE$2,2),"")</x:f>
      </x:c>
    </x:row>
    <x:row r="1715" ht="25" customHeight="1">
      <x:c r="A1715" s="7" t="str">
        <x:v>43/4302/430211</x:v>
      </x:c>
      <x:c r="B1715" s="7" t="str">
        <x:v>湖南省</x:v>
      </x:c>
      <x:c r="C1715" s="7" t="str">
        <x:v>株洲市</x:v>
      </x:c>
      <x:c r="D1715" s="7" t="str">
        <x:v>天元区</x:v>
      </x:c>
      <x:c r="E1715" s="13" t="str">
        <x:v>430211</x:v>
      </x:c>
      <x:c r="F1715" s="7" t="str">
        <x:v>行政区县选区</x:v>
      </x:c>
      <x:c r="G1715" s="7" t="str">
        <x:v>三线</x:v>
      </x:c>
      <x:c r="H1715" s="10" t="n">
        <x:v>0.5</x:v>
      </x:c>
      <x:c r="I1715" s="16" t="str">
        <x:f>IF(ISNUMBER(U1715),ROUND(H1715*U1715,4),"")</x:f>
      </x:c>
      <x:c r="J1715" s="16" t="str">
        <x:f>IF(ISNUMBER(I1715),I1715,"")</x:f>
      </x:c>
      <x:c r="K1715" s="17" t="str">
        <x:f>IF(AND(ISNUMBER(Q1715),ISNUMBER(R1715),Q1715&gt;R1715),"GDP超出基准，待核查",IF(ISNUMBER(I1715),"按GDP规则计算","待核验，暂不生成区县报价"))</x:f>
        <x:v>待核验，暂不生成区县报价</x:v>
      </x:c>
      <x:c r="L1715" s="7" t="str">
        <x:v>尚未取得同年份、同口径的区县GDP和同城最高值依据；不自动套用城市或主城区系数</x:v>
      </x:c>
      <x:c r="M1715" s="15" t="str"/>
      <x:c r="N1715" s="15"/>
      <x:c r="O1715" s="15" t="str"/>
      <x:c r="P1715" s="15" t="str"/>
      <x:c r="Q1715" s="14"/>
      <x:c r="R1715" s="14"/>
      <x:c r="S1715" s="18" t="str">
        <x:f>IF(AND(ISNUMBER(Q1715),ISNUMBER(R1715),Q1715&gt;0,R1715&gt;0,Q1715&lt;=R1715,ISNUMBER(N1715),N1715=V1715,P1715&lt;&gt;"",P1715=AB1715,M1715&lt;&gt;"",W1715&lt;&gt;"",Z1715&lt;&gt;"",AA1715&lt;&gt;"",H1715&gt;0,H1715&lt;=1,X1715="是",Y1715="是"),Q1715/R1715,"")</x:f>
      </x:c>
      <x:c r="T1715" s="17" t="str">
        <x:f>IF(ISNUMBER(S1715),IF(S1715&gt;=$AE$3,"经济一档",IF(S1715&gt;=$AE$4,"经济二档","经济三档")),"待数据")</x:f>
        <x:v>待数据</x:v>
      </x:c>
      <x:c r="U1715" s="16" t="str">
        <x:f>IF(ISNUMBER(S1715),IF(S1715&gt;=$AE$3,$AE$5,IF(S1715&gt;=$AE$4,$AE$6,$AE$7)),"")</x:f>
      </x:c>
      <x:c r="V1715" s="15"/>
      <x:c r="W1715" s="15" t="str"/>
      <x:c r="X1715" s="15" t="str">
        <x:v>否</x:v>
      </x:c>
      <x:c r="Y1715" s="15" t="str">
        <x:v>否</x:v>
      </x:c>
      <x:c r="Z1715" s="15" t="str"/>
      <x:c r="AA1715" s="15" t="str"/>
      <x:c r="AB1715" s="15" t="str"/>
      <x:c r="AC1715" s="16" t="str">
        <x:f>IF(ISNUMBER(J1715),ROUND(J1715*$AE$2,2),"")</x:f>
      </x:c>
    </x:row>
    <x:row r="1716" ht="25" customHeight="1">
      <x:c r="A1716" s="7" t="str">
        <x:v>43/4302/430212</x:v>
      </x:c>
      <x:c r="B1716" s="7" t="str">
        <x:v>湖南省</x:v>
      </x:c>
      <x:c r="C1716" s="7" t="str">
        <x:v>株洲市</x:v>
      </x:c>
      <x:c r="D1716" s="7" t="str">
        <x:v>渌口区</x:v>
      </x:c>
      <x:c r="E1716" s="13" t="str">
        <x:v>430212</x:v>
      </x:c>
      <x:c r="F1716" s="7" t="str">
        <x:v>行政区县选区</x:v>
      </x:c>
      <x:c r="G1716" s="7" t="str">
        <x:v>三线</x:v>
      </x:c>
      <x:c r="H1716" s="10" t="n">
        <x:v>0.5</x:v>
      </x:c>
      <x:c r="I1716" s="16" t="str">
        <x:f>IF(ISNUMBER(U1716),ROUND(H1716*U1716,4),"")</x:f>
      </x:c>
      <x:c r="J1716" s="16" t="str">
        <x:f>IF(ISNUMBER(I1716),I1716,"")</x:f>
      </x:c>
      <x:c r="K1716" s="17" t="str">
        <x:f>IF(AND(ISNUMBER(Q1716),ISNUMBER(R1716),Q1716&gt;R1716),"GDP超出基准，待核查",IF(ISNUMBER(I1716),"按GDP规则计算","待核验，暂不生成区县报价"))</x:f>
        <x:v>待核验，暂不生成区县报价</x:v>
      </x:c>
      <x:c r="L1716" s="7" t="str">
        <x:v>尚未取得同年份、同口径的区县GDP和同城最高值依据；不自动套用城市或主城区系数</x:v>
      </x:c>
      <x:c r="M1716" s="15" t="str"/>
      <x:c r="N1716" s="15"/>
      <x:c r="O1716" s="15" t="str"/>
      <x:c r="P1716" s="15" t="str"/>
      <x:c r="Q1716" s="14"/>
      <x:c r="R1716" s="14"/>
      <x:c r="S1716" s="18" t="str">
        <x:f>IF(AND(ISNUMBER(Q1716),ISNUMBER(R1716),Q1716&gt;0,R1716&gt;0,Q1716&lt;=R1716,ISNUMBER(N1716),N1716=V1716,P1716&lt;&gt;"",P1716=AB1716,M1716&lt;&gt;"",W1716&lt;&gt;"",Z1716&lt;&gt;"",AA1716&lt;&gt;"",H1716&gt;0,H1716&lt;=1,X1716="是",Y1716="是"),Q1716/R1716,"")</x:f>
      </x:c>
      <x:c r="T1716" s="17" t="str">
        <x:f>IF(ISNUMBER(S1716),IF(S1716&gt;=$AE$3,"经济一档",IF(S1716&gt;=$AE$4,"经济二档","经济三档")),"待数据")</x:f>
        <x:v>待数据</x:v>
      </x:c>
      <x:c r="U1716" s="16" t="str">
        <x:f>IF(ISNUMBER(S1716),IF(S1716&gt;=$AE$3,$AE$5,IF(S1716&gt;=$AE$4,$AE$6,$AE$7)),"")</x:f>
      </x:c>
      <x:c r="V1716" s="15"/>
      <x:c r="W1716" s="15" t="str"/>
      <x:c r="X1716" s="15" t="str">
        <x:v>否</x:v>
      </x:c>
      <x:c r="Y1716" s="15" t="str">
        <x:v>否</x:v>
      </x:c>
      <x:c r="Z1716" s="15" t="str"/>
      <x:c r="AA1716" s="15" t="str"/>
      <x:c r="AB1716" s="15" t="str"/>
      <x:c r="AC1716" s="16" t="str">
        <x:f>IF(ISNUMBER(J1716),ROUND(J1716*$AE$2,2),"")</x:f>
      </x:c>
    </x:row>
    <x:row r="1717" ht="25" customHeight="1">
      <x:c r="A1717" s="7" t="str">
        <x:v>43/4302/430223</x:v>
      </x:c>
      <x:c r="B1717" s="7" t="str">
        <x:v>湖南省</x:v>
      </x:c>
      <x:c r="C1717" s="7" t="str">
        <x:v>株洲市</x:v>
      </x:c>
      <x:c r="D1717" s="7" t="str">
        <x:v>攸县</x:v>
      </x:c>
      <x:c r="E1717" s="13" t="str">
        <x:v>430223</x:v>
      </x:c>
      <x:c r="F1717" s="7" t="str">
        <x:v>行政区县选区</x:v>
      </x:c>
      <x:c r="G1717" s="7" t="str">
        <x:v>三线</x:v>
      </x:c>
      <x:c r="H1717" s="10" t="n">
        <x:v>0.5</x:v>
      </x:c>
      <x:c r="I1717" s="16" t="str">
        <x:f>IF(ISNUMBER(U1717),ROUND(H1717*U1717,4),"")</x:f>
      </x:c>
      <x:c r="J1717" s="16" t="str">
        <x:f>IF(ISNUMBER(I1717),I1717,"")</x:f>
      </x:c>
      <x:c r="K1717" s="17" t="str">
        <x:f>IF(AND(ISNUMBER(Q1717),ISNUMBER(R1717),Q1717&gt;R1717),"GDP超出基准，待核查",IF(ISNUMBER(I1717),"按GDP规则计算","待核验，暂不生成区县报价"))</x:f>
        <x:v>待核验，暂不生成区县报价</x:v>
      </x:c>
      <x:c r="L1717" s="7" t="str">
        <x:v>尚未取得同年份、同口径的区县GDP和同城最高值依据；不自动套用城市或主城区系数</x:v>
      </x:c>
      <x:c r="M1717" s="15" t="str"/>
      <x:c r="N1717" s="15"/>
      <x:c r="O1717" s="15" t="str"/>
      <x:c r="P1717" s="15" t="str"/>
      <x:c r="Q1717" s="14"/>
      <x:c r="R1717" s="14"/>
      <x:c r="S1717" s="18" t="str">
        <x:f>IF(AND(ISNUMBER(Q1717),ISNUMBER(R1717),Q1717&gt;0,R1717&gt;0,Q1717&lt;=R1717,ISNUMBER(N1717),N1717=V1717,P1717&lt;&gt;"",P1717=AB1717,M1717&lt;&gt;"",W1717&lt;&gt;"",Z1717&lt;&gt;"",AA1717&lt;&gt;"",H1717&gt;0,H1717&lt;=1,X1717="是",Y1717="是"),Q1717/R1717,"")</x:f>
      </x:c>
      <x:c r="T1717" s="17" t="str">
        <x:f>IF(ISNUMBER(S1717),IF(S1717&gt;=$AE$3,"经济一档",IF(S1717&gt;=$AE$4,"经济二档","经济三档")),"待数据")</x:f>
        <x:v>待数据</x:v>
      </x:c>
      <x:c r="U1717" s="16" t="str">
        <x:f>IF(ISNUMBER(S1717),IF(S1717&gt;=$AE$3,$AE$5,IF(S1717&gt;=$AE$4,$AE$6,$AE$7)),"")</x:f>
      </x:c>
      <x:c r="V1717" s="15"/>
      <x:c r="W1717" s="15" t="str"/>
      <x:c r="X1717" s="15" t="str">
        <x:v>否</x:v>
      </x:c>
      <x:c r="Y1717" s="15" t="str">
        <x:v>否</x:v>
      </x:c>
      <x:c r="Z1717" s="15" t="str"/>
      <x:c r="AA1717" s="15" t="str"/>
      <x:c r="AB1717" s="15" t="str"/>
      <x:c r="AC1717" s="16" t="str">
        <x:f>IF(ISNUMBER(J1717),ROUND(J1717*$AE$2,2),"")</x:f>
      </x:c>
    </x:row>
    <x:row r="1718" ht="25" customHeight="1">
      <x:c r="A1718" s="7" t="str">
        <x:v>43/4302/430224</x:v>
      </x:c>
      <x:c r="B1718" s="7" t="str">
        <x:v>湖南省</x:v>
      </x:c>
      <x:c r="C1718" s="7" t="str">
        <x:v>株洲市</x:v>
      </x:c>
      <x:c r="D1718" s="7" t="str">
        <x:v>茶陵县</x:v>
      </x:c>
      <x:c r="E1718" s="13" t="str">
        <x:v>430224</x:v>
      </x:c>
      <x:c r="F1718" s="7" t="str">
        <x:v>行政区县选区</x:v>
      </x:c>
      <x:c r="G1718" s="7" t="str">
        <x:v>三线</x:v>
      </x:c>
      <x:c r="H1718" s="10" t="n">
        <x:v>0.5</x:v>
      </x:c>
      <x:c r="I1718" s="16" t="str">
        <x:f>IF(ISNUMBER(U1718),ROUND(H1718*U1718,4),"")</x:f>
      </x:c>
      <x:c r="J1718" s="16" t="str">
        <x:f>IF(ISNUMBER(I1718),I1718,"")</x:f>
      </x:c>
      <x:c r="K1718" s="17" t="str">
        <x:f>IF(AND(ISNUMBER(Q1718),ISNUMBER(R1718),Q1718&gt;R1718),"GDP超出基准，待核查",IF(ISNUMBER(I1718),"按GDP规则计算","待核验，暂不生成区县报价"))</x:f>
        <x:v>待核验，暂不生成区县报价</x:v>
      </x:c>
      <x:c r="L1718" s="7" t="str">
        <x:v>尚未取得同年份、同口径的区县GDP和同城最高值依据；不自动套用城市或主城区系数</x:v>
      </x:c>
      <x:c r="M1718" s="15" t="str"/>
      <x:c r="N1718" s="15"/>
      <x:c r="O1718" s="15" t="str"/>
      <x:c r="P1718" s="15" t="str"/>
      <x:c r="Q1718" s="14"/>
      <x:c r="R1718" s="14"/>
      <x:c r="S1718" s="18" t="str">
        <x:f>IF(AND(ISNUMBER(Q1718),ISNUMBER(R1718),Q1718&gt;0,R1718&gt;0,Q1718&lt;=R1718,ISNUMBER(N1718),N1718=V1718,P1718&lt;&gt;"",P1718=AB1718,M1718&lt;&gt;"",W1718&lt;&gt;"",Z1718&lt;&gt;"",AA1718&lt;&gt;"",H1718&gt;0,H1718&lt;=1,X1718="是",Y1718="是"),Q1718/R1718,"")</x:f>
      </x:c>
      <x:c r="T1718" s="17" t="str">
        <x:f>IF(ISNUMBER(S1718),IF(S1718&gt;=$AE$3,"经济一档",IF(S1718&gt;=$AE$4,"经济二档","经济三档")),"待数据")</x:f>
        <x:v>待数据</x:v>
      </x:c>
      <x:c r="U1718" s="16" t="str">
        <x:f>IF(ISNUMBER(S1718),IF(S1718&gt;=$AE$3,$AE$5,IF(S1718&gt;=$AE$4,$AE$6,$AE$7)),"")</x:f>
      </x:c>
      <x:c r="V1718" s="15"/>
      <x:c r="W1718" s="15" t="str"/>
      <x:c r="X1718" s="15" t="str">
        <x:v>否</x:v>
      </x:c>
      <x:c r="Y1718" s="15" t="str">
        <x:v>否</x:v>
      </x:c>
      <x:c r="Z1718" s="15" t="str"/>
      <x:c r="AA1718" s="15" t="str"/>
      <x:c r="AB1718" s="15" t="str"/>
      <x:c r="AC1718" s="16" t="str">
        <x:f>IF(ISNUMBER(J1718),ROUND(J1718*$AE$2,2),"")</x:f>
      </x:c>
    </x:row>
    <x:row r="1719" ht="25" customHeight="1">
      <x:c r="A1719" s="7" t="str">
        <x:v>43/4302/430225</x:v>
      </x:c>
      <x:c r="B1719" s="7" t="str">
        <x:v>湖南省</x:v>
      </x:c>
      <x:c r="C1719" s="7" t="str">
        <x:v>株洲市</x:v>
      </x:c>
      <x:c r="D1719" s="7" t="str">
        <x:v>炎陵县</x:v>
      </x:c>
      <x:c r="E1719" s="13" t="str">
        <x:v>430225</x:v>
      </x:c>
      <x:c r="F1719" s="7" t="str">
        <x:v>行政区县选区</x:v>
      </x:c>
      <x:c r="G1719" s="7" t="str">
        <x:v>三线</x:v>
      </x:c>
      <x:c r="H1719" s="10" t="n">
        <x:v>0.5</x:v>
      </x:c>
      <x:c r="I1719" s="16" t="str">
        <x:f>IF(ISNUMBER(U1719),ROUND(H1719*U1719,4),"")</x:f>
      </x:c>
      <x:c r="J1719" s="16" t="str">
        <x:f>IF(ISNUMBER(I1719),I1719,"")</x:f>
      </x:c>
      <x:c r="K1719" s="17" t="str">
        <x:f>IF(AND(ISNUMBER(Q1719),ISNUMBER(R1719),Q1719&gt;R1719),"GDP超出基准，待核查",IF(ISNUMBER(I1719),"按GDP规则计算","待核验，暂不生成区县报价"))</x:f>
        <x:v>待核验，暂不生成区县报价</x:v>
      </x:c>
      <x:c r="L1719" s="7" t="str">
        <x:v>尚未取得同年份、同口径的区县GDP和同城最高值依据；不自动套用城市或主城区系数</x:v>
      </x:c>
      <x:c r="M1719" s="15" t="str"/>
      <x:c r="N1719" s="15"/>
      <x:c r="O1719" s="15" t="str"/>
      <x:c r="P1719" s="15" t="str"/>
      <x:c r="Q1719" s="14"/>
      <x:c r="R1719" s="14"/>
      <x:c r="S1719" s="18" t="str">
        <x:f>IF(AND(ISNUMBER(Q1719),ISNUMBER(R1719),Q1719&gt;0,R1719&gt;0,Q1719&lt;=R1719,ISNUMBER(N1719),N1719=V1719,P1719&lt;&gt;"",P1719=AB1719,M1719&lt;&gt;"",W1719&lt;&gt;"",Z1719&lt;&gt;"",AA1719&lt;&gt;"",H1719&gt;0,H1719&lt;=1,X1719="是",Y1719="是"),Q1719/R1719,"")</x:f>
      </x:c>
      <x:c r="T1719" s="17" t="str">
        <x:f>IF(ISNUMBER(S1719),IF(S1719&gt;=$AE$3,"经济一档",IF(S1719&gt;=$AE$4,"经济二档","经济三档")),"待数据")</x:f>
        <x:v>待数据</x:v>
      </x:c>
      <x:c r="U1719" s="16" t="str">
        <x:f>IF(ISNUMBER(S1719),IF(S1719&gt;=$AE$3,$AE$5,IF(S1719&gt;=$AE$4,$AE$6,$AE$7)),"")</x:f>
      </x:c>
      <x:c r="V1719" s="15"/>
      <x:c r="W1719" s="15" t="str"/>
      <x:c r="X1719" s="15" t="str">
        <x:v>否</x:v>
      </x:c>
      <x:c r="Y1719" s="15" t="str">
        <x:v>否</x:v>
      </x:c>
      <x:c r="Z1719" s="15" t="str"/>
      <x:c r="AA1719" s="15" t="str"/>
      <x:c r="AB1719" s="15" t="str"/>
      <x:c r="AC1719" s="16" t="str">
        <x:f>IF(ISNUMBER(J1719),ROUND(J1719*$AE$2,2),"")</x:f>
      </x:c>
    </x:row>
    <x:row r="1720" ht="25" customHeight="1">
      <x:c r="A1720" s="7" t="str">
        <x:v>43/4302/430281</x:v>
      </x:c>
      <x:c r="B1720" s="7" t="str">
        <x:v>湖南省</x:v>
      </x:c>
      <x:c r="C1720" s="7" t="str">
        <x:v>株洲市</x:v>
      </x:c>
      <x:c r="D1720" s="7" t="str">
        <x:v>醴陵市</x:v>
      </x:c>
      <x:c r="E1720" s="13" t="str">
        <x:v>430281</x:v>
      </x:c>
      <x:c r="F1720" s="7" t="str">
        <x:v>行政区县选区</x:v>
      </x:c>
      <x:c r="G1720" s="7" t="str">
        <x:v>三线</x:v>
      </x:c>
      <x:c r="H1720" s="10" t="n">
        <x:v>0.5</x:v>
      </x:c>
      <x:c r="I1720" s="16" t="str">
        <x:f>IF(ISNUMBER(U1720),ROUND(H1720*U1720,4),"")</x:f>
      </x:c>
      <x:c r="J1720" s="16" t="str">
        <x:f>IF(ISNUMBER(I1720),I1720,"")</x:f>
      </x:c>
      <x:c r="K1720" s="17" t="str">
        <x:f>IF(AND(ISNUMBER(Q1720),ISNUMBER(R1720),Q1720&gt;R1720),"GDP超出基准，待核查",IF(ISNUMBER(I1720),"按GDP规则计算","待核验，暂不生成区县报价"))</x:f>
        <x:v>待核验，暂不生成区县报价</x:v>
      </x:c>
      <x:c r="L1720" s="7" t="str">
        <x:v>尚未取得同年份、同口径的区县GDP和同城最高值依据；不自动套用城市或主城区系数</x:v>
      </x:c>
      <x:c r="M1720" s="15" t="str"/>
      <x:c r="N1720" s="15"/>
      <x:c r="O1720" s="15" t="str"/>
      <x:c r="P1720" s="15" t="str"/>
      <x:c r="Q1720" s="14"/>
      <x:c r="R1720" s="14"/>
      <x:c r="S1720" s="18" t="str">
        <x:f>IF(AND(ISNUMBER(Q1720),ISNUMBER(R1720),Q1720&gt;0,R1720&gt;0,Q1720&lt;=R1720,ISNUMBER(N1720),N1720=V1720,P1720&lt;&gt;"",P1720=AB1720,M1720&lt;&gt;"",W1720&lt;&gt;"",Z1720&lt;&gt;"",AA1720&lt;&gt;"",H1720&gt;0,H1720&lt;=1,X1720="是",Y1720="是"),Q1720/R1720,"")</x:f>
      </x:c>
      <x:c r="T1720" s="17" t="str">
        <x:f>IF(ISNUMBER(S1720),IF(S1720&gt;=$AE$3,"经济一档",IF(S1720&gt;=$AE$4,"经济二档","经济三档")),"待数据")</x:f>
        <x:v>待数据</x:v>
      </x:c>
      <x:c r="U1720" s="16" t="str">
        <x:f>IF(ISNUMBER(S1720),IF(S1720&gt;=$AE$3,$AE$5,IF(S1720&gt;=$AE$4,$AE$6,$AE$7)),"")</x:f>
      </x:c>
      <x:c r="V1720" s="15"/>
      <x:c r="W1720" s="15" t="str"/>
      <x:c r="X1720" s="15" t="str">
        <x:v>否</x:v>
      </x:c>
      <x:c r="Y1720" s="15" t="str">
        <x:v>否</x:v>
      </x:c>
      <x:c r="Z1720" s="15" t="str"/>
      <x:c r="AA1720" s="15" t="str"/>
      <x:c r="AB1720" s="15" t="str"/>
      <x:c r="AC1720" s="16" t="str">
        <x:f>IF(ISNUMBER(J1720),ROUND(J1720*$AE$2,2),"")</x:f>
      </x:c>
    </x:row>
    <x:row r="1721" ht="25" customHeight="1">
      <x:c r="A1721" s="7" t="str">
        <x:v>43/4303/430302</x:v>
      </x:c>
      <x:c r="B1721" s="7" t="str">
        <x:v>湖南省</x:v>
      </x:c>
      <x:c r="C1721" s="7" t="str">
        <x:v>湘潭市</x:v>
      </x:c>
      <x:c r="D1721" s="7" t="str">
        <x:v>雨湖区</x:v>
      </x:c>
      <x:c r="E1721" s="13" t="str">
        <x:v>430302</x:v>
      </x:c>
      <x:c r="F1721" s="7" t="str">
        <x:v>行政区县选区</x:v>
      </x:c>
      <x:c r="G1721" s="7" t="str">
        <x:v>四线</x:v>
      </x:c>
      <x:c r="H1721" s="10" t="n">
        <x:v>0.4</x:v>
      </x:c>
      <x:c r="I1721" s="16" t="str">
        <x:f>IF(ISNUMBER(U1721),ROUND(H1721*U1721,4),"")</x:f>
      </x:c>
      <x:c r="J1721" s="16" t="str">
        <x:f>IF(ISNUMBER(I1721),I1721,"")</x:f>
      </x:c>
      <x:c r="K1721" s="17" t="str">
        <x:f>IF(AND(ISNUMBER(Q1721),ISNUMBER(R1721),Q1721&gt;R1721),"GDP超出基准，待核查",IF(ISNUMBER(I1721),"按GDP规则计算","待核验，暂不生成区县报价"))</x:f>
        <x:v>待核验，暂不生成区县报价</x:v>
      </x:c>
      <x:c r="L1721" s="7" t="str">
        <x:v>尚未取得同年份、同口径的区县GDP和同城最高值依据；不自动套用城市或主城区系数</x:v>
      </x:c>
      <x:c r="M1721" s="15" t="str"/>
      <x:c r="N1721" s="15"/>
      <x:c r="O1721" s="15" t="str"/>
      <x:c r="P1721" s="15" t="str"/>
      <x:c r="Q1721" s="14"/>
      <x:c r="R1721" s="14"/>
      <x:c r="S1721" s="18" t="str">
        <x:f>IF(AND(ISNUMBER(Q1721),ISNUMBER(R1721),Q1721&gt;0,R1721&gt;0,Q1721&lt;=R1721,ISNUMBER(N1721),N1721=V1721,P1721&lt;&gt;"",P1721=AB1721,M1721&lt;&gt;"",W1721&lt;&gt;"",Z1721&lt;&gt;"",AA1721&lt;&gt;"",H1721&gt;0,H1721&lt;=1,X1721="是",Y1721="是"),Q1721/R1721,"")</x:f>
      </x:c>
      <x:c r="T1721" s="17" t="str">
        <x:f>IF(ISNUMBER(S1721),IF(S1721&gt;=$AE$3,"经济一档",IF(S1721&gt;=$AE$4,"经济二档","经济三档")),"待数据")</x:f>
        <x:v>待数据</x:v>
      </x:c>
      <x:c r="U1721" s="16" t="str">
        <x:f>IF(ISNUMBER(S1721),IF(S1721&gt;=$AE$3,$AE$5,IF(S1721&gt;=$AE$4,$AE$6,$AE$7)),"")</x:f>
      </x:c>
      <x:c r="V1721" s="15"/>
      <x:c r="W1721" s="15" t="str"/>
      <x:c r="X1721" s="15" t="str">
        <x:v>否</x:v>
      </x:c>
      <x:c r="Y1721" s="15" t="str">
        <x:v>否</x:v>
      </x:c>
      <x:c r="Z1721" s="15" t="str"/>
      <x:c r="AA1721" s="15" t="str"/>
      <x:c r="AB1721" s="15" t="str"/>
      <x:c r="AC1721" s="16" t="str">
        <x:f>IF(ISNUMBER(J1721),ROUND(J1721*$AE$2,2),"")</x:f>
      </x:c>
    </x:row>
    <x:row r="1722" ht="25" customHeight="1">
      <x:c r="A1722" s="7" t="str">
        <x:v>43/4303/430304</x:v>
      </x:c>
      <x:c r="B1722" s="7" t="str">
        <x:v>湖南省</x:v>
      </x:c>
      <x:c r="C1722" s="7" t="str">
        <x:v>湘潭市</x:v>
      </x:c>
      <x:c r="D1722" s="7" t="str">
        <x:v>岳塘区</x:v>
      </x:c>
      <x:c r="E1722" s="13" t="str">
        <x:v>430304</x:v>
      </x:c>
      <x:c r="F1722" s="7" t="str">
        <x:v>行政区县选区</x:v>
      </x:c>
      <x:c r="G1722" s="7" t="str">
        <x:v>四线</x:v>
      </x:c>
      <x:c r="H1722" s="10" t="n">
        <x:v>0.4</x:v>
      </x:c>
      <x:c r="I1722" s="16" t="str">
        <x:f>IF(ISNUMBER(U1722),ROUND(H1722*U1722,4),"")</x:f>
      </x:c>
      <x:c r="J1722" s="16" t="str">
        <x:f>IF(ISNUMBER(I1722),I1722,"")</x:f>
      </x:c>
      <x:c r="K1722" s="17" t="str">
        <x:f>IF(AND(ISNUMBER(Q1722),ISNUMBER(R1722),Q1722&gt;R1722),"GDP超出基准，待核查",IF(ISNUMBER(I1722),"按GDP规则计算","待核验，暂不生成区县报价"))</x:f>
        <x:v>待核验，暂不生成区县报价</x:v>
      </x:c>
      <x:c r="L1722" s="7" t="str">
        <x:v>尚未取得同年份、同口径的区县GDP和同城最高值依据；不自动套用城市或主城区系数</x:v>
      </x:c>
      <x:c r="M1722" s="15" t="str"/>
      <x:c r="N1722" s="15"/>
      <x:c r="O1722" s="15" t="str"/>
      <x:c r="P1722" s="15" t="str"/>
      <x:c r="Q1722" s="14"/>
      <x:c r="R1722" s="14"/>
      <x:c r="S1722" s="18" t="str">
        <x:f>IF(AND(ISNUMBER(Q1722),ISNUMBER(R1722),Q1722&gt;0,R1722&gt;0,Q1722&lt;=R1722,ISNUMBER(N1722),N1722=V1722,P1722&lt;&gt;"",P1722=AB1722,M1722&lt;&gt;"",W1722&lt;&gt;"",Z1722&lt;&gt;"",AA1722&lt;&gt;"",H1722&gt;0,H1722&lt;=1,X1722="是",Y1722="是"),Q1722/R1722,"")</x:f>
      </x:c>
      <x:c r="T1722" s="17" t="str">
        <x:f>IF(ISNUMBER(S1722),IF(S1722&gt;=$AE$3,"经济一档",IF(S1722&gt;=$AE$4,"经济二档","经济三档")),"待数据")</x:f>
        <x:v>待数据</x:v>
      </x:c>
      <x:c r="U1722" s="16" t="str">
        <x:f>IF(ISNUMBER(S1722),IF(S1722&gt;=$AE$3,$AE$5,IF(S1722&gt;=$AE$4,$AE$6,$AE$7)),"")</x:f>
      </x:c>
      <x:c r="V1722" s="15"/>
      <x:c r="W1722" s="15" t="str"/>
      <x:c r="X1722" s="15" t="str">
        <x:v>否</x:v>
      </x:c>
      <x:c r="Y1722" s="15" t="str">
        <x:v>否</x:v>
      </x:c>
      <x:c r="Z1722" s="15" t="str"/>
      <x:c r="AA1722" s="15" t="str"/>
      <x:c r="AB1722" s="15" t="str"/>
      <x:c r="AC1722" s="16" t="str">
        <x:f>IF(ISNUMBER(J1722),ROUND(J1722*$AE$2,2),"")</x:f>
      </x:c>
    </x:row>
    <x:row r="1723" ht="25" customHeight="1">
      <x:c r="A1723" s="7" t="str">
        <x:v>43/4303/430321</x:v>
      </x:c>
      <x:c r="B1723" s="7" t="str">
        <x:v>湖南省</x:v>
      </x:c>
      <x:c r="C1723" s="7" t="str">
        <x:v>湘潭市</x:v>
      </x:c>
      <x:c r="D1723" s="7" t="str">
        <x:v>湘潭县</x:v>
      </x:c>
      <x:c r="E1723" s="13" t="str">
        <x:v>430321</x:v>
      </x:c>
      <x:c r="F1723" s="7" t="str">
        <x:v>行政区县选区</x:v>
      </x:c>
      <x:c r="G1723" s="7" t="str">
        <x:v>四线</x:v>
      </x:c>
      <x:c r="H1723" s="10" t="n">
        <x:v>0.4</x:v>
      </x:c>
      <x:c r="I1723" s="16" t="str">
        <x:f>IF(ISNUMBER(U1723),ROUND(H1723*U1723,4),"")</x:f>
      </x:c>
      <x:c r="J1723" s="16" t="str">
        <x:f>IF(ISNUMBER(I1723),I1723,"")</x:f>
      </x:c>
      <x:c r="K1723" s="17" t="str">
        <x:f>IF(AND(ISNUMBER(Q1723),ISNUMBER(R1723),Q1723&gt;R1723),"GDP超出基准，待核查",IF(ISNUMBER(I1723),"按GDP规则计算","待核验，暂不生成区县报价"))</x:f>
        <x:v>待核验，暂不生成区县报价</x:v>
      </x:c>
      <x:c r="L1723" s="7" t="str">
        <x:v>尚未取得同年份、同口径的区县GDP和同城最高值依据；不自动套用城市或主城区系数</x:v>
      </x:c>
      <x:c r="M1723" s="15" t="str"/>
      <x:c r="N1723" s="15"/>
      <x:c r="O1723" s="15" t="str"/>
      <x:c r="P1723" s="15" t="str"/>
      <x:c r="Q1723" s="14"/>
      <x:c r="R1723" s="14"/>
      <x:c r="S1723" s="18" t="str">
        <x:f>IF(AND(ISNUMBER(Q1723),ISNUMBER(R1723),Q1723&gt;0,R1723&gt;0,Q1723&lt;=R1723,ISNUMBER(N1723),N1723=V1723,P1723&lt;&gt;"",P1723=AB1723,M1723&lt;&gt;"",W1723&lt;&gt;"",Z1723&lt;&gt;"",AA1723&lt;&gt;"",H1723&gt;0,H1723&lt;=1,X1723="是",Y1723="是"),Q1723/R1723,"")</x:f>
      </x:c>
      <x:c r="T1723" s="17" t="str">
        <x:f>IF(ISNUMBER(S1723),IF(S1723&gt;=$AE$3,"经济一档",IF(S1723&gt;=$AE$4,"经济二档","经济三档")),"待数据")</x:f>
        <x:v>待数据</x:v>
      </x:c>
      <x:c r="U1723" s="16" t="str">
        <x:f>IF(ISNUMBER(S1723),IF(S1723&gt;=$AE$3,$AE$5,IF(S1723&gt;=$AE$4,$AE$6,$AE$7)),"")</x:f>
      </x:c>
      <x:c r="V1723" s="15"/>
      <x:c r="W1723" s="15" t="str"/>
      <x:c r="X1723" s="15" t="str">
        <x:v>否</x:v>
      </x:c>
      <x:c r="Y1723" s="15" t="str">
        <x:v>否</x:v>
      </x:c>
      <x:c r="Z1723" s="15" t="str"/>
      <x:c r="AA1723" s="15" t="str"/>
      <x:c r="AB1723" s="15" t="str"/>
      <x:c r="AC1723" s="16" t="str">
        <x:f>IF(ISNUMBER(J1723),ROUND(J1723*$AE$2,2),"")</x:f>
      </x:c>
    </x:row>
    <x:row r="1724" ht="25" customHeight="1">
      <x:c r="A1724" s="7" t="str">
        <x:v>43/4303/430371</x:v>
      </x:c>
      <x:c r="B1724" s="7" t="str">
        <x:v>湖南省</x:v>
      </x:c>
      <x:c r="C1724" s="7" t="str">
        <x:v>湘潭市</x:v>
      </x:c>
      <x:c r="D1724" s="7" t="str">
        <x:v>湖南湘潭高新技术产业园区</x:v>
      </x:c>
      <x:c r="E1724" s="13" t="str">
        <x:v>430371</x:v>
      </x:c>
      <x:c r="F1724" s="7" t="str">
        <x:v>功能区或其他统计选区（非行政区县）</x:v>
      </x:c>
      <x:c r="G1724" s="7" t="str">
        <x:v>四线</x:v>
      </x:c>
      <x:c r="H1724" s="10" t="n">
        <x:v>0.4</x:v>
      </x:c>
      <x:c r="I1724" s="16" t="str">
        <x:f>IF(ISNUMBER(U1724),ROUND(H1724*U1724,4),"")</x:f>
      </x:c>
      <x:c r="J1724" s="16" t="str">
        <x:f>IF(ISNUMBER(I1724),I1724,"")</x:f>
      </x:c>
      <x:c r="K1724" s="17" t="str">
        <x:f>IF(AND(ISNUMBER(Q1724),ISNUMBER(R1724),Q1724&gt;R1724),"GDP超出基准，待核查",IF(ISNUMBER(I1724),"按GDP规则计算","待核验，暂不生成区县报价"))</x:f>
        <x:v>待核验，暂不生成区县报价</x:v>
      </x:c>
      <x:c r="L1724" s="7" t="str">
        <x:v>尚未取得同年份、同口径的区县GDP和同城最高值依据；不自动套用城市或主城区系数</x:v>
      </x:c>
      <x:c r="M1724" s="15" t="str"/>
      <x:c r="N1724" s="15"/>
      <x:c r="O1724" s="15" t="str"/>
      <x:c r="P1724" s="15" t="str"/>
      <x:c r="Q1724" s="14"/>
      <x:c r="R1724" s="14"/>
      <x:c r="S1724" s="18" t="str">
        <x:f>IF(AND(ISNUMBER(Q1724),ISNUMBER(R1724),Q1724&gt;0,R1724&gt;0,Q1724&lt;=R1724,ISNUMBER(N1724),N1724=V1724,P1724&lt;&gt;"",P1724=AB1724,M1724&lt;&gt;"",W1724&lt;&gt;"",Z1724&lt;&gt;"",AA1724&lt;&gt;"",H1724&gt;0,H1724&lt;=1,X1724="是",Y1724="是"),Q1724/R1724,"")</x:f>
      </x:c>
      <x:c r="T1724" s="17" t="str">
        <x:f>IF(ISNUMBER(S1724),IF(S1724&gt;=$AE$3,"经济一档",IF(S1724&gt;=$AE$4,"经济二档","经济三档")),"待数据")</x:f>
        <x:v>待数据</x:v>
      </x:c>
      <x:c r="U1724" s="16" t="str">
        <x:f>IF(ISNUMBER(S1724),IF(S1724&gt;=$AE$3,$AE$5,IF(S1724&gt;=$AE$4,$AE$6,$AE$7)),"")</x:f>
      </x:c>
      <x:c r="V1724" s="15"/>
      <x:c r="W1724" s="15" t="str"/>
      <x:c r="X1724" s="15" t="str">
        <x:v>否</x:v>
      </x:c>
      <x:c r="Y1724" s="15" t="str">
        <x:v>否</x:v>
      </x:c>
      <x:c r="Z1724" s="15" t="str"/>
      <x:c r="AA1724" s="15" t="str"/>
      <x:c r="AB1724" s="15" t="str"/>
      <x:c r="AC1724" s="16" t="str">
        <x:f>IF(ISNUMBER(J1724),ROUND(J1724*$AE$2,2),"")</x:f>
      </x:c>
    </x:row>
    <x:row r="1725" ht="25" customHeight="1">
      <x:c r="A1725" s="7" t="str">
        <x:v>43/4303/430372</x:v>
      </x:c>
      <x:c r="B1725" s="7" t="str">
        <x:v>湖南省</x:v>
      </x:c>
      <x:c r="C1725" s="7" t="str">
        <x:v>湘潭市</x:v>
      </x:c>
      <x:c r="D1725" s="7" t="str">
        <x:v>湘潭昭山示范区</x:v>
      </x:c>
      <x:c r="E1725" s="13" t="str">
        <x:v>430372</x:v>
      </x:c>
      <x:c r="F1725" s="7" t="str">
        <x:v>功能区或其他统计选区（非行政区县）</x:v>
      </x:c>
      <x:c r="G1725" s="7" t="str">
        <x:v>四线</x:v>
      </x:c>
      <x:c r="H1725" s="10" t="n">
        <x:v>0.4</x:v>
      </x:c>
      <x:c r="I1725" s="16" t="str">
        <x:f>IF(ISNUMBER(U1725),ROUND(H1725*U1725,4),"")</x:f>
      </x:c>
      <x:c r="J1725" s="16" t="str">
        <x:f>IF(ISNUMBER(I1725),I1725,"")</x:f>
      </x:c>
      <x:c r="K1725" s="17" t="str">
        <x:f>IF(AND(ISNUMBER(Q1725),ISNUMBER(R1725),Q1725&gt;R1725),"GDP超出基准，待核查",IF(ISNUMBER(I1725),"按GDP规则计算","待核验，暂不生成区县报价"))</x:f>
        <x:v>待核验，暂不生成区县报价</x:v>
      </x:c>
      <x:c r="L1725" s="7" t="str">
        <x:v>尚未取得同年份、同口径的区县GDP和同城最高值依据；不自动套用城市或主城区系数</x:v>
      </x:c>
      <x:c r="M1725" s="15" t="str"/>
      <x:c r="N1725" s="15"/>
      <x:c r="O1725" s="15" t="str"/>
      <x:c r="P1725" s="15" t="str"/>
      <x:c r="Q1725" s="14"/>
      <x:c r="R1725" s="14"/>
      <x:c r="S1725" s="18" t="str">
        <x:f>IF(AND(ISNUMBER(Q1725),ISNUMBER(R1725),Q1725&gt;0,R1725&gt;0,Q1725&lt;=R1725,ISNUMBER(N1725),N1725=V1725,P1725&lt;&gt;"",P1725=AB1725,M1725&lt;&gt;"",W1725&lt;&gt;"",Z1725&lt;&gt;"",AA1725&lt;&gt;"",H1725&gt;0,H1725&lt;=1,X1725="是",Y1725="是"),Q1725/R1725,"")</x:f>
      </x:c>
      <x:c r="T1725" s="17" t="str">
        <x:f>IF(ISNUMBER(S1725),IF(S1725&gt;=$AE$3,"经济一档",IF(S1725&gt;=$AE$4,"经济二档","经济三档")),"待数据")</x:f>
        <x:v>待数据</x:v>
      </x:c>
      <x:c r="U1725" s="16" t="str">
        <x:f>IF(ISNUMBER(S1725),IF(S1725&gt;=$AE$3,$AE$5,IF(S1725&gt;=$AE$4,$AE$6,$AE$7)),"")</x:f>
      </x:c>
      <x:c r="V1725" s="15"/>
      <x:c r="W1725" s="15" t="str"/>
      <x:c r="X1725" s="15" t="str">
        <x:v>否</x:v>
      </x:c>
      <x:c r="Y1725" s="15" t="str">
        <x:v>否</x:v>
      </x:c>
      <x:c r="Z1725" s="15" t="str"/>
      <x:c r="AA1725" s="15" t="str"/>
      <x:c r="AB1725" s="15" t="str"/>
      <x:c r="AC1725" s="16" t="str">
        <x:f>IF(ISNUMBER(J1725),ROUND(J1725*$AE$2,2),"")</x:f>
      </x:c>
    </x:row>
    <x:row r="1726" ht="25" customHeight="1">
      <x:c r="A1726" s="7" t="str">
        <x:v>43/4303/430373</x:v>
      </x:c>
      <x:c r="B1726" s="7" t="str">
        <x:v>湖南省</x:v>
      </x:c>
      <x:c r="C1726" s="7" t="str">
        <x:v>湘潭市</x:v>
      </x:c>
      <x:c r="D1726" s="7" t="str">
        <x:v>湘潭九华示范区</x:v>
      </x:c>
      <x:c r="E1726" s="13" t="str">
        <x:v>430373</x:v>
      </x:c>
      <x:c r="F1726" s="7" t="str">
        <x:v>功能区或其他统计选区（非行政区县）</x:v>
      </x:c>
      <x:c r="G1726" s="7" t="str">
        <x:v>四线</x:v>
      </x:c>
      <x:c r="H1726" s="10" t="n">
        <x:v>0.4</x:v>
      </x:c>
      <x:c r="I1726" s="16" t="str">
        <x:f>IF(ISNUMBER(U1726),ROUND(H1726*U1726,4),"")</x:f>
      </x:c>
      <x:c r="J1726" s="16" t="str">
        <x:f>IF(ISNUMBER(I1726),I1726,"")</x:f>
      </x:c>
      <x:c r="K1726" s="17" t="str">
        <x:f>IF(AND(ISNUMBER(Q1726),ISNUMBER(R1726),Q1726&gt;R1726),"GDP超出基准，待核查",IF(ISNUMBER(I1726),"按GDP规则计算","待核验，暂不生成区县报价"))</x:f>
        <x:v>待核验，暂不生成区县报价</x:v>
      </x:c>
      <x:c r="L1726" s="7" t="str">
        <x:v>尚未取得同年份、同口径的区县GDP和同城最高值依据；不自动套用城市或主城区系数</x:v>
      </x:c>
      <x:c r="M1726" s="15" t="str"/>
      <x:c r="N1726" s="15"/>
      <x:c r="O1726" s="15" t="str"/>
      <x:c r="P1726" s="15" t="str"/>
      <x:c r="Q1726" s="14"/>
      <x:c r="R1726" s="14"/>
      <x:c r="S1726" s="18" t="str">
        <x:f>IF(AND(ISNUMBER(Q1726),ISNUMBER(R1726),Q1726&gt;0,R1726&gt;0,Q1726&lt;=R1726,ISNUMBER(N1726),N1726=V1726,P1726&lt;&gt;"",P1726=AB1726,M1726&lt;&gt;"",W1726&lt;&gt;"",Z1726&lt;&gt;"",AA1726&lt;&gt;"",H1726&gt;0,H1726&lt;=1,X1726="是",Y1726="是"),Q1726/R1726,"")</x:f>
      </x:c>
      <x:c r="T1726" s="17" t="str">
        <x:f>IF(ISNUMBER(S1726),IF(S1726&gt;=$AE$3,"经济一档",IF(S1726&gt;=$AE$4,"经济二档","经济三档")),"待数据")</x:f>
        <x:v>待数据</x:v>
      </x:c>
      <x:c r="U1726" s="16" t="str">
        <x:f>IF(ISNUMBER(S1726),IF(S1726&gt;=$AE$3,$AE$5,IF(S1726&gt;=$AE$4,$AE$6,$AE$7)),"")</x:f>
      </x:c>
      <x:c r="V1726" s="15"/>
      <x:c r="W1726" s="15" t="str"/>
      <x:c r="X1726" s="15" t="str">
        <x:v>否</x:v>
      </x:c>
      <x:c r="Y1726" s="15" t="str">
        <x:v>否</x:v>
      </x:c>
      <x:c r="Z1726" s="15" t="str"/>
      <x:c r="AA1726" s="15" t="str"/>
      <x:c r="AB1726" s="15" t="str"/>
      <x:c r="AC1726" s="16" t="str">
        <x:f>IF(ISNUMBER(J1726),ROUND(J1726*$AE$2,2),"")</x:f>
      </x:c>
    </x:row>
    <x:row r="1727" ht="25" customHeight="1">
      <x:c r="A1727" s="7" t="str">
        <x:v>43/4303/430381</x:v>
      </x:c>
      <x:c r="B1727" s="7" t="str">
        <x:v>湖南省</x:v>
      </x:c>
      <x:c r="C1727" s="7" t="str">
        <x:v>湘潭市</x:v>
      </x:c>
      <x:c r="D1727" s="7" t="str">
        <x:v>湘乡市</x:v>
      </x:c>
      <x:c r="E1727" s="13" t="str">
        <x:v>430381</x:v>
      </x:c>
      <x:c r="F1727" s="7" t="str">
        <x:v>行政区县选区</x:v>
      </x:c>
      <x:c r="G1727" s="7" t="str">
        <x:v>四线</x:v>
      </x:c>
      <x:c r="H1727" s="10" t="n">
        <x:v>0.4</x:v>
      </x:c>
      <x:c r="I1727" s="16" t="str">
        <x:f>IF(ISNUMBER(U1727),ROUND(H1727*U1727,4),"")</x:f>
      </x:c>
      <x:c r="J1727" s="16" t="str">
        <x:f>IF(ISNUMBER(I1727),I1727,"")</x:f>
      </x:c>
      <x:c r="K1727" s="17" t="str">
        <x:f>IF(AND(ISNUMBER(Q1727),ISNUMBER(R1727),Q1727&gt;R1727),"GDP超出基准，待核查",IF(ISNUMBER(I1727),"按GDP规则计算","待核验，暂不生成区县报价"))</x:f>
        <x:v>待核验，暂不生成区县报价</x:v>
      </x:c>
      <x:c r="L1727" s="7" t="str">
        <x:v>尚未取得同年份、同口径的区县GDP和同城最高值依据；不自动套用城市或主城区系数</x:v>
      </x:c>
      <x:c r="M1727" s="15" t="str"/>
      <x:c r="N1727" s="15"/>
      <x:c r="O1727" s="15" t="str"/>
      <x:c r="P1727" s="15" t="str"/>
      <x:c r="Q1727" s="14"/>
      <x:c r="R1727" s="14"/>
      <x:c r="S1727" s="18" t="str">
        <x:f>IF(AND(ISNUMBER(Q1727),ISNUMBER(R1727),Q1727&gt;0,R1727&gt;0,Q1727&lt;=R1727,ISNUMBER(N1727),N1727=V1727,P1727&lt;&gt;"",P1727=AB1727,M1727&lt;&gt;"",W1727&lt;&gt;"",Z1727&lt;&gt;"",AA1727&lt;&gt;"",H1727&gt;0,H1727&lt;=1,X1727="是",Y1727="是"),Q1727/R1727,"")</x:f>
      </x:c>
      <x:c r="T1727" s="17" t="str">
        <x:f>IF(ISNUMBER(S1727),IF(S1727&gt;=$AE$3,"经济一档",IF(S1727&gt;=$AE$4,"经济二档","经济三档")),"待数据")</x:f>
        <x:v>待数据</x:v>
      </x:c>
      <x:c r="U1727" s="16" t="str">
        <x:f>IF(ISNUMBER(S1727),IF(S1727&gt;=$AE$3,$AE$5,IF(S1727&gt;=$AE$4,$AE$6,$AE$7)),"")</x:f>
      </x:c>
      <x:c r="V1727" s="15"/>
      <x:c r="W1727" s="15" t="str"/>
      <x:c r="X1727" s="15" t="str">
        <x:v>否</x:v>
      </x:c>
      <x:c r="Y1727" s="15" t="str">
        <x:v>否</x:v>
      </x:c>
      <x:c r="Z1727" s="15" t="str"/>
      <x:c r="AA1727" s="15" t="str"/>
      <x:c r="AB1727" s="15" t="str"/>
      <x:c r="AC1727" s="16" t="str">
        <x:f>IF(ISNUMBER(J1727),ROUND(J1727*$AE$2,2),"")</x:f>
      </x:c>
    </x:row>
    <x:row r="1728" ht="25" customHeight="1">
      <x:c r="A1728" s="7" t="str">
        <x:v>43/4303/430382</x:v>
      </x:c>
      <x:c r="B1728" s="7" t="str">
        <x:v>湖南省</x:v>
      </x:c>
      <x:c r="C1728" s="7" t="str">
        <x:v>湘潭市</x:v>
      </x:c>
      <x:c r="D1728" s="7" t="str">
        <x:v>韶山市</x:v>
      </x:c>
      <x:c r="E1728" s="13" t="str">
        <x:v>430382</x:v>
      </x:c>
      <x:c r="F1728" s="7" t="str">
        <x:v>行政区县选区</x:v>
      </x:c>
      <x:c r="G1728" s="7" t="str">
        <x:v>四线</x:v>
      </x:c>
      <x:c r="H1728" s="10" t="n">
        <x:v>0.4</x:v>
      </x:c>
      <x:c r="I1728" s="16" t="str">
        <x:f>IF(ISNUMBER(U1728),ROUND(H1728*U1728,4),"")</x:f>
      </x:c>
      <x:c r="J1728" s="16" t="str">
        <x:f>IF(ISNUMBER(I1728),I1728,"")</x:f>
      </x:c>
      <x:c r="K1728" s="17" t="str">
        <x:f>IF(AND(ISNUMBER(Q1728),ISNUMBER(R1728),Q1728&gt;R1728),"GDP超出基准，待核查",IF(ISNUMBER(I1728),"按GDP规则计算","待核验，暂不生成区县报价"))</x:f>
        <x:v>待核验，暂不生成区县报价</x:v>
      </x:c>
      <x:c r="L1728" s="7" t="str">
        <x:v>尚未取得同年份、同口径的区县GDP和同城最高值依据；不自动套用城市或主城区系数</x:v>
      </x:c>
      <x:c r="M1728" s="15" t="str"/>
      <x:c r="N1728" s="15"/>
      <x:c r="O1728" s="15" t="str"/>
      <x:c r="P1728" s="15" t="str"/>
      <x:c r="Q1728" s="14"/>
      <x:c r="R1728" s="14"/>
      <x:c r="S1728" s="18" t="str">
        <x:f>IF(AND(ISNUMBER(Q1728),ISNUMBER(R1728),Q1728&gt;0,R1728&gt;0,Q1728&lt;=R1728,ISNUMBER(N1728),N1728=V1728,P1728&lt;&gt;"",P1728=AB1728,M1728&lt;&gt;"",W1728&lt;&gt;"",Z1728&lt;&gt;"",AA1728&lt;&gt;"",H1728&gt;0,H1728&lt;=1,X1728="是",Y1728="是"),Q1728/R1728,"")</x:f>
      </x:c>
      <x:c r="T1728" s="17" t="str">
        <x:f>IF(ISNUMBER(S1728),IF(S1728&gt;=$AE$3,"经济一档",IF(S1728&gt;=$AE$4,"经济二档","经济三档")),"待数据")</x:f>
        <x:v>待数据</x:v>
      </x:c>
      <x:c r="U1728" s="16" t="str">
        <x:f>IF(ISNUMBER(S1728),IF(S1728&gt;=$AE$3,$AE$5,IF(S1728&gt;=$AE$4,$AE$6,$AE$7)),"")</x:f>
      </x:c>
      <x:c r="V1728" s="15"/>
      <x:c r="W1728" s="15" t="str"/>
      <x:c r="X1728" s="15" t="str">
        <x:v>否</x:v>
      </x:c>
      <x:c r="Y1728" s="15" t="str">
        <x:v>否</x:v>
      </x:c>
      <x:c r="Z1728" s="15" t="str"/>
      <x:c r="AA1728" s="15" t="str"/>
      <x:c r="AB1728" s="15" t="str"/>
      <x:c r="AC1728" s="16" t="str">
        <x:f>IF(ISNUMBER(J1728),ROUND(J1728*$AE$2,2),"")</x:f>
      </x:c>
    </x:row>
    <x:row r="1729" ht="25" customHeight="1">
      <x:c r="A1729" s="7" t="str">
        <x:v>43/4304/430405</x:v>
      </x:c>
      <x:c r="B1729" s="7" t="str">
        <x:v>湖南省</x:v>
      </x:c>
      <x:c r="C1729" s="7" t="str">
        <x:v>衡阳市</x:v>
      </x:c>
      <x:c r="D1729" s="7" t="str">
        <x:v>珠晖区</x:v>
      </x:c>
      <x:c r="E1729" s="13" t="str">
        <x:v>430405</x:v>
      </x:c>
      <x:c r="F1729" s="7" t="str">
        <x:v>行政区县选区</x:v>
      </x:c>
      <x:c r="G1729" s="7" t="str">
        <x:v>三线</x:v>
      </x:c>
      <x:c r="H1729" s="10" t="n">
        <x:v>0.5</x:v>
      </x:c>
      <x:c r="I1729" s="16" t="str">
        <x:f>IF(ISNUMBER(U1729),ROUND(H1729*U1729,4),"")</x:f>
      </x:c>
      <x:c r="J1729" s="16" t="str">
        <x:f>IF(ISNUMBER(I1729),I1729,"")</x:f>
      </x:c>
      <x:c r="K1729" s="17" t="str">
        <x:f>IF(AND(ISNUMBER(Q1729),ISNUMBER(R1729),Q1729&gt;R1729),"GDP超出基准，待核查",IF(ISNUMBER(I1729),"按GDP规则计算","待核验，暂不生成区县报价"))</x:f>
        <x:v>待核验，暂不生成区县报价</x:v>
      </x:c>
      <x:c r="L1729" s="7" t="str">
        <x:v>尚未取得同年份、同口径的区县GDP和同城最高值依据；不自动套用城市或主城区系数</x:v>
      </x:c>
      <x:c r="M1729" s="15" t="str"/>
      <x:c r="N1729" s="15"/>
      <x:c r="O1729" s="15" t="str"/>
      <x:c r="P1729" s="15" t="str"/>
      <x:c r="Q1729" s="14"/>
      <x:c r="R1729" s="14"/>
      <x:c r="S1729" s="18" t="str">
        <x:f>IF(AND(ISNUMBER(Q1729),ISNUMBER(R1729),Q1729&gt;0,R1729&gt;0,Q1729&lt;=R1729,ISNUMBER(N1729),N1729=V1729,P1729&lt;&gt;"",P1729=AB1729,M1729&lt;&gt;"",W1729&lt;&gt;"",Z1729&lt;&gt;"",AA1729&lt;&gt;"",H1729&gt;0,H1729&lt;=1,X1729="是",Y1729="是"),Q1729/R1729,"")</x:f>
      </x:c>
      <x:c r="T1729" s="17" t="str">
        <x:f>IF(ISNUMBER(S1729),IF(S1729&gt;=$AE$3,"经济一档",IF(S1729&gt;=$AE$4,"经济二档","经济三档")),"待数据")</x:f>
        <x:v>待数据</x:v>
      </x:c>
      <x:c r="U1729" s="16" t="str">
        <x:f>IF(ISNUMBER(S1729),IF(S1729&gt;=$AE$3,$AE$5,IF(S1729&gt;=$AE$4,$AE$6,$AE$7)),"")</x:f>
      </x:c>
      <x:c r="V1729" s="15"/>
      <x:c r="W1729" s="15" t="str"/>
      <x:c r="X1729" s="15" t="str">
        <x:v>否</x:v>
      </x:c>
      <x:c r="Y1729" s="15" t="str">
        <x:v>否</x:v>
      </x:c>
      <x:c r="Z1729" s="15" t="str"/>
      <x:c r="AA1729" s="15" t="str"/>
      <x:c r="AB1729" s="15" t="str"/>
      <x:c r="AC1729" s="16" t="str">
        <x:f>IF(ISNUMBER(J1729),ROUND(J1729*$AE$2,2),"")</x:f>
      </x:c>
    </x:row>
    <x:row r="1730" ht="25" customHeight="1">
      <x:c r="A1730" s="7" t="str">
        <x:v>43/4304/430406</x:v>
      </x:c>
      <x:c r="B1730" s="7" t="str">
        <x:v>湖南省</x:v>
      </x:c>
      <x:c r="C1730" s="7" t="str">
        <x:v>衡阳市</x:v>
      </x:c>
      <x:c r="D1730" s="7" t="str">
        <x:v>雁峰区</x:v>
      </x:c>
      <x:c r="E1730" s="13" t="str">
        <x:v>430406</x:v>
      </x:c>
      <x:c r="F1730" s="7" t="str">
        <x:v>行政区县选区</x:v>
      </x:c>
      <x:c r="G1730" s="7" t="str">
        <x:v>三线</x:v>
      </x:c>
      <x:c r="H1730" s="10" t="n">
        <x:v>0.5</x:v>
      </x:c>
      <x:c r="I1730" s="16" t="str">
        <x:f>IF(ISNUMBER(U1730),ROUND(H1730*U1730,4),"")</x:f>
      </x:c>
      <x:c r="J1730" s="16" t="str">
        <x:f>IF(ISNUMBER(I1730),I1730,"")</x:f>
      </x:c>
      <x:c r="K1730" s="17" t="str">
        <x:f>IF(AND(ISNUMBER(Q1730),ISNUMBER(R1730),Q1730&gt;R1730),"GDP超出基准，待核查",IF(ISNUMBER(I1730),"按GDP规则计算","待核验，暂不生成区县报价"))</x:f>
        <x:v>待核验，暂不生成区县报价</x:v>
      </x:c>
      <x:c r="L1730" s="7" t="str">
        <x:v>尚未取得同年份、同口径的区县GDP和同城最高值依据；不自动套用城市或主城区系数</x:v>
      </x:c>
      <x:c r="M1730" s="15" t="str"/>
      <x:c r="N1730" s="15"/>
      <x:c r="O1730" s="15" t="str"/>
      <x:c r="P1730" s="15" t="str"/>
      <x:c r="Q1730" s="14"/>
      <x:c r="R1730" s="14"/>
      <x:c r="S1730" s="18" t="str">
        <x:f>IF(AND(ISNUMBER(Q1730),ISNUMBER(R1730),Q1730&gt;0,R1730&gt;0,Q1730&lt;=R1730,ISNUMBER(N1730),N1730=V1730,P1730&lt;&gt;"",P1730=AB1730,M1730&lt;&gt;"",W1730&lt;&gt;"",Z1730&lt;&gt;"",AA1730&lt;&gt;"",H1730&gt;0,H1730&lt;=1,X1730="是",Y1730="是"),Q1730/R1730,"")</x:f>
      </x:c>
      <x:c r="T1730" s="17" t="str">
        <x:f>IF(ISNUMBER(S1730),IF(S1730&gt;=$AE$3,"经济一档",IF(S1730&gt;=$AE$4,"经济二档","经济三档")),"待数据")</x:f>
        <x:v>待数据</x:v>
      </x:c>
      <x:c r="U1730" s="16" t="str">
        <x:f>IF(ISNUMBER(S1730),IF(S1730&gt;=$AE$3,$AE$5,IF(S1730&gt;=$AE$4,$AE$6,$AE$7)),"")</x:f>
      </x:c>
      <x:c r="V1730" s="15"/>
      <x:c r="W1730" s="15" t="str"/>
      <x:c r="X1730" s="15" t="str">
        <x:v>否</x:v>
      </x:c>
      <x:c r="Y1730" s="15" t="str">
        <x:v>否</x:v>
      </x:c>
      <x:c r="Z1730" s="15" t="str"/>
      <x:c r="AA1730" s="15" t="str"/>
      <x:c r="AB1730" s="15" t="str"/>
      <x:c r="AC1730" s="16" t="str">
        <x:f>IF(ISNUMBER(J1730),ROUND(J1730*$AE$2,2),"")</x:f>
      </x:c>
    </x:row>
    <x:row r="1731" ht="25" customHeight="1">
      <x:c r="A1731" s="7" t="str">
        <x:v>43/4304/430407</x:v>
      </x:c>
      <x:c r="B1731" s="7" t="str">
        <x:v>湖南省</x:v>
      </x:c>
      <x:c r="C1731" s="7" t="str">
        <x:v>衡阳市</x:v>
      </x:c>
      <x:c r="D1731" s="7" t="str">
        <x:v>石鼓区</x:v>
      </x:c>
      <x:c r="E1731" s="13" t="str">
        <x:v>430407</x:v>
      </x:c>
      <x:c r="F1731" s="7" t="str">
        <x:v>行政区县选区</x:v>
      </x:c>
      <x:c r="G1731" s="7" t="str">
        <x:v>三线</x:v>
      </x:c>
      <x:c r="H1731" s="10" t="n">
        <x:v>0.5</x:v>
      </x:c>
      <x:c r="I1731" s="16" t="str">
        <x:f>IF(ISNUMBER(U1731),ROUND(H1731*U1731,4),"")</x:f>
      </x:c>
      <x:c r="J1731" s="16" t="str">
        <x:f>IF(ISNUMBER(I1731),I1731,"")</x:f>
      </x:c>
      <x:c r="K1731" s="17" t="str">
        <x:f>IF(AND(ISNUMBER(Q1731),ISNUMBER(R1731),Q1731&gt;R1731),"GDP超出基准，待核查",IF(ISNUMBER(I1731),"按GDP规则计算","待核验，暂不生成区县报价"))</x:f>
        <x:v>待核验，暂不生成区县报价</x:v>
      </x:c>
      <x:c r="L1731" s="7" t="str">
        <x:v>尚未取得同年份、同口径的区县GDP和同城最高值依据；不自动套用城市或主城区系数</x:v>
      </x:c>
      <x:c r="M1731" s="15" t="str"/>
      <x:c r="N1731" s="15"/>
      <x:c r="O1731" s="15" t="str"/>
      <x:c r="P1731" s="15" t="str"/>
      <x:c r="Q1731" s="14"/>
      <x:c r="R1731" s="14"/>
      <x:c r="S1731" s="18" t="str">
        <x:f>IF(AND(ISNUMBER(Q1731),ISNUMBER(R1731),Q1731&gt;0,R1731&gt;0,Q1731&lt;=R1731,ISNUMBER(N1731),N1731=V1731,P1731&lt;&gt;"",P1731=AB1731,M1731&lt;&gt;"",W1731&lt;&gt;"",Z1731&lt;&gt;"",AA1731&lt;&gt;"",H1731&gt;0,H1731&lt;=1,X1731="是",Y1731="是"),Q1731/R1731,"")</x:f>
      </x:c>
      <x:c r="T1731" s="17" t="str">
        <x:f>IF(ISNUMBER(S1731),IF(S1731&gt;=$AE$3,"经济一档",IF(S1731&gt;=$AE$4,"经济二档","经济三档")),"待数据")</x:f>
        <x:v>待数据</x:v>
      </x:c>
      <x:c r="U1731" s="16" t="str">
        <x:f>IF(ISNUMBER(S1731),IF(S1731&gt;=$AE$3,$AE$5,IF(S1731&gt;=$AE$4,$AE$6,$AE$7)),"")</x:f>
      </x:c>
      <x:c r="V1731" s="15"/>
      <x:c r="W1731" s="15" t="str"/>
      <x:c r="X1731" s="15" t="str">
        <x:v>否</x:v>
      </x:c>
      <x:c r="Y1731" s="15" t="str">
        <x:v>否</x:v>
      </x:c>
      <x:c r="Z1731" s="15" t="str"/>
      <x:c r="AA1731" s="15" t="str"/>
      <x:c r="AB1731" s="15" t="str"/>
      <x:c r="AC1731" s="16" t="str">
        <x:f>IF(ISNUMBER(J1731),ROUND(J1731*$AE$2,2),"")</x:f>
      </x:c>
    </x:row>
    <x:row r="1732" ht="25" customHeight="1">
      <x:c r="A1732" s="7" t="str">
        <x:v>43/4304/430408</x:v>
      </x:c>
      <x:c r="B1732" s="7" t="str">
        <x:v>湖南省</x:v>
      </x:c>
      <x:c r="C1732" s="7" t="str">
        <x:v>衡阳市</x:v>
      </x:c>
      <x:c r="D1732" s="7" t="str">
        <x:v>蒸湘区</x:v>
      </x:c>
      <x:c r="E1732" s="13" t="str">
        <x:v>430408</x:v>
      </x:c>
      <x:c r="F1732" s="7" t="str">
        <x:v>行政区县选区</x:v>
      </x:c>
      <x:c r="G1732" s="7" t="str">
        <x:v>三线</x:v>
      </x:c>
      <x:c r="H1732" s="10" t="n">
        <x:v>0.5</x:v>
      </x:c>
      <x:c r="I1732" s="16" t="str">
        <x:f>IF(ISNUMBER(U1732),ROUND(H1732*U1732,4),"")</x:f>
      </x:c>
      <x:c r="J1732" s="16" t="str">
        <x:f>IF(ISNUMBER(I1732),I1732,"")</x:f>
      </x:c>
      <x:c r="K1732" s="17" t="str">
        <x:f>IF(AND(ISNUMBER(Q1732),ISNUMBER(R1732),Q1732&gt;R1732),"GDP超出基准，待核查",IF(ISNUMBER(I1732),"按GDP规则计算","待核验，暂不生成区县报价"))</x:f>
        <x:v>待核验，暂不生成区县报价</x:v>
      </x:c>
      <x:c r="L1732" s="7" t="str">
        <x:v>尚未取得同年份、同口径的区县GDP和同城最高值依据；不自动套用城市或主城区系数</x:v>
      </x:c>
      <x:c r="M1732" s="15" t="str"/>
      <x:c r="N1732" s="15"/>
      <x:c r="O1732" s="15" t="str"/>
      <x:c r="P1732" s="15" t="str"/>
      <x:c r="Q1732" s="14"/>
      <x:c r="R1732" s="14"/>
      <x:c r="S1732" s="18" t="str">
        <x:f>IF(AND(ISNUMBER(Q1732),ISNUMBER(R1732),Q1732&gt;0,R1732&gt;0,Q1732&lt;=R1732,ISNUMBER(N1732),N1732=V1732,P1732&lt;&gt;"",P1732=AB1732,M1732&lt;&gt;"",W1732&lt;&gt;"",Z1732&lt;&gt;"",AA1732&lt;&gt;"",H1732&gt;0,H1732&lt;=1,X1732="是",Y1732="是"),Q1732/R1732,"")</x:f>
      </x:c>
      <x:c r="T1732" s="17" t="str">
        <x:f>IF(ISNUMBER(S1732),IF(S1732&gt;=$AE$3,"经济一档",IF(S1732&gt;=$AE$4,"经济二档","经济三档")),"待数据")</x:f>
        <x:v>待数据</x:v>
      </x:c>
      <x:c r="U1732" s="16" t="str">
        <x:f>IF(ISNUMBER(S1732),IF(S1732&gt;=$AE$3,$AE$5,IF(S1732&gt;=$AE$4,$AE$6,$AE$7)),"")</x:f>
      </x:c>
      <x:c r="V1732" s="15"/>
      <x:c r="W1732" s="15" t="str"/>
      <x:c r="X1732" s="15" t="str">
        <x:v>否</x:v>
      </x:c>
      <x:c r="Y1732" s="15" t="str">
        <x:v>否</x:v>
      </x:c>
      <x:c r="Z1732" s="15" t="str"/>
      <x:c r="AA1732" s="15" t="str"/>
      <x:c r="AB1732" s="15" t="str"/>
      <x:c r="AC1732" s="16" t="str">
        <x:f>IF(ISNUMBER(J1732),ROUND(J1732*$AE$2,2),"")</x:f>
      </x:c>
    </x:row>
    <x:row r="1733" ht="25" customHeight="1">
      <x:c r="A1733" s="7" t="str">
        <x:v>43/4304/430412</x:v>
      </x:c>
      <x:c r="B1733" s="7" t="str">
        <x:v>湖南省</x:v>
      </x:c>
      <x:c r="C1733" s="7" t="str">
        <x:v>衡阳市</x:v>
      </x:c>
      <x:c r="D1733" s="7" t="str">
        <x:v>南岳区</x:v>
      </x:c>
      <x:c r="E1733" s="13" t="str">
        <x:v>430412</x:v>
      </x:c>
      <x:c r="F1733" s="7" t="str">
        <x:v>行政区县选区</x:v>
      </x:c>
      <x:c r="G1733" s="7" t="str">
        <x:v>三线</x:v>
      </x:c>
      <x:c r="H1733" s="10" t="n">
        <x:v>0.5</x:v>
      </x:c>
      <x:c r="I1733" s="16" t="str">
        <x:f>IF(ISNUMBER(U1733),ROUND(H1733*U1733,4),"")</x:f>
      </x:c>
      <x:c r="J1733" s="16" t="str">
        <x:f>IF(ISNUMBER(I1733),I1733,"")</x:f>
      </x:c>
      <x:c r="K1733" s="17" t="str">
        <x:f>IF(AND(ISNUMBER(Q1733),ISNUMBER(R1733),Q1733&gt;R1733),"GDP超出基准，待核查",IF(ISNUMBER(I1733),"按GDP规则计算","待核验，暂不生成区县报价"))</x:f>
        <x:v>待核验，暂不生成区县报价</x:v>
      </x:c>
      <x:c r="L1733" s="7" t="str">
        <x:v>尚未取得同年份、同口径的区县GDP和同城最高值依据；不自动套用城市或主城区系数</x:v>
      </x:c>
      <x:c r="M1733" s="15" t="str"/>
      <x:c r="N1733" s="15"/>
      <x:c r="O1733" s="15" t="str"/>
      <x:c r="P1733" s="15" t="str"/>
      <x:c r="Q1733" s="14"/>
      <x:c r="R1733" s="14"/>
      <x:c r="S1733" s="18" t="str">
        <x:f>IF(AND(ISNUMBER(Q1733),ISNUMBER(R1733),Q1733&gt;0,R1733&gt;0,Q1733&lt;=R1733,ISNUMBER(N1733),N1733=V1733,P1733&lt;&gt;"",P1733=AB1733,M1733&lt;&gt;"",W1733&lt;&gt;"",Z1733&lt;&gt;"",AA1733&lt;&gt;"",H1733&gt;0,H1733&lt;=1,X1733="是",Y1733="是"),Q1733/R1733,"")</x:f>
      </x:c>
      <x:c r="T1733" s="17" t="str">
        <x:f>IF(ISNUMBER(S1733),IF(S1733&gt;=$AE$3,"经济一档",IF(S1733&gt;=$AE$4,"经济二档","经济三档")),"待数据")</x:f>
        <x:v>待数据</x:v>
      </x:c>
      <x:c r="U1733" s="16" t="str">
        <x:f>IF(ISNUMBER(S1733),IF(S1733&gt;=$AE$3,$AE$5,IF(S1733&gt;=$AE$4,$AE$6,$AE$7)),"")</x:f>
      </x:c>
      <x:c r="V1733" s="15"/>
      <x:c r="W1733" s="15" t="str"/>
      <x:c r="X1733" s="15" t="str">
        <x:v>否</x:v>
      </x:c>
      <x:c r="Y1733" s="15" t="str">
        <x:v>否</x:v>
      </x:c>
      <x:c r="Z1733" s="15" t="str"/>
      <x:c r="AA1733" s="15" t="str"/>
      <x:c r="AB1733" s="15" t="str"/>
      <x:c r="AC1733" s="16" t="str">
        <x:f>IF(ISNUMBER(J1733),ROUND(J1733*$AE$2,2),"")</x:f>
      </x:c>
    </x:row>
    <x:row r="1734" ht="25" customHeight="1">
      <x:c r="A1734" s="7" t="str">
        <x:v>43/4304/430421</x:v>
      </x:c>
      <x:c r="B1734" s="7" t="str">
        <x:v>湖南省</x:v>
      </x:c>
      <x:c r="C1734" s="7" t="str">
        <x:v>衡阳市</x:v>
      </x:c>
      <x:c r="D1734" s="7" t="str">
        <x:v>衡阳县</x:v>
      </x:c>
      <x:c r="E1734" s="13" t="str">
        <x:v>430421</x:v>
      </x:c>
      <x:c r="F1734" s="7" t="str">
        <x:v>行政区县选区</x:v>
      </x:c>
      <x:c r="G1734" s="7" t="str">
        <x:v>三线</x:v>
      </x:c>
      <x:c r="H1734" s="10" t="n">
        <x:v>0.5</x:v>
      </x:c>
      <x:c r="I1734" s="16" t="str">
        <x:f>IF(ISNUMBER(U1734),ROUND(H1734*U1734,4),"")</x:f>
      </x:c>
      <x:c r="J1734" s="16" t="str">
        <x:f>IF(ISNUMBER(I1734),I1734,"")</x:f>
      </x:c>
      <x:c r="K1734" s="17" t="str">
        <x:f>IF(AND(ISNUMBER(Q1734),ISNUMBER(R1734),Q1734&gt;R1734),"GDP超出基准，待核查",IF(ISNUMBER(I1734),"按GDP规则计算","待核验，暂不生成区县报价"))</x:f>
        <x:v>待核验，暂不生成区县报价</x:v>
      </x:c>
      <x:c r="L1734" s="7" t="str">
        <x:v>尚未取得同年份、同口径的区县GDP和同城最高值依据；不自动套用城市或主城区系数</x:v>
      </x:c>
      <x:c r="M1734" s="15" t="str"/>
      <x:c r="N1734" s="15"/>
      <x:c r="O1734" s="15" t="str"/>
      <x:c r="P1734" s="15" t="str"/>
      <x:c r="Q1734" s="14"/>
      <x:c r="R1734" s="14"/>
      <x:c r="S1734" s="18" t="str">
        <x:f>IF(AND(ISNUMBER(Q1734),ISNUMBER(R1734),Q1734&gt;0,R1734&gt;0,Q1734&lt;=R1734,ISNUMBER(N1734),N1734=V1734,P1734&lt;&gt;"",P1734=AB1734,M1734&lt;&gt;"",W1734&lt;&gt;"",Z1734&lt;&gt;"",AA1734&lt;&gt;"",H1734&gt;0,H1734&lt;=1,X1734="是",Y1734="是"),Q1734/R1734,"")</x:f>
      </x:c>
      <x:c r="T1734" s="17" t="str">
        <x:f>IF(ISNUMBER(S1734),IF(S1734&gt;=$AE$3,"经济一档",IF(S1734&gt;=$AE$4,"经济二档","经济三档")),"待数据")</x:f>
        <x:v>待数据</x:v>
      </x:c>
      <x:c r="U1734" s="16" t="str">
        <x:f>IF(ISNUMBER(S1734),IF(S1734&gt;=$AE$3,$AE$5,IF(S1734&gt;=$AE$4,$AE$6,$AE$7)),"")</x:f>
      </x:c>
      <x:c r="V1734" s="15"/>
      <x:c r="W1734" s="15" t="str"/>
      <x:c r="X1734" s="15" t="str">
        <x:v>否</x:v>
      </x:c>
      <x:c r="Y1734" s="15" t="str">
        <x:v>否</x:v>
      </x:c>
      <x:c r="Z1734" s="15" t="str"/>
      <x:c r="AA1734" s="15" t="str"/>
      <x:c r="AB1734" s="15" t="str"/>
      <x:c r="AC1734" s="16" t="str">
        <x:f>IF(ISNUMBER(J1734),ROUND(J1734*$AE$2,2),"")</x:f>
      </x:c>
    </x:row>
    <x:row r="1735" ht="25" customHeight="1">
      <x:c r="A1735" s="7" t="str">
        <x:v>43/4304/430422</x:v>
      </x:c>
      <x:c r="B1735" s="7" t="str">
        <x:v>湖南省</x:v>
      </x:c>
      <x:c r="C1735" s="7" t="str">
        <x:v>衡阳市</x:v>
      </x:c>
      <x:c r="D1735" s="7" t="str">
        <x:v>衡南县</x:v>
      </x:c>
      <x:c r="E1735" s="13" t="str">
        <x:v>430422</x:v>
      </x:c>
      <x:c r="F1735" s="7" t="str">
        <x:v>行政区县选区</x:v>
      </x:c>
      <x:c r="G1735" s="7" t="str">
        <x:v>三线</x:v>
      </x:c>
      <x:c r="H1735" s="10" t="n">
        <x:v>0.5</x:v>
      </x:c>
      <x:c r="I1735" s="16" t="str">
        <x:f>IF(ISNUMBER(U1735),ROUND(H1735*U1735,4),"")</x:f>
      </x:c>
      <x:c r="J1735" s="16" t="str">
        <x:f>IF(ISNUMBER(I1735),I1735,"")</x:f>
      </x:c>
      <x:c r="K1735" s="17" t="str">
        <x:f>IF(AND(ISNUMBER(Q1735),ISNUMBER(R1735),Q1735&gt;R1735),"GDP超出基准，待核查",IF(ISNUMBER(I1735),"按GDP规则计算","待核验，暂不生成区县报价"))</x:f>
        <x:v>待核验，暂不生成区县报价</x:v>
      </x:c>
      <x:c r="L1735" s="7" t="str">
        <x:v>尚未取得同年份、同口径的区县GDP和同城最高值依据；不自动套用城市或主城区系数</x:v>
      </x:c>
      <x:c r="M1735" s="15" t="str"/>
      <x:c r="N1735" s="15"/>
      <x:c r="O1735" s="15" t="str"/>
      <x:c r="P1735" s="15" t="str"/>
      <x:c r="Q1735" s="14"/>
      <x:c r="R1735" s="14"/>
      <x:c r="S1735" s="18" t="str">
        <x:f>IF(AND(ISNUMBER(Q1735),ISNUMBER(R1735),Q1735&gt;0,R1735&gt;0,Q1735&lt;=R1735,ISNUMBER(N1735),N1735=V1735,P1735&lt;&gt;"",P1735=AB1735,M1735&lt;&gt;"",W1735&lt;&gt;"",Z1735&lt;&gt;"",AA1735&lt;&gt;"",H1735&gt;0,H1735&lt;=1,X1735="是",Y1735="是"),Q1735/R1735,"")</x:f>
      </x:c>
      <x:c r="T1735" s="17" t="str">
        <x:f>IF(ISNUMBER(S1735),IF(S1735&gt;=$AE$3,"经济一档",IF(S1735&gt;=$AE$4,"经济二档","经济三档")),"待数据")</x:f>
        <x:v>待数据</x:v>
      </x:c>
      <x:c r="U1735" s="16" t="str">
        <x:f>IF(ISNUMBER(S1735),IF(S1735&gt;=$AE$3,$AE$5,IF(S1735&gt;=$AE$4,$AE$6,$AE$7)),"")</x:f>
      </x:c>
      <x:c r="V1735" s="15"/>
      <x:c r="W1735" s="15" t="str"/>
      <x:c r="X1735" s="15" t="str">
        <x:v>否</x:v>
      </x:c>
      <x:c r="Y1735" s="15" t="str">
        <x:v>否</x:v>
      </x:c>
      <x:c r="Z1735" s="15" t="str"/>
      <x:c r="AA1735" s="15" t="str"/>
      <x:c r="AB1735" s="15" t="str"/>
      <x:c r="AC1735" s="16" t="str">
        <x:f>IF(ISNUMBER(J1735),ROUND(J1735*$AE$2,2),"")</x:f>
      </x:c>
    </x:row>
    <x:row r="1736" ht="25" customHeight="1">
      <x:c r="A1736" s="7" t="str">
        <x:v>43/4304/430423</x:v>
      </x:c>
      <x:c r="B1736" s="7" t="str">
        <x:v>湖南省</x:v>
      </x:c>
      <x:c r="C1736" s="7" t="str">
        <x:v>衡阳市</x:v>
      </x:c>
      <x:c r="D1736" s="7" t="str">
        <x:v>衡山县</x:v>
      </x:c>
      <x:c r="E1736" s="13" t="str">
        <x:v>430423</x:v>
      </x:c>
      <x:c r="F1736" s="7" t="str">
        <x:v>行政区县选区</x:v>
      </x:c>
      <x:c r="G1736" s="7" t="str">
        <x:v>三线</x:v>
      </x:c>
      <x:c r="H1736" s="10" t="n">
        <x:v>0.5</x:v>
      </x:c>
      <x:c r="I1736" s="16" t="str">
        <x:f>IF(ISNUMBER(U1736),ROUND(H1736*U1736,4),"")</x:f>
      </x:c>
      <x:c r="J1736" s="16" t="str">
        <x:f>IF(ISNUMBER(I1736),I1736,"")</x:f>
      </x:c>
      <x:c r="K1736" s="17" t="str">
        <x:f>IF(AND(ISNUMBER(Q1736),ISNUMBER(R1736),Q1736&gt;R1736),"GDP超出基准，待核查",IF(ISNUMBER(I1736),"按GDP规则计算","待核验，暂不生成区县报价"))</x:f>
        <x:v>待核验，暂不生成区县报价</x:v>
      </x:c>
      <x:c r="L1736" s="7" t="str">
        <x:v>尚未取得同年份、同口径的区县GDP和同城最高值依据；不自动套用城市或主城区系数</x:v>
      </x:c>
      <x:c r="M1736" s="15" t="str"/>
      <x:c r="N1736" s="15"/>
      <x:c r="O1736" s="15" t="str"/>
      <x:c r="P1736" s="15" t="str"/>
      <x:c r="Q1736" s="14"/>
      <x:c r="R1736" s="14"/>
      <x:c r="S1736" s="18" t="str">
        <x:f>IF(AND(ISNUMBER(Q1736),ISNUMBER(R1736),Q1736&gt;0,R1736&gt;0,Q1736&lt;=R1736,ISNUMBER(N1736),N1736=V1736,P1736&lt;&gt;"",P1736=AB1736,M1736&lt;&gt;"",W1736&lt;&gt;"",Z1736&lt;&gt;"",AA1736&lt;&gt;"",H1736&gt;0,H1736&lt;=1,X1736="是",Y1736="是"),Q1736/R1736,"")</x:f>
      </x:c>
      <x:c r="T1736" s="17" t="str">
        <x:f>IF(ISNUMBER(S1736),IF(S1736&gt;=$AE$3,"经济一档",IF(S1736&gt;=$AE$4,"经济二档","经济三档")),"待数据")</x:f>
        <x:v>待数据</x:v>
      </x:c>
      <x:c r="U1736" s="16" t="str">
        <x:f>IF(ISNUMBER(S1736),IF(S1736&gt;=$AE$3,$AE$5,IF(S1736&gt;=$AE$4,$AE$6,$AE$7)),"")</x:f>
      </x:c>
      <x:c r="V1736" s="15"/>
      <x:c r="W1736" s="15" t="str"/>
      <x:c r="X1736" s="15" t="str">
        <x:v>否</x:v>
      </x:c>
      <x:c r="Y1736" s="15" t="str">
        <x:v>否</x:v>
      </x:c>
      <x:c r="Z1736" s="15" t="str"/>
      <x:c r="AA1736" s="15" t="str"/>
      <x:c r="AB1736" s="15" t="str"/>
      <x:c r="AC1736" s="16" t="str">
        <x:f>IF(ISNUMBER(J1736),ROUND(J1736*$AE$2,2),"")</x:f>
      </x:c>
    </x:row>
    <x:row r="1737" ht="25" customHeight="1">
      <x:c r="A1737" s="7" t="str">
        <x:v>43/4304/430424</x:v>
      </x:c>
      <x:c r="B1737" s="7" t="str">
        <x:v>湖南省</x:v>
      </x:c>
      <x:c r="C1737" s="7" t="str">
        <x:v>衡阳市</x:v>
      </x:c>
      <x:c r="D1737" s="7" t="str">
        <x:v>衡东县</x:v>
      </x:c>
      <x:c r="E1737" s="13" t="str">
        <x:v>430424</x:v>
      </x:c>
      <x:c r="F1737" s="7" t="str">
        <x:v>行政区县选区</x:v>
      </x:c>
      <x:c r="G1737" s="7" t="str">
        <x:v>三线</x:v>
      </x:c>
      <x:c r="H1737" s="10" t="n">
        <x:v>0.5</x:v>
      </x:c>
      <x:c r="I1737" s="16" t="str">
        <x:f>IF(ISNUMBER(U1737),ROUND(H1737*U1737,4),"")</x:f>
      </x:c>
      <x:c r="J1737" s="16" t="str">
        <x:f>IF(ISNUMBER(I1737),I1737,"")</x:f>
      </x:c>
      <x:c r="K1737" s="17" t="str">
        <x:f>IF(AND(ISNUMBER(Q1737),ISNUMBER(R1737),Q1737&gt;R1737),"GDP超出基准，待核查",IF(ISNUMBER(I1737),"按GDP规则计算","待核验，暂不生成区县报价"))</x:f>
        <x:v>待核验，暂不生成区县报价</x:v>
      </x:c>
      <x:c r="L1737" s="7" t="str">
        <x:v>尚未取得同年份、同口径的区县GDP和同城最高值依据；不自动套用城市或主城区系数</x:v>
      </x:c>
      <x:c r="M1737" s="15" t="str"/>
      <x:c r="N1737" s="15"/>
      <x:c r="O1737" s="15" t="str"/>
      <x:c r="P1737" s="15" t="str"/>
      <x:c r="Q1737" s="14"/>
      <x:c r="R1737" s="14"/>
      <x:c r="S1737" s="18" t="str">
        <x:f>IF(AND(ISNUMBER(Q1737),ISNUMBER(R1737),Q1737&gt;0,R1737&gt;0,Q1737&lt;=R1737,ISNUMBER(N1737),N1737=V1737,P1737&lt;&gt;"",P1737=AB1737,M1737&lt;&gt;"",W1737&lt;&gt;"",Z1737&lt;&gt;"",AA1737&lt;&gt;"",H1737&gt;0,H1737&lt;=1,X1737="是",Y1737="是"),Q1737/R1737,"")</x:f>
      </x:c>
      <x:c r="T1737" s="17" t="str">
        <x:f>IF(ISNUMBER(S1737),IF(S1737&gt;=$AE$3,"经济一档",IF(S1737&gt;=$AE$4,"经济二档","经济三档")),"待数据")</x:f>
        <x:v>待数据</x:v>
      </x:c>
      <x:c r="U1737" s="16" t="str">
        <x:f>IF(ISNUMBER(S1737),IF(S1737&gt;=$AE$3,$AE$5,IF(S1737&gt;=$AE$4,$AE$6,$AE$7)),"")</x:f>
      </x:c>
      <x:c r="V1737" s="15"/>
      <x:c r="W1737" s="15" t="str"/>
      <x:c r="X1737" s="15" t="str">
        <x:v>否</x:v>
      </x:c>
      <x:c r="Y1737" s="15" t="str">
        <x:v>否</x:v>
      </x:c>
      <x:c r="Z1737" s="15" t="str"/>
      <x:c r="AA1737" s="15" t="str"/>
      <x:c r="AB1737" s="15" t="str"/>
      <x:c r="AC1737" s="16" t="str">
        <x:f>IF(ISNUMBER(J1737),ROUND(J1737*$AE$2,2),"")</x:f>
      </x:c>
    </x:row>
    <x:row r="1738" ht="25" customHeight="1">
      <x:c r="A1738" s="7" t="str">
        <x:v>43/4304/430426</x:v>
      </x:c>
      <x:c r="B1738" s="7" t="str">
        <x:v>湖南省</x:v>
      </x:c>
      <x:c r="C1738" s="7" t="str">
        <x:v>衡阳市</x:v>
      </x:c>
      <x:c r="D1738" s="7" t="str">
        <x:v>祁东县</x:v>
      </x:c>
      <x:c r="E1738" s="13" t="str">
        <x:v>430426</x:v>
      </x:c>
      <x:c r="F1738" s="7" t="str">
        <x:v>行政区县选区</x:v>
      </x:c>
      <x:c r="G1738" s="7" t="str">
        <x:v>三线</x:v>
      </x:c>
      <x:c r="H1738" s="10" t="n">
        <x:v>0.5</x:v>
      </x:c>
      <x:c r="I1738" s="16" t="str">
        <x:f>IF(ISNUMBER(U1738),ROUND(H1738*U1738,4),"")</x:f>
      </x:c>
      <x:c r="J1738" s="16" t="str">
        <x:f>IF(ISNUMBER(I1738),I1738,"")</x:f>
      </x:c>
      <x:c r="K1738" s="17" t="str">
        <x:f>IF(AND(ISNUMBER(Q1738),ISNUMBER(R1738),Q1738&gt;R1738),"GDP超出基准，待核查",IF(ISNUMBER(I1738),"按GDP规则计算","待核验，暂不生成区县报价"))</x:f>
        <x:v>待核验，暂不生成区县报价</x:v>
      </x:c>
      <x:c r="L1738" s="7" t="str">
        <x:v>尚未取得同年份、同口径的区县GDP和同城最高值依据；不自动套用城市或主城区系数</x:v>
      </x:c>
      <x:c r="M1738" s="15" t="str"/>
      <x:c r="N1738" s="15"/>
      <x:c r="O1738" s="15" t="str"/>
      <x:c r="P1738" s="15" t="str"/>
      <x:c r="Q1738" s="14"/>
      <x:c r="R1738" s="14"/>
      <x:c r="S1738" s="18" t="str">
        <x:f>IF(AND(ISNUMBER(Q1738),ISNUMBER(R1738),Q1738&gt;0,R1738&gt;0,Q1738&lt;=R1738,ISNUMBER(N1738),N1738=V1738,P1738&lt;&gt;"",P1738=AB1738,M1738&lt;&gt;"",W1738&lt;&gt;"",Z1738&lt;&gt;"",AA1738&lt;&gt;"",H1738&gt;0,H1738&lt;=1,X1738="是",Y1738="是"),Q1738/R1738,"")</x:f>
      </x:c>
      <x:c r="T1738" s="17" t="str">
        <x:f>IF(ISNUMBER(S1738),IF(S1738&gt;=$AE$3,"经济一档",IF(S1738&gt;=$AE$4,"经济二档","经济三档")),"待数据")</x:f>
        <x:v>待数据</x:v>
      </x:c>
      <x:c r="U1738" s="16" t="str">
        <x:f>IF(ISNUMBER(S1738),IF(S1738&gt;=$AE$3,$AE$5,IF(S1738&gt;=$AE$4,$AE$6,$AE$7)),"")</x:f>
      </x:c>
      <x:c r="V1738" s="15"/>
      <x:c r="W1738" s="15" t="str"/>
      <x:c r="X1738" s="15" t="str">
        <x:v>否</x:v>
      </x:c>
      <x:c r="Y1738" s="15" t="str">
        <x:v>否</x:v>
      </x:c>
      <x:c r="Z1738" s="15" t="str"/>
      <x:c r="AA1738" s="15" t="str"/>
      <x:c r="AB1738" s="15" t="str"/>
      <x:c r="AC1738" s="16" t="str">
        <x:f>IF(ISNUMBER(J1738),ROUND(J1738*$AE$2,2),"")</x:f>
      </x:c>
    </x:row>
    <x:row r="1739" ht="25" customHeight="1">
      <x:c r="A1739" s="7" t="str">
        <x:v>43/4304/430473</x:v>
      </x:c>
      <x:c r="B1739" s="7" t="str">
        <x:v>湖南省</x:v>
      </x:c>
      <x:c r="C1739" s="7" t="str">
        <x:v>衡阳市</x:v>
      </x:c>
      <x:c r="D1739" s="7" t="str">
        <x:v>湖南衡阳松木经济开发区</x:v>
      </x:c>
      <x:c r="E1739" s="13" t="str">
        <x:v>430473</x:v>
      </x:c>
      <x:c r="F1739" s="7" t="str">
        <x:v>功能区或其他统计选区（非行政区县）</x:v>
      </x:c>
      <x:c r="G1739" s="7" t="str">
        <x:v>三线</x:v>
      </x:c>
      <x:c r="H1739" s="10" t="n">
        <x:v>0.5</x:v>
      </x:c>
      <x:c r="I1739" s="16" t="str">
        <x:f>IF(ISNUMBER(U1739),ROUND(H1739*U1739,4),"")</x:f>
      </x:c>
      <x:c r="J1739" s="16" t="str">
        <x:f>IF(ISNUMBER(I1739),I1739,"")</x:f>
      </x:c>
      <x:c r="K1739" s="17" t="str">
        <x:f>IF(AND(ISNUMBER(Q1739),ISNUMBER(R1739),Q1739&gt;R1739),"GDP超出基准，待核查",IF(ISNUMBER(I1739),"按GDP规则计算","待核验，暂不生成区县报价"))</x:f>
        <x:v>待核验，暂不生成区县报价</x:v>
      </x:c>
      <x:c r="L1739" s="7" t="str">
        <x:v>尚未取得同年份、同口径的区县GDP和同城最高值依据；不自动套用城市或主城区系数</x:v>
      </x:c>
      <x:c r="M1739" s="15" t="str"/>
      <x:c r="N1739" s="15"/>
      <x:c r="O1739" s="15" t="str"/>
      <x:c r="P1739" s="15" t="str"/>
      <x:c r="Q1739" s="14"/>
      <x:c r="R1739" s="14"/>
      <x:c r="S1739" s="18" t="str">
        <x:f>IF(AND(ISNUMBER(Q1739),ISNUMBER(R1739),Q1739&gt;0,R1739&gt;0,Q1739&lt;=R1739,ISNUMBER(N1739),N1739=V1739,P1739&lt;&gt;"",P1739=AB1739,M1739&lt;&gt;"",W1739&lt;&gt;"",Z1739&lt;&gt;"",AA1739&lt;&gt;"",H1739&gt;0,H1739&lt;=1,X1739="是",Y1739="是"),Q1739/R1739,"")</x:f>
      </x:c>
      <x:c r="T1739" s="17" t="str">
        <x:f>IF(ISNUMBER(S1739),IF(S1739&gt;=$AE$3,"经济一档",IF(S1739&gt;=$AE$4,"经济二档","经济三档")),"待数据")</x:f>
        <x:v>待数据</x:v>
      </x:c>
      <x:c r="U1739" s="16" t="str">
        <x:f>IF(ISNUMBER(S1739),IF(S1739&gt;=$AE$3,$AE$5,IF(S1739&gt;=$AE$4,$AE$6,$AE$7)),"")</x:f>
      </x:c>
      <x:c r="V1739" s="15"/>
      <x:c r="W1739" s="15" t="str"/>
      <x:c r="X1739" s="15" t="str">
        <x:v>否</x:v>
      </x:c>
      <x:c r="Y1739" s="15" t="str">
        <x:v>否</x:v>
      </x:c>
      <x:c r="Z1739" s="15" t="str"/>
      <x:c r="AA1739" s="15" t="str"/>
      <x:c r="AB1739" s="15" t="str"/>
      <x:c r="AC1739" s="16" t="str">
        <x:f>IF(ISNUMBER(J1739),ROUND(J1739*$AE$2,2),"")</x:f>
      </x:c>
    </x:row>
    <x:row r="1740" ht="25" customHeight="1">
      <x:c r="A1740" s="7" t="str">
        <x:v>43/4304/430476</x:v>
      </x:c>
      <x:c r="B1740" s="7" t="str">
        <x:v>湖南省</x:v>
      </x:c>
      <x:c r="C1740" s="7" t="str">
        <x:v>衡阳市</x:v>
      </x:c>
      <x:c r="D1740" s="7" t="str">
        <x:v>湖南衡阳高新技术产业园区</x:v>
      </x:c>
      <x:c r="E1740" s="13" t="str">
        <x:v>430476</x:v>
      </x:c>
      <x:c r="F1740" s="7" t="str">
        <x:v>功能区或其他统计选区（非行政区县）</x:v>
      </x:c>
      <x:c r="G1740" s="7" t="str">
        <x:v>三线</x:v>
      </x:c>
      <x:c r="H1740" s="10" t="n">
        <x:v>0.5</x:v>
      </x:c>
      <x:c r="I1740" s="16" t="str">
        <x:f>IF(ISNUMBER(U1740),ROUND(H1740*U1740,4),"")</x:f>
      </x:c>
      <x:c r="J1740" s="16" t="str">
        <x:f>IF(ISNUMBER(I1740),I1740,"")</x:f>
      </x:c>
      <x:c r="K1740" s="17" t="str">
        <x:f>IF(AND(ISNUMBER(Q1740),ISNUMBER(R1740),Q1740&gt;R1740),"GDP超出基准，待核查",IF(ISNUMBER(I1740),"按GDP规则计算","待核验，暂不生成区县报价"))</x:f>
        <x:v>待核验，暂不生成区县报价</x:v>
      </x:c>
      <x:c r="L1740" s="7" t="str">
        <x:v>尚未取得同年份、同口径的区县GDP和同城最高值依据；不自动套用城市或主城区系数</x:v>
      </x:c>
      <x:c r="M1740" s="15" t="str"/>
      <x:c r="N1740" s="15"/>
      <x:c r="O1740" s="15" t="str"/>
      <x:c r="P1740" s="15" t="str"/>
      <x:c r="Q1740" s="14"/>
      <x:c r="R1740" s="14"/>
      <x:c r="S1740" s="18" t="str">
        <x:f>IF(AND(ISNUMBER(Q1740),ISNUMBER(R1740),Q1740&gt;0,R1740&gt;0,Q1740&lt;=R1740,ISNUMBER(N1740),N1740=V1740,P1740&lt;&gt;"",P1740=AB1740,M1740&lt;&gt;"",W1740&lt;&gt;"",Z1740&lt;&gt;"",AA1740&lt;&gt;"",H1740&gt;0,H1740&lt;=1,X1740="是",Y1740="是"),Q1740/R1740,"")</x:f>
      </x:c>
      <x:c r="T1740" s="17" t="str">
        <x:f>IF(ISNUMBER(S1740),IF(S1740&gt;=$AE$3,"经济一档",IF(S1740&gt;=$AE$4,"经济二档","经济三档")),"待数据")</x:f>
        <x:v>待数据</x:v>
      </x:c>
      <x:c r="U1740" s="16" t="str">
        <x:f>IF(ISNUMBER(S1740),IF(S1740&gt;=$AE$3,$AE$5,IF(S1740&gt;=$AE$4,$AE$6,$AE$7)),"")</x:f>
      </x:c>
      <x:c r="V1740" s="15"/>
      <x:c r="W1740" s="15" t="str"/>
      <x:c r="X1740" s="15" t="str">
        <x:v>否</x:v>
      </x:c>
      <x:c r="Y1740" s="15" t="str">
        <x:v>否</x:v>
      </x:c>
      <x:c r="Z1740" s="15" t="str"/>
      <x:c r="AA1740" s="15" t="str"/>
      <x:c r="AB1740" s="15" t="str"/>
      <x:c r="AC1740" s="16" t="str">
        <x:f>IF(ISNUMBER(J1740),ROUND(J1740*$AE$2,2),"")</x:f>
      </x:c>
    </x:row>
    <x:row r="1741" ht="25" customHeight="1">
      <x:c r="A1741" s="7" t="str">
        <x:v>43/4304/430481</x:v>
      </x:c>
      <x:c r="B1741" s="7" t="str">
        <x:v>湖南省</x:v>
      </x:c>
      <x:c r="C1741" s="7" t="str">
        <x:v>衡阳市</x:v>
      </x:c>
      <x:c r="D1741" s="7" t="str">
        <x:v>耒阳市</x:v>
      </x:c>
      <x:c r="E1741" s="13" t="str">
        <x:v>430481</x:v>
      </x:c>
      <x:c r="F1741" s="7" t="str">
        <x:v>行政区县选区</x:v>
      </x:c>
      <x:c r="G1741" s="7" t="str">
        <x:v>三线</x:v>
      </x:c>
      <x:c r="H1741" s="10" t="n">
        <x:v>0.5</x:v>
      </x:c>
      <x:c r="I1741" s="16" t="str">
        <x:f>IF(ISNUMBER(U1741),ROUND(H1741*U1741,4),"")</x:f>
      </x:c>
      <x:c r="J1741" s="16" t="str">
        <x:f>IF(ISNUMBER(I1741),I1741,"")</x:f>
      </x:c>
      <x:c r="K1741" s="17" t="str">
        <x:f>IF(AND(ISNUMBER(Q1741),ISNUMBER(R1741),Q1741&gt;R1741),"GDP超出基准，待核查",IF(ISNUMBER(I1741),"按GDP规则计算","待核验，暂不生成区县报价"))</x:f>
        <x:v>待核验，暂不生成区县报价</x:v>
      </x:c>
      <x:c r="L1741" s="7" t="str">
        <x:v>尚未取得同年份、同口径的区县GDP和同城最高值依据；不自动套用城市或主城区系数</x:v>
      </x:c>
      <x:c r="M1741" s="15" t="str"/>
      <x:c r="N1741" s="15"/>
      <x:c r="O1741" s="15" t="str"/>
      <x:c r="P1741" s="15" t="str"/>
      <x:c r="Q1741" s="14"/>
      <x:c r="R1741" s="14"/>
      <x:c r="S1741" s="18" t="str">
        <x:f>IF(AND(ISNUMBER(Q1741),ISNUMBER(R1741),Q1741&gt;0,R1741&gt;0,Q1741&lt;=R1741,ISNUMBER(N1741),N1741=V1741,P1741&lt;&gt;"",P1741=AB1741,M1741&lt;&gt;"",W1741&lt;&gt;"",Z1741&lt;&gt;"",AA1741&lt;&gt;"",H1741&gt;0,H1741&lt;=1,X1741="是",Y1741="是"),Q1741/R1741,"")</x:f>
      </x:c>
      <x:c r="T1741" s="17" t="str">
        <x:f>IF(ISNUMBER(S1741),IF(S1741&gt;=$AE$3,"经济一档",IF(S1741&gt;=$AE$4,"经济二档","经济三档")),"待数据")</x:f>
        <x:v>待数据</x:v>
      </x:c>
      <x:c r="U1741" s="16" t="str">
        <x:f>IF(ISNUMBER(S1741),IF(S1741&gt;=$AE$3,$AE$5,IF(S1741&gt;=$AE$4,$AE$6,$AE$7)),"")</x:f>
      </x:c>
      <x:c r="V1741" s="15"/>
      <x:c r="W1741" s="15" t="str"/>
      <x:c r="X1741" s="15" t="str">
        <x:v>否</x:v>
      </x:c>
      <x:c r="Y1741" s="15" t="str">
        <x:v>否</x:v>
      </x:c>
      <x:c r="Z1741" s="15" t="str"/>
      <x:c r="AA1741" s="15" t="str"/>
      <x:c r="AB1741" s="15" t="str"/>
      <x:c r="AC1741" s="16" t="str">
        <x:f>IF(ISNUMBER(J1741),ROUND(J1741*$AE$2,2),"")</x:f>
      </x:c>
    </x:row>
    <x:row r="1742" ht="25" customHeight="1">
      <x:c r="A1742" s="7" t="str">
        <x:v>43/4304/430482</x:v>
      </x:c>
      <x:c r="B1742" s="7" t="str">
        <x:v>湖南省</x:v>
      </x:c>
      <x:c r="C1742" s="7" t="str">
        <x:v>衡阳市</x:v>
      </x:c>
      <x:c r="D1742" s="7" t="str">
        <x:v>常宁市</x:v>
      </x:c>
      <x:c r="E1742" s="13" t="str">
        <x:v>430482</x:v>
      </x:c>
      <x:c r="F1742" s="7" t="str">
        <x:v>行政区县选区</x:v>
      </x:c>
      <x:c r="G1742" s="7" t="str">
        <x:v>三线</x:v>
      </x:c>
      <x:c r="H1742" s="10" t="n">
        <x:v>0.5</x:v>
      </x:c>
      <x:c r="I1742" s="16" t="str">
        <x:f>IF(ISNUMBER(U1742),ROUND(H1742*U1742,4),"")</x:f>
      </x:c>
      <x:c r="J1742" s="16" t="str">
        <x:f>IF(ISNUMBER(I1742),I1742,"")</x:f>
      </x:c>
      <x:c r="K1742" s="17" t="str">
        <x:f>IF(AND(ISNUMBER(Q1742),ISNUMBER(R1742),Q1742&gt;R1742),"GDP超出基准，待核查",IF(ISNUMBER(I1742),"按GDP规则计算","待核验，暂不生成区县报价"))</x:f>
        <x:v>待核验，暂不生成区县报价</x:v>
      </x:c>
      <x:c r="L1742" s="7" t="str">
        <x:v>尚未取得同年份、同口径的区县GDP和同城最高值依据；不自动套用城市或主城区系数</x:v>
      </x:c>
      <x:c r="M1742" s="15" t="str"/>
      <x:c r="N1742" s="15"/>
      <x:c r="O1742" s="15" t="str"/>
      <x:c r="P1742" s="15" t="str"/>
      <x:c r="Q1742" s="14"/>
      <x:c r="R1742" s="14"/>
      <x:c r="S1742" s="18" t="str">
        <x:f>IF(AND(ISNUMBER(Q1742),ISNUMBER(R1742),Q1742&gt;0,R1742&gt;0,Q1742&lt;=R1742,ISNUMBER(N1742),N1742=V1742,P1742&lt;&gt;"",P1742=AB1742,M1742&lt;&gt;"",W1742&lt;&gt;"",Z1742&lt;&gt;"",AA1742&lt;&gt;"",H1742&gt;0,H1742&lt;=1,X1742="是",Y1742="是"),Q1742/R1742,"")</x:f>
      </x:c>
      <x:c r="T1742" s="17" t="str">
        <x:f>IF(ISNUMBER(S1742),IF(S1742&gt;=$AE$3,"经济一档",IF(S1742&gt;=$AE$4,"经济二档","经济三档")),"待数据")</x:f>
        <x:v>待数据</x:v>
      </x:c>
      <x:c r="U1742" s="16" t="str">
        <x:f>IF(ISNUMBER(S1742),IF(S1742&gt;=$AE$3,$AE$5,IF(S1742&gt;=$AE$4,$AE$6,$AE$7)),"")</x:f>
      </x:c>
      <x:c r="V1742" s="15"/>
      <x:c r="W1742" s="15" t="str"/>
      <x:c r="X1742" s="15" t="str">
        <x:v>否</x:v>
      </x:c>
      <x:c r="Y1742" s="15" t="str">
        <x:v>否</x:v>
      </x:c>
      <x:c r="Z1742" s="15" t="str"/>
      <x:c r="AA1742" s="15" t="str"/>
      <x:c r="AB1742" s="15" t="str"/>
      <x:c r="AC1742" s="16" t="str">
        <x:f>IF(ISNUMBER(J1742),ROUND(J1742*$AE$2,2),"")</x:f>
      </x:c>
    </x:row>
    <x:row r="1743" ht="25" customHeight="1">
      <x:c r="A1743" s="7" t="str">
        <x:v>43/4305/430502</x:v>
      </x:c>
      <x:c r="B1743" s="7" t="str">
        <x:v>湖南省</x:v>
      </x:c>
      <x:c r="C1743" s="7" t="str">
        <x:v>邵阳市</x:v>
      </x:c>
      <x:c r="D1743" s="7" t="str">
        <x:v>双清区</x:v>
      </x:c>
      <x:c r="E1743" s="13" t="str">
        <x:v>430502</x:v>
      </x:c>
      <x:c r="F1743" s="7" t="str">
        <x:v>行政区县选区</x:v>
      </x:c>
      <x:c r="G1743" s="7" t="str">
        <x:v>四线</x:v>
      </x:c>
      <x:c r="H1743" s="10" t="n">
        <x:v>0.4</x:v>
      </x:c>
      <x:c r="I1743" s="16" t="str">
        <x:f>IF(ISNUMBER(U1743),ROUND(H1743*U1743,4),"")</x:f>
      </x:c>
      <x:c r="J1743" s="16" t="str">
        <x:f>IF(ISNUMBER(I1743),I1743,"")</x:f>
      </x:c>
      <x:c r="K1743" s="17" t="str">
        <x:f>IF(AND(ISNUMBER(Q1743),ISNUMBER(R1743),Q1743&gt;R1743),"GDP超出基准，待核查",IF(ISNUMBER(I1743),"按GDP规则计算","待核验，暂不生成区县报价"))</x:f>
        <x:v>待核验，暂不生成区县报价</x:v>
      </x:c>
      <x:c r="L1743" s="7" t="str">
        <x:v>尚未取得同年份、同口径的区县GDP和同城最高值依据；不自动套用城市或主城区系数</x:v>
      </x:c>
      <x:c r="M1743" s="15" t="str"/>
      <x:c r="N1743" s="15"/>
      <x:c r="O1743" s="15" t="str"/>
      <x:c r="P1743" s="15" t="str"/>
      <x:c r="Q1743" s="14"/>
      <x:c r="R1743" s="14"/>
      <x:c r="S1743" s="18" t="str">
        <x:f>IF(AND(ISNUMBER(Q1743),ISNUMBER(R1743),Q1743&gt;0,R1743&gt;0,Q1743&lt;=R1743,ISNUMBER(N1743),N1743=V1743,P1743&lt;&gt;"",P1743=AB1743,M1743&lt;&gt;"",W1743&lt;&gt;"",Z1743&lt;&gt;"",AA1743&lt;&gt;"",H1743&gt;0,H1743&lt;=1,X1743="是",Y1743="是"),Q1743/R1743,"")</x:f>
      </x:c>
      <x:c r="T1743" s="17" t="str">
        <x:f>IF(ISNUMBER(S1743),IF(S1743&gt;=$AE$3,"经济一档",IF(S1743&gt;=$AE$4,"经济二档","经济三档")),"待数据")</x:f>
        <x:v>待数据</x:v>
      </x:c>
      <x:c r="U1743" s="16" t="str">
        <x:f>IF(ISNUMBER(S1743),IF(S1743&gt;=$AE$3,$AE$5,IF(S1743&gt;=$AE$4,$AE$6,$AE$7)),"")</x:f>
      </x:c>
      <x:c r="V1743" s="15"/>
      <x:c r="W1743" s="15" t="str"/>
      <x:c r="X1743" s="15" t="str">
        <x:v>否</x:v>
      </x:c>
      <x:c r="Y1743" s="15" t="str">
        <x:v>否</x:v>
      </x:c>
      <x:c r="Z1743" s="15" t="str"/>
      <x:c r="AA1743" s="15" t="str"/>
      <x:c r="AB1743" s="15" t="str"/>
      <x:c r="AC1743" s="16" t="str">
        <x:f>IF(ISNUMBER(J1743),ROUND(J1743*$AE$2,2),"")</x:f>
      </x:c>
    </x:row>
    <x:row r="1744" ht="25" customHeight="1">
      <x:c r="A1744" s="7" t="str">
        <x:v>43/4305/430503</x:v>
      </x:c>
      <x:c r="B1744" s="7" t="str">
        <x:v>湖南省</x:v>
      </x:c>
      <x:c r="C1744" s="7" t="str">
        <x:v>邵阳市</x:v>
      </x:c>
      <x:c r="D1744" s="7" t="str">
        <x:v>大祥区</x:v>
      </x:c>
      <x:c r="E1744" s="13" t="str">
        <x:v>430503</x:v>
      </x:c>
      <x:c r="F1744" s="7" t="str">
        <x:v>行政区县选区</x:v>
      </x:c>
      <x:c r="G1744" s="7" t="str">
        <x:v>四线</x:v>
      </x:c>
      <x:c r="H1744" s="10" t="n">
        <x:v>0.4</x:v>
      </x:c>
      <x:c r="I1744" s="16" t="str">
        <x:f>IF(ISNUMBER(U1744),ROUND(H1744*U1744,4),"")</x:f>
      </x:c>
      <x:c r="J1744" s="16" t="str">
        <x:f>IF(ISNUMBER(I1744),I1744,"")</x:f>
      </x:c>
      <x:c r="K1744" s="17" t="str">
        <x:f>IF(AND(ISNUMBER(Q1744),ISNUMBER(R1744),Q1744&gt;R1744),"GDP超出基准，待核查",IF(ISNUMBER(I1744),"按GDP规则计算","待核验，暂不生成区县报价"))</x:f>
        <x:v>待核验，暂不生成区县报价</x:v>
      </x:c>
      <x:c r="L1744" s="7" t="str">
        <x:v>尚未取得同年份、同口径的区县GDP和同城最高值依据；不自动套用城市或主城区系数</x:v>
      </x:c>
      <x:c r="M1744" s="15" t="str"/>
      <x:c r="N1744" s="15"/>
      <x:c r="O1744" s="15" t="str"/>
      <x:c r="P1744" s="15" t="str"/>
      <x:c r="Q1744" s="14"/>
      <x:c r="R1744" s="14"/>
      <x:c r="S1744" s="18" t="str">
        <x:f>IF(AND(ISNUMBER(Q1744),ISNUMBER(R1744),Q1744&gt;0,R1744&gt;0,Q1744&lt;=R1744,ISNUMBER(N1744),N1744=V1744,P1744&lt;&gt;"",P1744=AB1744,M1744&lt;&gt;"",W1744&lt;&gt;"",Z1744&lt;&gt;"",AA1744&lt;&gt;"",H1744&gt;0,H1744&lt;=1,X1744="是",Y1744="是"),Q1744/R1744,"")</x:f>
      </x:c>
      <x:c r="T1744" s="17" t="str">
        <x:f>IF(ISNUMBER(S1744),IF(S1744&gt;=$AE$3,"经济一档",IF(S1744&gt;=$AE$4,"经济二档","经济三档")),"待数据")</x:f>
        <x:v>待数据</x:v>
      </x:c>
      <x:c r="U1744" s="16" t="str">
        <x:f>IF(ISNUMBER(S1744),IF(S1744&gt;=$AE$3,$AE$5,IF(S1744&gt;=$AE$4,$AE$6,$AE$7)),"")</x:f>
      </x:c>
      <x:c r="V1744" s="15"/>
      <x:c r="W1744" s="15" t="str"/>
      <x:c r="X1744" s="15" t="str">
        <x:v>否</x:v>
      </x:c>
      <x:c r="Y1744" s="15" t="str">
        <x:v>否</x:v>
      </x:c>
      <x:c r="Z1744" s="15" t="str"/>
      <x:c r="AA1744" s="15" t="str"/>
      <x:c r="AB1744" s="15" t="str"/>
      <x:c r="AC1744" s="16" t="str">
        <x:f>IF(ISNUMBER(J1744),ROUND(J1744*$AE$2,2),"")</x:f>
      </x:c>
    </x:row>
    <x:row r="1745" ht="25" customHeight="1">
      <x:c r="A1745" s="7" t="str">
        <x:v>43/4305/430511</x:v>
      </x:c>
      <x:c r="B1745" s="7" t="str">
        <x:v>湖南省</x:v>
      </x:c>
      <x:c r="C1745" s="7" t="str">
        <x:v>邵阳市</x:v>
      </x:c>
      <x:c r="D1745" s="7" t="str">
        <x:v>北塔区</x:v>
      </x:c>
      <x:c r="E1745" s="13" t="str">
        <x:v>430511</x:v>
      </x:c>
      <x:c r="F1745" s="7" t="str">
        <x:v>行政区县选区</x:v>
      </x:c>
      <x:c r="G1745" s="7" t="str">
        <x:v>四线</x:v>
      </x:c>
      <x:c r="H1745" s="10" t="n">
        <x:v>0.4</x:v>
      </x:c>
      <x:c r="I1745" s="16" t="str">
        <x:f>IF(ISNUMBER(U1745),ROUND(H1745*U1745,4),"")</x:f>
      </x:c>
      <x:c r="J1745" s="16" t="str">
        <x:f>IF(ISNUMBER(I1745),I1745,"")</x:f>
      </x:c>
      <x:c r="K1745" s="17" t="str">
        <x:f>IF(AND(ISNUMBER(Q1745),ISNUMBER(R1745),Q1745&gt;R1745),"GDP超出基准，待核查",IF(ISNUMBER(I1745),"按GDP规则计算","待核验，暂不生成区县报价"))</x:f>
        <x:v>待核验，暂不生成区县报价</x:v>
      </x:c>
      <x:c r="L1745" s="7" t="str">
        <x:v>尚未取得同年份、同口径的区县GDP和同城最高值依据；不自动套用城市或主城区系数</x:v>
      </x:c>
      <x:c r="M1745" s="15" t="str"/>
      <x:c r="N1745" s="15"/>
      <x:c r="O1745" s="15" t="str"/>
      <x:c r="P1745" s="15" t="str"/>
      <x:c r="Q1745" s="14"/>
      <x:c r="R1745" s="14"/>
      <x:c r="S1745" s="18" t="str">
        <x:f>IF(AND(ISNUMBER(Q1745),ISNUMBER(R1745),Q1745&gt;0,R1745&gt;0,Q1745&lt;=R1745,ISNUMBER(N1745),N1745=V1745,P1745&lt;&gt;"",P1745=AB1745,M1745&lt;&gt;"",W1745&lt;&gt;"",Z1745&lt;&gt;"",AA1745&lt;&gt;"",H1745&gt;0,H1745&lt;=1,X1745="是",Y1745="是"),Q1745/R1745,"")</x:f>
      </x:c>
      <x:c r="T1745" s="17" t="str">
        <x:f>IF(ISNUMBER(S1745),IF(S1745&gt;=$AE$3,"经济一档",IF(S1745&gt;=$AE$4,"经济二档","经济三档")),"待数据")</x:f>
        <x:v>待数据</x:v>
      </x:c>
      <x:c r="U1745" s="16" t="str">
        <x:f>IF(ISNUMBER(S1745),IF(S1745&gt;=$AE$3,$AE$5,IF(S1745&gt;=$AE$4,$AE$6,$AE$7)),"")</x:f>
      </x:c>
      <x:c r="V1745" s="15"/>
      <x:c r="W1745" s="15" t="str"/>
      <x:c r="X1745" s="15" t="str">
        <x:v>否</x:v>
      </x:c>
      <x:c r="Y1745" s="15" t="str">
        <x:v>否</x:v>
      </x:c>
      <x:c r="Z1745" s="15" t="str"/>
      <x:c r="AA1745" s="15" t="str"/>
      <x:c r="AB1745" s="15" t="str"/>
      <x:c r="AC1745" s="16" t="str">
        <x:f>IF(ISNUMBER(J1745),ROUND(J1745*$AE$2,2),"")</x:f>
      </x:c>
    </x:row>
    <x:row r="1746" ht="25" customHeight="1">
      <x:c r="A1746" s="7" t="str">
        <x:v>43/4305/430522</x:v>
      </x:c>
      <x:c r="B1746" s="7" t="str">
        <x:v>湖南省</x:v>
      </x:c>
      <x:c r="C1746" s="7" t="str">
        <x:v>邵阳市</x:v>
      </x:c>
      <x:c r="D1746" s="7" t="str">
        <x:v>新邵县</x:v>
      </x:c>
      <x:c r="E1746" s="13" t="str">
        <x:v>430522</x:v>
      </x:c>
      <x:c r="F1746" s="7" t="str">
        <x:v>行政区县选区</x:v>
      </x:c>
      <x:c r="G1746" s="7" t="str">
        <x:v>四线</x:v>
      </x:c>
      <x:c r="H1746" s="10" t="n">
        <x:v>0.4</x:v>
      </x:c>
      <x:c r="I1746" s="16" t="str">
        <x:f>IF(ISNUMBER(U1746),ROUND(H1746*U1746,4),"")</x:f>
      </x:c>
      <x:c r="J1746" s="16" t="str">
        <x:f>IF(ISNUMBER(I1746),I1746,"")</x:f>
      </x:c>
      <x:c r="K1746" s="17" t="str">
        <x:f>IF(AND(ISNUMBER(Q1746),ISNUMBER(R1746),Q1746&gt;R1746),"GDP超出基准，待核查",IF(ISNUMBER(I1746),"按GDP规则计算","待核验，暂不生成区县报价"))</x:f>
        <x:v>待核验，暂不生成区县报价</x:v>
      </x:c>
      <x:c r="L1746" s="7" t="str">
        <x:v>尚未取得同年份、同口径的区县GDP和同城最高值依据；不自动套用城市或主城区系数</x:v>
      </x:c>
      <x:c r="M1746" s="15" t="str"/>
      <x:c r="N1746" s="15"/>
      <x:c r="O1746" s="15" t="str"/>
      <x:c r="P1746" s="15" t="str"/>
      <x:c r="Q1746" s="14"/>
      <x:c r="R1746" s="14"/>
      <x:c r="S1746" s="18" t="str">
        <x:f>IF(AND(ISNUMBER(Q1746),ISNUMBER(R1746),Q1746&gt;0,R1746&gt;0,Q1746&lt;=R1746,ISNUMBER(N1746),N1746=V1746,P1746&lt;&gt;"",P1746=AB1746,M1746&lt;&gt;"",W1746&lt;&gt;"",Z1746&lt;&gt;"",AA1746&lt;&gt;"",H1746&gt;0,H1746&lt;=1,X1746="是",Y1746="是"),Q1746/R1746,"")</x:f>
      </x:c>
      <x:c r="T1746" s="17" t="str">
        <x:f>IF(ISNUMBER(S1746),IF(S1746&gt;=$AE$3,"经济一档",IF(S1746&gt;=$AE$4,"经济二档","经济三档")),"待数据")</x:f>
        <x:v>待数据</x:v>
      </x:c>
      <x:c r="U1746" s="16" t="str">
        <x:f>IF(ISNUMBER(S1746),IF(S1746&gt;=$AE$3,$AE$5,IF(S1746&gt;=$AE$4,$AE$6,$AE$7)),"")</x:f>
      </x:c>
      <x:c r="V1746" s="15"/>
      <x:c r="W1746" s="15" t="str"/>
      <x:c r="X1746" s="15" t="str">
        <x:v>否</x:v>
      </x:c>
      <x:c r="Y1746" s="15" t="str">
        <x:v>否</x:v>
      </x:c>
      <x:c r="Z1746" s="15" t="str"/>
      <x:c r="AA1746" s="15" t="str"/>
      <x:c r="AB1746" s="15" t="str"/>
      <x:c r="AC1746" s="16" t="str">
        <x:f>IF(ISNUMBER(J1746),ROUND(J1746*$AE$2,2),"")</x:f>
      </x:c>
    </x:row>
    <x:row r="1747" ht="25" customHeight="1">
      <x:c r="A1747" s="7" t="str">
        <x:v>43/4305/430523</x:v>
      </x:c>
      <x:c r="B1747" s="7" t="str">
        <x:v>湖南省</x:v>
      </x:c>
      <x:c r="C1747" s="7" t="str">
        <x:v>邵阳市</x:v>
      </x:c>
      <x:c r="D1747" s="7" t="str">
        <x:v>邵阳县</x:v>
      </x:c>
      <x:c r="E1747" s="13" t="str">
        <x:v>430523</x:v>
      </x:c>
      <x:c r="F1747" s="7" t="str">
        <x:v>行政区县选区</x:v>
      </x:c>
      <x:c r="G1747" s="7" t="str">
        <x:v>四线</x:v>
      </x:c>
      <x:c r="H1747" s="10" t="n">
        <x:v>0.4</x:v>
      </x:c>
      <x:c r="I1747" s="16" t="str">
        <x:f>IF(ISNUMBER(U1747),ROUND(H1747*U1747,4),"")</x:f>
      </x:c>
      <x:c r="J1747" s="16" t="str">
        <x:f>IF(ISNUMBER(I1747),I1747,"")</x:f>
      </x:c>
      <x:c r="K1747" s="17" t="str">
        <x:f>IF(AND(ISNUMBER(Q1747),ISNUMBER(R1747),Q1747&gt;R1747),"GDP超出基准，待核查",IF(ISNUMBER(I1747),"按GDP规则计算","待核验，暂不生成区县报价"))</x:f>
        <x:v>待核验，暂不生成区县报价</x:v>
      </x:c>
      <x:c r="L1747" s="7" t="str">
        <x:v>尚未取得同年份、同口径的区县GDP和同城最高值依据；不自动套用城市或主城区系数</x:v>
      </x:c>
      <x:c r="M1747" s="15" t="str"/>
      <x:c r="N1747" s="15"/>
      <x:c r="O1747" s="15" t="str"/>
      <x:c r="P1747" s="15" t="str"/>
      <x:c r="Q1747" s="14"/>
      <x:c r="R1747" s="14"/>
      <x:c r="S1747" s="18" t="str">
        <x:f>IF(AND(ISNUMBER(Q1747),ISNUMBER(R1747),Q1747&gt;0,R1747&gt;0,Q1747&lt;=R1747,ISNUMBER(N1747),N1747=V1747,P1747&lt;&gt;"",P1747=AB1747,M1747&lt;&gt;"",W1747&lt;&gt;"",Z1747&lt;&gt;"",AA1747&lt;&gt;"",H1747&gt;0,H1747&lt;=1,X1747="是",Y1747="是"),Q1747/R1747,"")</x:f>
      </x:c>
      <x:c r="T1747" s="17" t="str">
        <x:f>IF(ISNUMBER(S1747),IF(S1747&gt;=$AE$3,"经济一档",IF(S1747&gt;=$AE$4,"经济二档","经济三档")),"待数据")</x:f>
        <x:v>待数据</x:v>
      </x:c>
      <x:c r="U1747" s="16" t="str">
        <x:f>IF(ISNUMBER(S1747),IF(S1747&gt;=$AE$3,$AE$5,IF(S1747&gt;=$AE$4,$AE$6,$AE$7)),"")</x:f>
      </x:c>
      <x:c r="V1747" s="15"/>
      <x:c r="W1747" s="15" t="str"/>
      <x:c r="X1747" s="15" t="str">
        <x:v>否</x:v>
      </x:c>
      <x:c r="Y1747" s="15" t="str">
        <x:v>否</x:v>
      </x:c>
      <x:c r="Z1747" s="15" t="str"/>
      <x:c r="AA1747" s="15" t="str"/>
      <x:c r="AB1747" s="15" t="str"/>
      <x:c r="AC1747" s="16" t="str">
        <x:f>IF(ISNUMBER(J1747),ROUND(J1747*$AE$2,2),"")</x:f>
      </x:c>
    </x:row>
    <x:row r="1748" ht="25" customHeight="1">
      <x:c r="A1748" s="7" t="str">
        <x:v>43/4305/430524</x:v>
      </x:c>
      <x:c r="B1748" s="7" t="str">
        <x:v>湖南省</x:v>
      </x:c>
      <x:c r="C1748" s="7" t="str">
        <x:v>邵阳市</x:v>
      </x:c>
      <x:c r="D1748" s="7" t="str">
        <x:v>隆回县</x:v>
      </x:c>
      <x:c r="E1748" s="13" t="str">
        <x:v>430524</x:v>
      </x:c>
      <x:c r="F1748" s="7" t="str">
        <x:v>行政区县选区</x:v>
      </x:c>
      <x:c r="G1748" s="7" t="str">
        <x:v>四线</x:v>
      </x:c>
      <x:c r="H1748" s="10" t="n">
        <x:v>0.4</x:v>
      </x:c>
      <x:c r="I1748" s="16" t="str">
        <x:f>IF(ISNUMBER(U1748),ROUND(H1748*U1748,4),"")</x:f>
      </x:c>
      <x:c r="J1748" s="16" t="str">
        <x:f>IF(ISNUMBER(I1748),I1748,"")</x:f>
      </x:c>
      <x:c r="K1748" s="17" t="str">
        <x:f>IF(AND(ISNUMBER(Q1748),ISNUMBER(R1748),Q1748&gt;R1748),"GDP超出基准，待核查",IF(ISNUMBER(I1748),"按GDP规则计算","待核验，暂不生成区县报价"))</x:f>
        <x:v>待核验，暂不生成区县报价</x:v>
      </x:c>
      <x:c r="L1748" s="7" t="str">
        <x:v>尚未取得同年份、同口径的区县GDP和同城最高值依据；不自动套用城市或主城区系数</x:v>
      </x:c>
      <x:c r="M1748" s="15" t="str"/>
      <x:c r="N1748" s="15"/>
      <x:c r="O1748" s="15" t="str"/>
      <x:c r="P1748" s="15" t="str"/>
      <x:c r="Q1748" s="14"/>
      <x:c r="R1748" s="14"/>
      <x:c r="S1748" s="18" t="str">
        <x:f>IF(AND(ISNUMBER(Q1748),ISNUMBER(R1748),Q1748&gt;0,R1748&gt;0,Q1748&lt;=R1748,ISNUMBER(N1748),N1748=V1748,P1748&lt;&gt;"",P1748=AB1748,M1748&lt;&gt;"",W1748&lt;&gt;"",Z1748&lt;&gt;"",AA1748&lt;&gt;"",H1748&gt;0,H1748&lt;=1,X1748="是",Y1748="是"),Q1748/R1748,"")</x:f>
      </x:c>
      <x:c r="T1748" s="17" t="str">
        <x:f>IF(ISNUMBER(S1748),IF(S1748&gt;=$AE$3,"经济一档",IF(S1748&gt;=$AE$4,"经济二档","经济三档")),"待数据")</x:f>
        <x:v>待数据</x:v>
      </x:c>
      <x:c r="U1748" s="16" t="str">
        <x:f>IF(ISNUMBER(S1748),IF(S1748&gt;=$AE$3,$AE$5,IF(S1748&gt;=$AE$4,$AE$6,$AE$7)),"")</x:f>
      </x:c>
      <x:c r="V1748" s="15"/>
      <x:c r="W1748" s="15" t="str"/>
      <x:c r="X1748" s="15" t="str">
        <x:v>否</x:v>
      </x:c>
      <x:c r="Y1748" s="15" t="str">
        <x:v>否</x:v>
      </x:c>
      <x:c r="Z1748" s="15" t="str"/>
      <x:c r="AA1748" s="15" t="str"/>
      <x:c r="AB1748" s="15" t="str"/>
      <x:c r="AC1748" s="16" t="str">
        <x:f>IF(ISNUMBER(J1748),ROUND(J1748*$AE$2,2),"")</x:f>
      </x:c>
    </x:row>
    <x:row r="1749" ht="25" customHeight="1">
      <x:c r="A1749" s="7" t="str">
        <x:v>43/4305/430525</x:v>
      </x:c>
      <x:c r="B1749" s="7" t="str">
        <x:v>湖南省</x:v>
      </x:c>
      <x:c r="C1749" s="7" t="str">
        <x:v>邵阳市</x:v>
      </x:c>
      <x:c r="D1749" s="7" t="str">
        <x:v>洞口县</x:v>
      </x:c>
      <x:c r="E1749" s="13" t="str">
        <x:v>430525</x:v>
      </x:c>
      <x:c r="F1749" s="7" t="str">
        <x:v>行政区县选区</x:v>
      </x:c>
      <x:c r="G1749" s="7" t="str">
        <x:v>四线</x:v>
      </x:c>
      <x:c r="H1749" s="10" t="n">
        <x:v>0.4</x:v>
      </x:c>
      <x:c r="I1749" s="16" t="str">
        <x:f>IF(ISNUMBER(U1749),ROUND(H1749*U1749,4),"")</x:f>
      </x:c>
      <x:c r="J1749" s="16" t="str">
        <x:f>IF(ISNUMBER(I1749),I1749,"")</x:f>
      </x:c>
      <x:c r="K1749" s="17" t="str">
        <x:f>IF(AND(ISNUMBER(Q1749),ISNUMBER(R1749),Q1749&gt;R1749),"GDP超出基准，待核查",IF(ISNUMBER(I1749),"按GDP规则计算","待核验，暂不生成区县报价"))</x:f>
        <x:v>待核验，暂不生成区县报价</x:v>
      </x:c>
      <x:c r="L1749" s="7" t="str">
        <x:v>尚未取得同年份、同口径的区县GDP和同城最高值依据；不自动套用城市或主城区系数</x:v>
      </x:c>
      <x:c r="M1749" s="15" t="str"/>
      <x:c r="N1749" s="15"/>
      <x:c r="O1749" s="15" t="str"/>
      <x:c r="P1749" s="15" t="str"/>
      <x:c r="Q1749" s="14"/>
      <x:c r="R1749" s="14"/>
      <x:c r="S1749" s="18" t="str">
        <x:f>IF(AND(ISNUMBER(Q1749),ISNUMBER(R1749),Q1749&gt;0,R1749&gt;0,Q1749&lt;=R1749,ISNUMBER(N1749),N1749=V1749,P1749&lt;&gt;"",P1749=AB1749,M1749&lt;&gt;"",W1749&lt;&gt;"",Z1749&lt;&gt;"",AA1749&lt;&gt;"",H1749&gt;0,H1749&lt;=1,X1749="是",Y1749="是"),Q1749/R1749,"")</x:f>
      </x:c>
      <x:c r="T1749" s="17" t="str">
        <x:f>IF(ISNUMBER(S1749),IF(S1749&gt;=$AE$3,"经济一档",IF(S1749&gt;=$AE$4,"经济二档","经济三档")),"待数据")</x:f>
        <x:v>待数据</x:v>
      </x:c>
      <x:c r="U1749" s="16" t="str">
        <x:f>IF(ISNUMBER(S1749),IF(S1749&gt;=$AE$3,$AE$5,IF(S1749&gt;=$AE$4,$AE$6,$AE$7)),"")</x:f>
      </x:c>
      <x:c r="V1749" s="15"/>
      <x:c r="W1749" s="15" t="str"/>
      <x:c r="X1749" s="15" t="str">
        <x:v>否</x:v>
      </x:c>
      <x:c r="Y1749" s="15" t="str">
        <x:v>否</x:v>
      </x:c>
      <x:c r="Z1749" s="15" t="str"/>
      <x:c r="AA1749" s="15" t="str"/>
      <x:c r="AB1749" s="15" t="str"/>
      <x:c r="AC1749" s="16" t="str">
        <x:f>IF(ISNUMBER(J1749),ROUND(J1749*$AE$2,2),"")</x:f>
      </x:c>
    </x:row>
    <x:row r="1750" ht="25" customHeight="1">
      <x:c r="A1750" s="7" t="str">
        <x:v>43/4305/430527</x:v>
      </x:c>
      <x:c r="B1750" s="7" t="str">
        <x:v>湖南省</x:v>
      </x:c>
      <x:c r="C1750" s="7" t="str">
        <x:v>邵阳市</x:v>
      </x:c>
      <x:c r="D1750" s="7" t="str">
        <x:v>绥宁县</x:v>
      </x:c>
      <x:c r="E1750" s="13" t="str">
        <x:v>430527</x:v>
      </x:c>
      <x:c r="F1750" s="7" t="str">
        <x:v>行政区县选区</x:v>
      </x:c>
      <x:c r="G1750" s="7" t="str">
        <x:v>四线</x:v>
      </x:c>
      <x:c r="H1750" s="10" t="n">
        <x:v>0.4</x:v>
      </x:c>
      <x:c r="I1750" s="16" t="str">
        <x:f>IF(ISNUMBER(U1750),ROUND(H1750*U1750,4),"")</x:f>
      </x:c>
      <x:c r="J1750" s="16" t="str">
        <x:f>IF(ISNUMBER(I1750),I1750,"")</x:f>
      </x:c>
      <x:c r="K1750" s="17" t="str">
        <x:f>IF(AND(ISNUMBER(Q1750),ISNUMBER(R1750),Q1750&gt;R1750),"GDP超出基准，待核查",IF(ISNUMBER(I1750),"按GDP规则计算","待核验，暂不生成区县报价"))</x:f>
        <x:v>待核验，暂不生成区县报价</x:v>
      </x:c>
      <x:c r="L1750" s="7" t="str">
        <x:v>尚未取得同年份、同口径的区县GDP和同城最高值依据；不自动套用城市或主城区系数</x:v>
      </x:c>
      <x:c r="M1750" s="15" t="str"/>
      <x:c r="N1750" s="15"/>
      <x:c r="O1750" s="15" t="str"/>
      <x:c r="P1750" s="15" t="str"/>
      <x:c r="Q1750" s="14"/>
      <x:c r="R1750" s="14"/>
      <x:c r="S1750" s="18" t="str">
        <x:f>IF(AND(ISNUMBER(Q1750),ISNUMBER(R1750),Q1750&gt;0,R1750&gt;0,Q1750&lt;=R1750,ISNUMBER(N1750),N1750=V1750,P1750&lt;&gt;"",P1750=AB1750,M1750&lt;&gt;"",W1750&lt;&gt;"",Z1750&lt;&gt;"",AA1750&lt;&gt;"",H1750&gt;0,H1750&lt;=1,X1750="是",Y1750="是"),Q1750/R1750,"")</x:f>
      </x:c>
      <x:c r="T1750" s="17" t="str">
        <x:f>IF(ISNUMBER(S1750),IF(S1750&gt;=$AE$3,"经济一档",IF(S1750&gt;=$AE$4,"经济二档","经济三档")),"待数据")</x:f>
        <x:v>待数据</x:v>
      </x:c>
      <x:c r="U1750" s="16" t="str">
        <x:f>IF(ISNUMBER(S1750),IF(S1750&gt;=$AE$3,$AE$5,IF(S1750&gt;=$AE$4,$AE$6,$AE$7)),"")</x:f>
      </x:c>
      <x:c r="V1750" s="15"/>
      <x:c r="W1750" s="15" t="str"/>
      <x:c r="X1750" s="15" t="str">
        <x:v>否</x:v>
      </x:c>
      <x:c r="Y1750" s="15" t="str">
        <x:v>否</x:v>
      </x:c>
      <x:c r="Z1750" s="15" t="str"/>
      <x:c r="AA1750" s="15" t="str"/>
      <x:c r="AB1750" s="15" t="str"/>
      <x:c r="AC1750" s="16" t="str">
        <x:f>IF(ISNUMBER(J1750),ROUND(J1750*$AE$2,2),"")</x:f>
      </x:c>
    </x:row>
    <x:row r="1751" ht="25" customHeight="1">
      <x:c r="A1751" s="7" t="str">
        <x:v>43/4305/430528</x:v>
      </x:c>
      <x:c r="B1751" s="7" t="str">
        <x:v>湖南省</x:v>
      </x:c>
      <x:c r="C1751" s="7" t="str">
        <x:v>邵阳市</x:v>
      </x:c>
      <x:c r="D1751" s="7" t="str">
        <x:v>新宁县</x:v>
      </x:c>
      <x:c r="E1751" s="13" t="str">
        <x:v>430528</x:v>
      </x:c>
      <x:c r="F1751" s="7" t="str">
        <x:v>行政区县选区</x:v>
      </x:c>
      <x:c r="G1751" s="7" t="str">
        <x:v>四线</x:v>
      </x:c>
      <x:c r="H1751" s="10" t="n">
        <x:v>0.4</x:v>
      </x:c>
      <x:c r="I1751" s="16" t="str">
        <x:f>IF(ISNUMBER(U1751),ROUND(H1751*U1751,4),"")</x:f>
      </x:c>
      <x:c r="J1751" s="16" t="str">
        <x:f>IF(ISNUMBER(I1751),I1751,"")</x:f>
      </x:c>
      <x:c r="K1751" s="17" t="str">
        <x:f>IF(AND(ISNUMBER(Q1751),ISNUMBER(R1751),Q1751&gt;R1751),"GDP超出基准，待核查",IF(ISNUMBER(I1751),"按GDP规则计算","待核验，暂不生成区县报价"))</x:f>
        <x:v>待核验，暂不生成区县报价</x:v>
      </x:c>
      <x:c r="L1751" s="7" t="str">
        <x:v>尚未取得同年份、同口径的区县GDP和同城最高值依据；不自动套用城市或主城区系数</x:v>
      </x:c>
      <x:c r="M1751" s="15" t="str"/>
      <x:c r="N1751" s="15"/>
      <x:c r="O1751" s="15" t="str"/>
      <x:c r="P1751" s="15" t="str"/>
      <x:c r="Q1751" s="14"/>
      <x:c r="R1751" s="14"/>
      <x:c r="S1751" s="18" t="str">
        <x:f>IF(AND(ISNUMBER(Q1751),ISNUMBER(R1751),Q1751&gt;0,R1751&gt;0,Q1751&lt;=R1751,ISNUMBER(N1751),N1751=V1751,P1751&lt;&gt;"",P1751=AB1751,M1751&lt;&gt;"",W1751&lt;&gt;"",Z1751&lt;&gt;"",AA1751&lt;&gt;"",H1751&gt;0,H1751&lt;=1,X1751="是",Y1751="是"),Q1751/R1751,"")</x:f>
      </x:c>
      <x:c r="T1751" s="17" t="str">
        <x:f>IF(ISNUMBER(S1751),IF(S1751&gt;=$AE$3,"经济一档",IF(S1751&gt;=$AE$4,"经济二档","经济三档")),"待数据")</x:f>
        <x:v>待数据</x:v>
      </x:c>
      <x:c r="U1751" s="16" t="str">
        <x:f>IF(ISNUMBER(S1751),IF(S1751&gt;=$AE$3,$AE$5,IF(S1751&gt;=$AE$4,$AE$6,$AE$7)),"")</x:f>
      </x:c>
      <x:c r="V1751" s="15"/>
      <x:c r="W1751" s="15" t="str"/>
      <x:c r="X1751" s="15" t="str">
        <x:v>否</x:v>
      </x:c>
      <x:c r="Y1751" s="15" t="str">
        <x:v>否</x:v>
      </x:c>
      <x:c r="Z1751" s="15" t="str"/>
      <x:c r="AA1751" s="15" t="str"/>
      <x:c r="AB1751" s="15" t="str"/>
      <x:c r="AC1751" s="16" t="str">
        <x:f>IF(ISNUMBER(J1751),ROUND(J1751*$AE$2,2),"")</x:f>
      </x:c>
    </x:row>
    <x:row r="1752" ht="25" customHeight="1">
      <x:c r="A1752" s="7" t="str">
        <x:v>43/4305/430529</x:v>
      </x:c>
      <x:c r="B1752" s="7" t="str">
        <x:v>湖南省</x:v>
      </x:c>
      <x:c r="C1752" s="7" t="str">
        <x:v>邵阳市</x:v>
      </x:c>
      <x:c r="D1752" s="7" t="str">
        <x:v>城步苗族自治县</x:v>
      </x:c>
      <x:c r="E1752" s="13" t="str">
        <x:v>430529</x:v>
      </x:c>
      <x:c r="F1752" s="7" t="str">
        <x:v>行政区县选区</x:v>
      </x:c>
      <x:c r="G1752" s="7" t="str">
        <x:v>四线</x:v>
      </x:c>
      <x:c r="H1752" s="10" t="n">
        <x:v>0.4</x:v>
      </x:c>
      <x:c r="I1752" s="16" t="str">
        <x:f>IF(ISNUMBER(U1752),ROUND(H1752*U1752,4),"")</x:f>
      </x:c>
      <x:c r="J1752" s="16" t="str">
        <x:f>IF(ISNUMBER(I1752),I1752,"")</x:f>
      </x:c>
      <x:c r="K1752" s="17" t="str">
        <x:f>IF(AND(ISNUMBER(Q1752),ISNUMBER(R1752),Q1752&gt;R1752),"GDP超出基准，待核查",IF(ISNUMBER(I1752),"按GDP规则计算","待核验，暂不生成区县报价"))</x:f>
        <x:v>待核验，暂不生成区县报价</x:v>
      </x:c>
      <x:c r="L1752" s="7" t="str">
        <x:v>尚未取得同年份、同口径的区县GDP和同城最高值依据；不自动套用城市或主城区系数</x:v>
      </x:c>
      <x:c r="M1752" s="15" t="str"/>
      <x:c r="N1752" s="15"/>
      <x:c r="O1752" s="15" t="str"/>
      <x:c r="P1752" s="15" t="str"/>
      <x:c r="Q1752" s="14"/>
      <x:c r="R1752" s="14"/>
      <x:c r="S1752" s="18" t="str">
        <x:f>IF(AND(ISNUMBER(Q1752),ISNUMBER(R1752),Q1752&gt;0,R1752&gt;0,Q1752&lt;=R1752,ISNUMBER(N1752),N1752=V1752,P1752&lt;&gt;"",P1752=AB1752,M1752&lt;&gt;"",W1752&lt;&gt;"",Z1752&lt;&gt;"",AA1752&lt;&gt;"",H1752&gt;0,H1752&lt;=1,X1752="是",Y1752="是"),Q1752/R1752,"")</x:f>
      </x:c>
      <x:c r="T1752" s="17" t="str">
        <x:f>IF(ISNUMBER(S1752),IF(S1752&gt;=$AE$3,"经济一档",IF(S1752&gt;=$AE$4,"经济二档","经济三档")),"待数据")</x:f>
        <x:v>待数据</x:v>
      </x:c>
      <x:c r="U1752" s="16" t="str">
        <x:f>IF(ISNUMBER(S1752),IF(S1752&gt;=$AE$3,$AE$5,IF(S1752&gt;=$AE$4,$AE$6,$AE$7)),"")</x:f>
      </x:c>
      <x:c r="V1752" s="15"/>
      <x:c r="W1752" s="15" t="str"/>
      <x:c r="X1752" s="15" t="str">
        <x:v>否</x:v>
      </x:c>
      <x:c r="Y1752" s="15" t="str">
        <x:v>否</x:v>
      </x:c>
      <x:c r="Z1752" s="15" t="str"/>
      <x:c r="AA1752" s="15" t="str"/>
      <x:c r="AB1752" s="15" t="str"/>
      <x:c r="AC1752" s="16" t="str">
        <x:f>IF(ISNUMBER(J1752),ROUND(J1752*$AE$2,2),"")</x:f>
      </x:c>
    </x:row>
    <x:row r="1753" ht="25" customHeight="1">
      <x:c r="A1753" s="7" t="str">
        <x:v>43/4305/430581</x:v>
      </x:c>
      <x:c r="B1753" s="7" t="str">
        <x:v>湖南省</x:v>
      </x:c>
      <x:c r="C1753" s="7" t="str">
        <x:v>邵阳市</x:v>
      </x:c>
      <x:c r="D1753" s="7" t="str">
        <x:v>武冈市</x:v>
      </x:c>
      <x:c r="E1753" s="13" t="str">
        <x:v>430581</x:v>
      </x:c>
      <x:c r="F1753" s="7" t="str">
        <x:v>行政区县选区</x:v>
      </x:c>
      <x:c r="G1753" s="7" t="str">
        <x:v>四线</x:v>
      </x:c>
      <x:c r="H1753" s="10" t="n">
        <x:v>0.4</x:v>
      </x:c>
      <x:c r="I1753" s="16" t="str">
        <x:f>IF(ISNUMBER(U1753),ROUND(H1753*U1753,4),"")</x:f>
      </x:c>
      <x:c r="J1753" s="16" t="str">
        <x:f>IF(ISNUMBER(I1753),I1753,"")</x:f>
      </x:c>
      <x:c r="K1753" s="17" t="str">
        <x:f>IF(AND(ISNUMBER(Q1753),ISNUMBER(R1753),Q1753&gt;R1753),"GDP超出基准，待核查",IF(ISNUMBER(I1753),"按GDP规则计算","待核验，暂不生成区县报价"))</x:f>
        <x:v>待核验，暂不生成区县报价</x:v>
      </x:c>
      <x:c r="L1753" s="7" t="str">
        <x:v>尚未取得同年份、同口径的区县GDP和同城最高值依据；不自动套用城市或主城区系数</x:v>
      </x:c>
      <x:c r="M1753" s="15" t="str"/>
      <x:c r="N1753" s="15"/>
      <x:c r="O1753" s="15" t="str"/>
      <x:c r="P1753" s="15" t="str"/>
      <x:c r="Q1753" s="14"/>
      <x:c r="R1753" s="14"/>
      <x:c r="S1753" s="18" t="str">
        <x:f>IF(AND(ISNUMBER(Q1753),ISNUMBER(R1753),Q1753&gt;0,R1753&gt;0,Q1753&lt;=R1753,ISNUMBER(N1753),N1753=V1753,P1753&lt;&gt;"",P1753=AB1753,M1753&lt;&gt;"",W1753&lt;&gt;"",Z1753&lt;&gt;"",AA1753&lt;&gt;"",H1753&gt;0,H1753&lt;=1,X1753="是",Y1753="是"),Q1753/R1753,"")</x:f>
      </x:c>
      <x:c r="T1753" s="17" t="str">
        <x:f>IF(ISNUMBER(S1753),IF(S1753&gt;=$AE$3,"经济一档",IF(S1753&gt;=$AE$4,"经济二档","经济三档")),"待数据")</x:f>
        <x:v>待数据</x:v>
      </x:c>
      <x:c r="U1753" s="16" t="str">
        <x:f>IF(ISNUMBER(S1753),IF(S1753&gt;=$AE$3,$AE$5,IF(S1753&gt;=$AE$4,$AE$6,$AE$7)),"")</x:f>
      </x:c>
      <x:c r="V1753" s="15"/>
      <x:c r="W1753" s="15" t="str"/>
      <x:c r="X1753" s="15" t="str">
        <x:v>否</x:v>
      </x:c>
      <x:c r="Y1753" s="15" t="str">
        <x:v>否</x:v>
      </x:c>
      <x:c r="Z1753" s="15" t="str"/>
      <x:c r="AA1753" s="15" t="str"/>
      <x:c r="AB1753" s="15" t="str"/>
      <x:c r="AC1753" s="16" t="str">
        <x:f>IF(ISNUMBER(J1753),ROUND(J1753*$AE$2,2),"")</x:f>
      </x:c>
    </x:row>
    <x:row r="1754" ht="25" customHeight="1">
      <x:c r="A1754" s="7" t="str">
        <x:v>43/4305/430582</x:v>
      </x:c>
      <x:c r="B1754" s="7" t="str">
        <x:v>湖南省</x:v>
      </x:c>
      <x:c r="C1754" s="7" t="str">
        <x:v>邵阳市</x:v>
      </x:c>
      <x:c r="D1754" s="7" t="str">
        <x:v>邵东市</x:v>
      </x:c>
      <x:c r="E1754" s="13" t="str">
        <x:v>430582</x:v>
      </x:c>
      <x:c r="F1754" s="7" t="str">
        <x:v>行政区县选区</x:v>
      </x:c>
      <x:c r="G1754" s="7" t="str">
        <x:v>四线</x:v>
      </x:c>
      <x:c r="H1754" s="10" t="n">
        <x:v>0.4</x:v>
      </x:c>
      <x:c r="I1754" s="16" t="str">
        <x:f>IF(ISNUMBER(U1754),ROUND(H1754*U1754,4),"")</x:f>
      </x:c>
      <x:c r="J1754" s="16" t="str">
        <x:f>IF(ISNUMBER(I1754),I1754,"")</x:f>
      </x:c>
      <x:c r="K1754" s="17" t="str">
        <x:f>IF(AND(ISNUMBER(Q1754),ISNUMBER(R1754),Q1754&gt;R1754),"GDP超出基准，待核查",IF(ISNUMBER(I1754),"按GDP规则计算","待核验，暂不生成区县报价"))</x:f>
        <x:v>待核验，暂不生成区县报价</x:v>
      </x:c>
      <x:c r="L1754" s="7" t="str">
        <x:v>尚未取得同年份、同口径的区县GDP和同城最高值依据；不自动套用城市或主城区系数</x:v>
      </x:c>
      <x:c r="M1754" s="15" t="str"/>
      <x:c r="N1754" s="15"/>
      <x:c r="O1754" s="15" t="str"/>
      <x:c r="P1754" s="15" t="str"/>
      <x:c r="Q1754" s="14"/>
      <x:c r="R1754" s="14"/>
      <x:c r="S1754" s="18" t="str">
        <x:f>IF(AND(ISNUMBER(Q1754),ISNUMBER(R1754),Q1754&gt;0,R1754&gt;0,Q1754&lt;=R1754,ISNUMBER(N1754),N1754=V1754,P1754&lt;&gt;"",P1754=AB1754,M1754&lt;&gt;"",W1754&lt;&gt;"",Z1754&lt;&gt;"",AA1754&lt;&gt;"",H1754&gt;0,H1754&lt;=1,X1754="是",Y1754="是"),Q1754/R1754,"")</x:f>
      </x:c>
      <x:c r="T1754" s="17" t="str">
        <x:f>IF(ISNUMBER(S1754),IF(S1754&gt;=$AE$3,"经济一档",IF(S1754&gt;=$AE$4,"经济二档","经济三档")),"待数据")</x:f>
        <x:v>待数据</x:v>
      </x:c>
      <x:c r="U1754" s="16" t="str">
        <x:f>IF(ISNUMBER(S1754),IF(S1754&gt;=$AE$3,$AE$5,IF(S1754&gt;=$AE$4,$AE$6,$AE$7)),"")</x:f>
      </x:c>
      <x:c r="V1754" s="15"/>
      <x:c r="W1754" s="15" t="str"/>
      <x:c r="X1754" s="15" t="str">
        <x:v>否</x:v>
      </x:c>
      <x:c r="Y1754" s="15" t="str">
        <x:v>否</x:v>
      </x:c>
      <x:c r="Z1754" s="15" t="str"/>
      <x:c r="AA1754" s="15" t="str"/>
      <x:c r="AB1754" s="15" t="str"/>
      <x:c r="AC1754" s="16" t="str">
        <x:f>IF(ISNUMBER(J1754),ROUND(J1754*$AE$2,2),"")</x:f>
      </x:c>
    </x:row>
    <x:row r="1755" ht="25" customHeight="1">
      <x:c r="A1755" s="7" t="str">
        <x:v>43/4306/430602</x:v>
      </x:c>
      <x:c r="B1755" s="7" t="str">
        <x:v>湖南省</x:v>
      </x:c>
      <x:c r="C1755" s="7" t="str">
        <x:v>岳阳市</x:v>
      </x:c>
      <x:c r="D1755" s="7" t="str">
        <x:v>岳阳楼区</x:v>
      </x:c>
      <x:c r="E1755" s="13" t="str">
        <x:v>430602</x:v>
      </x:c>
      <x:c r="F1755" s="7" t="str">
        <x:v>行政区县选区</x:v>
      </x:c>
      <x:c r="G1755" s="7" t="str">
        <x:v>三线</x:v>
      </x:c>
      <x:c r="H1755" s="10" t="n">
        <x:v>0.5</x:v>
      </x:c>
      <x:c r="I1755" s="16" t="str">
        <x:f>IF(ISNUMBER(U1755),ROUND(H1755*U1755,4),"")</x:f>
      </x:c>
      <x:c r="J1755" s="16" t="str">
        <x:f>IF(ISNUMBER(I1755),I1755,"")</x:f>
      </x:c>
      <x:c r="K1755" s="17" t="str">
        <x:f>IF(AND(ISNUMBER(Q1755),ISNUMBER(R1755),Q1755&gt;R1755),"GDP超出基准，待核查",IF(ISNUMBER(I1755),"按GDP规则计算","待核验，暂不生成区县报价"))</x:f>
        <x:v>待核验，暂不生成区县报价</x:v>
      </x:c>
      <x:c r="L1755" s="7" t="str">
        <x:v>尚未取得同年份、同口径的区县GDP和同城最高值依据；不自动套用城市或主城区系数</x:v>
      </x:c>
      <x:c r="M1755" s="15" t="str"/>
      <x:c r="N1755" s="15"/>
      <x:c r="O1755" s="15" t="str"/>
      <x:c r="P1755" s="15" t="str"/>
      <x:c r="Q1755" s="14"/>
      <x:c r="R1755" s="14"/>
      <x:c r="S1755" s="18" t="str">
        <x:f>IF(AND(ISNUMBER(Q1755),ISNUMBER(R1755),Q1755&gt;0,R1755&gt;0,Q1755&lt;=R1755,ISNUMBER(N1755),N1755=V1755,P1755&lt;&gt;"",P1755=AB1755,M1755&lt;&gt;"",W1755&lt;&gt;"",Z1755&lt;&gt;"",AA1755&lt;&gt;"",H1755&gt;0,H1755&lt;=1,X1755="是",Y1755="是"),Q1755/R1755,"")</x:f>
      </x:c>
      <x:c r="T1755" s="17" t="str">
        <x:f>IF(ISNUMBER(S1755),IF(S1755&gt;=$AE$3,"经济一档",IF(S1755&gt;=$AE$4,"经济二档","经济三档")),"待数据")</x:f>
        <x:v>待数据</x:v>
      </x:c>
      <x:c r="U1755" s="16" t="str">
        <x:f>IF(ISNUMBER(S1755),IF(S1755&gt;=$AE$3,$AE$5,IF(S1755&gt;=$AE$4,$AE$6,$AE$7)),"")</x:f>
      </x:c>
      <x:c r="V1755" s="15"/>
      <x:c r="W1755" s="15" t="str"/>
      <x:c r="X1755" s="15" t="str">
        <x:v>否</x:v>
      </x:c>
      <x:c r="Y1755" s="15" t="str">
        <x:v>否</x:v>
      </x:c>
      <x:c r="Z1755" s="15" t="str"/>
      <x:c r="AA1755" s="15" t="str"/>
      <x:c r="AB1755" s="15" t="str"/>
      <x:c r="AC1755" s="16" t="str">
        <x:f>IF(ISNUMBER(J1755),ROUND(J1755*$AE$2,2),"")</x:f>
      </x:c>
    </x:row>
    <x:row r="1756" ht="25" customHeight="1">
      <x:c r="A1756" s="7" t="str">
        <x:v>43/4306/430603</x:v>
      </x:c>
      <x:c r="B1756" s="7" t="str">
        <x:v>湖南省</x:v>
      </x:c>
      <x:c r="C1756" s="7" t="str">
        <x:v>岳阳市</x:v>
      </x:c>
      <x:c r="D1756" s="7" t="str">
        <x:v>云溪区</x:v>
      </x:c>
      <x:c r="E1756" s="13" t="str">
        <x:v>430603</x:v>
      </x:c>
      <x:c r="F1756" s="7" t="str">
        <x:v>行政区县选区</x:v>
      </x:c>
      <x:c r="G1756" s="7" t="str">
        <x:v>三线</x:v>
      </x:c>
      <x:c r="H1756" s="10" t="n">
        <x:v>0.5</x:v>
      </x:c>
      <x:c r="I1756" s="16" t="str">
        <x:f>IF(ISNUMBER(U1756),ROUND(H1756*U1756,4),"")</x:f>
      </x:c>
      <x:c r="J1756" s="16" t="str">
        <x:f>IF(ISNUMBER(I1756),I1756,"")</x:f>
      </x:c>
      <x:c r="K1756" s="17" t="str">
        <x:f>IF(AND(ISNUMBER(Q1756),ISNUMBER(R1756),Q1756&gt;R1756),"GDP超出基准，待核查",IF(ISNUMBER(I1756),"按GDP规则计算","待核验，暂不生成区县报价"))</x:f>
        <x:v>待核验，暂不生成区县报价</x:v>
      </x:c>
      <x:c r="L1756" s="7" t="str">
        <x:v>尚未取得同年份、同口径的区县GDP和同城最高值依据；不自动套用城市或主城区系数</x:v>
      </x:c>
      <x:c r="M1756" s="15" t="str"/>
      <x:c r="N1756" s="15"/>
      <x:c r="O1756" s="15" t="str"/>
      <x:c r="P1756" s="15" t="str"/>
      <x:c r="Q1756" s="14"/>
      <x:c r="R1756" s="14"/>
      <x:c r="S1756" s="18" t="str">
        <x:f>IF(AND(ISNUMBER(Q1756),ISNUMBER(R1756),Q1756&gt;0,R1756&gt;0,Q1756&lt;=R1756,ISNUMBER(N1756),N1756=V1756,P1756&lt;&gt;"",P1756=AB1756,M1756&lt;&gt;"",W1756&lt;&gt;"",Z1756&lt;&gt;"",AA1756&lt;&gt;"",H1756&gt;0,H1756&lt;=1,X1756="是",Y1756="是"),Q1756/R1756,"")</x:f>
      </x:c>
      <x:c r="T1756" s="17" t="str">
        <x:f>IF(ISNUMBER(S1756),IF(S1756&gt;=$AE$3,"经济一档",IF(S1756&gt;=$AE$4,"经济二档","经济三档")),"待数据")</x:f>
        <x:v>待数据</x:v>
      </x:c>
      <x:c r="U1756" s="16" t="str">
        <x:f>IF(ISNUMBER(S1756),IF(S1756&gt;=$AE$3,$AE$5,IF(S1756&gt;=$AE$4,$AE$6,$AE$7)),"")</x:f>
      </x:c>
      <x:c r="V1756" s="15"/>
      <x:c r="W1756" s="15" t="str"/>
      <x:c r="X1756" s="15" t="str">
        <x:v>否</x:v>
      </x:c>
      <x:c r="Y1756" s="15" t="str">
        <x:v>否</x:v>
      </x:c>
      <x:c r="Z1756" s="15" t="str"/>
      <x:c r="AA1756" s="15" t="str"/>
      <x:c r="AB1756" s="15" t="str"/>
      <x:c r="AC1756" s="16" t="str">
        <x:f>IF(ISNUMBER(J1756),ROUND(J1756*$AE$2,2),"")</x:f>
      </x:c>
    </x:row>
    <x:row r="1757" ht="25" customHeight="1">
      <x:c r="A1757" s="7" t="str">
        <x:v>43/4306/430611</x:v>
      </x:c>
      <x:c r="B1757" s="7" t="str">
        <x:v>湖南省</x:v>
      </x:c>
      <x:c r="C1757" s="7" t="str">
        <x:v>岳阳市</x:v>
      </x:c>
      <x:c r="D1757" s="7" t="str">
        <x:v>君山区</x:v>
      </x:c>
      <x:c r="E1757" s="13" t="str">
        <x:v>430611</x:v>
      </x:c>
      <x:c r="F1757" s="7" t="str">
        <x:v>行政区县选区</x:v>
      </x:c>
      <x:c r="G1757" s="7" t="str">
        <x:v>三线</x:v>
      </x:c>
      <x:c r="H1757" s="10" t="n">
        <x:v>0.5</x:v>
      </x:c>
      <x:c r="I1757" s="16" t="str">
        <x:f>IF(ISNUMBER(U1757),ROUND(H1757*U1757,4),"")</x:f>
      </x:c>
      <x:c r="J1757" s="16" t="str">
        <x:f>IF(ISNUMBER(I1757),I1757,"")</x:f>
      </x:c>
      <x:c r="K1757" s="17" t="str">
        <x:f>IF(AND(ISNUMBER(Q1757),ISNUMBER(R1757),Q1757&gt;R1757),"GDP超出基准，待核查",IF(ISNUMBER(I1757),"按GDP规则计算","待核验，暂不生成区县报价"))</x:f>
        <x:v>待核验，暂不生成区县报价</x:v>
      </x:c>
      <x:c r="L1757" s="7" t="str">
        <x:v>尚未取得同年份、同口径的区县GDP和同城最高值依据；不自动套用城市或主城区系数</x:v>
      </x:c>
      <x:c r="M1757" s="15" t="str"/>
      <x:c r="N1757" s="15"/>
      <x:c r="O1757" s="15" t="str"/>
      <x:c r="P1757" s="15" t="str"/>
      <x:c r="Q1757" s="14"/>
      <x:c r="R1757" s="14"/>
      <x:c r="S1757" s="18" t="str">
        <x:f>IF(AND(ISNUMBER(Q1757),ISNUMBER(R1757),Q1757&gt;0,R1757&gt;0,Q1757&lt;=R1757,ISNUMBER(N1757),N1757=V1757,P1757&lt;&gt;"",P1757=AB1757,M1757&lt;&gt;"",W1757&lt;&gt;"",Z1757&lt;&gt;"",AA1757&lt;&gt;"",H1757&gt;0,H1757&lt;=1,X1757="是",Y1757="是"),Q1757/R1757,"")</x:f>
      </x:c>
      <x:c r="T1757" s="17" t="str">
        <x:f>IF(ISNUMBER(S1757),IF(S1757&gt;=$AE$3,"经济一档",IF(S1757&gt;=$AE$4,"经济二档","经济三档")),"待数据")</x:f>
        <x:v>待数据</x:v>
      </x:c>
      <x:c r="U1757" s="16" t="str">
        <x:f>IF(ISNUMBER(S1757),IF(S1757&gt;=$AE$3,$AE$5,IF(S1757&gt;=$AE$4,$AE$6,$AE$7)),"")</x:f>
      </x:c>
      <x:c r="V1757" s="15"/>
      <x:c r="W1757" s="15" t="str"/>
      <x:c r="X1757" s="15" t="str">
        <x:v>否</x:v>
      </x:c>
      <x:c r="Y1757" s="15" t="str">
        <x:v>否</x:v>
      </x:c>
      <x:c r="Z1757" s="15" t="str"/>
      <x:c r="AA1757" s="15" t="str"/>
      <x:c r="AB1757" s="15" t="str"/>
      <x:c r="AC1757" s="16" t="str">
        <x:f>IF(ISNUMBER(J1757),ROUND(J1757*$AE$2,2),"")</x:f>
      </x:c>
    </x:row>
    <x:row r="1758" ht="25" customHeight="1">
      <x:c r="A1758" s="7" t="str">
        <x:v>43/4306/430621</x:v>
      </x:c>
      <x:c r="B1758" s="7" t="str">
        <x:v>湖南省</x:v>
      </x:c>
      <x:c r="C1758" s="7" t="str">
        <x:v>岳阳市</x:v>
      </x:c>
      <x:c r="D1758" s="7" t="str">
        <x:v>岳阳县</x:v>
      </x:c>
      <x:c r="E1758" s="13" t="str">
        <x:v>430621</x:v>
      </x:c>
      <x:c r="F1758" s="7" t="str">
        <x:v>行政区县选区</x:v>
      </x:c>
      <x:c r="G1758" s="7" t="str">
        <x:v>三线</x:v>
      </x:c>
      <x:c r="H1758" s="10" t="n">
        <x:v>0.5</x:v>
      </x:c>
      <x:c r="I1758" s="16" t="str">
        <x:f>IF(ISNUMBER(U1758),ROUND(H1758*U1758,4),"")</x:f>
      </x:c>
      <x:c r="J1758" s="16" t="str">
        <x:f>IF(ISNUMBER(I1758),I1758,"")</x:f>
      </x:c>
      <x:c r="K1758" s="17" t="str">
        <x:f>IF(AND(ISNUMBER(Q1758),ISNUMBER(R1758),Q1758&gt;R1758),"GDP超出基准，待核查",IF(ISNUMBER(I1758),"按GDP规则计算","待核验，暂不生成区县报价"))</x:f>
        <x:v>待核验，暂不生成区县报价</x:v>
      </x:c>
      <x:c r="L1758" s="7" t="str">
        <x:v>尚未取得同年份、同口径的区县GDP和同城最高值依据；不自动套用城市或主城区系数</x:v>
      </x:c>
      <x:c r="M1758" s="15" t="str"/>
      <x:c r="N1758" s="15"/>
      <x:c r="O1758" s="15" t="str"/>
      <x:c r="P1758" s="15" t="str"/>
      <x:c r="Q1758" s="14"/>
      <x:c r="R1758" s="14"/>
      <x:c r="S1758" s="18" t="str">
        <x:f>IF(AND(ISNUMBER(Q1758),ISNUMBER(R1758),Q1758&gt;0,R1758&gt;0,Q1758&lt;=R1758,ISNUMBER(N1758),N1758=V1758,P1758&lt;&gt;"",P1758=AB1758,M1758&lt;&gt;"",W1758&lt;&gt;"",Z1758&lt;&gt;"",AA1758&lt;&gt;"",H1758&gt;0,H1758&lt;=1,X1758="是",Y1758="是"),Q1758/R1758,"")</x:f>
      </x:c>
      <x:c r="T1758" s="17" t="str">
        <x:f>IF(ISNUMBER(S1758),IF(S1758&gt;=$AE$3,"经济一档",IF(S1758&gt;=$AE$4,"经济二档","经济三档")),"待数据")</x:f>
        <x:v>待数据</x:v>
      </x:c>
      <x:c r="U1758" s="16" t="str">
        <x:f>IF(ISNUMBER(S1758),IF(S1758&gt;=$AE$3,$AE$5,IF(S1758&gt;=$AE$4,$AE$6,$AE$7)),"")</x:f>
      </x:c>
      <x:c r="V1758" s="15"/>
      <x:c r="W1758" s="15" t="str"/>
      <x:c r="X1758" s="15" t="str">
        <x:v>否</x:v>
      </x:c>
      <x:c r="Y1758" s="15" t="str">
        <x:v>否</x:v>
      </x:c>
      <x:c r="Z1758" s="15" t="str"/>
      <x:c r="AA1758" s="15" t="str"/>
      <x:c r="AB1758" s="15" t="str"/>
      <x:c r="AC1758" s="16" t="str">
        <x:f>IF(ISNUMBER(J1758),ROUND(J1758*$AE$2,2),"")</x:f>
      </x:c>
    </x:row>
    <x:row r="1759" ht="25" customHeight="1">
      <x:c r="A1759" s="7" t="str">
        <x:v>43/4306/430623</x:v>
      </x:c>
      <x:c r="B1759" s="7" t="str">
        <x:v>湖南省</x:v>
      </x:c>
      <x:c r="C1759" s="7" t="str">
        <x:v>岳阳市</x:v>
      </x:c>
      <x:c r="D1759" s="7" t="str">
        <x:v>华容县</x:v>
      </x:c>
      <x:c r="E1759" s="13" t="str">
        <x:v>430623</x:v>
      </x:c>
      <x:c r="F1759" s="7" t="str">
        <x:v>行政区县选区</x:v>
      </x:c>
      <x:c r="G1759" s="7" t="str">
        <x:v>三线</x:v>
      </x:c>
      <x:c r="H1759" s="10" t="n">
        <x:v>0.5</x:v>
      </x:c>
      <x:c r="I1759" s="16" t="str">
        <x:f>IF(ISNUMBER(U1759),ROUND(H1759*U1759,4),"")</x:f>
      </x:c>
      <x:c r="J1759" s="16" t="str">
        <x:f>IF(ISNUMBER(I1759),I1759,"")</x:f>
      </x:c>
      <x:c r="K1759" s="17" t="str">
        <x:f>IF(AND(ISNUMBER(Q1759),ISNUMBER(R1759),Q1759&gt;R1759),"GDP超出基准，待核查",IF(ISNUMBER(I1759),"按GDP规则计算","待核验，暂不生成区县报价"))</x:f>
        <x:v>待核验，暂不生成区县报价</x:v>
      </x:c>
      <x:c r="L1759" s="7" t="str">
        <x:v>尚未取得同年份、同口径的区县GDP和同城最高值依据；不自动套用城市或主城区系数</x:v>
      </x:c>
      <x:c r="M1759" s="15" t="str"/>
      <x:c r="N1759" s="15"/>
      <x:c r="O1759" s="15" t="str"/>
      <x:c r="P1759" s="15" t="str"/>
      <x:c r="Q1759" s="14"/>
      <x:c r="R1759" s="14"/>
      <x:c r="S1759" s="18" t="str">
        <x:f>IF(AND(ISNUMBER(Q1759),ISNUMBER(R1759),Q1759&gt;0,R1759&gt;0,Q1759&lt;=R1759,ISNUMBER(N1759),N1759=V1759,P1759&lt;&gt;"",P1759=AB1759,M1759&lt;&gt;"",W1759&lt;&gt;"",Z1759&lt;&gt;"",AA1759&lt;&gt;"",H1759&gt;0,H1759&lt;=1,X1759="是",Y1759="是"),Q1759/R1759,"")</x:f>
      </x:c>
      <x:c r="T1759" s="17" t="str">
        <x:f>IF(ISNUMBER(S1759),IF(S1759&gt;=$AE$3,"经济一档",IF(S1759&gt;=$AE$4,"经济二档","经济三档")),"待数据")</x:f>
        <x:v>待数据</x:v>
      </x:c>
      <x:c r="U1759" s="16" t="str">
        <x:f>IF(ISNUMBER(S1759),IF(S1759&gt;=$AE$3,$AE$5,IF(S1759&gt;=$AE$4,$AE$6,$AE$7)),"")</x:f>
      </x:c>
      <x:c r="V1759" s="15"/>
      <x:c r="W1759" s="15" t="str"/>
      <x:c r="X1759" s="15" t="str">
        <x:v>否</x:v>
      </x:c>
      <x:c r="Y1759" s="15" t="str">
        <x:v>否</x:v>
      </x:c>
      <x:c r="Z1759" s="15" t="str"/>
      <x:c r="AA1759" s="15" t="str"/>
      <x:c r="AB1759" s="15" t="str"/>
      <x:c r="AC1759" s="16" t="str">
        <x:f>IF(ISNUMBER(J1759),ROUND(J1759*$AE$2,2),"")</x:f>
      </x:c>
    </x:row>
    <x:row r="1760" ht="25" customHeight="1">
      <x:c r="A1760" s="7" t="str">
        <x:v>43/4306/430624</x:v>
      </x:c>
      <x:c r="B1760" s="7" t="str">
        <x:v>湖南省</x:v>
      </x:c>
      <x:c r="C1760" s="7" t="str">
        <x:v>岳阳市</x:v>
      </x:c>
      <x:c r="D1760" s="7" t="str">
        <x:v>湘阴县</x:v>
      </x:c>
      <x:c r="E1760" s="13" t="str">
        <x:v>430624</x:v>
      </x:c>
      <x:c r="F1760" s="7" t="str">
        <x:v>行政区县选区</x:v>
      </x:c>
      <x:c r="G1760" s="7" t="str">
        <x:v>三线</x:v>
      </x:c>
      <x:c r="H1760" s="10" t="n">
        <x:v>0.5</x:v>
      </x:c>
      <x:c r="I1760" s="16" t="str">
        <x:f>IF(ISNUMBER(U1760),ROUND(H1760*U1760,4),"")</x:f>
      </x:c>
      <x:c r="J1760" s="16" t="str">
        <x:f>IF(ISNUMBER(I1760),I1760,"")</x:f>
      </x:c>
      <x:c r="K1760" s="17" t="str">
        <x:f>IF(AND(ISNUMBER(Q1760),ISNUMBER(R1760),Q1760&gt;R1760),"GDP超出基准，待核查",IF(ISNUMBER(I1760),"按GDP规则计算","待核验，暂不生成区县报价"))</x:f>
        <x:v>待核验，暂不生成区县报价</x:v>
      </x:c>
      <x:c r="L1760" s="7" t="str">
        <x:v>尚未取得同年份、同口径的区县GDP和同城最高值依据；不自动套用城市或主城区系数</x:v>
      </x:c>
      <x:c r="M1760" s="15" t="str"/>
      <x:c r="N1760" s="15"/>
      <x:c r="O1760" s="15" t="str"/>
      <x:c r="P1760" s="15" t="str"/>
      <x:c r="Q1760" s="14"/>
      <x:c r="R1760" s="14"/>
      <x:c r="S1760" s="18" t="str">
        <x:f>IF(AND(ISNUMBER(Q1760),ISNUMBER(R1760),Q1760&gt;0,R1760&gt;0,Q1760&lt;=R1760,ISNUMBER(N1760),N1760=V1760,P1760&lt;&gt;"",P1760=AB1760,M1760&lt;&gt;"",W1760&lt;&gt;"",Z1760&lt;&gt;"",AA1760&lt;&gt;"",H1760&gt;0,H1760&lt;=1,X1760="是",Y1760="是"),Q1760/R1760,"")</x:f>
      </x:c>
      <x:c r="T1760" s="17" t="str">
        <x:f>IF(ISNUMBER(S1760),IF(S1760&gt;=$AE$3,"经济一档",IF(S1760&gt;=$AE$4,"经济二档","经济三档")),"待数据")</x:f>
        <x:v>待数据</x:v>
      </x:c>
      <x:c r="U1760" s="16" t="str">
        <x:f>IF(ISNUMBER(S1760),IF(S1760&gt;=$AE$3,$AE$5,IF(S1760&gt;=$AE$4,$AE$6,$AE$7)),"")</x:f>
      </x:c>
      <x:c r="V1760" s="15"/>
      <x:c r="W1760" s="15" t="str"/>
      <x:c r="X1760" s="15" t="str">
        <x:v>否</x:v>
      </x:c>
      <x:c r="Y1760" s="15" t="str">
        <x:v>否</x:v>
      </x:c>
      <x:c r="Z1760" s="15" t="str"/>
      <x:c r="AA1760" s="15" t="str"/>
      <x:c r="AB1760" s="15" t="str"/>
      <x:c r="AC1760" s="16" t="str">
        <x:f>IF(ISNUMBER(J1760),ROUND(J1760*$AE$2,2),"")</x:f>
      </x:c>
    </x:row>
    <x:row r="1761" ht="25" customHeight="1">
      <x:c r="A1761" s="7" t="str">
        <x:v>43/4306/430626</x:v>
      </x:c>
      <x:c r="B1761" s="7" t="str">
        <x:v>湖南省</x:v>
      </x:c>
      <x:c r="C1761" s="7" t="str">
        <x:v>岳阳市</x:v>
      </x:c>
      <x:c r="D1761" s="7" t="str">
        <x:v>平江县</x:v>
      </x:c>
      <x:c r="E1761" s="13" t="str">
        <x:v>430626</x:v>
      </x:c>
      <x:c r="F1761" s="7" t="str">
        <x:v>行政区县选区</x:v>
      </x:c>
      <x:c r="G1761" s="7" t="str">
        <x:v>三线</x:v>
      </x:c>
      <x:c r="H1761" s="10" t="n">
        <x:v>0.5</x:v>
      </x:c>
      <x:c r="I1761" s="16" t="str">
        <x:f>IF(ISNUMBER(U1761),ROUND(H1761*U1761,4),"")</x:f>
      </x:c>
      <x:c r="J1761" s="16" t="str">
        <x:f>IF(ISNUMBER(I1761),I1761,"")</x:f>
      </x:c>
      <x:c r="K1761" s="17" t="str">
        <x:f>IF(AND(ISNUMBER(Q1761),ISNUMBER(R1761),Q1761&gt;R1761),"GDP超出基准，待核查",IF(ISNUMBER(I1761),"按GDP规则计算","待核验，暂不生成区县报价"))</x:f>
        <x:v>待核验，暂不生成区县报价</x:v>
      </x:c>
      <x:c r="L1761" s="7" t="str">
        <x:v>尚未取得同年份、同口径的区县GDP和同城最高值依据；不自动套用城市或主城区系数</x:v>
      </x:c>
      <x:c r="M1761" s="15" t="str"/>
      <x:c r="N1761" s="15"/>
      <x:c r="O1761" s="15" t="str"/>
      <x:c r="P1761" s="15" t="str"/>
      <x:c r="Q1761" s="14"/>
      <x:c r="R1761" s="14"/>
      <x:c r="S1761" s="18" t="str">
        <x:f>IF(AND(ISNUMBER(Q1761),ISNUMBER(R1761),Q1761&gt;0,R1761&gt;0,Q1761&lt;=R1761,ISNUMBER(N1761),N1761=V1761,P1761&lt;&gt;"",P1761=AB1761,M1761&lt;&gt;"",W1761&lt;&gt;"",Z1761&lt;&gt;"",AA1761&lt;&gt;"",H1761&gt;0,H1761&lt;=1,X1761="是",Y1761="是"),Q1761/R1761,"")</x:f>
      </x:c>
      <x:c r="T1761" s="17" t="str">
        <x:f>IF(ISNUMBER(S1761),IF(S1761&gt;=$AE$3,"经济一档",IF(S1761&gt;=$AE$4,"经济二档","经济三档")),"待数据")</x:f>
        <x:v>待数据</x:v>
      </x:c>
      <x:c r="U1761" s="16" t="str">
        <x:f>IF(ISNUMBER(S1761),IF(S1761&gt;=$AE$3,$AE$5,IF(S1761&gt;=$AE$4,$AE$6,$AE$7)),"")</x:f>
      </x:c>
      <x:c r="V1761" s="15"/>
      <x:c r="W1761" s="15" t="str"/>
      <x:c r="X1761" s="15" t="str">
        <x:v>否</x:v>
      </x:c>
      <x:c r="Y1761" s="15" t="str">
        <x:v>否</x:v>
      </x:c>
      <x:c r="Z1761" s="15" t="str"/>
      <x:c r="AA1761" s="15" t="str"/>
      <x:c r="AB1761" s="15" t="str"/>
      <x:c r="AC1761" s="16" t="str">
        <x:f>IF(ISNUMBER(J1761),ROUND(J1761*$AE$2,2),"")</x:f>
      </x:c>
    </x:row>
    <x:row r="1762" ht="25" customHeight="1">
      <x:c r="A1762" s="7" t="str">
        <x:v>43/4306/430671</x:v>
      </x:c>
      <x:c r="B1762" s="7" t="str">
        <x:v>湖南省</x:v>
      </x:c>
      <x:c r="C1762" s="7" t="str">
        <x:v>岳阳市</x:v>
      </x:c>
      <x:c r="D1762" s="7" t="str">
        <x:v>岳阳市屈原管理区</x:v>
      </x:c>
      <x:c r="E1762" s="13" t="str">
        <x:v>430671</x:v>
      </x:c>
      <x:c r="F1762" s="7" t="str">
        <x:v>功能区或其他统计选区（非行政区县）</x:v>
      </x:c>
      <x:c r="G1762" s="7" t="str">
        <x:v>三线</x:v>
      </x:c>
      <x:c r="H1762" s="10" t="n">
        <x:v>0.5</x:v>
      </x:c>
      <x:c r="I1762" s="16" t="str">
        <x:f>IF(ISNUMBER(U1762),ROUND(H1762*U1762,4),"")</x:f>
      </x:c>
      <x:c r="J1762" s="16" t="str">
        <x:f>IF(ISNUMBER(I1762),I1762,"")</x:f>
      </x:c>
      <x:c r="K1762" s="17" t="str">
        <x:f>IF(AND(ISNUMBER(Q1762),ISNUMBER(R1762),Q1762&gt;R1762),"GDP超出基准，待核查",IF(ISNUMBER(I1762),"按GDP规则计算","待核验，暂不生成区县报价"))</x:f>
        <x:v>待核验，暂不生成区县报价</x:v>
      </x:c>
      <x:c r="L1762" s="7" t="str">
        <x:v>尚未取得同年份、同口径的区县GDP和同城最高值依据；不自动套用城市或主城区系数</x:v>
      </x:c>
      <x:c r="M1762" s="15" t="str"/>
      <x:c r="N1762" s="15"/>
      <x:c r="O1762" s="15" t="str"/>
      <x:c r="P1762" s="15" t="str"/>
      <x:c r="Q1762" s="14"/>
      <x:c r="R1762" s="14"/>
      <x:c r="S1762" s="18" t="str">
        <x:f>IF(AND(ISNUMBER(Q1762),ISNUMBER(R1762),Q1762&gt;0,R1762&gt;0,Q1762&lt;=R1762,ISNUMBER(N1762),N1762=V1762,P1762&lt;&gt;"",P1762=AB1762,M1762&lt;&gt;"",W1762&lt;&gt;"",Z1762&lt;&gt;"",AA1762&lt;&gt;"",H1762&gt;0,H1762&lt;=1,X1762="是",Y1762="是"),Q1762/R1762,"")</x:f>
      </x:c>
      <x:c r="T1762" s="17" t="str">
        <x:f>IF(ISNUMBER(S1762),IF(S1762&gt;=$AE$3,"经济一档",IF(S1762&gt;=$AE$4,"经济二档","经济三档")),"待数据")</x:f>
        <x:v>待数据</x:v>
      </x:c>
      <x:c r="U1762" s="16" t="str">
        <x:f>IF(ISNUMBER(S1762),IF(S1762&gt;=$AE$3,$AE$5,IF(S1762&gt;=$AE$4,$AE$6,$AE$7)),"")</x:f>
      </x:c>
      <x:c r="V1762" s="15"/>
      <x:c r="W1762" s="15" t="str"/>
      <x:c r="X1762" s="15" t="str">
        <x:v>否</x:v>
      </x:c>
      <x:c r="Y1762" s="15" t="str">
        <x:v>否</x:v>
      </x:c>
      <x:c r="Z1762" s="15" t="str"/>
      <x:c r="AA1762" s="15" t="str"/>
      <x:c r="AB1762" s="15" t="str"/>
      <x:c r="AC1762" s="16" t="str">
        <x:f>IF(ISNUMBER(J1762),ROUND(J1762*$AE$2,2),"")</x:f>
      </x:c>
    </x:row>
    <x:row r="1763" ht="25" customHeight="1">
      <x:c r="A1763" s="7" t="str">
        <x:v>43/4306/430681</x:v>
      </x:c>
      <x:c r="B1763" s="7" t="str">
        <x:v>湖南省</x:v>
      </x:c>
      <x:c r="C1763" s="7" t="str">
        <x:v>岳阳市</x:v>
      </x:c>
      <x:c r="D1763" s="7" t="str">
        <x:v>汨罗市</x:v>
      </x:c>
      <x:c r="E1763" s="13" t="str">
        <x:v>430681</x:v>
      </x:c>
      <x:c r="F1763" s="7" t="str">
        <x:v>行政区县选区</x:v>
      </x:c>
      <x:c r="G1763" s="7" t="str">
        <x:v>三线</x:v>
      </x:c>
      <x:c r="H1763" s="10" t="n">
        <x:v>0.5</x:v>
      </x:c>
      <x:c r="I1763" s="16" t="str">
        <x:f>IF(ISNUMBER(U1763),ROUND(H1763*U1763,4),"")</x:f>
      </x:c>
      <x:c r="J1763" s="16" t="str">
        <x:f>IF(ISNUMBER(I1763),I1763,"")</x:f>
      </x:c>
      <x:c r="K1763" s="17" t="str">
        <x:f>IF(AND(ISNUMBER(Q1763),ISNUMBER(R1763),Q1763&gt;R1763),"GDP超出基准，待核查",IF(ISNUMBER(I1763),"按GDP规则计算","待核验，暂不生成区县报价"))</x:f>
        <x:v>待核验，暂不生成区县报价</x:v>
      </x:c>
      <x:c r="L1763" s="7" t="str">
        <x:v>尚未取得同年份、同口径的区县GDP和同城最高值依据；不自动套用城市或主城区系数</x:v>
      </x:c>
      <x:c r="M1763" s="15" t="str"/>
      <x:c r="N1763" s="15"/>
      <x:c r="O1763" s="15" t="str"/>
      <x:c r="P1763" s="15" t="str"/>
      <x:c r="Q1763" s="14"/>
      <x:c r="R1763" s="14"/>
      <x:c r="S1763" s="18" t="str">
        <x:f>IF(AND(ISNUMBER(Q1763),ISNUMBER(R1763),Q1763&gt;0,R1763&gt;0,Q1763&lt;=R1763,ISNUMBER(N1763),N1763=V1763,P1763&lt;&gt;"",P1763=AB1763,M1763&lt;&gt;"",W1763&lt;&gt;"",Z1763&lt;&gt;"",AA1763&lt;&gt;"",H1763&gt;0,H1763&lt;=1,X1763="是",Y1763="是"),Q1763/R1763,"")</x:f>
      </x:c>
      <x:c r="T1763" s="17" t="str">
        <x:f>IF(ISNUMBER(S1763),IF(S1763&gt;=$AE$3,"经济一档",IF(S1763&gt;=$AE$4,"经济二档","经济三档")),"待数据")</x:f>
        <x:v>待数据</x:v>
      </x:c>
      <x:c r="U1763" s="16" t="str">
        <x:f>IF(ISNUMBER(S1763),IF(S1763&gt;=$AE$3,$AE$5,IF(S1763&gt;=$AE$4,$AE$6,$AE$7)),"")</x:f>
      </x:c>
      <x:c r="V1763" s="15"/>
      <x:c r="W1763" s="15" t="str"/>
      <x:c r="X1763" s="15" t="str">
        <x:v>否</x:v>
      </x:c>
      <x:c r="Y1763" s="15" t="str">
        <x:v>否</x:v>
      </x:c>
      <x:c r="Z1763" s="15" t="str"/>
      <x:c r="AA1763" s="15" t="str"/>
      <x:c r="AB1763" s="15" t="str"/>
      <x:c r="AC1763" s="16" t="str">
        <x:f>IF(ISNUMBER(J1763),ROUND(J1763*$AE$2,2),"")</x:f>
      </x:c>
    </x:row>
    <x:row r="1764" ht="25" customHeight="1">
      <x:c r="A1764" s="7" t="str">
        <x:v>43/4306/430682</x:v>
      </x:c>
      <x:c r="B1764" s="7" t="str">
        <x:v>湖南省</x:v>
      </x:c>
      <x:c r="C1764" s="7" t="str">
        <x:v>岳阳市</x:v>
      </x:c>
      <x:c r="D1764" s="7" t="str">
        <x:v>临湘市</x:v>
      </x:c>
      <x:c r="E1764" s="13" t="str">
        <x:v>430682</x:v>
      </x:c>
      <x:c r="F1764" s="7" t="str">
        <x:v>行政区县选区</x:v>
      </x:c>
      <x:c r="G1764" s="7" t="str">
        <x:v>三线</x:v>
      </x:c>
      <x:c r="H1764" s="10" t="n">
        <x:v>0.5</x:v>
      </x:c>
      <x:c r="I1764" s="16" t="str">
        <x:f>IF(ISNUMBER(U1764),ROUND(H1764*U1764,4),"")</x:f>
      </x:c>
      <x:c r="J1764" s="16" t="str">
        <x:f>IF(ISNUMBER(I1764),I1764,"")</x:f>
      </x:c>
      <x:c r="K1764" s="17" t="str">
        <x:f>IF(AND(ISNUMBER(Q1764),ISNUMBER(R1764),Q1764&gt;R1764),"GDP超出基准，待核查",IF(ISNUMBER(I1764),"按GDP规则计算","待核验，暂不生成区县报价"))</x:f>
        <x:v>待核验，暂不生成区县报价</x:v>
      </x:c>
      <x:c r="L1764" s="7" t="str">
        <x:v>尚未取得同年份、同口径的区县GDP和同城最高值依据；不自动套用城市或主城区系数</x:v>
      </x:c>
      <x:c r="M1764" s="15" t="str"/>
      <x:c r="N1764" s="15"/>
      <x:c r="O1764" s="15" t="str"/>
      <x:c r="P1764" s="15" t="str"/>
      <x:c r="Q1764" s="14"/>
      <x:c r="R1764" s="14"/>
      <x:c r="S1764" s="18" t="str">
        <x:f>IF(AND(ISNUMBER(Q1764),ISNUMBER(R1764),Q1764&gt;0,R1764&gt;0,Q1764&lt;=R1764,ISNUMBER(N1764),N1764=V1764,P1764&lt;&gt;"",P1764=AB1764,M1764&lt;&gt;"",W1764&lt;&gt;"",Z1764&lt;&gt;"",AA1764&lt;&gt;"",H1764&gt;0,H1764&lt;=1,X1764="是",Y1764="是"),Q1764/R1764,"")</x:f>
      </x:c>
      <x:c r="T1764" s="17" t="str">
        <x:f>IF(ISNUMBER(S1764),IF(S1764&gt;=$AE$3,"经济一档",IF(S1764&gt;=$AE$4,"经济二档","经济三档")),"待数据")</x:f>
        <x:v>待数据</x:v>
      </x:c>
      <x:c r="U1764" s="16" t="str">
        <x:f>IF(ISNUMBER(S1764),IF(S1764&gt;=$AE$3,$AE$5,IF(S1764&gt;=$AE$4,$AE$6,$AE$7)),"")</x:f>
      </x:c>
      <x:c r="V1764" s="15"/>
      <x:c r="W1764" s="15" t="str"/>
      <x:c r="X1764" s="15" t="str">
        <x:v>否</x:v>
      </x:c>
      <x:c r="Y1764" s="15" t="str">
        <x:v>否</x:v>
      </x:c>
      <x:c r="Z1764" s="15" t="str"/>
      <x:c r="AA1764" s="15" t="str"/>
      <x:c r="AB1764" s="15" t="str"/>
      <x:c r="AC1764" s="16" t="str">
        <x:f>IF(ISNUMBER(J1764),ROUND(J1764*$AE$2,2),"")</x:f>
      </x:c>
    </x:row>
    <x:row r="1765" ht="25" customHeight="1">
      <x:c r="A1765" s="7" t="str">
        <x:v>43/4307/430702</x:v>
      </x:c>
      <x:c r="B1765" s="7" t="str">
        <x:v>湖南省</x:v>
      </x:c>
      <x:c r="C1765" s="7" t="str">
        <x:v>常德市</x:v>
      </x:c>
      <x:c r="D1765" s="7" t="str">
        <x:v>武陵区</x:v>
      </x:c>
      <x:c r="E1765" s="13" t="str">
        <x:v>430702</x:v>
      </x:c>
      <x:c r="F1765" s="7" t="str">
        <x:v>行政区县选区</x:v>
      </x:c>
      <x:c r="G1765" s="7" t="str">
        <x:v>三线</x:v>
      </x:c>
      <x:c r="H1765" s="10" t="n">
        <x:v>0.5</x:v>
      </x:c>
      <x:c r="I1765" s="16" t="str">
        <x:f>IF(ISNUMBER(U1765),ROUND(H1765*U1765,4),"")</x:f>
      </x:c>
      <x:c r="J1765" s="16" t="str">
        <x:f>IF(ISNUMBER(I1765),I1765,"")</x:f>
      </x:c>
      <x:c r="K1765" s="17" t="str">
        <x:f>IF(AND(ISNUMBER(Q1765),ISNUMBER(R1765),Q1765&gt;R1765),"GDP超出基准，待核查",IF(ISNUMBER(I1765),"按GDP规则计算","待核验，暂不生成区县报价"))</x:f>
        <x:v>待核验，暂不生成区县报价</x:v>
      </x:c>
      <x:c r="L1765" s="7" t="str">
        <x:v>尚未取得同年份、同口径的区县GDP和同城最高值依据；不自动套用城市或主城区系数</x:v>
      </x:c>
      <x:c r="M1765" s="15" t="str"/>
      <x:c r="N1765" s="15"/>
      <x:c r="O1765" s="15" t="str"/>
      <x:c r="P1765" s="15" t="str"/>
      <x:c r="Q1765" s="14"/>
      <x:c r="R1765" s="14"/>
      <x:c r="S1765" s="18" t="str">
        <x:f>IF(AND(ISNUMBER(Q1765),ISNUMBER(R1765),Q1765&gt;0,R1765&gt;0,Q1765&lt;=R1765,ISNUMBER(N1765),N1765=V1765,P1765&lt;&gt;"",P1765=AB1765,M1765&lt;&gt;"",W1765&lt;&gt;"",Z1765&lt;&gt;"",AA1765&lt;&gt;"",H1765&gt;0,H1765&lt;=1,X1765="是",Y1765="是"),Q1765/R1765,"")</x:f>
      </x:c>
      <x:c r="T1765" s="17" t="str">
        <x:f>IF(ISNUMBER(S1765),IF(S1765&gt;=$AE$3,"经济一档",IF(S1765&gt;=$AE$4,"经济二档","经济三档")),"待数据")</x:f>
        <x:v>待数据</x:v>
      </x:c>
      <x:c r="U1765" s="16" t="str">
        <x:f>IF(ISNUMBER(S1765),IF(S1765&gt;=$AE$3,$AE$5,IF(S1765&gt;=$AE$4,$AE$6,$AE$7)),"")</x:f>
      </x:c>
      <x:c r="V1765" s="15"/>
      <x:c r="W1765" s="15" t="str"/>
      <x:c r="X1765" s="15" t="str">
        <x:v>否</x:v>
      </x:c>
      <x:c r="Y1765" s="15" t="str">
        <x:v>否</x:v>
      </x:c>
      <x:c r="Z1765" s="15" t="str"/>
      <x:c r="AA1765" s="15" t="str"/>
      <x:c r="AB1765" s="15" t="str"/>
      <x:c r="AC1765" s="16" t="str">
        <x:f>IF(ISNUMBER(J1765),ROUND(J1765*$AE$2,2),"")</x:f>
      </x:c>
    </x:row>
    <x:row r="1766" ht="25" customHeight="1">
      <x:c r="A1766" s="7" t="str">
        <x:v>43/4307/430703</x:v>
      </x:c>
      <x:c r="B1766" s="7" t="str">
        <x:v>湖南省</x:v>
      </x:c>
      <x:c r="C1766" s="7" t="str">
        <x:v>常德市</x:v>
      </x:c>
      <x:c r="D1766" s="7" t="str">
        <x:v>鼎城区</x:v>
      </x:c>
      <x:c r="E1766" s="13" t="str">
        <x:v>430703</x:v>
      </x:c>
      <x:c r="F1766" s="7" t="str">
        <x:v>行政区县选区</x:v>
      </x:c>
      <x:c r="G1766" s="7" t="str">
        <x:v>三线</x:v>
      </x:c>
      <x:c r="H1766" s="10" t="n">
        <x:v>0.5</x:v>
      </x:c>
      <x:c r="I1766" s="16" t="str">
        <x:f>IF(ISNUMBER(U1766),ROUND(H1766*U1766,4),"")</x:f>
      </x:c>
      <x:c r="J1766" s="16" t="str">
        <x:f>IF(ISNUMBER(I1766),I1766,"")</x:f>
      </x:c>
      <x:c r="K1766" s="17" t="str">
        <x:f>IF(AND(ISNUMBER(Q1766),ISNUMBER(R1766),Q1766&gt;R1766),"GDP超出基准，待核查",IF(ISNUMBER(I1766),"按GDP规则计算","待核验，暂不生成区县报价"))</x:f>
        <x:v>待核验，暂不生成区县报价</x:v>
      </x:c>
      <x:c r="L1766" s="7" t="str">
        <x:v>尚未取得同年份、同口径的区县GDP和同城最高值依据；不自动套用城市或主城区系数</x:v>
      </x:c>
      <x:c r="M1766" s="15" t="str"/>
      <x:c r="N1766" s="15"/>
      <x:c r="O1766" s="15" t="str"/>
      <x:c r="P1766" s="15" t="str"/>
      <x:c r="Q1766" s="14"/>
      <x:c r="R1766" s="14"/>
      <x:c r="S1766" s="18" t="str">
        <x:f>IF(AND(ISNUMBER(Q1766),ISNUMBER(R1766),Q1766&gt;0,R1766&gt;0,Q1766&lt;=R1766,ISNUMBER(N1766),N1766=V1766,P1766&lt;&gt;"",P1766=AB1766,M1766&lt;&gt;"",W1766&lt;&gt;"",Z1766&lt;&gt;"",AA1766&lt;&gt;"",H1766&gt;0,H1766&lt;=1,X1766="是",Y1766="是"),Q1766/R1766,"")</x:f>
      </x:c>
      <x:c r="T1766" s="17" t="str">
        <x:f>IF(ISNUMBER(S1766),IF(S1766&gt;=$AE$3,"经济一档",IF(S1766&gt;=$AE$4,"经济二档","经济三档")),"待数据")</x:f>
        <x:v>待数据</x:v>
      </x:c>
      <x:c r="U1766" s="16" t="str">
        <x:f>IF(ISNUMBER(S1766),IF(S1766&gt;=$AE$3,$AE$5,IF(S1766&gt;=$AE$4,$AE$6,$AE$7)),"")</x:f>
      </x:c>
      <x:c r="V1766" s="15"/>
      <x:c r="W1766" s="15" t="str"/>
      <x:c r="X1766" s="15" t="str">
        <x:v>否</x:v>
      </x:c>
      <x:c r="Y1766" s="15" t="str">
        <x:v>否</x:v>
      </x:c>
      <x:c r="Z1766" s="15" t="str"/>
      <x:c r="AA1766" s="15" t="str"/>
      <x:c r="AB1766" s="15" t="str"/>
      <x:c r="AC1766" s="16" t="str">
        <x:f>IF(ISNUMBER(J1766),ROUND(J1766*$AE$2,2),"")</x:f>
      </x:c>
    </x:row>
    <x:row r="1767" ht="25" customHeight="1">
      <x:c r="A1767" s="7" t="str">
        <x:v>43/4307/430721</x:v>
      </x:c>
      <x:c r="B1767" s="7" t="str">
        <x:v>湖南省</x:v>
      </x:c>
      <x:c r="C1767" s="7" t="str">
        <x:v>常德市</x:v>
      </x:c>
      <x:c r="D1767" s="7" t="str">
        <x:v>安乡县</x:v>
      </x:c>
      <x:c r="E1767" s="13" t="str">
        <x:v>430721</x:v>
      </x:c>
      <x:c r="F1767" s="7" t="str">
        <x:v>行政区县选区</x:v>
      </x:c>
      <x:c r="G1767" s="7" t="str">
        <x:v>三线</x:v>
      </x:c>
      <x:c r="H1767" s="10" t="n">
        <x:v>0.5</x:v>
      </x:c>
      <x:c r="I1767" s="16" t="str">
        <x:f>IF(ISNUMBER(U1767),ROUND(H1767*U1767,4),"")</x:f>
      </x:c>
      <x:c r="J1767" s="16" t="str">
        <x:f>IF(ISNUMBER(I1767),I1767,"")</x:f>
      </x:c>
      <x:c r="K1767" s="17" t="str">
        <x:f>IF(AND(ISNUMBER(Q1767),ISNUMBER(R1767),Q1767&gt;R1767),"GDP超出基准，待核查",IF(ISNUMBER(I1767),"按GDP规则计算","待核验，暂不生成区县报价"))</x:f>
        <x:v>待核验，暂不生成区县报价</x:v>
      </x:c>
      <x:c r="L1767" s="7" t="str">
        <x:v>尚未取得同年份、同口径的区县GDP和同城最高值依据；不自动套用城市或主城区系数</x:v>
      </x:c>
      <x:c r="M1767" s="15" t="str"/>
      <x:c r="N1767" s="15"/>
      <x:c r="O1767" s="15" t="str"/>
      <x:c r="P1767" s="15" t="str"/>
      <x:c r="Q1767" s="14"/>
      <x:c r="R1767" s="14"/>
      <x:c r="S1767" s="18" t="str">
        <x:f>IF(AND(ISNUMBER(Q1767),ISNUMBER(R1767),Q1767&gt;0,R1767&gt;0,Q1767&lt;=R1767,ISNUMBER(N1767),N1767=V1767,P1767&lt;&gt;"",P1767=AB1767,M1767&lt;&gt;"",W1767&lt;&gt;"",Z1767&lt;&gt;"",AA1767&lt;&gt;"",H1767&gt;0,H1767&lt;=1,X1767="是",Y1767="是"),Q1767/R1767,"")</x:f>
      </x:c>
      <x:c r="T1767" s="17" t="str">
        <x:f>IF(ISNUMBER(S1767),IF(S1767&gt;=$AE$3,"经济一档",IF(S1767&gt;=$AE$4,"经济二档","经济三档")),"待数据")</x:f>
        <x:v>待数据</x:v>
      </x:c>
      <x:c r="U1767" s="16" t="str">
        <x:f>IF(ISNUMBER(S1767),IF(S1767&gt;=$AE$3,$AE$5,IF(S1767&gt;=$AE$4,$AE$6,$AE$7)),"")</x:f>
      </x:c>
      <x:c r="V1767" s="15"/>
      <x:c r="W1767" s="15" t="str"/>
      <x:c r="X1767" s="15" t="str">
        <x:v>否</x:v>
      </x:c>
      <x:c r="Y1767" s="15" t="str">
        <x:v>否</x:v>
      </x:c>
      <x:c r="Z1767" s="15" t="str"/>
      <x:c r="AA1767" s="15" t="str"/>
      <x:c r="AB1767" s="15" t="str"/>
      <x:c r="AC1767" s="16" t="str">
        <x:f>IF(ISNUMBER(J1767),ROUND(J1767*$AE$2,2),"")</x:f>
      </x:c>
    </x:row>
    <x:row r="1768" ht="25" customHeight="1">
      <x:c r="A1768" s="7" t="str">
        <x:v>43/4307/430722</x:v>
      </x:c>
      <x:c r="B1768" s="7" t="str">
        <x:v>湖南省</x:v>
      </x:c>
      <x:c r="C1768" s="7" t="str">
        <x:v>常德市</x:v>
      </x:c>
      <x:c r="D1768" s="7" t="str">
        <x:v>汉寿县</x:v>
      </x:c>
      <x:c r="E1768" s="13" t="str">
        <x:v>430722</x:v>
      </x:c>
      <x:c r="F1768" s="7" t="str">
        <x:v>行政区县选区</x:v>
      </x:c>
      <x:c r="G1768" s="7" t="str">
        <x:v>三线</x:v>
      </x:c>
      <x:c r="H1768" s="10" t="n">
        <x:v>0.5</x:v>
      </x:c>
      <x:c r="I1768" s="16" t="str">
        <x:f>IF(ISNUMBER(U1768),ROUND(H1768*U1768,4),"")</x:f>
      </x:c>
      <x:c r="J1768" s="16" t="str">
        <x:f>IF(ISNUMBER(I1768),I1768,"")</x:f>
      </x:c>
      <x:c r="K1768" s="17" t="str">
        <x:f>IF(AND(ISNUMBER(Q1768),ISNUMBER(R1768),Q1768&gt;R1768),"GDP超出基准，待核查",IF(ISNUMBER(I1768),"按GDP规则计算","待核验，暂不生成区县报价"))</x:f>
        <x:v>待核验，暂不生成区县报价</x:v>
      </x:c>
      <x:c r="L1768" s="7" t="str">
        <x:v>尚未取得同年份、同口径的区县GDP和同城最高值依据；不自动套用城市或主城区系数</x:v>
      </x:c>
      <x:c r="M1768" s="15" t="str"/>
      <x:c r="N1768" s="15"/>
      <x:c r="O1768" s="15" t="str"/>
      <x:c r="P1768" s="15" t="str"/>
      <x:c r="Q1768" s="14"/>
      <x:c r="R1768" s="14"/>
      <x:c r="S1768" s="18" t="str">
        <x:f>IF(AND(ISNUMBER(Q1768),ISNUMBER(R1768),Q1768&gt;0,R1768&gt;0,Q1768&lt;=R1768,ISNUMBER(N1768),N1768=V1768,P1768&lt;&gt;"",P1768=AB1768,M1768&lt;&gt;"",W1768&lt;&gt;"",Z1768&lt;&gt;"",AA1768&lt;&gt;"",H1768&gt;0,H1768&lt;=1,X1768="是",Y1768="是"),Q1768/R1768,"")</x:f>
      </x:c>
      <x:c r="T1768" s="17" t="str">
        <x:f>IF(ISNUMBER(S1768),IF(S1768&gt;=$AE$3,"经济一档",IF(S1768&gt;=$AE$4,"经济二档","经济三档")),"待数据")</x:f>
        <x:v>待数据</x:v>
      </x:c>
      <x:c r="U1768" s="16" t="str">
        <x:f>IF(ISNUMBER(S1768),IF(S1768&gt;=$AE$3,$AE$5,IF(S1768&gt;=$AE$4,$AE$6,$AE$7)),"")</x:f>
      </x:c>
      <x:c r="V1768" s="15"/>
      <x:c r="W1768" s="15" t="str"/>
      <x:c r="X1768" s="15" t="str">
        <x:v>否</x:v>
      </x:c>
      <x:c r="Y1768" s="15" t="str">
        <x:v>否</x:v>
      </x:c>
      <x:c r="Z1768" s="15" t="str"/>
      <x:c r="AA1768" s="15" t="str"/>
      <x:c r="AB1768" s="15" t="str"/>
      <x:c r="AC1768" s="16" t="str">
        <x:f>IF(ISNUMBER(J1768),ROUND(J1768*$AE$2,2),"")</x:f>
      </x:c>
    </x:row>
    <x:row r="1769" ht="25" customHeight="1">
      <x:c r="A1769" s="7" t="str">
        <x:v>43/4307/430723</x:v>
      </x:c>
      <x:c r="B1769" s="7" t="str">
        <x:v>湖南省</x:v>
      </x:c>
      <x:c r="C1769" s="7" t="str">
        <x:v>常德市</x:v>
      </x:c>
      <x:c r="D1769" s="7" t="str">
        <x:v>澧县</x:v>
      </x:c>
      <x:c r="E1769" s="13" t="str">
        <x:v>430723</x:v>
      </x:c>
      <x:c r="F1769" s="7" t="str">
        <x:v>行政区县选区</x:v>
      </x:c>
      <x:c r="G1769" s="7" t="str">
        <x:v>三线</x:v>
      </x:c>
      <x:c r="H1769" s="10" t="n">
        <x:v>0.5</x:v>
      </x:c>
      <x:c r="I1769" s="16" t="str">
        <x:f>IF(ISNUMBER(U1769),ROUND(H1769*U1769,4),"")</x:f>
      </x:c>
      <x:c r="J1769" s="16" t="str">
        <x:f>IF(ISNUMBER(I1769),I1769,"")</x:f>
      </x:c>
      <x:c r="K1769" s="17" t="str">
        <x:f>IF(AND(ISNUMBER(Q1769),ISNUMBER(R1769),Q1769&gt;R1769),"GDP超出基准，待核查",IF(ISNUMBER(I1769),"按GDP规则计算","待核验，暂不生成区县报价"))</x:f>
        <x:v>待核验，暂不生成区县报价</x:v>
      </x:c>
      <x:c r="L1769" s="7" t="str">
        <x:v>尚未取得同年份、同口径的区县GDP和同城最高值依据；不自动套用城市或主城区系数</x:v>
      </x:c>
      <x:c r="M1769" s="15" t="str"/>
      <x:c r="N1769" s="15"/>
      <x:c r="O1769" s="15" t="str"/>
      <x:c r="P1769" s="15" t="str"/>
      <x:c r="Q1769" s="14"/>
      <x:c r="R1769" s="14"/>
      <x:c r="S1769" s="18" t="str">
        <x:f>IF(AND(ISNUMBER(Q1769),ISNUMBER(R1769),Q1769&gt;0,R1769&gt;0,Q1769&lt;=R1769,ISNUMBER(N1769),N1769=V1769,P1769&lt;&gt;"",P1769=AB1769,M1769&lt;&gt;"",W1769&lt;&gt;"",Z1769&lt;&gt;"",AA1769&lt;&gt;"",H1769&gt;0,H1769&lt;=1,X1769="是",Y1769="是"),Q1769/R1769,"")</x:f>
      </x:c>
      <x:c r="T1769" s="17" t="str">
        <x:f>IF(ISNUMBER(S1769),IF(S1769&gt;=$AE$3,"经济一档",IF(S1769&gt;=$AE$4,"经济二档","经济三档")),"待数据")</x:f>
        <x:v>待数据</x:v>
      </x:c>
      <x:c r="U1769" s="16" t="str">
        <x:f>IF(ISNUMBER(S1769),IF(S1769&gt;=$AE$3,$AE$5,IF(S1769&gt;=$AE$4,$AE$6,$AE$7)),"")</x:f>
      </x:c>
      <x:c r="V1769" s="15"/>
      <x:c r="W1769" s="15" t="str"/>
      <x:c r="X1769" s="15" t="str">
        <x:v>否</x:v>
      </x:c>
      <x:c r="Y1769" s="15" t="str">
        <x:v>否</x:v>
      </x:c>
      <x:c r="Z1769" s="15" t="str"/>
      <x:c r="AA1769" s="15" t="str"/>
      <x:c r="AB1769" s="15" t="str"/>
      <x:c r="AC1769" s="16" t="str">
        <x:f>IF(ISNUMBER(J1769),ROUND(J1769*$AE$2,2),"")</x:f>
      </x:c>
    </x:row>
    <x:row r="1770" ht="25" customHeight="1">
      <x:c r="A1770" s="7" t="str">
        <x:v>43/4307/430724</x:v>
      </x:c>
      <x:c r="B1770" s="7" t="str">
        <x:v>湖南省</x:v>
      </x:c>
      <x:c r="C1770" s="7" t="str">
        <x:v>常德市</x:v>
      </x:c>
      <x:c r="D1770" s="7" t="str">
        <x:v>临澧县</x:v>
      </x:c>
      <x:c r="E1770" s="13" t="str">
        <x:v>430724</x:v>
      </x:c>
      <x:c r="F1770" s="7" t="str">
        <x:v>行政区县选区</x:v>
      </x:c>
      <x:c r="G1770" s="7" t="str">
        <x:v>三线</x:v>
      </x:c>
      <x:c r="H1770" s="10" t="n">
        <x:v>0.5</x:v>
      </x:c>
      <x:c r="I1770" s="16" t="str">
        <x:f>IF(ISNUMBER(U1770),ROUND(H1770*U1770,4),"")</x:f>
      </x:c>
      <x:c r="J1770" s="16" t="str">
        <x:f>IF(ISNUMBER(I1770),I1770,"")</x:f>
      </x:c>
      <x:c r="K1770" s="17" t="str">
        <x:f>IF(AND(ISNUMBER(Q1770),ISNUMBER(R1770),Q1770&gt;R1770),"GDP超出基准，待核查",IF(ISNUMBER(I1770),"按GDP规则计算","待核验，暂不生成区县报价"))</x:f>
        <x:v>待核验，暂不生成区县报价</x:v>
      </x:c>
      <x:c r="L1770" s="7" t="str">
        <x:v>尚未取得同年份、同口径的区县GDP和同城最高值依据；不自动套用城市或主城区系数</x:v>
      </x:c>
      <x:c r="M1770" s="15" t="str"/>
      <x:c r="N1770" s="15"/>
      <x:c r="O1770" s="15" t="str"/>
      <x:c r="P1770" s="15" t="str"/>
      <x:c r="Q1770" s="14"/>
      <x:c r="R1770" s="14"/>
      <x:c r="S1770" s="18" t="str">
        <x:f>IF(AND(ISNUMBER(Q1770),ISNUMBER(R1770),Q1770&gt;0,R1770&gt;0,Q1770&lt;=R1770,ISNUMBER(N1770),N1770=V1770,P1770&lt;&gt;"",P1770=AB1770,M1770&lt;&gt;"",W1770&lt;&gt;"",Z1770&lt;&gt;"",AA1770&lt;&gt;"",H1770&gt;0,H1770&lt;=1,X1770="是",Y1770="是"),Q1770/R1770,"")</x:f>
      </x:c>
      <x:c r="T1770" s="17" t="str">
        <x:f>IF(ISNUMBER(S1770),IF(S1770&gt;=$AE$3,"经济一档",IF(S1770&gt;=$AE$4,"经济二档","经济三档")),"待数据")</x:f>
        <x:v>待数据</x:v>
      </x:c>
      <x:c r="U1770" s="16" t="str">
        <x:f>IF(ISNUMBER(S1770),IF(S1770&gt;=$AE$3,$AE$5,IF(S1770&gt;=$AE$4,$AE$6,$AE$7)),"")</x:f>
      </x:c>
      <x:c r="V1770" s="15"/>
      <x:c r="W1770" s="15" t="str"/>
      <x:c r="X1770" s="15" t="str">
        <x:v>否</x:v>
      </x:c>
      <x:c r="Y1770" s="15" t="str">
        <x:v>否</x:v>
      </x:c>
      <x:c r="Z1770" s="15" t="str"/>
      <x:c r="AA1770" s="15" t="str"/>
      <x:c r="AB1770" s="15" t="str"/>
      <x:c r="AC1770" s="16" t="str">
        <x:f>IF(ISNUMBER(J1770),ROUND(J1770*$AE$2,2),"")</x:f>
      </x:c>
    </x:row>
    <x:row r="1771" ht="25" customHeight="1">
      <x:c r="A1771" s="7" t="str">
        <x:v>43/4307/430725</x:v>
      </x:c>
      <x:c r="B1771" s="7" t="str">
        <x:v>湖南省</x:v>
      </x:c>
      <x:c r="C1771" s="7" t="str">
        <x:v>常德市</x:v>
      </x:c>
      <x:c r="D1771" s="7" t="str">
        <x:v>桃源县</x:v>
      </x:c>
      <x:c r="E1771" s="13" t="str">
        <x:v>430725</x:v>
      </x:c>
      <x:c r="F1771" s="7" t="str">
        <x:v>行政区县选区</x:v>
      </x:c>
      <x:c r="G1771" s="7" t="str">
        <x:v>三线</x:v>
      </x:c>
      <x:c r="H1771" s="10" t="n">
        <x:v>0.5</x:v>
      </x:c>
      <x:c r="I1771" s="16" t="str">
        <x:f>IF(ISNUMBER(U1771),ROUND(H1771*U1771,4),"")</x:f>
      </x:c>
      <x:c r="J1771" s="16" t="str">
        <x:f>IF(ISNUMBER(I1771),I1771,"")</x:f>
      </x:c>
      <x:c r="K1771" s="17" t="str">
        <x:f>IF(AND(ISNUMBER(Q1771),ISNUMBER(R1771),Q1771&gt;R1771),"GDP超出基准，待核查",IF(ISNUMBER(I1771),"按GDP规则计算","待核验，暂不生成区县报价"))</x:f>
        <x:v>待核验，暂不生成区县报价</x:v>
      </x:c>
      <x:c r="L1771" s="7" t="str">
        <x:v>尚未取得同年份、同口径的区县GDP和同城最高值依据；不自动套用城市或主城区系数</x:v>
      </x:c>
      <x:c r="M1771" s="15" t="str"/>
      <x:c r="N1771" s="15"/>
      <x:c r="O1771" s="15" t="str"/>
      <x:c r="P1771" s="15" t="str"/>
      <x:c r="Q1771" s="14"/>
      <x:c r="R1771" s="14"/>
      <x:c r="S1771" s="18" t="str">
        <x:f>IF(AND(ISNUMBER(Q1771),ISNUMBER(R1771),Q1771&gt;0,R1771&gt;0,Q1771&lt;=R1771,ISNUMBER(N1771),N1771=V1771,P1771&lt;&gt;"",P1771=AB1771,M1771&lt;&gt;"",W1771&lt;&gt;"",Z1771&lt;&gt;"",AA1771&lt;&gt;"",H1771&gt;0,H1771&lt;=1,X1771="是",Y1771="是"),Q1771/R1771,"")</x:f>
      </x:c>
      <x:c r="T1771" s="17" t="str">
        <x:f>IF(ISNUMBER(S1771),IF(S1771&gt;=$AE$3,"经济一档",IF(S1771&gt;=$AE$4,"经济二档","经济三档")),"待数据")</x:f>
        <x:v>待数据</x:v>
      </x:c>
      <x:c r="U1771" s="16" t="str">
        <x:f>IF(ISNUMBER(S1771),IF(S1771&gt;=$AE$3,$AE$5,IF(S1771&gt;=$AE$4,$AE$6,$AE$7)),"")</x:f>
      </x:c>
      <x:c r="V1771" s="15"/>
      <x:c r="W1771" s="15" t="str"/>
      <x:c r="X1771" s="15" t="str">
        <x:v>否</x:v>
      </x:c>
      <x:c r="Y1771" s="15" t="str">
        <x:v>否</x:v>
      </x:c>
      <x:c r="Z1771" s="15" t="str"/>
      <x:c r="AA1771" s="15" t="str"/>
      <x:c r="AB1771" s="15" t="str"/>
      <x:c r="AC1771" s="16" t="str">
        <x:f>IF(ISNUMBER(J1771),ROUND(J1771*$AE$2,2),"")</x:f>
      </x:c>
    </x:row>
    <x:row r="1772" ht="25" customHeight="1">
      <x:c r="A1772" s="7" t="str">
        <x:v>43/4307/430726</x:v>
      </x:c>
      <x:c r="B1772" s="7" t="str">
        <x:v>湖南省</x:v>
      </x:c>
      <x:c r="C1772" s="7" t="str">
        <x:v>常德市</x:v>
      </x:c>
      <x:c r="D1772" s="7" t="str">
        <x:v>石门县</x:v>
      </x:c>
      <x:c r="E1772" s="13" t="str">
        <x:v>430726</x:v>
      </x:c>
      <x:c r="F1772" s="7" t="str">
        <x:v>行政区县选区</x:v>
      </x:c>
      <x:c r="G1772" s="7" t="str">
        <x:v>三线</x:v>
      </x:c>
      <x:c r="H1772" s="10" t="n">
        <x:v>0.5</x:v>
      </x:c>
      <x:c r="I1772" s="16" t="str">
        <x:f>IF(ISNUMBER(U1772),ROUND(H1772*U1772,4),"")</x:f>
      </x:c>
      <x:c r="J1772" s="16" t="str">
        <x:f>IF(ISNUMBER(I1772),I1772,"")</x:f>
      </x:c>
      <x:c r="K1772" s="17" t="str">
        <x:f>IF(AND(ISNUMBER(Q1772),ISNUMBER(R1772),Q1772&gt;R1772),"GDP超出基准，待核查",IF(ISNUMBER(I1772),"按GDP规则计算","待核验，暂不生成区县报价"))</x:f>
        <x:v>待核验，暂不生成区县报价</x:v>
      </x:c>
      <x:c r="L1772" s="7" t="str">
        <x:v>尚未取得同年份、同口径的区县GDP和同城最高值依据；不自动套用城市或主城区系数</x:v>
      </x:c>
      <x:c r="M1772" s="15" t="str"/>
      <x:c r="N1772" s="15"/>
      <x:c r="O1772" s="15" t="str"/>
      <x:c r="P1772" s="15" t="str"/>
      <x:c r="Q1772" s="14"/>
      <x:c r="R1772" s="14"/>
      <x:c r="S1772" s="18" t="str">
        <x:f>IF(AND(ISNUMBER(Q1772),ISNUMBER(R1772),Q1772&gt;0,R1772&gt;0,Q1772&lt;=R1772,ISNUMBER(N1772),N1772=V1772,P1772&lt;&gt;"",P1772=AB1772,M1772&lt;&gt;"",W1772&lt;&gt;"",Z1772&lt;&gt;"",AA1772&lt;&gt;"",H1772&gt;0,H1772&lt;=1,X1772="是",Y1772="是"),Q1772/R1772,"")</x:f>
      </x:c>
      <x:c r="T1772" s="17" t="str">
        <x:f>IF(ISNUMBER(S1772),IF(S1772&gt;=$AE$3,"经济一档",IF(S1772&gt;=$AE$4,"经济二档","经济三档")),"待数据")</x:f>
        <x:v>待数据</x:v>
      </x:c>
      <x:c r="U1772" s="16" t="str">
        <x:f>IF(ISNUMBER(S1772),IF(S1772&gt;=$AE$3,$AE$5,IF(S1772&gt;=$AE$4,$AE$6,$AE$7)),"")</x:f>
      </x:c>
      <x:c r="V1772" s="15"/>
      <x:c r="W1772" s="15" t="str"/>
      <x:c r="X1772" s="15" t="str">
        <x:v>否</x:v>
      </x:c>
      <x:c r="Y1772" s="15" t="str">
        <x:v>否</x:v>
      </x:c>
      <x:c r="Z1772" s="15" t="str"/>
      <x:c r="AA1772" s="15" t="str"/>
      <x:c r="AB1772" s="15" t="str"/>
      <x:c r="AC1772" s="16" t="str">
        <x:f>IF(ISNUMBER(J1772),ROUND(J1772*$AE$2,2),"")</x:f>
      </x:c>
    </x:row>
    <x:row r="1773" ht="25" customHeight="1">
      <x:c r="A1773" s="7" t="str">
        <x:v>43/4307/430771</x:v>
      </x:c>
      <x:c r="B1773" s="7" t="str">
        <x:v>湖南省</x:v>
      </x:c>
      <x:c r="C1773" s="7" t="str">
        <x:v>常德市</x:v>
      </x:c>
      <x:c r="D1773" s="7" t="str">
        <x:v>常德市西洞庭管理区</x:v>
      </x:c>
      <x:c r="E1773" s="13" t="str">
        <x:v>430771</x:v>
      </x:c>
      <x:c r="F1773" s="7" t="str">
        <x:v>功能区或其他统计选区（非行政区县）</x:v>
      </x:c>
      <x:c r="G1773" s="7" t="str">
        <x:v>三线</x:v>
      </x:c>
      <x:c r="H1773" s="10" t="n">
        <x:v>0.5</x:v>
      </x:c>
      <x:c r="I1773" s="16" t="str">
        <x:f>IF(ISNUMBER(U1773),ROUND(H1773*U1773,4),"")</x:f>
      </x:c>
      <x:c r="J1773" s="16" t="str">
        <x:f>IF(ISNUMBER(I1773),I1773,"")</x:f>
      </x:c>
      <x:c r="K1773" s="17" t="str">
        <x:f>IF(AND(ISNUMBER(Q1773),ISNUMBER(R1773),Q1773&gt;R1773),"GDP超出基准，待核查",IF(ISNUMBER(I1773),"按GDP规则计算","待核验，暂不生成区县报价"))</x:f>
        <x:v>待核验，暂不生成区县报价</x:v>
      </x:c>
      <x:c r="L1773" s="7" t="str">
        <x:v>尚未取得同年份、同口径的区县GDP和同城最高值依据；不自动套用城市或主城区系数</x:v>
      </x:c>
      <x:c r="M1773" s="15" t="str"/>
      <x:c r="N1773" s="15"/>
      <x:c r="O1773" s="15" t="str"/>
      <x:c r="P1773" s="15" t="str"/>
      <x:c r="Q1773" s="14"/>
      <x:c r="R1773" s="14"/>
      <x:c r="S1773" s="18" t="str">
        <x:f>IF(AND(ISNUMBER(Q1773),ISNUMBER(R1773),Q1773&gt;0,R1773&gt;0,Q1773&lt;=R1773,ISNUMBER(N1773),N1773=V1773,P1773&lt;&gt;"",P1773=AB1773,M1773&lt;&gt;"",W1773&lt;&gt;"",Z1773&lt;&gt;"",AA1773&lt;&gt;"",H1773&gt;0,H1773&lt;=1,X1773="是",Y1773="是"),Q1773/R1773,"")</x:f>
      </x:c>
      <x:c r="T1773" s="17" t="str">
        <x:f>IF(ISNUMBER(S1773),IF(S1773&gt;=$AE$3,"经济一档",IF(S1773&gt;=$AE$4,"经济二档","经济三档")),"待数据")</x:f>
        <x:v>待数据</x:v>
      </x:c>
      <x:c r="U1773" s="16" t="str">
        <x:f>IF(ISNUMBER(S1773),IF(S1773&gt;=$AE$3,$AE$5,IF(S1773&gt;=$AE$4,$AE$6,$AE$7)),"")</x:f>
      </x:c>
      <x:c r="V1773" s="15"/>
      <x:c r="W1773" s="15" t="str"/>
      <x:c r="X1773" s="15" t="str">
        <x:v>否</x:v>
      </x:c>
      <x:c r="Y1773" s="15" t="str">
        <x:v>否</x:v>
      </x:c>
      <x:c r="Z1773" s="15" t="str"/>
      <x:c r="AA1773" s="15" t="str"/>
      <x:c r="AB1773" s="15" t="str"/>
      <x:c r="AC1773" s="16" t="str">
        <x:f>IF(ISNUMBER(J1773),ROUND(J1773*$AE$2,2),"")</x:f>
      </x:c>
    </x:row>
    <x:row r="1774" ht="25" customHeight="1">
      <x:c r="A1774" s="7" t="str">
        <x:v>43/4307/430781</x:v>
      </x:c>
      <x:c r="B1774" s="7" t="str">
        <x:v>湖南省</x:v>
      </x:c>
      <x:c r="C1774" s="7" t="str">
        <x:v>常德市</x:v>
      </x:c>
      <x:c r="D1774" s="7" t="str">
        <x:v>津市市</x:v>
      </x:c>
      <x:c r="E1774" s="13" t="str">
        <x:v>430781</x:v>
      </x:c>
      <x:c r="F1774" s="7" t="str">
        <x:v>行政区县选区</x:v>
      </x:c>
      <x:c r="G1774" s="7" t="str">
        <x:v>三线</x:v>
      </x:c>
      <x:c r="H1774" s="10" t="n">
        <x:v>0.5</x:v>
      </x:c>
      <x:c r="I1774" s="16" t="str">
        <x:f>IF(ISNUMBER(U1774),ROUND(H1774*U1774,4),"")</x:f>
      </x:c>
      <x:c r="J1774" s="16" t="str">
        <x:f>IF(ISNUMBER(I1774),I1774,"")</x:f>
      </x:c>
      <x:c r="K1774" s="17" t="str">
        <x:f>IF(AND(ISNUMBER(Q1774),ISNUMBER(R1774),Q1774&gt;R1774),"GDP超出基准，待核查",IF(ISNUMBER(I1774),"按GDP规则计算","待核验，暂不生成区县报价"))</x:f>
        <x:v>待核验，暂不生成区县报价</x:v>
      </x:c>
      <x:c r="L1774" s="7" t="str">
        <x:v>尚未取得同年份、同口径的区县GDP和同城最高值依据；不自动套用城市或主城区系数</x:v>
      </x:c>
      <x:c r="M1774" s="15" t="str"/>
      <x:c r="N1774" s="15"/>
      <x:c r="O1774" s="15" t="str"/>
      <x:c r="P1774" s="15" t="str"/>
      <x:c r="Q1774" s="14"/>
      <x:c r="R1774" s="14"/>
      <x:c r="S1774" s="18" t="str">
        <x:f>IF(AND(ISNUMBER(Q1774),ISNUMBER(R1774),Q1774&gt;0,R1774&gt;0,Q1774&lt;=R1774,ISNUMBER(N1774),N1774=V1774,P1774&lt;&gt;"",P1774=AB1774,M1774&lt;&gt;"",W1774&lt;&gt;"",Z1774&lt;&gt;"",AA1774&lt;&gt;"",H1774&gt;0,H1774&lt;=1,X1774="是",Y1774="是"),Q1774/R1774,"")</x:f>
      </x:c>
      <x:c r="T1774" s="17" t="str">
        <x:f>IF(ISNUMBER(S1774),IF(S1774&gt;=$AE$3,"经济一档",IF(S1774&gt;=$AE$4,"经济二档","经济三档")),"待数据")</x:f>
        <x:v>待数据</x:v>
      </x:c>
      <x:c r="U1774" s="16" t="str">
        <x:f>IF(ISNUMBER(S1774),IF(S1774&gt;=$AE$3,$AE$5,IF(S1774&gt;=$AE$4,$AE$6,$AE$7)),"")</x:f>
      </x:c>
      <x:c r="V1774" s="15"/>
      <x:c r="W1774" s="15" t="str"/>
      <x:c r="X1774" s="15" t="str">
        <x:v>否</x:v>
      </x:c>
      <x:c r="Y1774" s="15" t="str">
        <x:v>否</x:v>
      </x:c>
      <x:c r="Z1774" s="15" t="str"/>
      <x:c r="AA1774" s="15" t="str"/>
      <x:c r="AB1774" s="15" t="str"/>
      <x:c r="AC1774" s="16" t="str">
        <x:f>IF(ISNUMBER(J1774),ROUND(J1774*$AE$2,2),"")</x:f>
      </x:c>
    </x:row>
    <x:row r="1775" ht="25" customHeight="1">
      <x:c r="A1775" s="7" t="str">
        <x:v>43/4308/430802</x:v>
      </x:c>
      <x:c r="B1775" s="7" t="str">
        <x:v>湖南省</x:v>
      </x:c>
      <x:c r="C1775" s="7" t="str">
        <x:v>张家界市</x:v>
      </x:c>
      <x:c r="D1775" s="7" t="str">
        <x:v>永定区</x:v>
      </x:c>
      <x:c r="E1775" s="13" t="str">
        <x:v>430802</x:v>
      </x:c>
      <x:c r="F1775" s="7" t="str">
        <x:v>行政区县选区</x:v>
      </x:c>
      <x:c r="G1775" s="7" t="str">
        <x:v>其他</x:v>
      </x:c>
      <x:c r="H1775" s="10" t="n">
        <x:v>0.2</x:v>
      </x:c>
      <x:c r="I1775" s="16" t="str">
        <x:f>IF(ISNUMBER(U1775),ROUND(H1775*U1775,4),"")</x:f>
      </x:c>
      <x:c r="J1775" s="16" t="str">
        <x:f>IF(ISNUMBER(I1775),I1775,"")</x:f>
      </x:c>
      <x:c r="K1775" s="17" t="str">
        <x:f>IF(AND(ISNUMBER(Q1775),ISNUMBER(R1775),Q1775&gt;R1775),"GDP超出基准，待核查",IF(ISNUMBER(I1775),"按GDP规则计算","待核验，暂不生成区县报价"))</x:f>
        <x:v>待核验，暂不生成区县报价</x:v>
      </x:c>
      <x:c r="L1775" s="7" t="str">
        <x:v>尚未取得同年份、同口径的区县GDP和同城最高值依据；不自动套用城市或主城区系数</x:v>
      </x:c>
      <x:c r="M1775" s="15" t="str"/>
      <x:c r="N1775" s="15"/>
      <x:c r="O1775" s="15" t="str"/>
      <x:c r="P1775" s="15" t="str"/>
      <x:c r="Q1775" s="14"/>
      <x:c r="R1775" s="14"/>
      <x:c r="S1775" s="18" t="str">
        <x:f>IF(AND(ISNUMBER(Q1775),ISNUMBER(R1775),Q1775&gt;0,R1775&gt;0,Q1775&lt;=R1775,ISNUMBER(N1775),N1775=V1775,P1775&lt;&gt;"",P1775=AB1775,M1775&lt;&gt;"",W1775&lt;&gt;"",Z1775&lt;&gt;"",AA1775&lt;&gt;"",H1775&gt;0,H1775&lt;=1,X1775="是",Y1775="是"),Q1775/R1775,"")</x:f>
      </x:c>
      <x:c r="T1775" s="17" t="str">
        <x:f>IF(ISNUMBER(S1775),IF(S1775&gt;=$AE$3,"经济一档",IF(S1775&gt;=$AE$4,"经济二档","经济三档")),"待数据")</x:f>
        <x:v>待数据</x:v>
      </x:c>
      <x:c r="U1775" s="16" t="str">
        <x:f>IF(ISNUMBER(S1775),IF(S1775&gt;=$AE$3,$AE$5,IF(S1775&gt;=$AE$4,$AE$6,$AE$7)),"")</x:f>
      </x:c>
      <x:c r="V1775" s="15"/>
      <x:c r="W1775" s="15" t="str"/>
      <x:c r="X1775" s="15" t="str">
        <x:v>否</x:v>
      </x:c>
      <x:c r="Y1775" s="15" t="str">
        <x:v>否</x:v>
      </x:c>
      <x:c r="Z1775" s="15" t="str"/>
      <x:c r="AA1775" s="15" t="str"/>
      <x:c r="AB1775" s="15" t="str"/>
      <x:c r="AC1775" s="16" t="str">
        <x:f>IF(ISNUMBER(J1775),ROUND(J1775*$AE$2,2),"")</x:f>
      </x:c>
    </x:row>
    <x:row r="1776" ht="25" customHeight="1">
      <x:c r="A1776" s="7" t="str">
        <x:v>43/4308/430811</x:v>
      </x:c>
      <x:c r="B1776" s="7" t="str">
        <x:v>湖南省</x:v>
      </x:c>
      <x:c r="C1776" s="7" t="str">
        <x:v>张家界市</x:v>
      </x:c>
      <x:c r="D1776" s="7" t="str">
        <x:v>武陵源区</x:v>
      </x:c>
      <x:c r="E1776" s="13" t="str">
        <x:v>430811</x:v>
      </x:c>
      <x:c r="F1776" s="7" t="str">
        <x:v>行政区县选区</x:v>
      </x:c>
      <x:c r="G1776" s="7" t="str">
        <x:v>其他</x:v>
      </x:c>
      <x:c r="H1776" s="10" t="n">
        <x:v>0.2</x:v>
      </x:c>
      <x:c r="I1776" s="16" t="str">
        <x:f>IF(ISNUMBER(U1776),ROUND(H1776*U1776,4),"")</x:f>
      </x:c>
      <x:c r="J1776" s="16" t="str">
        <x:f>IF(ISNUMBER(I1776),I1776,"")</x:f>
      </x:c>
      <x:c r="K1776" s="17" t="str">
        <x:f>IF(AND(ISNUMBER(Q1776),ISNUMBER(R1776),Q1776&gt;R1776),"GDP超出基准，待核查",IF(ISNUMBER(I1776),"按GDP规则计算","待核验，暂不生成区县报价"))</x:f>
        <x:v>待核验，暂不生成区县报价</x:v>
      </x:c>
      <x:c r="L1776" s="7" t="str">
        <x:v>尚未取得同年份、同口径的区县GDP和同城最高值依据；不自动套用城市或主城区系数</x:v>
      </x:c>
      <x:c r="M1776" s="15" t="str"/>
      <x:c r="N1776" s="15"/>
      <x:c r="O1776" s="15" t="str"/>
      <x:c r="P1776" s="15" t="str"/>
      <x:c r="Q1776" s="14"/>
      <x:c r="R1776" s="14"/>
      <x:c r="S1776" s="18" t="str">
        <x:f>IF(AND(ISNUMBER(Q1776),ISNUMBER(R1776),Q1776&gt;0,R1776&gt;0,Q1776&lt;=R1776,ISNUMBER(N1776),N1776=V1776,P1776&lt;&gt;"",P1776=AB1776,M1776&lt;&gt;"",W1776&lt;&gt;"",Z1776&lt;&gt;"",AA1776&lt;&gt;"",H1776&gt;0,H1776&lt;=1,X1776="是",Y1776="是"),Q1776/R1776,"")</x:f>
      </x:c>
      <x:c r="T1776" s="17" t="str">
        <x:f>IF(ISNUMBER(S1776),IF(S1776&gt;=$AE$3,"经济一档",IF(S1776&gt;=$AE$4,"经济二档","经济三档")),"待数据")</x:f>
        <x:v>待数据</x:v>
      </x:c>
      <x:c r="U1776" s="16" t="str">
        <x:f>IF(ISNUMBER(S1776),IF(S1776&gt;=$AE$3,$AE$5,IF(S1776&gt;=$AE$4,$AE$6,$AE$7)),"")</x:f>
      </x:c>
      <x:c r="V1776" s="15"/>
      <x:c r="W1776" s="15" t="str"/>
      <x:c r="X1776" s="15" t="str">
        <x:v>否</x:v>
      </x:c>
      <x:c r="Y1776" s="15" t="str">
        <x:v>否</x:v>
      </x:c>
      <x:c r="Z1776" s="15" t="str"/>
      <x:c r="AA1776" s="15" t="str"/>
      <x:c r="AB1776" s="15" t="str"/>
      <x:c r="AC1776" s="16" t="str">
        <x:f>IF(ISNUMBER(J1776),ROUND(J1776*$AE$2,2),"")</x:f>
      </x:c>
    </x:row>
    <x:row r="1777" ht="25" customHeight="1">
      <x:c r="A1777" s="7" t="str">
        <x:v>43/4308/430821</x:v>
      </x:c>
      <x:c r="B1777" s="7" t="str">
        <x:v>湖南省</x:v>
      </x:c>
      <x:c r="C1777" s="7" t="str">
        <x:v>张家界市</x:v>
      </x:c>
      <x:c r="D1777" s="7" t="str">
        <x:v>慈利县</x:v>
      </x:c>
      <x:c r="E1777" s="13" t="str">
        <x:v>430821</x:v>
      </x:c>
      <x:c r="F1777" s="7" t="str">
        <x:v>行政区县选区</x:v>
      </x:c>
      <x:c r="G1777" s="7" t="str">
        <x:v>其他</x:v>
      </x:c>
      <x:c r="H1777" s="10" t="n">
        <x:v>0.2</x:v>
      </x:c>
      <x:c r="I1777" s="16" t="str">
        <x:f>IF(ISNUMBER(U1777),ROUND(H1777*U1777,4),"")</x:f>
      </x:c>
      <x:c r="J1777" s="16" t="str">
        <x:f>IF(ISNUMBER(I1777),I1777,"")</x:f>
      </x:c>
      <x:c r="K1777" s="17" t="str">
        <x:f>IF(AND(ISNUMBER(Q1777),ISNUMBER(R1777),Q1777&gt;R1777),"GDP超出基准，待核查",IF(ISNUMBER(I1777),"按GDP规则计算","待核验，暂不生成区县报价"))</x:f>
        <x:v>待核验，暂不生成区县报价</x:v>
      </x:c>
      <x:c r="L1777" s="7" t="str">
        <x:v>尚未取得同年份、同口径的区县GDP和同城最高值依据；不自动套用城市或主城区系数</x:v>
      </x:c>
      <x:c r="M1777" s="15" t="str"/>
      <x:c r="N1777" s="15"/>
      <x:c r="O1777" s="15" t="str"/>
      <x:c r="P1777" s="15" t="str"/>
      <x:c r="Q1777" s="14"/>
      <x:c r="R1777" s="14"/>
      <x:c r="S1777" s="18" t="str">
        <x:f>IF(AND(ISNUMBER(Q1777),ISNUMBER(R1777),Q1777&gt;0,R1777&gt;0,Q1777&lt;=R1777,ISNUMBER(N1777),N1777=V1777,P1777&lt;&gt;"",P1777=AB1777,M1777&lt;&gt;"",W1777&lt;&gt;"",Z1777&lt;&gt;"",AA1777&lt;&gt;"",H1777&gt;0,H1777&lt;=1,X1777="是",Y1777="是"),Q1777/R1777,"")</x:f>
      </x:c>
      <x:c r="T1777" s="17" t="str">
        <x:f>IF(ISNUMBER(S1777),IF(S1777&gt;=$AE$3,"经济一档",IF(S1777&gt;=$AE$4,"经济二档","经济三档")),"待数据")</x:f>
        <x:v>待数据</x:v>
      </x:c>
      <x:c r="U1777" s="16" t="str">
        <x:f>IF(ISNUMBER(S1777),IF(S1777&gt;=$AE$3,$AE$5,IF(S1777&gt;=$AE$4,$AE$6,$AE$7)),"")</x:f>
      </x:c>
      <x:c r="V1777" s="15"/>
      <x:c r="W1777" s="15" t="str"/>
      <x:c r="X1777" s="15" t="str">
        <x:v>否</x:v>
      </x:c>
      <x:c r="Y1777" s="15" t="str">
        <x:v>否</x:v>
      </x:c>
      <x:c r="Z1777" s="15" t="str"/>
      <x:c r="AA1777" s="15" t="str"/>
      <x:c r="AB1777" s="15" t="str"/>
      <x:c r="AC1777" s="16" t="str">
        <x:f>IF(ISNUMBER(J1777),ROUND(J1777*$AE$2,2),"")</x:f>
      </x:c>
    </x:row>
    <x:row r="1778" ht="25" customHeight="1">
      <x:c r="A1778" s="7" t="str">
        <x:v>43/4308/430822</x:v>
      </x:c>
      <x:c r="B1778" s="7" t="str">
        <x:v>湖南省</x:v>
      </x:c>
      <x:c r="C1778" s="7" t="str">
        <x:v>张家界市</x:v>
      </x:c>
      <x:c r="D1778" s="7" t="str">
        <x:v>桑植县</x:v>
      </x:c>
      <x:c r="E1778" s="13" t="str">
        <x:v>430822</x:v>
      </x:c>
      <x:c r="F1778" s="7" t="str">
        <x:v>行政区县选区</x:v>
      </x:c>
      <x:c r="G1778" s="7" t="str">
        <x:v>其他</x:v>
      </x:c>
      <x:c r="H1778" s="10" t="n">
        <x:v>0.2</x:v>
      </x:c>
      <x:c r="I1778" s="16" t="str">
        <x:f>IF(ISNUMBER(U1778),ROUND(H1778*U1778,4),"")</x:f>
      </x:c>
      <x:c r="J1778" s="16" t="str">
        <x:f>IF(ISNUMBER(I1778),I1778,"")</x:f>
      </x:c>
      <x:c r="K1778" s="17" t="str">
        <x:f>IF(AND(ISNUMBER(Q1778),ISNUMBER(R1778),Q1778&gt;R1778),"GDP超出基准，待核查",IF(ISNUMBER(I1778),"按GDP规则计算","待核验，暂不生成区县报价"))</x:f>
        <x:v>待核验，暂不生成区县报价</x:v>
      </x:c>
      <x:c r="L1778" s="7" t="str">
        <x:v>尚未取得同年份、同口径的区县GDP和同城最高值依据；不自动套用城市或主城区系数</x:v>
      </x:c>
      <x:c r="M1778" s="15" t="str"/>
      <x:c r="N1778" s="15"/>
      <x:c r="O1778" s="15" t="str"/>
      <x:c r="P1778" s="15" t="str"/>
      <x:c r="Q1778" s="14"/>
      <x:c r="R1778" s="14"/>
      <x:c r="S1778" s="18" t="str">
        <x:f>IF(AND(ISNUMBER(Q1778),ISNUMBER(R1778),Q1778&gt;0,R1778&gt;0,Q1778&lt;=R1778,ISNUMBER(N1778),N1778=V1778,P1778&lt;&gt;"",P1778=AB1778,M1778&lt;&gt;"",W1778&lt;&gt;"",Z1778&lt;&gt;"",AA1778&lt;&gt;"",H1778&gt;0,H1778&lt;=1,X1778="是",Y1778="是"),Q1778/R1778,"")</x:f>
      </x:c>
      <x:c r="T1778" s="17" t="str">
        <x:f>IF(ISNUMBER(S1778),IF(S1778&gt;=$AE$3,"经济一档",IF(S1778&gt;=$AE$4,"经济二档","经济三档")),"待数据")</x:f>
        <x:v>待数据</x:v>
      </x:c>
      <x:c r="U1778" s="16" t="str">
        <x:f>IF(ISNUMBER(S1778),IF(S1778&gt;=$AE$3,$AE$5,IF(S1778&gt;=$AE$4,$AE$6,$AE$7)),"")</x:f>
      </x:c>
      <x:c r="V1778" s="15"/>
      <x:c r="W1778" s="15" t="str"/>
      <x:c r="X1778" s="15" t="str">
        <x:v>否</x:v>
      </x:c>
      <x:c r="Y1778" s="15" t="str">
        <x:v>否</x:v>
      </x:c>
      <x:c r="Z1778" s="15" t="str"/>
      <x:c r="AA1778" s="15" t="str"/>
      <x:c r="AB1778" s="15" t="str"/>
      <x:c r="AC1778" s="16" t="str">
        <x:f>IF(ISNUMBER(J1778),ROUND(J1778*$AE$2,2),"")</x:f>
      </x:c>
    </x:row>
    <x:row r="1779" ht="25" customHeight="1">
      <x:c r="A1779" s="7" t="str">
        <x:v>43/4309/430902</x:v>
      </x:c>
      <x:c r="B1779" s="7" t="str">
        <x:v>湖南省</x:v>
      </x:c>
      <x:c r="C1779" s="7" t="str">
        <x:v>益阳市</x:v>
      </x:c>
      <x:c r="D1779" s="7" t="str">
        <x:v>资阳区</x:v>
      </x:c>
      <x:c r="E1779" s="13" t="str">
        <x:v>430902</x:v>
      </x:c>
      <x:c r="F1779" s="7" t="str">
        <x:v>行政区县选区</x:v>
      </x:c>
      <x:c r="G1779" s="7" t="str">
        <x:v>四线</x:v>
      </x:c>
      <x:c r="H1779" s="10" t="n">
        <x:v>0.4</x:v>
      </x:c>
      <x:c r="I1779" s="16" t="str">
        <x:f>IF(ISNUMBER(U1779),ROUND(H1779*U1779,4),"")</x:f>
      </x:c>
      <x:c r="J1779" s="16" t="str">
        <x:f>IF(ISNUMBER(I1779),I1779,"")</x:f>
      </x:c>
      <x:c r="K1779" s="17" t="str">
        <x:f>IF(AND(ISNUMBER(Q1779),ISNUMBER(R1779),Q1779&gt;R1779),"GDP超出基准，待核查",IF(ISNUMBER(I1779),"按GDP规则计算","待核验，暂不生成区县报价"))</x:f>
        <x:v>待核验，暂不生成区县报价</x:v>
      </x:c>
      <x:c r="L1779" s="7" t="str">
        <x:v>尚未取得同年份、同口径的区县GDP和同城最高值依据；不自动套用城市或主城区系数</x:v>
      </x:c>
      <x:c r="M1779" s="15" t="str"/>
      <x:c r="N1779" s="15"/>
      <x:c r="O1779" s="15" t="str"/>
      <x:c r="P1779" s="15" t="str"/>
      <x:c r="Q1779" s="14"/>
      <x:c r="R1779" s="14"/>
      <x:c r="S1779" s="18" t="str">
        <x:f>IF(AND(ISNUMBER(Q1779),ISNUMBER(R1779),Q1779&gt;0,R1779&gt;0,Q1779&lt;=R1779,ISNUMBER(N1779),N1779=V1779,P1779&lt;&gt;"",P1779=AB1779,M1779&lt;&gt;"",W1779&lt;&gt;"",Z1779&lt;&gt;"",AA1779&lt;&gt;"",H1779&gt;0,H1779&lt;=1,X1779="是",Y1779="是"),Q1779/R1779,"")</x:f>
      </x:c>
      <x:c r="T1779" s="17" t="str">
        <x:f>IF(ISNUMBER(S1779),IF(S1779&gt;=$AE$3,"经济一档",IF(S1779&gt;=$AE$4,"经济二档","经济三档")),"待数据")</x:f>
        <x:v>待数据</x:v>
      </x:c>
      <x:c r="U1779" s="16" t="str">
        <x:f>IF(ISNUMBER(S1779),IF(S1779&gt;=$AE$3,$AE$5,IF(S1779&gt;=$AE$4,$AE$6,$AE$7)),"")</x:f>
      </x:c>
      <x:c r="V1779" s="15"/>
      <x:c r="W1779" s="15" t="str"/>
      <x:c r="X1779" s="15" t="str">
        <x:v>否</x:v>
      </x:c>
      <x:c r="Y1779" s="15" t="str">
        <x:v>否</x:v>
      </x:c>
      <x:c r="Z1779" s="15" t="str"/>
      <x:c r="AA1779" s="15" t="str"/>
      <x:c r="AB1779" s="15" t="str"/>
      <x:c r="AC1779" s="16" t="str">
        <x:f>IF(ISNUMBER(J1779),ROUND(J1779*$AE$2,2),"")</x:f>
      </x:c>
    </x:row>
    <x:row r="1780" ht="25" customHeight="1">
      <x:c r="A1780" s="7" t="str">
        <x:v>43/4309/430903</x:v>
      </x:c>
      <x:c r="B1780" s="7" t="str">
        <x:v>湖南省</x:v>
      </x:c>
      <x:c r="C1780" s="7" t="str">
        <x:v>益阳市</x:v>
      </x:c>
      <x:c r="D1780" s="7" t="str">
        <x:v>赫山区</x:v>
      </x:c>
      <x:c r="E1780" s="13" t="str">
        <x:v>430903</x:v>
      </x:c>
      <x:c r="F1780" s="7" t="str">
        <x:v>行政区县选区</x:v>
      </x:c>
      <x:c r="G1780" s="7" t="str">
        <x:v>四线</x:v>
      </x:c>
      <x:c r="H1780" s="10" t="n">
        <x:v>0.4</x:v>
      </x:c>
      <x:c r="I1780" s="16" t="str">
        <x:f>IF(ISNUMBER(U1780),ROUND(H1780*U1780,4),"")</x:f>
      </x:c>
      <x:c r="J1780" s="16" t="str">
        <x:f>IF(ISNUMBER(I1780),I1780,"")</x:f>
      </x:c>
      <x:c r="K1780" s="17" t="str">
        <x:f>IF(AND(ISNUMBER(Q1780),ISNUMBER(R1780),Q1780&gt;R1780),"GDP超出基准，待核查",IF(ISNUMBER(I1780),"按GDP规则计算","待核验，暂不生成区县报价"))</x:f>
        <x:v>待核验，暂不生成区县报价</x:v>
      </x:c>
      <x:c r="L1780" s="7" t="str">
        <x:v>尚未取得同年份、同口径的区县GDP和同城最高值依据；不自动套用城市或主城区系数</x:v>
      </x:c>
      <x:c r="M1780" s="15" t="str"/>
      <x:c r="N1780" s="15"/>
      <x:c r="O1780" s="15" t="str"/>
      <x:c r="P1780" s="15" t="str"/>
      <x:c r="Q1780" s="14"/>
      <x:c r="R1780" s="14"/>
      <x:c r="S1780" s="18" t="str">
        <x:f>IF(AND(ISNUMBER(Q1780),ISNUMBER(R1780),Q1780&gt;0,R1780&gt;0,Q1780&lt;=R1780,ISNUMBER(N1780),N1780=V1780,P1780&lt;&gt;"",P1780=AB1780,M1780&lt;&gt;"",W1780&lt;&gt;"",Z1780&lt;&gt;"",AA1780&lt;&gt;"",H1780&gt;0,H1780&lt;=1,X1780="是",Y1780="是"),Q1780/R1780,"")</x:f>
      </x:c>
      <x:c r="T1780" s="17" t="str">
        <x:f>IF(ISNUMBER(S1780),IF(S1780&gt;=$AE$3,"经济一档",IF(S1780&gt;=$AE$4,"经济二档","经济三档")),"待数据")</x:f>
        <x:v>待数据</x:v>
      </x:c>
      <x:c r="U1780" s="16" t="str">
        <x:f>IF(ISNUMBER(S1780),IF(S1780&gt;=$AE$3,$AE$5,IF(S1780&gt;=$AE$4,$AE$6,$AE$7)),"")</x:f>
      </x:c>
      <x:c r="V1780" s="15"/>
      <x:c r="W1780" s="15" t="str"/>
      <x:c r="X1780" s="15" t="str">
        <x:v>否</x:v>
      </x:c>
      <x:c r="Y1780" s="15" t="str">
        <x:v>否</x:v>
      </x:c>
      <x:c r="Z1780" s="15" t="str"/>
      <x:c r="AA1780" s="15" t="str"/>
      <x:c r="AB1780" s="15" t="str"/>
      <x:c r="AC1780" s="16" t="str">
        <x:f>IF(ISNUMBER(J1780),ROUND(J1780*$AE$2,2),"")</x:f>
      </x:c>
    </x:row>
    <x:row r="1781" ht="25" customHeight="1">
      <x:c r="A1781" s="7" t="str">
        <x:v>43/4309/430921</x:v>
      </x:c>
      <x:c r="B1781" s="7" t="str">
        <x:v>湖南省</x:v>
      </x:c>
      <x:c r="C1781" s="7" t="str">
        <x:v>益阳市</x:v>
      </x:c>
      <x:c r="D1781" s="7" t="str">
        <x:v>南县</x:v>
      </x:c>
      <x:c r="E1781" s="13" t="str">
        <x:v>430921</x:v>
      </x:c>
      <x:c r="F1781" s="7" t="str">
        <x:v>行政区县选区</x:v>
      </x:c>
      <x:c r="G1781" s="7" t="str">
        <x:v>四线</x:v>
      </x:c>
      <x:c r="H1781" s="10" t="n">
        <x:v>0.4</x:v>
      </x:c>
      <x:c r="I1781" s="16" t="str">
        <x:f>IF(ISNUMBER(U1781),ROUND(H1781*U1781,4),"")</x:f>
      </x:c>
      <x:c r="J1781" s="16" t="str">
        <x:f>IF(ISNUMBER(I1781),I1781,"")</x:f>
      </x:c>
      <x:c r="K1781" s="17" t="str">
        <x:f>IF(AND(ISNUMBER(Q1781),ISNUMBER(R1781),Q1781&gt;R1781),"GDP超出基准，待核查",IF(ISNUMBER(I1781),"按GDP规则计算","待核验，暂不生成区县报价"))</x:f>
        <x:v>待核验，暂不生成区县报价</x:v>
      </x:c>
      <x:c r="L1781" s="7" t="str">
        <x:v>尚未取得同年份、同口径的区县GDP和同城最高值依据；不自动套用城市或主城区系数</x:v>
      </x:c>
      <x:c r="M1781" s="15" t="str"/>
      <x:c r="N1781" s="15"/>
      <x:c r="O1781" s="15" t="str"/>
      <x:c r="P1781" s="15" t="str"/>
      <x:c r="Q1781" s="14"/>
      <x:c r="R1781" s="14"/>
      <x:c r="S1781" s="18" t="str">
        <x:f>IF(AND(ISNUMBER(Q1781),ISNUMBER(R1781),Q1781&gt;0,R1781&gt;0,Q1781&lt;=R1781,ISNUMBER(N1781),N1781=V1781,P1781&lt;&gt;"",P1781=AB1781,M1781&lt;&gt;"",W1781&lt;&gt;"",Z1781&lt;&gt;"",AA1781&lt;&gt;"",H1781&gt;0,H1781&lt;=1,X1781="是",Y1781="是"),Q1781/R1781,"")</x:f>
      </x:c>
      <x:c r="T1781" s="17" t="str">
        <x:f>IF(ISNUMBER(S1781),IF(S1781&gt;=$AE$3,"经济一档",IF(S1781&gt;=$AE$4,"经济二档","经济三档")),"待数据")</x:f>
        <x:v>待数据</x:v>
      </x:c>
      <x:c r="U1781" s="16" t="str">
        <x:f>IF(ISNUMBER(S1781),IF(S1781&gt;=$AE$3,$AE$5,IF(S1781&gt;=$AE$4,$AE$6,$AE$7)),"")</x:f>
      </x:c>
      <x:c r="V1781" s="15"/>
      <x:c r="W1781" s="15" t="str"/>
      <x:c r="X1781" s="15" t="str">
        <x:v>否</x:v>
      </x:c>
      <x:c r="Y1781" s="15" t="str">
        <x:v>否</x:v>
      </x:c>
      <x:c r="Z1781" s="15" t="str"/>
      <x:c r="AA1781" s="15" t="str"/>
      <x:c r="AB1781" s="15" t="str"/>
      <x:c r="AC1781" s="16" t="str">
        <x:f>IF(ISNUMBER(J1781),ROUND(J1781*$AE$2,2),"")</x:f>
      </x:c>
    </x:row>
    <x:row r="1782" ht="25" customHeight="1">
      <x:c r="A1782" s="7" t="str">
        <x:v>43/4309/430922</x:v>
      </x:c>
      <x:c r="B1782" s="7" t="str">
        <x:v>湖南省</x:v>
      </x:c>
      <x:c r="C1782" s="7" t="str">
        <x:v>益阳市</x:v>
      </x:c>
      <x:c r="D1782" s="7" t="str">
        <x:v>桃江县</x:v>
      </x:c>
      <x:c r="E1782" s="13" t="str">
        <x:v>430922</x:v>
      </x:c>
      <x:c r="F1782" s="7" t="str">
        <x:v>行政区县选区</x:v>
      </x:c>
      <x:c r="G1782" s="7" t="str">
        <x:v>四线</x:v>
      </x:c>
      <x:c r="H1782" s="10" t="n">
        <x:v>0.4</x:v>
      </x:c>
      <x:c r="I1782" s="16" t="str">
        <x:f>IF(ISNUMBER(U1782),ROUND(H1782*U1782,4),"")</x:f>
      </x:c>
      <x:c r="J1782" s="16" t="str">
        <x:f>IF(ISNUMBER(I1782),I1782,"")</x:f>
      </x:c>
      <x:c r="K1782" s="17" t="str">
        <x:f>IF(AND(ISNUMBER(Q1782),ISNUMBER(R1782),Q1782&gt;R1782),"GDP超出基准，待核查",IF(ISNUMBER(I1782),"按GDP规则计算","待核验，暂不生成区县报价"))</x:f>
        <x:v>待核验，暂不生成区县报价</x:v>
      </x:c>
      <x:c r="L1782" s="7" t="str">
        <x:v>尚未取得同年份、同口径的区县GDP和同城最高值依据；不自动套用城市或主城区系数</x:v>
      </x:c>
      <x:c r="M1782" s="15" t="str"/>
      <x:c r="N1782" s="15"/>
      <x:c r="O1782" s="15" t="str"/>
      <x:c r="P1782" s="15" t="str"/>
      <x:c r="Q1782" s="14"/>
      <x:c r="R1782" s="14"/>
      <x:c r="S1782" s="18" t="str">
        <x:f>IF(AND(ISNUMBER(Q1782),ISNUMBER(R1782),Q1782&gt;0,R1782&gt;0,Q1782&lt;=R1782,ISNUMBER(N1782),N1782=V1782,P1782&lt;&gt;"",P1782=AB1782,M1782&lt;&gt;"",W1782&lt;&gt;"",Z1782&lt;&gt;"",AA1782&lt;&gt;"",H1782&gt;0,H1782&lt;=1,X1782="是",Y1782="是"),Q1782/R1782,"")</x:f>
      </x:c>
      <x:c r="T1782" s="17" t="str">
        <x:f>IF(ISNUMBER(S1782),IF(S1782&gt;=$AE$3,"经济一档",IF(S1782&gt;=$AE$4,"经济二档","经济三档")),"待数据")</x:f>
        <x:v>待数据</x:v>
      </x:c>
      <x:c r="U1782" s="16" t="str">
        <x:f>IF(ISNUMBER(S1782),IF(S1782&gt;=$AE$3,$AE$5,IF(S1782&gt;=$AE$4,$AE$6,$AE$7)),"")</x:f>
      </x:c>
      <x:c r="V1782" s="15"/>
      <x:c r="W1782" s="15" t="str"/>
      <x:c r="X1782" s="15" t="str">
        <x:v>否</x:v>
      </x:c>
      <x:c r="Y1782" s="15" t="str">
        <x:v>否</x:v>
      </x:c>
      <x:c r="Z1782" s="15" t="str"/>
      <x:c r="AA1782" s="15" t="str"/>
      <x:c r="AB1782" s="15" t="str"/>
      <x:c r="AC1782" s="16" t="str">
        <x:f>IF(ISNUMBER(J1782),ROUND(J1782*$AE$2,2),"")</x:f>
      </x:c>
    </x:row>
    <x:row r="1783" ht="25" customHeight="1">
      <x:c r="A1783" s="7" t="str">
        <x:v>43/4309/430923</x:v>
      </x:c>
      <x:c r="B1783" s="7" t="str">
        <x:v>湖南省</x:v>
      </x:c>
      <x:c r="C1783" s="7" t="str">
        <x:v>益阳市</x:v>
      </x:c>
      <x:c r="D1783" s="7" t="str">
        <x:v>安化县</x:v>
      </x:c>
      <x:c r="E1783" s="13" t="str">
        <x:v>430923</x:v>
      </x:c>
      <x:c r="F1783" s="7" t="str">
        <x:v>行政区县选区</x:v>
      </x:c>
      <x:c r="G1783" s="7" t="str">
        <x:v>四线</x:v>
      </x:c>
      <x:c r="H1783" s="10" t="n">
        <x:v>0.4</x:v>
      </x:c>
      <x:c r="I1783" s="16" t="str">
        <x:f>IF(ISNUMBER(U1783),ROUND(H1783*U1783,4),"")</x:f>
      </x:c>
      <x:c r="J1783" s="16" t="str">
        <x:f>IF(ISNUMBER(I1783),I1783,"")</x:f>
      </x:c>
      <x:c r="K1783" s="17" t="str">
        <x:f>IF(AND(ISNUMBER(Q1783),ISNUMBER(R1783),Q1783&gt;R1783),"GDP超出基准，待核查",IF(ISNUMBER(I1783),"按GDP规则计算","待核验，暂不生成区县报价"))</x:f>
        <x:v>待核验，暂不生成区县报价</x:v>
      </x:c>
      <x:c r="L1783" s="7" t="str">
        <x:v>尚未取得同年份、同口径的区县GDP和同城最高值依据；不自动套用城市或主城区系数</x:v>
      </x:c>
      <x:c r="M1783" s="15" t="str"/>
      <x:c r="N1783" s="15"/>
      <x:c r="O1783" s="15" t="str"/>
      <x:c r="P1783" s="15" t="str"/>
      <x:c r="Q1783" s="14"/>
      <x:c r="R1783" s="14"/>
      <x:c r="S1783" s="18" t="str">
        <x:f>IF(AND(ISNUMBER(Q1783),ISNUMBER(R1783),Q1783&gt;0,R1783&gt;0,Q1783&lt;=R1783,ISNUMBER(N1783),N1783=V1783,P1783&lt;&gt;"",P1783=AB1783,M1783&lt;&gt;"",W1783&lt;&gt;"",Z1783&lt;&gt;"",AA1783&lt;&gt;"",H1783&gt;0,H1783&lt;=1,X1783="是",Y1783="是"),Q1783/R1783,"")</x:f>
      </x:c>
      <x:c r="T1783" s="17" t="str">
        <x:f>IF(ISNUMBER(S1783),IF(S1783&gt;=$AE$3,"经济一档",IF(S1783&gt;=$AE$4,"经济二档","经济三档")),"待数据")</x:f>
        <x:v>待数据</x:v>
      </x:c>
      <x:c r="U1783" s="16" t="str">
        <x:f>IF(ISNUMBER(S1783),IF(S1783&gt;=$AE$3,$AE$5,IF(S1783&gt;=$AE$4,$AE$6,$AE$7)),"")</x:f>
      </x:c>
      <x:c r="V1783" s="15"/>
      <x:c r="W1783" s="15" t="str"/>
      <x:c r="X1783" s="15" t="str">
        <x:v>否</x:v>
      </x:c>
      <x:c r="Y1783" s="15" t="str">
        <x:v>否</x:v>
      </x:c>
      <x:c r="Z1783" s="15" t="str"/>
      <x:c r="AA1783" s="15" t="str"/>
      <x:c r="AB1783" s="15" t="str"/>
      <x:c r="AC1783" s="16" t="str">
        <x:f>IF(ISNUMBER(J1783),ROUND(J1783*$AE$2,2),"")</x:f>
      </x:c>
    </x:row>
    <x:row r="1784" ht="25" customHeight="1">
      <x:c r="A1784" s="7" t="str">
        <x:v>43/4309/430971</x:v>
      </x:c>
      <x:c r="B1784" s="7" t="str">
        <x:v>湖南省</x:v>
      </x:c>
      <x:c r="C1784" s="7" t="str">
        <x:v>益阳市</x:v>
      </x:c>
      <x:c r="D1784" s="7" t="str">
        <x:v>益阳市大通湖管理区</x:v>
      </x:c>
      <x:c r="E1784" s="13" t="str">
        <x:v>430971</x:v>
      </x:c>
      <x:c r="F1784" s="7" t="str">
        <x:v>功能区或其他统计选区（非行政区县）</x:v>
      </x:c>
      <x:c r="G1784" s="7" t="str">
        <x:v>四线</x:v>
      </x:c>
      <x:c r="H1784" s="10" t="n">
        <x:v>0.4</x:v>
      </x:c>
      <x:c r="I1784" s="16" t="str">
        <x:f>IF(ISNUMBER(U1784),ROUND(H1784*U1784,4),"")</x:f>
      </x:c>
      <x:c r="J1784" s="16" t="str">
        <x:f>IF(ISNUMBER(I1784),I1784,"")</x:f>
      </x:c>
      <x:c r="K1784" s="17" t="str">
        <x:f>IF(AND(ISNUMBER(Q1784),ISNUMBER(R1784),Q1784&gt;R1784),"GDP超出基准，待核查",IF(ISNUMBER(I1784),"按GDP规则计算","待核验，暂不生成区县报价"))</x:f>
        <x:v>待核验，暂不生成区县报价</x:v>
      </x:c>
      <x:c r="L1784" s="7" t="str">
        <x:v>尚未取得同年份、同口径的区县GDP和同城最高值依据；不自动套用城市或主城区系数</x:v>
      </x:c>
      <x:c r="M1784" s="15" t="str"/>
      <x:c r="N1784" s="15"/>
      <x:c r="O1784" s="15" t="str"/>
      <x:c r="P1784" s="15" t="str"/>
      <x:c r="Q1784" s="14"/>
      <x:c r="R1784" s="14"/>
      <x:c r="S1784" s="18" t="str">
        <x:f>IF(AND(ISNUMBER(Q1784),ISNUMBER(R1784),Q1784&gt;0,R1784&gt;0,Q1784&lt;=R1784,ISNUMBER(N1784),N1784=V1784,P1784&lt;&gt;"",P1784=AB1784,M1784&lt;&gt;"",W1784&lt;&gt;"",Z1784&lt;&gt;"",AA1784&lt;&gt;"",H1784&gt;0,H1784&lt;=1,X1784="是",Y1784="是"),Q1784/R1784,"")</x:f>
      </x:c>
      <x:c r="T1784" s="17" t="str">
        <x:f>IF(ISNUMBER(S1784),IF(S1784&gt;=$AE$3,"经济一档",IF(S1784&gt;=$AE$4,"经济二档","经济三档")),"待数据")</x:f>
        <x:v>待数据</x:v>
      </x:c>
      <x:c r="U1784" s="16" t="str">
        <x:f>IF(ISNUMBER(S1784),IF(S1784&gt;=$AE$3,$AE$5,IF(S1784&gt;=$AE$4,$AE$6,$AE$7)),"")</x:f>
      </x:c>
      <x:c r="V1784" s="15"/>
      <x:c r="W1784" s="15" t="str"/>
      <x:c r="X1784" s="15" t="str">
        <x:v>否</x:v>
      </x:c>
      <x:c r="Y1784" s="15" t="str">
        <x:v>否</x:v>
      </x:c>
      <x:c r="Z1784" s="15" t="str"/>
      <x:c r="AA1784" s="15" t="str"/>
      <x:c r="AB1784" s="15" t="str"/>
      <x:c r="AC1784" s="16" t="str">
        <x:f>IF(ISNUMBER(J1784),ROUND(J1784*$AE$2,2),"")</x:f>
      </x:c>
    </x:row>
    <x:row r="1785" ht="25" customHeight="1">
      <x:c r="A1785" s="7" t="str">
        <x:v>43/4309/430972</x:v>
      </x:c>
      <x:c r="B1785" s="7" t="str">
        <x:v>湖南省</x:v>
      </x:c>
      <x:c r="C1785" s="7" t="str">
        <x:v>益阳市</x:v>
      </x:c>
      <x:c r="D1785" s="7" t="str">
        <x:v>湖南益阳高新技术产业园区</x:v>
      </x:c>
      <x:c r="E1785" s="13" t="str">
        <x:v>430972</x:v>
      </x:c>
      <x:c r="F1785" s="7" t="str">
        <x:v>功能区或其他统计选区（非行政区县）</x:v>
      </x:c>
      <x:c r="G1785" s="7" t="str">
        <x:v>四线</x:v>
      </x:c>
      <x:c r="H1785" s="10" t="n">
        <x:v>0.4</x:v>
      </x:c>
      <x:c r="I1785" s="16" t="str">
        <x:f>IF(ISNUMBER(U1785),ROUND(H1785*U1785,4),"")</x:f>
      </x:c>
      <x:c r="J1785" s="16" t="str">
        <x:f>IF(ISNUMBER(I1785),I1785,"")</x:f>
      </x:c>
      <x:c r="K1785" s="17" t="str">
        <x:f>IF(AND(ISNUMBER(Q1785),ISNUMBER(R1785),Q1785&gt;R1785),"GDP超出基准，待核查",IF(ISNUMBER(I1785),"按GDP规则计算","待核验，暂不生成区县报价"))</x:f>
        <x:v>待核验，暂不生成区县报价</x:v>
      </x:c>
      <x:c r="L1785" s="7" t="str">
        <x:v>尚未取得同年份、同口径的区县GDP和同城最高值依据；不自动套用城市或主城区系数</x:v>
      </x:c>
      <x:c r="M1785" s="15" t="str"/>
      <x:c r="N1785" s="15"/>
      <x:c r="O1785" s="15" t="str"/>
      <x:c r="P1785" s="15" t="str"/>
      <x:c r="Q1785" s="14"/>
      <x:c r="R1785" s="14"/>
      <x:c r="S1785" s="18" t="str">
        <x:f>IF(AND(ISNUMBER(Q1785),ISNUMBER(R1785),Q1785&gt;0,R1785&gt;0,Q1785&lt;=R1785,ISNUMBER(N1785),N1785=V1785,P1785&lt;&gt;"",P1785=AB1785,M1785&lt;&gt;"",W1785&lt;&gt;"",Z1785&lt;&gt;"",AA1785&lt;&gt;"",H1785&gt;0,H1785&lt;=1,X1785="是",Y1785="是"),Q1785/R1785,"")</x:f>
      </x:c>
      <x:c r="T1785" s="17" t="str">
        <x:f>IF(ISNUMBER(S1785),IF(S1785&gt;=$AE$3,"经济一档",IF(S1785&gt;=$AE$4,"经济二档","经济三档")),"待数据")</x:f>
        <x:v>待数据</x:v>
      </x:c>
      <x:c r="U1785" s="16" t="str">
        <x:f>IF(ISNUMBER(S1785),IF(S1785&gt;=$AE$3,$AE$5,IF(S1785&gt;=$AE$4,$AE$6,$AE$7)),"")</x:f>
      </x:c>
      <x:c r="V1785" s="15"/>
      <x:c r="W1785" s="15" t="str"/>
      <x:c r="X1785" s="15" t="str">
        <x:v>否</x:v>
      </x:c>
      <x:c r="Y1785" s="15" t="str">
        <x:v>否</x:v>
      </x:c>
      <x:c r="Z1785" s="15" t="str"/>
      <x:c r="AA1785" s="15" t="str"/>
      <x:c r="AB1785" s="15" t="str"/>
      <x:c r="AC1785" s="16" t="str">
        <x:f>IF(ISNUMBER(J1785),ROUND(J1785*$AE$2,2),"")</x:f>
      </x:c>
    </x:row>
    <x:row r="1786" ht="25" customHeight="1">
      <x:c r="A1786" s="7" t="str">
        <x:v>43/4309/430981</x:v>
      </x:c>
      <x:c r="B1786" s="7" t="str">
        <x:v>湖南省</x:v>
      </x:c>
      <x:c r="C1786" s="7" t="str">
        <x:v>益阳市</x:v>
      </x:c>
      <x:c r="D1786" s="7" t="str">
        <x:v>沅江市</x:v>
      </x:c>
      <x:c r="E1786" s="13" t="str">
        <x:v>430981</x:v>
      </x:c>
      <x:c r="F1786" s="7" t="str">
        <x:v>行政区县选区</x:v>
      </x:c>
      <x:c r="G1786" s="7" t="str">
        <x:v>四线</x:v>
      </x:c>
      <x:c r="H1786" s="10" t="n">
        <x:v>0.4</x:v>
      </x:c>
      <x:c r="I1786" s="16" t="str">
        <x:f>IF(ISNUMBER(U1786),ROUND(H1786*U1786,4),"")</x:f>
      </x:c>
      <x:c r="J1786" s="16" t="str">
        <x:f>IF(ISNUMBER(I1786),I1786,"")</x:f>
      </x:c>
      <x:c r="K1786" s="17" t="str">
        <x:f>IF(AND(ISNUMBER(Q1786),ISNUMBER(R1786),Q1786&gt;R1786),"GDP超出基准，待核查",IF(ISNUMBER(I1786),"按GDP规则计算","待核验，暂不生成区县报价"))</x:f>
        <x:v>待核验，暂不生成区县报价</x:v>
      </x:c>
      <x:c r="L1786" s="7" t="str">
        <x:v>尚未取得同年份、同口径的区县GDP和同城最高值依据；不自动套用城市或主城区系数</x:v>
      </x:c>
      <x:c r="M1786" s="15" t="str"/>
      <x:c r="N1786" s="15"/>
      <x:c r="O1786" s="15" t="str"/>
      <x:c r="P1786" s="15" t="str"/>
      <x:c r="Q1786" s="14"/>
      <x:c r="R1786" s="14"/>
      <x:c r="S1786" s="18" t="str">
        <x:f>IF(AND(ISNUMBER(Q1786),ISNUMBER(R1786),Q1786&gt;0,R1786&gt;0,Q1786&lt;=R1786,ISNUMBER(N1786),N1786=V1786,P1786&lt;&gt;"",P1786=AB1786,M1786&lt;&gt;"",W1786&lt;&gt;"",Z1786&lt;&gt;"",AA1786&lt;&gt;"",H1786&gt;0,H1786&lt;=1,X1786="是",Y1786="是"),Q1786/R1786,"")</x:f>
      </x:c>
      <x:c r="T1786" s="17" t="str">
        <x:f>IF(ISNUMBER(S1786),IF(S1786&gt;=$AE$3,"经济一档",IF(S1786&gt;=$AE$4,"经济二档","经济三档")),"待数据")</x:f>
        <x:v>待数据</x:v>
      </x:c>
      <x:c r="U1786" s="16" t="str">
        <x:f>IF(ISNUMBER(S1786),IF(S1786&gt;=$AE$3,$AE$5,IF(S1786&gt;=$AE$4,$AE$6,$AE$7)),"")</x:f>
      </x:c>
      <x:c r="V1786" s="15"/>
      <x:c r="W1786" s="15" t="str"/>
      <x:c r="X1786" s="15" t="str">
        <x:v>否</x:v>
      </x:c>
      <x:c r="Y1786" s="15" t="str">
        <x:v>否</x:v>
      </x:c>
      <x:c r="Z1786" s="15" t="str"/>
      <x:c r="AA1786" s="15" t="str"/>
      <x:c r="AB1786" s="15" t="str"/>
      <x:c r="AC1786" s="16" t="str">
        <x:f>IF(ISNUMBER(J1786),ROUND(J1786*$AE$2,2),"")</x:f>
      </x:c>
    </x:row>
    <x:row r="1787" ht="25" customHeight="1">
      <x:c r="A1787" s="7" t="str">
        <x:v>43/4310/431002</x:v>
      </x:c>
      <x:c r="B1787" s="7" t="str">
        <x:v>湖南省</x:v>
      </x:c>
      <x:c r="C1787" s="7" t="str">
        <x:v>郴州市</x:v>
      </x:c>
      <x:c r="D1787" s="7" t="str">
        <x:v>北湖区</x:v>
      </x:c>
      <x:c r="E1787" s="13" t="str">
        <x:v>431002</x:v>
      </x:c>
      <x:c r="F1787" s="7" t="str">
        <x:v>行政区县选区</x:v>
      </x:c>
      <x:c r="G1787" s="7" t="str">
        <x:v>四线</x:v>
      </x:c>
      <x:c r="H1787" s="10" t="n">
        <x:v>0.4</x:v>
      </x:c>
      <x:c r="I1787" s="16" t="str">
        <x:f>IF(ISNUMBER(U1787),ROUND(H1787*U1787,4),"")</x:f>
      </x:c>
      <x:c r="J1787" s="16" t="str">
        <x:f>IF(ISNUMBER(I1787),I1787,"")</x:f>
      </x:c>
      <x:c r="K1787" s="17" t="str">
        <x:f>IF(AND(ISNUMBER(Q1787),ISNUMBER(R1787),Q1787&gt;R1787),"GDP超出基准，待核查",IF(ISNUMBER(I1787),"按GDP规则计算","待核验，暂不生成区县报价"))</x:f>
        <x:v>待核验，暂不生成区县报价</x:v>
      </x:c>
      <x:c r="L1787" s="7" t="str">
        <x:v>尚未取得同年份、同口径的区县GDP和同城最高值依据；不自动套用城市或主城区系数</x:v>
      </x:c>
      <x:c r="M1787" s="15" t="str"/>
      <x:c r="N1787" s="15"/>
      <x:c r="O1787" s="15" t="str"/>
      <x:c r="P1787" s="15" t="str"/>
      <x:c r="Q1787" s="14"/>
      <x:c r="R1787" s="14"/>
      <x:c r="S1787" s="18" t="str">
        <x:f>IF(AND(ISNUMBER(Q1787),ISNUMBER(R1787),Q1787&gt;0,R1787&gt;0,Q1787&lt;=R1787,ISNUMBER(N1787),N1787=V1787,P1787&lt;&gt;"",P1787=AB1787,M1787&lt;&gt;"",W1787&lt;&gt;"",Z1787&lt;&gt;"",AA1787&lt;&gt;"",H1787&gt;0,H1787&lt;=1,X1787="是",Y1787="是"),Q1787/R1787,"")</x:f>
      </x:c>
      <x:c r="T1787" s="17" t="str">
        <x:f>IF(ISNUMBER(S1787),IF(S1787&gt;=$AE$3,"经济一档",IF(S1787&gt;=$AE$4,"经济二档","经济三档")),"待数据")</x:f>
        <x:v>待数据</x:v>
      </x:c>
      <x:c r="U1787" s="16" t="str">
        <x:f>IF(ISNUMBER(S1787),IF(S1787&gt;=$AE$3,$AE$5,IF(S1787&gt;=$AE$4,$AE$6,$AE$7)),"")</x:f>
      </x:c>
      <x:c r="V1787" s="15"/>
      <x:c r="W1787" s="15" t="str"/>
      <x:c r="X1787" s="15" t="str">
        <x:v>否</x:v>
      </x:c>
      <x:c r="Y1787" s="15" t="str">
        <x:v>否</x:v>
      </x:c>
      <x:c r="Z1787" s="15" t="str"/>
      <x:c r="AA1787" s="15" t="str"/>
      <x:c r="AB1787" s="15" t="str"/>
      <x:c r="AC1787" s="16" t="str">
        <x:f>IF(ISNUMBER(J1787),ROUND(J1787*$AE$2,2),"")</x:f>
      </x:c>
    </x:row>
    <x:row r="1788" ht="25" customHeight="1">
      <x:c r="A1788" s="7" t="str">
        <x:v>43/4310/431003</x:v>
      </x:c>
      <x:c r="B1788" s="7" t="str">
        <x:v>湖南省</x:v>
      </x:c>
      <x:c r="C1788" s="7" t="str">
        <x:v>郴州市</x:v>
      </x:c>
      <x:c r="D1788" s="7" t="str">
        <x:v>苏仙区</x:v>
      </x:c>
      <x:c r="E1788" s="13" t="str">
        <x:v>431003</x:v>
      </x:c>
      <x:c r="F1788" s="7" t="str">
        <x:v>行政区县选区</x:v>
      </x:c>
      <x:c r="G1788" s="7" t="str">
        <x:v>四线</x:v>
      </x:c>
      <x:c r="H1788" s="10" t="n">
        <x:v>0.4</x:v>
      </x:c>
      <x:c r="I1788" s="16" t="str">
        <x:f>IF(ISNUMBER(U1788),ROUND(H1788*U1788,4),"")</x:f>
      </x:c>
      <x:c r="J1788" s="16" t="str">
        <x:f>IF(ISNUMBER(I1788),I1788,"")</x:f>
      </x:c>
      <x:c r="K1788" s="17" t="str">
        <x:f>IF(AND(ISNUMBER(Q1788),ISNUMBER(R1788),Q1788&gt;R1788),"GDP超出基准，待核查",IF(ISNUMBER(I1788),"按GDP规则计算","待核验，暂不生成区县报价"))</x:f>
        <x:v>待核验，暂不生成区县报价</x:v>
      </x:c>
      <x:c r="L1788" s="7" t="str">
        <x:v>尚未取得同年份、同口径的区县GDP和同城最高值依据；不自动套用城市或主城区系数</x:v>
      </x:c>
      <x:c r="M1788" s="15" t="str"/>
      <x:c r="N1788" s="15"/>
      <x:c r="O1788" s="15" t="str"/>
      <x:c r="P1788" s="15" t="str"/>
      <x:c r="Q1788" s="14"/>
      <x:c r="R1788" s="14"/>
      <x:c r="S1788" s="18" t="str">
        <x:f>IF(AND(ISNUMBER(Q1788),ISNUMBER(R1788),Q1788&gt;0,R1788&gt;0,Q1788&lt;=R1788,ISNUMBER(N1788),N1788=V1788,P1788&lt;&gt;"",P1788=AB1788,M1788&lt;&gt;"",W1788&lt;&gt;"",Z1788&lt;&gt;"",AA1788&lt;&gt;"",H1788&gt;0,H1788&lt;=1,X1788="是",Y1788="是"),Q1788/R1788,"")</x:f>
      </x:c>
      <x:c r="T1788" s="17" t="str">
        <x:f>IF(ISNUMBER(S1788),IF(S1788&gt;=$AE$3,"经济一档",IF(S1788&gt;=$AE$4,"经济二档","经济三档")),"待数据")</x:f>
        <x:v>待数据</x:v>
      </x:c>
      <x:c r="U1788" s="16" t="str">
        <x:f>IF(ISNUMBER(S1788),IF(S1788&gt;=$AE$3,$AE$5,IF(S1788&gt;=$AE$4,$AE$6,$AE$7)),"")</x:f>
      </x:c>
      <x:c r="V1788" s="15"/>
      <x:c r="W1788" s="15" t="str"/>
      <x:c r="X1788" s="15" t="str">
        <x:v>否</x:v>
      </x:c>
      <x:c r="Y1788" s="15" t="str">
        <x:v>否</x:v>
      </x:c>
      <x:c r="Z1788" s="15" t="str"/>
      <x:c r="AA1788" s="15" t="str"/>
      <x:c r="AB1788" s="15" t="str"/>
      <x:c r="AC1788" s="16" t="str">
        <x:f>IF(ISNUMBER(J1788),ROUND(J1788*$AE$2,2),"")</x:f>
      </x:c>
    </x:row>
    <x:row r="1789" ht="25" customHeight="1">
      <x:c r="A1789" s="7" t="str">
        <x:v>43/4310/431021</x:v>
      </x:c>
      <x:c r="B1789" s="7" t="str">
        <x:v>湖南省</x:v>
      </x:c>
      <x:c r="C1789" s="7" t="str">
        <x:v>郴州市</x:v>
      </x:c>
      <x:c r="D1789" s="7" t="str">
        <x:v>桂阳县</x:v>
      </x:c>
      <x:c r="E1789" s="13" t="str">
        <x:v>431021</x:v>
      </x:c>
      <x:c r="F1789" s="7" t="str">
        <x:v>行政区县选区</x:v>
      </x:c>
      <x:c r="G1789" s="7" t="str">
        <x:v>四线</x:v>
      </x:c>
      <x:c r="H1789" s="10" t="n">
        <x:v>0.4</x:v>
      </x:c>
      <x:c r="I1789" s="16" t="str">
        <x:f>IF(ISNUMBER(U1789),ROUND(H1789*U1789,4),"")</x:f>
      </x:c>
      <x:c r="J1789" s="16" t="str">
        <x:f>IF(ISNUMBER(I1789),I1789,"")</x:f>
      </x:c>
      <x:c r="K1789" s="17" t="str">
        <x:f>IF(AND(ISNUMBER(Q1789),ISNUMBER(R1789),Q1789&gt;R1789),"GDP超出基准，待核查",IF(ISNUMBER(I1789),"按GDP规则计算","待核验，暂不生成区县报价"))</x:f>
        <x:v>待核验，暂不生成区县报价</x:v>
      </x:c>
      <x:c r="L1789" s="7" t="str">
        <x:v>尚未取得同年份、同口径的区县GDP和同城最高值依据；不自动套用城市或主城区系数</x:v>
      </x:c>
      <x:c r="M1789" s="15" t="str"/>
      <x:c r="N1789" s="15"/>
      <x:c r="O1789" s="15" t="str"/>
      <x:c r="P1789" s="15" t="str"/>
      <x:c r="Q1789" s="14"/>
      <x:c r="R1789" s="14"/>
      <x:c r="S1789" s="18" t="str">
        <x:f>IF(AND(ISNUMBER(Q1789),ISNUMBER(R1789),Q1789&gt;0,R1789&gt;0,Q1789&lt;=R1789,ISNUMBER(N1789),N1789=V1789,P1789&lt;&gt;"",P1789=AB1789,M1789&lt;&gt;"",W1789&lt;&gt;"",Z1789&lt;&gt;"",AA1789&lt;&gt;"",H1789&gt;0,H1789&lt;=1,X1789="是",Y1789="是"),Q1789/R1789,"")</x:f>
      </x:c>
      <x:c r="T1789" s="17" t="str">
        <x:f>IF(ISNUMBER(S1789),IF(S1789&gt;=$AE$3,"经济一档",IF(S1789&gt;=$AE$4,"经济二档","经济三档")),"待数据")</x:f>
        <x:v>待数据</x:v>
      </x:c>
      <x:c r="U1789" s="16" t="str">
        <x:f>IF(ISNUMBER(S1789),IF(S1789&gt;=$AE$3,$AE$5,IF(S1789&gt;=$AE$4,$AE$6,$AE$7)),"")</x:f>
      </x:c>
      <x:c r="V1789" s="15"/>
      <x:c r="W1789" s="15" t="str"/>
      <x:c r="X1789" s="15" t="str">
        <x:v>否</x:v>
      </x:c>
      <x:c r="Y1789" s="15" t="str">
        <x:v>否</x:v>
      </x:c>
      <x:c r="Z1789" s="15" t="str"/>
      <x:c r="AA1789" s="15" t="str"/>
      <x:c r="AB1789" s="15" t="str"/>
      <x:c r="AC1789" s="16" t="str">
        <x:f>IF(ISNUMBER(J1789),ROUND(J1789*$AE$2,2),"")</x:f>
      </x:c>
    </x:row>
    <x:row r="1790" ht="25" customHeight="1">
      <x:c r="A1790" s="7" t="str">
        <x:v>43/4310/431022</x:v>
      </x:c>
      <x:c r="B1790" s="7" t="str">
        <x:v>湖南省</x:v>
      </x:c>
      <x:c r="C1790" s="7" t="str">
        <x:v>郴州市</x:v>
      </x:c>
      <x:c r="D1790" s="7" t="str">
        <x:v>宜章县</x:v>
      </x:c>
      <x:c r="E1790" s="13" t="str">
        <x:v>431022</x:v>
      </x:c>
      <x:c r="F1790" s="7" t="str">
        <x:v>行政区县选区</x:v>
      </x:c>
      <x:c r="G1790" s="7" t="str">
        <x:v>四线</x:v>
      </x:c>
      <x:c r="H1790" s="10" t="n">
        <x:v>0.4</x:v>
      </x:c>
      <x:c r="I1790" s="16" t="str">
        <x:f>IF(ISNUMBER(U1790),ROUND(H1790*U1790,4),"")</x:f>
      </x:c>
      <x:c r="J1790" s="16" t="str">
        <x:f>IF(ISNUMBER(I1790),I1790,"")</x:f>
      </x:c>
      <x:c r="K1790" s="17" t="str">
        <x:f>IF(AND(ISNUMBER(Q1790),ISNUMBER(R1790),Q1790&gt;R1790),"GDP超出基准，待核查",IF(ISNUMBER(I1790),"按GDP规则计算","待核验，暂不生成区县报价"))</x:f>
        <x:v>待核验，暂不生成区县报价</x:v>
      </x:c>
      <x:c r="L1790" s="7" t="str">
        <x:v>尚未取得同年份、同口径的区县GDP和同城最高值依据；不自动套用城市或主城区系数</x:v>
      </x:c>
      <x:c r="M1790" s="15" t="str"/>
      <x:c r="N1790" s="15"/>
      <x:c r="O1790" s="15" t="str"/>
      <x:c r="P1790" s="15" t="str"/>
      <x:c r="Q1790" s="14"/>
      <x:c r="R1790" s="14"/>
      <x:c r="S1790" s="18" t="str">
        <x:f>IF(AND(ISNUMBER(Q1790),ISNUMBER(R1790),Q1790&gt;0,R1790&gt;0,Q1790&lt;=R1790,ISNUMBER(N1790),N1790=V1790,P1790&lt;&gt;"",P1790=AB1790,M1790&lt;&gt;"",W1790&lt;&gt;"",Z1790&lt;&gt;"",AA1790&lt;&gt;"",H1790&gt;0,H1790&lt;=1,X1790="是",Y1790="是"),Q1790/R1790,"")</x:f>
      </x:c>
      <x:c r="T1790" s="17" t="str">
        <x:f>IF(ISNUMBER(S1790),IF(S1790&gt;=$AE$3,"经济一档",IF(S1790&gt;=$AE$4,"经济二档","经济三档")),"待数据")</x:f>
        <x:v>待数据</x:v>
      </x:c>
      <x:c r="U1790" s="16" t="str">
        <x:f>IF(ISNUMBER(S1790),IF(S1790&gt;=$AE$3,$AE$5,IF(S1790&gt;=$AE$4,$AE$6,$AE$7)),"")</x:f>
      </x:c>
      <x:c r="V1790" s="15"/>
      <x:c r="W1790" s="15" t="str"/>
      <x:c r="X1790" s="15" t="str">
        <x:v>否</x:v>
      </x:c>
      <x:c r="Y1790" s="15" t="str">
        <x:v>否</x:v>
      </x:c>
      <x:c r="Z1790" s="15" t="str"/>
      <x:c r="AA1790" s="15" t="str"/>
      <x:c r="AB1790" s="15" t="str"/>
      <x:c r="AC1790" s="16" t="str">
        <x:f>IF(ISNUMBER(J1790),ROUND(J1790*$AE$2,2),"")</x:f>
      </x:c>
    </x:row>
    <x:row r="1791" ht="25" customHeight="1">
      <x:c r="A1791" s="7" t="str">
        <x:v>43/4310/431023</x:v>
      </x:c>
      <x:c r="B1791" s="7" t="str">
        <x:v>湖南省</x:v>
      </x:c>
      <x:c r="C1791" s="7" t="str">
        <x:v>郴州市</x:v>
      </x:c>
      <x:c r="D1791" s="7" t="str">
        <x:v>永兴县</x:v>
      </x:c>
      <x:c r="E1791" s="13" t="str">
        <x:v>431023</x:v>
      </x:c>
      <x:c r="F1791" s="7" t="str">
        <x:v>行政区县选区</x:v>
      </x:c>
      <x:c r="G1791" s="7" t="str">
        <x:v>四线</x:v>
      </x:c>
      <x:c r="H1791" s="10" t="n">
        <x:v>0.4</x:v>
      </x:c>
      <x:c r="I1791" s="16" t="str">
        <x:f>IF(ISNUMBER(U1791),ROUND(H1791*U1791,4),"")</x:f>
      </x:c>
      <x:c r="J1791" s="16" t="str">
        <x:f>IF(ISNUMBER(I1791),I1791,"")</x:f>
      </x:c>
      <x:c r="K1791" s="17" t="str">
        <x:f>IF(AND(ISNUMBER(Q1791),ISNUMBER(R1791),Q1791&gt;R1791),"GDP超出基准，待核查",IF(ISNUMBER(I1791),"按GDP规则计算","待核验，暂不生成区县报价"))</x:f>
        <x:v>待核验，暂不生成区县报价</x:v>
      </x:c>
      <x:c r="L1791" s="7" t="str">
        <x:v>尚未取得同年份、同口径的区县GDP和同城最高值依据；不自动套用城市或主城区系数</x:v>
      </x:c>
      <x:c r="M1791" s="15" t="str"/>
      <x:c r="N1791" s="15"/>
      <x:c r="O1791" s="15" t="str"/>
      <x:c r="P1791" s="15" t="str"/>
      <x:c r="Q1791" s="14"/>
      <x:c r="R1791" s="14"/>
      <x:c r="S1791" s="18" t="str">
        <x:f>IF(AND(ISNUMBER(Q1791),ISNUMBER(R1791),Q1791&gt;0,R1791&gt;0,Q1791&lt;=R1791,ISNUMBER(N1791),N1791=V1791,P1791&lt;&gt;"",P1791=AB1791,M1791&lt;&gt;"",W1791&lt;&gt;"",Z1791&lt;&gt;"",AA1791&lt;&gt;"",H1791&gt;0,H1791&lt;=1,X1791="是",Y1791="是"),Q1791/R1791,"")</x:f>
      </x:c>
      <x:c r="T1791" s="17" t="str">
        <x:f>IF(ISNUMBER(S1791),IF(S1791&gt;=$AE$3,"经济一档",IF(S1791&gt;=$AE$4,"经济二档","经济三档")),"待数据")</x:f>
        <x:v>待数据</x:v>
      </x:c>
      <x:c r="U1791" s="16" t="str">
        <x:f>IF(ISNUMBER(S1791),IF(S1791&gt;=$AE$3,$AE$5,IF(S1791&gt;=$AE$4,$AE$6,$AE$7)),"")</x:f>
      </x:c>
      <x:c r="V1791" s="15"/>
      <x:c r="W1791" s="15" t="str"/>
      <x:c r="X1791" s="15" t="str">
        <x:v>否</x:v>
      </x:c>
      <x:c r="Y1791" s="15" t="str">
        <x:v>否</x:v>
      </x:c>
      <x:c r="Z1791" s="15" t="str"/>
      <x:c r="AA1791" s="15" t="str"/>
      <x:c r="AB1791" s="15" t="str"/>
      <x:c r="AC1791" s="16" t="str">
        <x:f>IF(ISNUMBER(J1791),ROUND(J1791*$AE$2,2),"")</x:f>
      </x:c>
    </x:row>
    <x:row r="1792" ht="25" customHeight="1">
      <x:c r="A1792" s="7" t="str">
        <x:v>43/4310/431024</x:v>
      </x:c>
      <x:c r="B1792" s="7" t="str">
        <x:v>湖南省</x:v>
      </x:c>
      <x:c r="C1792" s="7" t="str">
        <x:v>郴州市</x:v>
      </x:c>
      <x:c r="D1792" s="7" t="str">
        <x:v>嘉禾县</x:v>
      </x:c>
      <x:c r="E1792" s="13" t="str">
        <x:v>431024</x:v>
      </x:c>
      <x:c r="F1792" s="7" t="str">
        <x:v>行政区县选区</x:v>
      </x:c>
      <x:c r="G1792" s="7" t="str">
        <x:v>四线</x:v>
      </x:c>
      <x:c r="H1792" s="10" t="n">
        <x:v>0.4</x:v>
      </x:c>
      <x:c r="I1792" s="16" t="str">
        <x:f>IF(ISNUMBER(U1792),ROUND(H1792*U1792,4),"")</x:f>
      </x:c>
      <x:c r="J1792" s="16" t="str">
        <x:f>IF(ISNUMBER(I1792),I1792,"")</x:f>
      </x:c>
      <x:c r="K1792" s="17" t="str">
        <x:f>IF(AND(ISNUMBER(Q1792),ISNUMBER(R1792),Q1792&gt;R1792),"GDP超出基准，待核查",IF(ISNUMBER(I1792),"按GDP规则计算","待核验，暂不生成区县报价"))</x:f>
        <x:v>待核验，暂不生成区县报价</x:v>
      </x:c>
      <x:c r="L1792" s="7" t="str">
        <x:v>尚未取得同年份、同口径的区县GDP和同城最高值依据；不自动套用城市或主城区系数</x:v>
      </x:c>
      <x:c r="M1792" s="15" t="str"/>
      <x:c r="N1792" s="15"/>
      <x:c r="O1792" s="15" t="str"/>
      <x:c r="P1792" s="15" t="str"/>
      <x:c r="Q1792" s="14"/>
      <x:c r="R1792" s="14"/>
      <x:c r="S1792" s="18" t="str">
        <x:f>IF(AND(ISNUMBER(Q1792),ISNUMBER(R1792),Q1792&gt;0,R1792&gt;0,Q1792&lt;=R1792,ISNUMBER(N1792),N1792=V1792,P1792&lt;&gt;"",P1792=AB1792,M1792&lt;&gt;"",W1792&lt;&gt;"",Z1792&lt;&gt;"",AA1792&lt;&gt;"",H1792&gt;0,H1792&lt;=1,X1792="是",Y1792="是"),Q1792/R1792,"")</x:f>
      </x:c>
      <x:c r="T1792" s="17" t="str">
        <x:f>IF(ISNUMBER(S1792),IF(S1792&gt;=$AE$3,"经济一档",IF(S1792&gt;=$AE$4,"经济二档","经济三档")),"待数据")</x:f>
        <x:v>待数据</x:v>
      </x:c>
      <x:c r="U1792" s="16" t="str">
        <x:f>IF(ISNUMBER(S1792),IF(S1792&gt;=$AE$3,$AE$5,IF(S1792&gt;=$AE$4,$AE$6,$AE$7)),"")</x:f>
      </x:c>
      <x:c r="V1792" s="15"/>
      <x:c r="W1792" s="15" t="str"/>
      <x:c r="X1792" s="15" t="str">
        <x:v>否</x:v>
      </x:c>
      <x:c r="Y1792" s="15" t="str">
        <x:v>否</x:v>
      </x:c>
      <x:c r="Z1792" s="15" t="str"/>
      <x:c r="AA1792" s="15" t="str"/>
      <x:c r="AB1792" s="15" t="str"/>
      <x:c r="AC1792" s="16" t="str">
        <x:f>IF(ISNUMBER(J1792),ROUND(J1792*$AE$2,2),"")</x:f>
      </x:c>
    </x:row>
    <x:row r="1793" ht="25" customHeight="1">
      <x:c r="A1793" s="7" t="str">
        <x:v>43/4310/431025</x:v>
      </x:c>
      <x:c r="B1793" s="7" t="str">
        <x:v>湖南省</x:v>
      </x:c>
      <x:c r="C1793" s="7" t="str">
        <x:v>郴州市</x:v>
      </x:c>
      <x:c r="D1793" s="7" t="str">
        <x:v>临武县</x:v>
      </x:c>
      <x:c r="E1793" s="13" t="str">
        <x:v>431025</x:v>
      </x:c>
      <x:c r="F1793" s="7" t="str">
        <x:v>行政区县选区</x:v>
      </x:c>
      <x:c r="G1793" s="7" t="str">
        <x:v>四线</x:v>
      </x:c>
      <x:c r="H1793" s="10" t="n">
        <x:v>0.4</x:v>
      </x:c>
      <x:c r="I1793" s="16" t="str">
        <x:f>IF(ISNUMBER(U1793),ROUND(H1793*U1793,4),"")</x:f>
      </x:c>
      <x:c r="J1793" s="16" t="str">
        <x:f>IF(ISNUMBER(I1793),I1793,"")</x:f>
      </x:c>
      <x:c r="K1793" s="17" t="str">
        <x:f>IF(AND(ISNUMBER(Q1793),ISNUMBER(R1793),Q1793&gt;R1793),"GDP超出基准，待核查",IF(ISNUMBER(I1793),"按GDP规则计算","待核验，暂不生成区县报价"))</x:f>
        <x:v>待核验，暂不生成区县报价</x:v>
      </x:c>
      <x:c r="L1793" s="7" t="str">
        <x:v>尚未取得同年份、同口径的区县GDP和同城最高值依据；不自动套用城市或主城区系数</x:v>
      </x:c>
      <x:c r="M1793" s="15" t="str"/>
      <x:c r="N1793" s="15"/>
      <x:c r="O1793" s="15" t="str"/>
      <x:c r="P1793" s="15" t="str"/>
      <x:c r="Q1793" s="14"/>
      <x:c r="R1793" s="14"/>
      <x:c r="S1793" s="18" t="str">
        <x:f>IF(AND(ISNUMBER(Q1793),ISNUMBER(R1793),Q1793&gt;0,R1793&gt;0,Q1793&lt;=R1793,ISNUMBER(N1793),N1793=V1793,P1793&lt;&gt;"",P1793=AB1793,M1793&lt;&gt;"",W1793&lt;&gt;"",Z1793&lt;&gt;"",AA1793&lt;&gt;"",H1793&gt;0,H1793&lt;=1,X1793="是",Y1793="是"),Q1793/R1793,"")</x:f>
      </x:c>
      <x:c r="T1793" s="17" t="str">
        <x:f>IF(ISNUMBER(S1793),IF(S1793&gt;=$AE$3,"经济一档",IF(S1793&gt;=$AE$4,"经济二档","经济三档")),"待数据")</x:f>
        <x:v>待数据</x:v>
      </x:c>
      <x:c r="U1793" s="16" t="str">
        <x:f>IF(ISNUMBER(S1793),IF(S1793&gt;=$AE$3,$AE$5,IF(S1793&gt;=$AE$4,$AE$6,$AE$7)),"")</x:f>
      </x:c>
      <x:c r="V1793" s="15"/>
      <x:c r="W1793" s="15" t="str"/>
      <x:c r="X1793" s="15" t="str">
        <x:v>否</x:v>
      </x:c>
      <x:c r="Y1793" s="15" t="str">
        <x:v>否</x:v>
      </x:c>
      <x:c r="Z1793" s="15" t="str"/>
      <x:c r="AA1793" s="15" t="str"/>
      <x:c r="AB1793" s="15" t="str"/>
      <x:c r="AC1793" s="16" t="str">
        <x:f>IF(ISNUMBER(J1793),ROUND(J1793*$AE$2,2),"")</x:f>
      </x:c>
    </x:row>
    <x:row r="1794" ht="25" customHeight="1">
      <x:c r="A1794" s="7" t="str">
        <x:v>43/4310/431026</x:v>
      </x:c>
      <x:c r="B1794" s="7" t="str">
        <x:v>湖南省</x:v>
      </x:c>
      <x:c r="C1794" s="7" t="str">
        <x:v>郴州市</x:v>
      </x:c>
      <x:c r="D1794" s="7" t="str">
        <x:v>汝城县</x:v>
      </x:c>
      <x:c r="E1794" s="13" t="str">
        <x:v>431026</x:v>
      </x:c>
      <x:c r="F1794" s="7" t="str">
        <x:v>行政区县选区</x:v>
      </x:c>
      <x:c r="G1794" s="7" t="str">
        <x:v>四线</x:v>
      </x:c>
      <x:c r="H1794" s="10" t="n">
        <x:v>0.4</x:v>
      </x:c>
      <x:c r="I1794" s="16" t="str">
        <x:f>IF(ISNUMBER(U1794),ROUND(H1794*U1794,4),"")</x:f>
      </x:c>
      <x:c r="J1794" s="16" t="str">
        <x:f>IF(ISNUMBER(I1794),I1794,"")</x:f>
      </x:c>
      <x:c r="K1794" s="17" t="str">
        <x:f>IF(AND(ISNUMBER(Q1794),ISNUMBER(R1794),Q1794&gt;R1794),"GDP超出基准，待核查",IF(ISNUMBER(I1794),"按GDP规则计算","待核验，暂不生成区县报价"))</x:f>
        <x:v>待核验，暂不生成区县报价</x:v>
      </x:c>
      <x:c r="L1794" s="7" t="str">
        <x:v>尚未取得同年份、同口径的区县GDP和同城最高值依据；不自动套用城市或主城区系数</x:v>
      </x:c>
      <x:c r="M1794" s="15" t="str"/>
      <x:c r="N1794" s="15"/>
      <x:c r="O1794" s="15" t="str"/>
      <x:c r="P1794" s="15" t="str"/>
      <x:c r="Q1794" s="14"/>
      <x:c r="R1794" s="14"/>
      <x:c r="S1794" s="18" t="str">
        <x:f>IF(AND(ISNUMBER(Q1794),ISNUMBER(R1794),Q1794&gt;0,R1794&gt;0,Q1794&lt;=R1794,ISNUMBER(N1794),N1794=V1794,P1794&lt;&gt;"",P1794=AB1794,M1794&lt;&gt;"",W1794&lt;&gt;"",Z1794&lt;&gt;"",AA1794&lt;&gt;"",H1794&gt;0,H1794&lt;=1,X1794="是",Y1794="是"),Q1794/R1794,"")</x:f>
      </x:c>
      <x:c r="T1794" s="17" t="str">
        <x:f>IF(ISNUMBER(S1794),IF(S1794&gt;=$AE$3,"经济一档",IF(S1794&gt;=$AE$4,"经济二档","经济三档")),"待数据")</x:f>
        <x:v>待数据</x:v>
      </x:c>
      <x:c r="U1794" s="16" t="str">
        <x:f>IF(ISNUMBER(S1794),IF(S1794&gt;=$AE$3,$AE$5,IF(S1794&gt;=$AE$4,$AE$6,$AE$7)),"")</x:f>
      </x:c>
      <x:c r="V1794" s="15"/>
      <x:c r="W1794" s="15" t="str"/>
      <x:c r="X1794" s="15" t="str">
        <x:v>否</x:v>
      </x:c>
      <x:c r="Y1794" s="15" t="str">
        <x:v>否</x:v>
      </x:c>
      <x:c r="Z1794" s="15" t="str"/>
      <x:c r="AA1794" s="15" t="str"/>
      <x:c r="AB1794" s="15" t="str"/>
      <x:c r="AC1794" s="16" t="str">
        <x:f>IF(ISNUMBER(J1794),ROUND(J1794*$AE$2,2),"")</x:f>
      </x:c>
    </x:row>
    <x:row r="1795" ht="25" customHeight="1">
      <x:c r="A1795" s="7" t="str">
        <x:v>43/4310/431027</x:v>
      </x:c>
      <x:c r="B1795" s="7" t="str">
        <x:v>湖南省</x:v>
      </x:c>
      <x:c r="C1795" s="7" t="str">
        <x:v>郴州市</x:v>
      </x:c>
      <x:c r="D1795" s="7" t="str">
        <x:v>桂东县</x:v>
      </x:c>
      <x:c r="E1795" s="13" t="str">
        <x:v>431027</x:v>
      </x:c>
      <x:c r="F1795" s="7" t="str">
        <x:v>行政区县选区</x:v>
      </x:c>
      <x:c r="G1795" s="7" t="str">
        <x:v>四线</x:v>
      </x:c>
      <x:c r="H1795" s="10" t="n">
        <x:v>0.4</x:v>
      </x:c>
      <x:c r="I1795" s="16" t="str">
        <x:f>IF(ISNUMBER(U1795),ROUND(H1795*U1795,4),"")</x:f>
      </x:c>
      <x:c r="J1795" s="16" t="str">
        <x:f>IF(ISNUMBER(I1795),I1795,"")</x:f>
      </x:c>
      <x:c r="K1795" s="17" t="str">
        <x:f>IF(AND(ISNUMBER(Q1795),ISNUMBER(R1795),Q1795&gt;R1795),"GDP超出基准，待核查",IF(ISNUMBER(I1795),"按GDP规则计算","待核验，暂不生成区县报价"))</x:f>
        <x:v>待核验，暂不生成区县报价</x:v>
      </x:c>
      <x:c r="L1795" s="7" t="str">
        <x:v>尚未取得同年份、同口径的区县GDP和同城最高值依据；不自动套用城市或主城区系数</x:v>
      </x:c>
      <x:c r="M1795" s="15" t="str"/>
      <x:c r="N1795" s="15"/>
      <x:c r="O1795" s="15" t="str"/>
      <x:c r="P1795" s="15" t="str"/>
      <x:c r="Q1795" s="14"/>
      <x:c r="R1795" s="14"/>
      <x:c r="S1795" s="18" t="str">
        <x:f>IF(AND(ISNUMBER(Q1795),ISNUMBER(R1795),Q1795&gt;0,R1795&gt;0,Q1795&lt;=R1795,ISNUMBER(N1795),N1795=V1795,P1795&lt;&gt;"",P1795=AB1795,M1795&lt;&gt;"",W1795&lt;&gt;"",Z1795&lt;&gt;"",AA1795&lt;&gt;"",H1795&gt;0,H1795&lt;=1,X1795="是",Y1795="是"),Q1795/R1795,"")</x:f>
      </x:c>
      <x:c r="T1795" s="17" t="str">
        <x:f>IF(ISNUMBER(S1795),IF(S1795&gt;=$AE$3,"经济一档",IF(S1795&gt;=$AE$4,"经济二档","经济三档")),"待数据")</x:f>
        <x:v>待数据</x:v>
      </x:c>
      <x:c r="U1795" s="16" t="str">
        <x:f>IF(ISNUMBER(S1795),IF(S1795&gt;=$AE$3,$AE$5,IF(S1795&gt;=$AE$4,$AE$6,$AE$7)),"")</x:f>
      </x:c>
      <x:c r="V1795" s="15"/>
      <x:c r="W1795" s="15" t="str"/>
      <x:c r="X1795" s="15" t="str">
        <x:v>否</x:v>
      </x:c>
      <x:c r="Y1795" s="15" t="str">
        <x:v>否</x:v>
      </x:c>
      <x:c r="Z1795" s="15" t="str"/>
      <x:c r="AA1795" s="15" t="str"/>
      <x:c r="AB1795" s="15" t="str"/>
      <x:c r="AC1795" s="16" t="str">
        <x:f>IF(ISNUMBER(J1795),ROUND(J1795*$AE$2,2),"")</x:f>
      </x:c>
    </x:row>
    <x:row r="1796" ht="25" customHeight="1">
      <x:c r="A1796" s="7" t="str">
        <x:v>43/4310/431028</x:v>
      </x:c>
      <x:c r="B1796" s="7" t="str">
        <x:v>湖南省</x:v>
      </x:c>
      <x:c r="C1796" s="7" t="str">
        <x:v>郴州市</x:v>
      </x:c>
      <x:c r="D1796" s="7" t="str">
        <x:v>安仁县</x:v>
      </x:c>
      <x:c r="E1796" s="13" t="str">
        <x:v>431028</x:v>
      </x:c>
      <x:c r="F1796" s="7" t="str">
        <x:v>行政区县选区</x:v>
      </x:c>
      <x:c r="G1796" s="7" t="str">
        <x:v>四线</x:v>
      </x:c>
      <x:c r="H1796" s="10" t="n">
        <x:v>0.4</x:v>
      </x:c>
      <x:c r="I1796" s="16" t="str">
        <x:f>IF(ISNUMBER(U1796),ROUND(H1796*U1796,4),"")</x:f>
      </x:c>
      <x:c r="J1796" s="16" t="str">
        <x:f>IF(ISNUMBER(I1796),I1796,"")</x:f>
      </x:c>
      <x:c r="K1796" s="17" t="str">
        <x:f>IF(AND(ISNUMBER(Q1796),ISNUMBER(R1796),Q1796&gt;R1796),"GDP超出基准，待核查",IF(ISNUMBER(I1796),"按GDP规则计算","待核验，暂不生成区县报价"))</x:f>
        <x:v>待核验，暂不生成区县报价</x:v>
      </x:c>
      <x:c r="L1796" s="7" t="str">
        <x:v>尚未取得同年份、同口径的区县GDP和同城最高值依据；不自动套用城市或主城区系数</x:v>
      </x:c>
      <x:c r="M1796" s="15" t="str"/>
      <x:c r="N1796" s="15"/>
      <x:c r="O1796" s="15" t="str"/>
      <x:c r="P1796" s="15" t="str"/>
      <x:c r="Q1796" s="14"/>
      <x:c r="R1796" s="14"/>
      <x:c r="S1796" s="18" t="str">
        <x:f>IF(AND(ISNUMBER(Q1796),ISNUMBER(R1796),Q1796&gt;0,R1796&gt;0,Q1796&lt;=R1796,ISNUMBER(N1796),N1796=V1796,P1796&lt;&gt;"",P1796=AB1796,M1796&lt;&gt;"",W1796&lt;&gt;"",Z1796&lt;&gt;"",AA1796&lt;&gt;"",H1796&gt;0,H1796&lt;=1,X1796="是",Y1796="是"),Q1796/R1796,"")</x:f>
      </x:c>
      <x:c r="T1796" s="17" t="str">
        <x:f>IF(ISNUMBER(S1796),IF(S1796&gt;=$AE$3,"经济一档",IF(S1796&gt;=$AE$4,"经济二档","经济三档")),"待数据")</x:f>
        <x:v>待数据</x:v>
      </x:c>
      <x:c r="U1796" s="16" t="str">
        <x:f>IF(ISNUMBER(S1796),IF(S1796&gt;=$AE$3,$AE$5,IF(S1796&gt;=$AE$4,$AE$6,$AE$7)),"")</x:f>
      </x:c>
      <x:c r="V1796" s="15"/>
      <x:c r="W1796" s="15" t="str"/>
      <x:c r="X1796" s="15" t="str">
        <x:v>否</x:v>
      </x:c>
      <x:c r="Y1796" s="15" t="str">
        <x:v>否</x:v>
      </x:c>
      <x:c r="Z1796" s="15" t="str"/>
      <x:c r="AA1796" s="15" t="str"/>
      <x:c r="AB1796" s="15" t="str"/>
      <x:c r="AC1796" s="16" t="str">
        <x:f>IF(ISNUMBER(J1796),ROUND(J1796*$AE$2,2),"")</x:f>
      </x:c>
    </x:row>
    <x:row r="1797" ht="25" customHeight="1">
      <x:c r="A1797" s="7" t="str">
        <x:v>43/4310/431081</x:v>
      </x:c>
      <x:c r="B1797" s="7" t="str">
        <x:v>湖南省</x:v>
      </x:c>
      <x:c r="C1797" s="7" t="str">
        <x:v>郴州市</x:v>
      </x:c>
      <x:c r="D1797" s="7" t="str">
        <x:v>资兴市</x:v>
      </x:c>
      <x:c r="E1797" s="13" t="str">
        <x:v>431081</x:v>
      </x:c>
      <x:c r="F1797" s="7" t="str">
        <x:v>行政区县选区</x:v>
      </x:c>
      <x:c r="G1797" s="7" t="str">
        <x:v>四线</x:v>
      </x:c>
      <x:c r="H1797" s="10" t="n">
        <x:v>0.4</x:v>
      </x:c>
      <x:c r="I1797" s="16" t="str">
        <x:f>IF(ISNUMBER(U1797),ROUND(H1797*U1797,4),"")</x:f>
      </x:c>
      <x:c r="J1797" s="16" t="str">
        <x:f>IF(ISNUMBER(I1797),I1797,"")</x:f>
      </x:c>
      <x:c r="K1797" s="17" t="str">
        <x:f>IF(AND(ISNUMBER(Q1797),ISNUMBER(R1797),Q1797&gt;R1797),"GDP超出基准，待核查",IF(ISNUMBER(I1797),"按GDP规则计算","待核验，暂不生成区县报价"))</x:f>
        <x:v>待核验，暂不生成区县报价</x:v>
      </x:c>
      <x:c r="L1797" s="7" t="str">
        <x:v>尚未取得同年份、同口径的区县GDP和同城最高值依据；不自动套用城市或主城区系数</x:v>
      </x:c>
      <x:c r="M1797" s="15" t="str"/>
      <x:c r="N1797" s="15"/>
      <x:c r="O1797" s="15" t="str"/>
      <x:c r="P1797" s="15" t="str"/>
      <x:c r="Q1797" s="14"/>
      <x:c r="R1797" s="14"/>
      <x:c r="S1797" s="18" t="str">
        <x:f>IF(AND(ISNUMBER(Q1797),ISNUMBER(R1797),Q1797&gt;0,R1797&gt;0,Q1797&lt;=R1797,ISNUMBER(N1797),N1797=V1797,P1797&lt;&gt;"",P1797=AB1797,M1797&lt;&gt;"",W1797&lt;&gt;"",Z1797&lt;&gt;"",AA1797&lt;&gt;"",H1797&gt;0,H1797&lt;=1,X1797="是",Y1797="是"),Q1797/R1797,"")</x:f>
      </x:c>
      <x:c r="T1797" s="17" t="str">
        <x:f>IF(ISNUMBER(S1797),IF(S1797&gt;=$AE$3,"经济一档",IF(S1797&gt;=$AE$4,"经济二档","经济三档")),"待数据")</x:f>
        <x:v>待数据</x:v>
      </x:c>
      <x:c r="U1797" s="16" t="str">
        <x:f>IF(ISNUMBER(S1797),IF(S1797&gt;=$AE$3,$AE$5,IF(S1797&gt;=$AE$4,$AE$6,$AE$7)),"")</x:f>
      </x:c>
      <x:c r="V1797" s="15"/>
      <x:c r="W1797" s="15" t="str"/>
      <x:c r="X1797" s="15" t="str">
        <x:v>否</x:v>
      </x:c>
      <x:c r="Y1797" s="15" t="str">
        <x:v>否</x:v>
      </x:c>
      <x:c r="Z1797" s="15" t="str"/>
      <x:c r="AA1797" s="15" t="str"/>
      <x:c r="AB1797" s="15" t="str"/>
      <x:c r="AC1797" s="16" t="str">
        <x:f>IF(ISNUMBER(J1797),ROUND(J1797*$AE$2,2),"")</x:f>
      </x:c>
    </x:row>
    <x:row r="1798" ht="25" customHeight="1">
      <x:c r="A1798" s="7" t="str">
        <x:v>43/4311/431102</x:v>
      </x:c>
      <x:c r="B1798" s="7" t="str">
        <x:v>湖南省</x:v>
      </x:c>
      <x:c r="C1798" s="7" t="str">
        <x:v>永州市</x:v>
      </x:c>
      <x:c r="D1798" s="7" t="str">
        <x:v>零陵区</x:v>
      </x:c>
      <x:c r="E1798" s="13" t="str">
        <x:v>431102</x:v>
      </x:c>
      <x:c r="F1798" s="7" t="str">
        <x:v>行政区县选区</x:v>
      </x:c>
      <x:c r="G1798" s="7" t="str">
        <x:v>四线</x:v>
      </x:c>
      <x:c r="H1798" s="10" t="n">
        <x:v>0.4</x:v>
      </x:c>
      <x:c r="I1798" s="16" t="str">
        <x:f>IF(ISNUMBER(U1798),ROUND(H1798*U1798,4),"")</x:f>
      </x:c>
      <x:c r="J1798" s="16" t="str">
        <x:f>IF(ISNUMBER(I1798),I1798,"")</x:f>
      </x:c>
      <x:c r="K1798" s="17" t="str">
        <x:f>IF(AND(ISNUMBER(Q1798),ISNUMBER(R1798),Q1798&gt;R1798),"GDP超出基准，待核查",IF(ISNUMBER(I1798),"按GDP规则计算","待核验，暂不生成区县报价"))</x:f>
        <x:v>待核验，暂不生成区县报价</x:v>
      </x:c>
      <x:c r="L1798" s="7" t="str">
        <x:v>尚未取得同年份、同口径的区县GDP和同城最高值依据；不自动套用城市或主城区系数</x:v>
      </x:c>
      <x:c r="M1798" s="15" t="str"/>
      <x:c r="N1798" s="15"/>
      <x:c r="O1798" s="15" t="str"/>
      <x:c r="P1798" s="15" t="str"/>
      <x:c r="Q1798" s="14"/>
      <x:c r="R1798" s="14"/>
      <x:c r="S1798" s="18" t="str">
        <x:f>IF(AND(ISNUMBER(Q1798),ISNUMBER(R1798),Q1798&gt;0,R1798&gt;0,Q1798&lt;=R1798,ISNUMBER(N1798),N1798=V1798,P1798&lt;&gt;"",P1798=AB1798,M1798&lt;&gt;"",W1798&lt;&gt;"",Z1798&lt;&gt;"",AA1798&lt;&gt;"",H1798&gt;0,H1798&lt;=1,X1798="是",Y1798="是"),Q1798/R1798,"")</x:f>
      </x:c>
      <x:c r="T1798" s="17" t="str">
        <x:f>IF(ISNUMBER(S1798),IF(S1798&gt;=$AE$3,"经济一档",IF(S1798&gt;=$AE$4,"经济二档","经济三档")),"待数据")</x:f>
        <x:v>待数据</x:v>
      </x:c>
      <x:c r="U1798" s="16" t="str">
        <x:f>IF(ISNUMBER(S1798),IF(S1798&gt;=$AE$3,$AE$5,IF(S1798&gt;=$AE$4,$AE$6,$AE$7)),"")</x:f>
      </x:c>
      <x:c r="V1798" s="15"/>
      <x:c r="W1798" s="15" t="str"/>
      <x:c r="X1798" s="15" t="str">
        <x:v>否</x:v>
      </x:c>
      <x:c r="Y1798" s="15" t="str">
        <x:v>否</x:v>
      </x:c>
      <x:c r="Z1798" s="15" t="str"/>
      <x:c r="AA1798" s="15" t="str"/>
      <x:c r="AB1798" s="15" t="str"/>
      <x:c r="AC1798" s="16" t="str">
        <x:f>IF(ISNUMBER(J1798),ROUND(J1798*$AE$2,2),"")</x:f>
      </x:c>
    </x:row>
    <x:row r="1799" ht="25" customHeight="1">
      <x:c r="A1799" s="7" t="str">
        <x:v>43/4311/431103</x:v>
      </x:c>
      <x:c r="B1799" s="7" t="str">
        <x:v>湖南省</x:v>
      </x:c>
      <x:c r="C1799" s="7" t="str">
        <x:v>永州市</x:v>
      </x:c>
      <x:c r="D1799" s="7" t="str">
        <x:v>冷水滩区</x:v>
      </x:c>
      <x:c r="E1799" s="13" t="str">
        <x:v>431103</x:v>
      </x:c>
      <x:c r="F1799" s="7" t="str">
        <x:v>行政区县选区</x:v>
      </x:c>
      <x:c r="G1799" s="7" t="str">
        <x:v>四线</x:v>
      </x:c>
      <x:c r="H1799" s="10" t="n">
        <x:v>0.4</x:v>
      </x:c>
      <x:c r="I1799" s="16" t="str">
        <x:f>IF(ISNUMBER(U1799),ROUND(H1799*U1799,4),"")</x:f>
      </x:c>
      <x:c r="J1799" s="16" t="str">
        <x:f>IF(ISNUMBER(I1799),I1799,"")</x:f>
      </x:c>
      <x:c r="K1799" s="17" t="str">
        <x:f>IF(AND(ISNUMBER(Q1799),ISNUMBER(R1799),Q1799&gt;R1799),"GDP超出基准，待核查",IF(ISNUMBER(I1799),"按GDP规则计算","待核验，暂不生成区县报价"))</x:f>
        <x:v>待核验，暂不生成区县报价</x:v>
      </x:c>
      <x:c r="L1799" s="7" t="str">
        <x:v>尚未取得同年份、同口径的区县GDP和同城最高值依据；不自动套用城市或主城区系数</x:v>
      </x:c>
      <x:c r="M1799" s="15" t="str"/>
      <x:c r="N1799" s="15"/>
      <x:c r="O1799" s="15" t="str"/>
      <x:c r="P1799" s="15" t="str"/>
      <x:c r="Q1799" s="14"/>
      <x:c r="R1799" s="14"/>
      <x:c r="S1799" s="18" t="str">
        <x:f>IF(AND(ISNUMBER(Q1799),ISNUMBER(R1799),Q1799&gt;0,R1799&gt;0,Q1799&lt;=R1799,ISNUMBER(N1799),N1799=V1799,P1799&lt;&gt;"",P1799=AB1799,M1799&lt;&gt;"",W1799&lt;&gt;"",Z1799&lt;&gt;"",AA1799&lt;&gt;"",H1799&gt;0,H1799&lt;=1,X1799="是",Y1799="是"),Q1799/R1799,"")</x:f>
      </x:c>
      <x:c r="T1799" s="17" t="str">
        <x:f>IF(ISNUMBER(S1799),IF(S1799&gt;=$AE$3,"经济一档",IF(S1799&gt;=$AE$4,"经济二档","经济三档")),"待数据")</x:f>
        <x:v>待数据</x:v>
      </x:c>
      <x:c r="U1799" s="16" t="str">
        <x:f>IF(ISNUMBER(S1799),IF(S1799&gt;=$AE$3,$AE$5,IF(S1799&gt;=$AE$4,$AE$6,$AE$7)),"")</x:f>
      </x:c>
      <x:c r="V1799" s="15"/>
      <x:c r="W1799" s="15" t="str"/>
      <x:c r="X1799" s="15" t="str">
        <x:v>否</x:v>
      </x:c>
      <x:c r="Y1799" s="15" t="str">
        <x:v>否</x:v>
      </x:c>
      <x:c r="Z1799" s="15" t="str"/>
      <x:c r="AA1799" s="15" t="str"/>
      <x:c r="AB1799" s="15" t="str"/>
      <x:c r="AC1799" s="16" t="str">
        <x:f>IF(ISNUMBER(J1799),ROUND(J1799*$AE$2,2),"")</x:f>
      </x:c>
    </x:row>
    <x:row r="1800" ht="25" customHeight="1">
      <x:c r="A1800" s="7" t="str">
        <x:v>43/4311/431122</x:v>
      </x:c>
      <x:c r="B1800" s="7" t="str">
        <x:v>湖南省</x:v>
      </x:c>
      <x:c r="C1800" s="7" t="str">
        <x:v>永州市</x:v>
      </x:c>
      <x:c r="D1800" s="7" t="str">
        <x:v>东安县</x:v>
      </x:c>
      <x:c r="E1800" s="13" t="str">
        <x:v>431122</x:v>
      </x:c>
      <x:c r="F1800" s="7" t="str">
        <x:v>行政区县选区</x:v>
      </x:c>
      <x:c r="G1800" s="7" t="str">
        <x:v>四线</x:v>
      </x:c>
      <x:c r="H1800" s="10" t="n">
        <x:v>0.4</x:v>
      </x:c>
      <x:c r="I1800" s="16" t="str">
        <x:f>IF(ISNUMBER(U1800),ROUND(H1800*U1800,4),"")</x:f>
      </x:c>
      <x:c r="J1800" s="16" t="str">
        <x:f>IF(ISNUMBER(I1800),I1800,"")</x:f>
      </x:c>
      <x:c r="K1800" s="17" t="str">
        <x:f>IF(AND(ISNUMBER(Q1800),ISNUMBER(R1800),Q1800&gt;R1800),"GDP超出基准，待核查",IF(ISNUMBER(I1800),"按GDP规则计算","待核验，暂不生成区县报价"))</x:f>
        <x:v>待核验，暂不生成区县报价</x:v>
      </x:c>
      <x:c r="L1800" s="7" t="str">
        <x:v>尚未取得同年份、同口径的区县GDP和同城最高值依据；不自动套用城市或主城区系数</x:v>
      </x:c>
      <x:c r="M1800" s="15" t="str"/>
      <x:c r="N1800" s="15"/>
      <x:c r="O1800" s="15" t="str"/>
      <x:c r="P1800" s="15" t="str"/>
      <x:c r="Q1800" s="14"/>
      <x:c r="R1800" s="14"/>
      <x:c r="S1800" s="18" t="str">
        <x:f>IF(AND(ISNUMBER(Q1800),ISNUMBER(R1800),Q1800&gt;0,R1800&gt;0,Q1800&lt;=R1800,ISNUMBER(N1800),N1800=V1800,P1800&lt;&gt;"",P1800=AB1800,M1800&lt;&gt;"",W1800&lt;&gt;"",Z1800&lt;&gt;"",AA1800&lt;&gt;"",H1800&gt;0,H1800&lt;=1,X1800="是",Y1800="是"),Q1800/R1800,"")</x:f>
      </x:c>
      <x:c r="T1800" s="17" t="str">
        <x:f>IF(ISNUMBER(S1800),IF(S1800&gt;=$AE$3,"经济一档",IF(S1800&gt;=$AE$4,"经济二档","经济三档")),"待数据")</x:f>
        <x:v>待数据</x:v>
      </x:c>
      <x:c r="U1800" s="16" t="str">
        <x:f>IF(ISNUMBER(S1800),IF(S1800&gt;=$AE$3,$AE$5,IF(S1800&gt;=$AE$4,$AE$6,$AE$7)),"")</x:f>
      </x:c>
      <x:c r="V1800" s="15"/>
      <x:c r="W1800" s="15" t="str"/>
      <x:c r="X1800" s="15" t="str">
        <x:v>否</x:v>
      </x:c>
      <x:c r="Y1800" s="15" t="str">
        <x:v>否</x:v>
      </x:c>
      <x:c r="Z1800" s="15" t="str"/>
      <x:c r="AA1800" s="15" t="str"/>
      <x:c r="AB1800" s="15" t="str"/>
      <x:c r="AC1800" s="16" t="str">
        <x:f>IF(ISNUMBER(J1800),ROUND(J1800*$AE$2,2),"")</x:f>
      </x:c>
    </x:row>
    <x:row r="1801" ht="25" customHeight="1">
      <x:c r="A1801" s="7" t="str">
        <x:v>43/4311/431123</x:v>
      </x:c>
      <x:c r="B1801" s="7" t="str">
        <x:v>湖南省</x:v>
      </x:c>
      <x:c r="C1801" s="7" t="str">
        <x:v>永州市</x:v>
      </x:c>
      <x:c r="D1801" s="7" t="str">
        <x:v>双牌县</x:v>
      </x:c>
      <x:c r="E1801" s="13" t="str">
        <x:v>431123</x:v>
      </x:c>
      <x:c r="F1801" s="7" t="str">
        <x:v>行政区县选区</x:v>
      </x:c>
      <x:c r="G1801" s="7" t="str">
        <x:v>四线</x:v>
      </x:c>
      <x:c r="H1801" s="10" t="n">
        <x:v>0.4</x:v>
      </x:c>
      <x:c r="I1801" s="16" t="str">
        <x:f>IF(ISNUMBER(U1801),ROUND(H1801*U1801,4),"")</x:f>
      </x:c>
      <x:c r="J1801" s="16" t="str">
        <x:f>IF(ISNUMBER(I1801),I1801,"")</x:f>
      </x:c>
      <x:c r="K1801" s="17" t="str">
        <x:f>IF(AND(ISNUMBER(Q1801),ISNUMBER(R1801),Q1801&gt;R1801),"GDP超出基准，待核查",IF(ISNUMBER(I1801),"按GDP规则计算","待核验，暂不生成区县报价"))</x:f>
        <x:v>待核验，暂不生成区县报价</x:v>
      </x:c>
      <x:c r="L1801" s="7" t="str">
        <x:v>尚未取得同年份、同口径的区县GDP和同城最高值依据；不自动套用城市或主城区系数</x:v>
      </x:c>
      <x:c r="M1801" s="15" t="str"/>
      <x:c r="N1801" s="15"/>
      <x:c r="O1801" s="15" t="str"/>
      <x:c r="P1801" s="15" t="str"/>
      <x:c r="Q1801" s="14"/>
      <x:c r="R1801" s="14"/>
      <x:c r="S1801" s="18" t="str">
        <x:f>IF(AND(ISNUMBER(Q1801),ISNUMBER(R1801),Q1801&gt;0,R1801&gt;0,Q1801&lt;=R1801,ISNUMBER(N1801),N1801=V1801,P1801&lt;&gt;"",P1801=AB1801,M1801&lt;&gt;"",W1801&lt;&gt;"",Z1801&lt;&gt;"",AA1801&lt;&gt;"",H1801&gt;0,H1801&lt;=1,X1801="是",Y1801="是"),Q1801/R1801,"")</x:f>
      </x:c>
      <x:c r="T1801" s="17" t="str">
        <x:f>IF(ISNUMBER(S1801),IF(S1801&gt;=$AE$3,"经济一档",IF(S1801&gt;=$AE$4,"经济二档","经济三档")),"待数据")</x:f>
        <x:v>待数据</x:v>
      </x:c>
      <x:c r="U1801" s="16" t="str">
        <x:f>IF(ISNUMBER(S1801),IF(S1801&gt;=$AE$3,$AE$5,IF(S1801&gt;=$AE$4,$AE$6,$AE$7)),"")</x:f>
      </x:c>
      <x:c r="V1801" s="15"/>
      <x:c r="W1801" s="15" t="str"/>
      <x:c r="X1801" s="15" t="str">
        <x:v>否</x:v>
      </x:c>
      <x:c r="Y1801" s="15" t="str">
        <x:v>否</x:v>
      </x:c>
      <x:c r="Z1801" s="15" t="str"/>
      <x:c r="AA1801" s="15" t="str"/>
      <x:c r="AB1801" s="15" t="str"/>
      <x:c r="AC1801" s="16" t="str">
        <x:f>IF(ISNUMBER(J1801),ROUND(J1801*$AE$2,2),"")</x:f>
      </x:c>
    </x:row>
    <x:row r="1802" ht="25" customHeight="1">
      <x:c r="A1802" s="7" t="str">
        <x:v>43/4311/431124</x:v>
      </x:c>
      <x:c r="B1802" s="7" t="str">
        <x:v>湖南省</x:v>
      </x:c>
      <x:c r="C1802" s="7" t="str">
        <x:v>永州市</x:v>
      </x:c>
      <x:c r="D1802" s="7" t="str">
        <x:v>道县</x:v>
      </x:c>
      <x:c r="E1802" s="13" t="str">
        <x:v>431124</x:v>
      </x:c>
      <x:c r="F1802" s="7" t="str">
        <x:v>行政区县选区</x:v>
      </x:c>
      <x:c r="G1802" s="7" t="str">
        <x:v>四线</x:v>
      </x:c>
      <x:c r="H1802" s="10" t="n">
        <x:v>0.4</x:v>
      </x:c>
      <x:c r="I1802" s="16" t="str">
        <x:f>IF(ISNUMBER(U1802),ROUND(H1802*U1802,4),"")</x:f>
      </x:c>
      <x:c r="J1802" s="16" t="str">
        <x:f>IF(ISNUMBER(I1802),I1802,"")</x:f>
      </x:c>
      <x:c r="K1802" s="17" t="str">
        <x:f>IF(AND(ISNUMBER(Q1802),ISNUMBER(R1802),Q1802&gt;R1802),"GDP超出基准，待核查",IF(ISNUMBER(I1802),"按GDP规则计算","待核验，暂不生成区县报价"))</x:f>
        <x:v>待核验，暂不生成区县报价</x:v>
      </x:c>
      <x:c r="L1802" s="7" t="str">
        <x:v>尚未取得同年份、同口径的区县GDP和同城最高值依据；不自动套用城市或主城区系数</x:v>
      </x:c>
      <x:c r="M1802" s="15" t="str"/>
      <x:c r="N1802" s="15"/>
      <x:c r="O1802" s="15" t="str"/>
      <x:c r="P1802" s="15" t="str"/>
      <x:c r="Q1802" s="14"/>
      <x:c r="R1802" s="14"/>
      <x:c r="S1802" s="18" t="str">
        <x:f>IF(AND(ISNUMBER(Q1802),ISNUMBER(R1802),Q1802&gt;0,R1802&gt;0,Q1802&lt;=R1802,ISNUMBER(N1802),N1802=V1802,P1802&lt;&gt;"",P1802=AB1802,M1802&lt;&gt;"",W1802&lt;&gt;"",Z1802&lt;&gt;"",AA1802&lt;&gt;"",H1802&gt;0,H1802&lt;=1,X1802="是",Y1802="是"),Q1802/R1802,"")</x:f>
      </x:c>
      <x:c r="T1802" s="17" t="str">
        <x:f>IF(ISNUMBER(S1802),IF(S1802&gt;=$AE$3,"经济一档",IF(S1802&gt;=$AE$4,"经济二档","经济三档")),"待数据")</x:f>
        <x:v>待数据</x:v>
      </x:c>
      <x:c r="U1802" s="16" t="str">
        <x:f>IF(ISNUMBER(S1802),IF(S1802&gt;=$AE$3,$AE$5,IF(S1802&gt;=$AE$4,$AE$6,$AE$7)),"")</x:f>
      </x:c>
      <x:c r="V1802" s="15"/>
      <x:c r="W1802" s="15" t="str"/>
      <x:c r="X1802" s="15" t="str">
        <x:v>否</x:v>
      </x:c>
      <x:c r="Y1802" s="15" t="str">
        <x:v>否</x:v>
      </x:c>
      <x:c r="Z1802" s="15" t="str"/>
      <x:c r="AA1802" s="15" t="str"/>
      <x:c r="AB1802" s="15" t="str"/>
      <x:c r="AC1802" s="16" t="str">
        <x:f>IF(ISNUMBER(J1802),ROUND(J1802*$AE$2,2),"")</x:f>
      </x:c>
    </x:row>
    <x:row r="1803" ht="25" customHeight="1">
      <x:c r="A1803" s="7" t="str">
        <x:v>43/4311/431125</x:v>
      </x:c>
      <x:c r="B1803" s="7" t="str">
        <x:v>湖南省</x:v>
      </x:c>
      <x:c r="C1803" s="7" t="str">
        <x:v>永州市</x:v>
      </x:c>
      <x:c r="D1803" s="7" t="str">
        <x:v>江永县</x:v>
      </x:c>
      <x:c r="E1803" s="13" t="str">
        <x:v>431125</x:v>
      </x:c>
      <x:c r="F1803" s="7" t="str">
        <x:v>行政区县选区</x:v>
      </x:c>
      <x:c r="G1803" s="7" t="str">
        <x:v>四线</x:v>
      </x:c>
      <x:c r="H1803" s="10" t="n">
        <x:v>0.4</x:v>
      </x:c>
      <x:c r="I1803" s="16" t="str">
        <x:f>IF(ISNUMBER(U1803),ROUND(H1803*U1803,4),"")</x:f>
      </x:c>
      <x:c r="J1803" s="16" t="str">
        <x:f>IF(ISNUMBER(I1803),I1803,"")</x:f>
      </x:c>
      <x:c r="K1803" s="17" t="str">
        <x:f>IF(AND(ISNUMBER(Q1803),ISNUMBER(R1803),Q1803&gt;R1803),"GDP超出基准，待核查",IF(ISNUMBER(I1803),"按GDP规则计算","待核验，暂不生成区县报价"))</x:f>
        <x:v>待核验，暂不生成区县报价</x:v>
      </x:c>
      <x:c r="L1803" s="7" t="str">
        <x:v>尚未取得同年份、同口径的区县GDP和同城最高值依据；不自动套用城市或主城区系数</x:v>
      </x:c>
      <x:c r="M1803" s="15" t="str"/>
      <x:c r="N1803" s="15"/>
      <x:c r="O1803" s="15" t="str"/>
      <x:c r="P1803" s="15" t="str"/>
      <x:c r="Q1803" s="14"/>
      <x:c r="R1803" s="14"/>
      <x:c r="S1803" s="18" t="str">
        <x:f>IF(AND(ISNUMBER(Q1803),ISNUMBER(R1803),Q1803&gt;0,R1803&gt;0,Q1803&lt;=R1803,ISNUMBER(N1803),N1803=V1803,P1803&lt;&gt;"",P1803=AB1803,M1803&lt;&gt;"",W1803&lt;&gt;"",Z1803&lt;&gt;"",AA1803&lt;&gt;"",H1803&gt;0,H1803&lt;=1,X1803="是",Y1803="是"),Q1803/R1803,"")</x:f>
      </x:c>
      <x:c r="T1803" s="17" t="str">
        <x:f>IF(ISNUMBER(S1803),IF(S1803&gt;=$AE$3,"经济一档",IF(S1803&gt;=$AE$4,"经济二档","经济三档")),"待数据")</x:f>
        <x:v>待数据</x:v>
      </x:c>
      <x:c r="U1803" s="16" t="str">
        <x:f>IF(ISNUMBER(S1803),IF(S1803&gt;=$AE$3,$AE$5,IF(S1803&gt;=$AE$4,$AE$6,$AE$7)),"")</x:f>
      </x:c>
      <x:c r="V1803" s="15"/>
      <x:c r="W1803" s="15" t="str"/>
      <x:c r="X1803" s="15" t="str">
        <x:v>否</x:v>
      </x:c>
      <x:c r="Y1803" s="15" t="str">
        <x:v>否</x:v>
      </x:c>
      <x:c r="Z1803" s="15" t="str"/>
      <x:c r="AA1803" s="15" t="str"/>
      <x:c r="AB1803" s="15" t="str"/>
      <x:c r="AC1803" s="16" t="str">
        <x:f>IF(ISNUMBER(J1803),ROUND(J1803*$AE$2,2),"")</x:f>
      </x:c>
    </x:row>
    <x:row r="1804" ht="25" customHeight="1">
      <x:c r="A1804" s="7" t="str">
        <x:v>43/4311/431126</x:v>
      </x:c>
      <x:c r="B1804" s="7" t="str">
        <x:v>湖南省</x:v>
      </x:c>
      <x:c r="C1804" s="7" t="str">
        <x:v>永州市</x:v>
      </x:c>
      <x:c r="D1804" s="7" t="str">
        <x:v>宁远县</x:v>
      </x:c>
      <x:c r="E1804" s="13" t="str">
        <x:v>431126</x:v>
      </x:c>
      <x:c r="F1804" s="7" t="str">
        <x:v>行政区县选区</x:v>
      </x:c>
      <x:c r="G1804" s="7" t="str">
        <x:v>四线</x:v>
      </x:c>
      <x:c r="H1804" s="10" t="n">
        <x:v>0.4</x:v>
      </x:c>
      <x:c r="I1804" s="16" t="str">
        <x:f>IF(ISNUMBER(U1804),ROUND(H1804*U1804,4),"")</x:f>
      </x:c>
      <x:c r="J1804" s="16" t="str">
        <x:f>IF(ISNUMBER(I1804),I1804,"")</x:f>
      </x:c>
      <x:c r="K1804" s="17" t="str">
        <x:f>IF(AND(ISNUMBER(Q1804),ISNUMBER(R1804),Q1804&gt;R1804),"GDP超出基准，待核查",IF(ISNUMBER(I1804),"按GDP规则计算","待核验，暂不生成区县报价"))</x:f>
        <x:v>待核验，暂不生成区县报价</x:v>
      </x:c>
      <x:c r="L1804" s="7" t="str">
        <x:v>尚未取得同年份、同口径的区县GDP和同城最高值依据；不自动套用城市或主城区系数</x:v>
      </x:c>
      <x:c r="M1804" s="15" t="str"/>
      <x:c r="N1804" s="15"/>
      <x:c r="O1804" s="15" t="str"/>
      <x:c r="P1804" s="15" t="str"/>
      <x:c r="Q1804" s="14"/>
      <x:c r="R1804" s="14"/>
      <x:c r="S1804" s="18" t="str">
        <x:f>IF(AND(ISNUMBER(Q1804),ISNUMBER(R1804),Q1804&gt;0,R1804&gt;0,Q1804&lt;=R1804,ISNUMBER(N1804),N1804=V1804,P1804&lt;&gt;"",P1804=AB1804,M1804&lt;&gt;"",W1804&lt;&gt;"",Z1804&lt;&gt;"",AA1804&lt;&gt;"",H1804&gt;0,H1804&lt;=1,X1804="是",Y1804="是"),Q1804/R1804,"")</x:f>
      </x:c>
      <x:c r="T1804" s="17" t="str">
        <x:f>IF(ISNUMBER(S1804),IF(S1804&gt;=$AE$3,"经济一档",IF(S1804&gt;=$AE$4,"经济二档","经济三档")),"待数据")</x:f>
        <x:v>待数据</x:v>
      </x:c>
      <x:c r="U1804" s="16" t="str">
        <x:f>IF(ISNUMBER(S1804),IF(S1804&gt;=$AE$3,$AE$5,IF(S1804&gt;=$AE$4,$AE$6,$AE$7)),"")</x:f>
      </x:c>
      <x:c r="V1804" s="15"/>
      <x:c r="W1804" s="15" t="str"/>
      <x:c r="X1804" s="15" t="str">
        <x:v>否</x:v>
      </x:c>
      <x:c r="Y1804" s="15" t="str">
        <x:v>否</x:v>
      </x:c>
      <x:c r="Z1804" s="15" t="str"/>
      <x:c r="AA1804" s="15" t="str"/>
      <x:c r="AB1804" s="15" t="str"/>
      <x:c r="AC1804" s="16" t="str">
        <x:f>IF(ISNUMBER(J1804),ROUND(J1804*$AE$2,2),"")</x:f>
      </x:c>
    </x:row>
    <x:row r="1805" ht="25" customHeight="1">
      <x:c r="A1805" s="7" t="str">
        <x:v>43/4311/431127</x:v>
      </x:c>
      <x:c r="B1805" s="7" t="str">
        <x:v>湖南省</x:v>
      </x:c>
      <x:c r="C1805" s="7" t="str">
        <x:v>永州市</x:v>
      </x:c>
      <x:c r="D1805" s="7" t="str">
        <x:v>蓝山县</x:v>
      </x:c>
      <x:c r="E1805" s="13" t="str">
        <x:v>431127</x:v>
      </x:c>
      <x:c r="F1805" s="7" t="str">
        <x:v>行政区县选区</x:v>
      </x:c>
      <x:c r="G1805" s="7" t="str">
        <x:v>四线</x:v>
      </x:c>
      <x:c r="H1805" s="10" t="n">
        <x:v>0.4</x:v>
      </x:c>
      <x:c r="I1805" s="16" t="str">
        <x:f>IF(ISNUMBER(U1805),ROUND(H1805*U1805,4),"")</x:f>
      </x:c>
      <x:c r="J1805" s="16" t="str">
        <x:f>IF(ISNUMBER(I1805),I1805,"")</x:f>
      </x:c>
      <x:c r="K1805" s="17" t="str">
        <x:f>IF(AND(ISNUMBER(Q1805),ISNUMBER(R1805),Q1805&gt;R1805),"GDP超出基准，待核查",IF(ISNUMBER(I1805),"按GDP规则计算","待核验，暂不生成区县报价"))</x:f>
        <x:v>待核验，暂不生成区县报价</x:v>
      </x:c>
      <x:c r="L1805" s="7" t="str">
        <x:v>尚未取得同年份、同口径的区县GDP和同城最高值依据；不自动套用城市或主城区系数</x:v>
      </x:c>
      <x:c r="M1805" s="15" t="str"/>
      <x:c r="N1805" s="15"/>
      <x:c r="O1805" s="15" t="str"/>
      <x:c r="P1805" s="15" t="str"/>
      <x:c r="Q1805" s="14"/>
      <x:c r="R1805" s="14"/>
      <x:c r="S1805" s="18" t="str">
        <x:f>IF(AND(ISNUMBER(Q1805),ISNUMBER(R1805),Q1805&gt;0,R1805&gt;0,Q1805&lt;=R1805,ISNUMBER(N1805),N1805=V1805,P1805&lt;&gt;"",P1805=AB1805,M1805&lt;&gt;"",W1805&lt;&gt;"",Z1805&lt;&gt;"",AA1805&lt;&gt;"",H1805&gt;0,H1805&lt;=1,X1805="是",Y1805="是"),Q1805/R1805,"")</x:f>
      </x:c>
      <x:c r="T1805" s="17" t="str">
        <x:f>IF(ISNUMBER(S1805),IF(S1805&gt;=$AE$3,"经济一档",IF(S1805&gt;=$AE$4,"经济二档","经济三档")),"待数据")</x:f>
        <x:v>待数据</x:v>
      </x:c>
      <x:c r="U1805" s="16" t="str">
        <x:f>IF(ISNUMBER(S1805),IF(S1805&gt;=$AE$3,$AE$5,IF(S1805&gt;=$AE$4,$AE$6,$AE$7)),"")</x:f>
      </x:c>
      <x:c r="V1805" s="15"/>
      <x:c r="W1805" s="15" t="str"/>
      <x:c r="X1805" s="15" t="str">
        <x:v>否</x:v>
      </x:c>
      <x:c r="Y1805" s="15" t="str">
        <x:v>否</x:v>
      </x:c>
      <x:c r="Z1805" s="15" t="str"/>
      <x:c r="AA1805" s="15" t="str"/>
      <x:c r="AB1805" s="15" t="str"/>
      <x:c r="AC1805" s="16" t="str">
        <x:f>IF(ISNUMBER(J1805),ROUND(J1805*$AE$2,2),"")</x:f>
      </x:c>
    </x:row>
    <x:row r="1806" ht="25" customHeight="1">
      <x:c r="A1806" s="7" t="str">
        <x:v>43/4311/431128</x:v>
      </x:c>
      <x:c r="B1806" s="7" t="str">
        <x:v>湖南省</x:v>
      </x:c>
      <x:c r="C1806" s="7" t="str">
        <x:v>永州市</x:v>
      </x:c>
      <x:c r="D1806" s="7" t="str">
        <x:v>新田县</x:v>
      </x:c>
      <x:c r="E1806" s="13" t="str">
        <x:v>431128</x:v>
      </x:c>
      <x:c r="F1806" s="7" t="str">
        <x:v>行政区县选区</x:v>
      </x:c>
      <x:c r="G1806" s="7" t="str">
        <x:v>四线</x:v>
      </x:c>
      <x:c r="H1806" s="10" t="n">
        <x:v>0.4</x:v>
      </x:c>
      <x:c r="I1806" s="16" t="str">
        <x:f>IF(ISNUMBER(U1806),ROUND(H1806*U1806,4),"")</x:f>
      </x:c>
      <x:c r="J1806" s="16" t="str">
        <x:f>IF(ISNUMBER(I1806),I1806,"")</x:f>
      </x:c>
      <x:c r="K1806" s="17" t="str">
        <x:f>IF(AND(ISNUMBER(Q1806),ISNUMBER(R1806),Q1806&gt;R1806),"GDP超出基准，待核查",IF(ISNUMBER(I1806),"按GDP规则计算","待核验，暂不生成区县报价"))</x:f>
        <x:v>待核验，暂不生成区县报价</x:v>
      </x:c>
      <x:c r="L1806" s="7" t="str">
        <x:v>尚未取得同年份、同口径的区县GDP和同城最高值依据；不自动套用城市或主城区系数</x:v>
      </x:c>
      <x:c r="M1806" s="15" t="str"/>
      <x:c r="N1806" s="15"/>
      <x:c r="O1806" s="15" t="str"/>
      <x:c r="P1806" s="15" t="str"/>
      <x:c r="Q1806" s="14"/>
      <x:c r="R1806" s="14"/>
      <x:c r="S1806" s="18" t="str">
        <x:f>IF(AND(ISNUMBER(Q1806),ISNUMBER(R1806),Q1806&gt;0,R1806&gt;0,Q1806&lt;=R1806,ISNUMBER(N1806),N1806=V1806,P1806&lt;&gt;"",P1806=AB1806,M1806&lt;&gt;"",W1806&lt;&gt;"",Z1806&lt;&gt;"",AA1806&lt;&gt;"",H1806&gt;0,H1806&lt;=1,X1806="是",Y1806="是"),Q1806/R1806,"")</x:f>
      </x:c>
      <x:c r="T1806" s="17" t="str">
        <x:f>IF(ISNUMBER(S1806),IF(S1806&gt;=$AE$3,"经济一档",IF(S1806&gt;=$AE$4,"经济二档","经济三档")),"待数据")</x:f>
        <x:v>待数据</x:v>
      </x:c>
      <x:c r="U1806" s="16" t="str">
        <x:f>IF(ISNUMBER(S1806),IF(S1806&gt;=$AE$3,$AE$5,IF(S1806&gt;=$AE$4,$AE$6,$AE$7)),"")</x:f>
      </x:c>
      <x:c r="V1806" s="15"/>
      <x:c r="W1806" s="15" t="str"/>
      <x:c r="X1806" s="15" t="str">
        <x:v>否</x:v>
      </x:c>
      <x:c r="Y1806" s="15" t="str">
        <x:v>否</x:v>
      </x:c>
      <x:c r="Z1806" s="15" t="str"/>
      <x:c r="AA1806" s="15" t="str"/>
      <x:c r="AB1806" s="15" t="str"/>
      <x:c r="AC1806" s="16" t="str">
        <x:f>IF(ISNUMBER(J1806),ROUND(J1806*$AE$2,2),"")</x:f>
      </x:c>
    </x:row>
    <x:row r="1807" ht="25" customHeight="1">
      <x:c r="A1807" s="7" t="str">
        <x:v>43/4311/431129</x:v>
      </x:c>
      <x:c r="B1807" s="7" t="str">
        <x:v>湖南省</x:v>
      </x:c>
      <x:c r="C1807" s="7" t="str">
        <x:v>永州市</x:v>
      </x:c>
      <x:c r="D1807" s="7" t="str">
        <x:v>江华瑶族自治县</x:v>
      </x:c>
      <x:c r="E1807" s="13" t="str">
        <x:v>431129</x:v>
      </x:c>
      <x:c r="F1807" s="7" t="str">
        <x:v>行政区县选区</x:v>
      </x:c>
      <x:c r="G1807" s="7" t="str">
        <x:v>四线</x:v>
      </x:c>
      <x:c r="H1807" s="10" t="n">
        <x:v>0.4</x:v>
      </x:c>
      <x:c r="I1807" s="16" t="str">
        <x:f>IF(ISNUMBER(U1807),ROUND(H1807*U1807,4),"")</x:f>
      </x:c>
      <x:c r="J1807" s="16" t="str">
        <x:f>IF(ISNUMBER(I1807),I1807,"")</x:f>
      </x:c>
      <x:c r="K1807" s="17" t="str">
        <x:f>IF(AND(ISNUMBER(Q1807),ISNUMBER(R1807),Q1807&gt;R1807),"GDP超出基准，待核查",IF(ISNUMBER(I1807),"按GDP规则计算","待核验，暂不生成区县报价"))</x:f>
        <x:v>待核验，暂不生成区县报价</x:v>
      </x:c>
      <x:c r="L1807" s="7" t="str">
        <x:v>尚未取得同年份、同口径的区县GDP和同城最高值依据；不自动套用城市或主城区系数</x:v>
      </x:c>
      <x:c r="M1807" s="15" t="str"/>
      <x:c r="N1807" s="15"/>
      <x:c r="O1807" s="15" t="str"/>
      <x:c r="P1807" s="15" t="str"/>
      <x:c r="Q1807" s="14"/>
      <x:c r="R1807" s="14"/>
      <x:c r="S1807" s="18" t="str">
        <x:f>IF(AND(ISNUMBER(Q1807),ISNUMBER(R1807),Q1807&gt;0,R1807&gt;0,Q1807&lt;=R1807,ISNUMBER(N1807),N1807=V1807,P1807&lt;&gt;"",P1807=AB1807,M1807&lt;&gt;"",W1807&lt;&gt;"",Z1807&lt;&gt;"",AA1807&lt;&gt;"",H1807&gt;0,H1807&lt;=1,X1807="是",Y1807="是"),Q1807/R1807,"")</x:f>
      </x:c>
      <x:c r="T1807" s="17" t="str">
        <x:f>IF(ISNUMBER(S1807),IF(S1807&gt;=$AE$3,"经济一档",IF(S1807&gt;=$AE$4,"经济二档","经济三档")),"待数据")</x:f>
        <x:v>待数据</x:v>
      </x:c>
      <x:c r="U1807" s="16" t="str">
        <x:f>IF(ISNUMBER(S1807),IF(S1807&gt;=$AE$3,$AE$5,IF(S1807&gt;=$AE$4,$AE$6,$AE$7)),"")</x:f>
      </x:c>
      <x:c r="V1807" s="15"/>
      <x:c r="W1807" s="15" t="str"/>
      <x:c r="X1807" s="15" t="str">
        <x:v>否</x:v>
      </x:c>
      <x:c r="Y1807" s="15" t="str">
        <x:v>否</x:v>
      </x:c>
      <x:c r="Z1807" s="15" t="str"/>
      <x:c r="AA1807" s="15" t="str"/>
      <x:c r="AB1807" s="15" t="str"/>
      <x:c r="AC1807" s="16" t="str">
        <x:f>IF(ISNUMBER(J1807),ROUND(J1807*$AE$2,2),"")</x:f>
      </x:c>
    </x:row>
    <x:row r="1808" ht="25" customHeight="1">
      <x:c r="A1808" s="7" t="str">
        <x:v>43/4311/431171</x:v>
      </x:c>
      <x:c r="B1808" s="7" t="str">
        <x:v>湖南省</x:v>
      </x:c>
      <x:c r="C1808" s="7" t="str">
        <x:v>永州市</x:v>
      </x:c>
      <x:c r="D1808" s="7" t="str">
        <x:v>永州经济技术开发区</x:v>
      </x:c>
      <x:c r="E1808" s="13" t="str">
        <x:v>431171</x:v>
      </x:c>
      <x:c r="F1808" s="7" t="str">
        <x:v>功能区或其他统计选区（非行政区县）</x:v>
      </x:c>
      <x:c r="G1808" s="7" t="str">
        <x:v>四线</x:v>
      </x:c>
      <x:c r="H1808" s="10" t="n">
        <x:v>0.4</x:v>
      </x:c>
      <x:c r="I1808" s="16" t="str">
        <x:f>IF(ISNUMBER(U1808),ROUND(H1808*U1808,4),"")</x:f>
      </x:c>
      <x:c r="J1808" s="16" t="str">
        <x:f>IF(ISNUMBER(I1808),I1808,"")</x:f>
      </x:c>
      <x:c r="K1808" s="17" t="str">
        <x:f>IF(AND(ISNUMBER(Q1808),ISNUMBER(R1808),Q1808&gt;R1808),"GDP超出基准，待核查",IF(ISNUMBER(I1808),"按GDP规则计算","待核验，暂不生成区县报价"))</x:f>
        <x:v>待核验，暂不生成区县报价</x:v>
      </x:c>
      <x:c r="L1808" s="7" t="str">
        <x:v>尚未取得同年份、同口径的区县GDP和同城最高值依据；不自动套用城市或主城区系数</x:v>
      </x:c>
      <x:c r="M1808" s="15" t="str"/>
      <x:c r="N1808" s="15"/>
      <x:c r="O1808" s="15" t="str"/>
      <x:c r="P1808" s="15" t="str"/>
      <x:c r="Q1808" s="14"/>
      <x:c r="R1808" s="14"/>
      <x:c r="S1808" s="18" t="str">
        <x:f>IF(AND(ISNUMBER(Q1808),ISNUMBER(R1808),Q1808&gt;0,R1808&gt;0,Q1808&lt;=R1808,ISNUMBER(N1808),N1808=V1808,P1808&lt;&gt;"",P1808=AB1808,M1808&lt;&gt;"",W1808&lt;&gt;"",Z1808&lt;&gt;"",AA1808&lt;&gt;"",H1808&gt;0,H1808&lt;=1,X1808="是",Y1808="是"),Q1808/R1808,"")</x:f>
      </x:c>
      <x:c r="T1808" s="17" t="str">
        <x:f>IF(ISNUMBER(S1808),IF(S1808&gt;=$AE$3,"经济一档",IF(S1808&gt;=$AE$4,"经济二档","经济三档")),"待数据")</x:f>
        <x:v>待数据</x:v>
      </x:c>
      <x:c r="U1808" s="16" t="str">
        <x:f>IF(ISNUMBER(S1808),IF(S1808&gt;=$AE$3,$AE$5,IF(S1808&gt;=$AE$4,$AE$6,$AE$7)),"")</x:f>
      </x:c>
      <x:c r="V1808" s="15"/>
      <x:c r="W1808" s="15" t="str"/>
      <x:c r="X1808" s="15" t="str">
        <x:v>否</x:v>
      </x:c>
      <x:c r="Y1808" s="15" t="str">
        <x:v>否</x:v>
      </x:c>
      <x:c r="Z1808" s="15" t="str"/>
      <x:c r="AA1808" s="15" t="str"/>
      <x:c r="AB1808" s="15" t="str"/>
      <x:c r="AC1808" s="16" t="str">
        <x:f>IF(ISNUMBER(J1808),ROUND(J1808*$AE$2,2),"")</x:f>
      </x:c>
    </x:row>
    <x:row r="1809" ht="25" customHeight="1">
      <x:c r="A1809" s="7" t="str">
        <x:v>43/4311/431173</x:v>
      </x:c>
      <x:c r="B1809" s="7" t="str">
        <x:v>湖南省</x:v>
      </x:c>
      <x:c r="C1809" s="7" t="str">
        <x:v>永州市</x:v>
      </x:c>
      <x:c r="D1809" s="7" t="str">
        <x:v>永州市回龙圩管理区</x:v>
      </x:c>
      <x:c r="E1809" s="13" t="str">
        <x:v>431173</x:v>
      </x:c>
      <x:c r="F1809" s="7" t="str">
        <x:v>功能区或其他统计选区（非行政区县）</x:v>
      </x:c>
      <x:c r="G1809" s="7" t="str">
        <x:v>四线</x:v>
      </x:c>
      <x:c r="H1809" s="10" t="n">
        <x:v>0.4</x:v>
      </x:c>
      <x:c r="I1809" s="16" t="str">
        <x:f>IF(ISNUMBER(U1809),ROUND(H1809*U1809,4),"")</x:f>
      </x:c>
      <x:c r="J1809" s="16" t="str">
        <x:f>IF(ISNUMBER(I1809),I1809,"")</x:f>
      </x:c>
      <x:c r="K1809" s="17" t="str">
        <x:f>IF(AND(ISNUMBER(Q1809),ISNUMBER(R1809),Q1809&gt;R1809),"GDP超出基准，待核查",IF(ISNUMBER(I1809),"按GDP规则计算","待核验，暂不生成区县报价"))</x:f>
        <x:v>待核验，暂不生成区县报价</x:v>
      </x:c>
      <x:c r="L1809" s="7" t="str">
        <x:v>尚未取得同年份、同口径的区县GDP和同城最高值依据；不自动套用城市或主城区系数</x:v>
      </x:c>
      <x:c r="M1809" s="15" t="str"/>
      <x:c r="N1809" s="15"/>
      <x:c r="O1809" s="15" t="str"/>
      <x:c r="P1809" s="15" t="str"/>
      <x:c r="Q1809" s="14"/>
      <x:c r="R1809" s="14"/>
      <x:c r="S1809" s="18" t="str">
        <x:f>IF(AND(ISNUMBER(Q1809),ISNUMBER(R1809),Q1809&gt;0,R1809&gt;0,Q1809&lt;=R1809,ISNUMBER(N1809),N1809=V1809,P1809&lt;&gt;"",P1809=AB1809,M1809&lt;&gt;"",W1809&lt;&gt;"",Z1809&lt;&gt;"",AA1809&lt;&gt;"",H1809&gt;0,H1809&lt;=1,X1809="是",Y1809="是"),Q1809/R1809,"")</x:f>
      </x:c>
      <x:c r="T1809" s="17" t="str">
        <x:f>IF(ISNUMBER(S1809),IF(S1809&gt;=$AE$3,"经济一档",IF(S1809&gt;=$AE$4,"经济二档","经济三档")),"待数据")</x:f>
        <x:v>待数据</x:v>
      </x:c>
      <x:c r="U1809" s="16" t="str">
        <x:f>IF(ISNUMBER(S1809),IF(S1809&gt;=$AE$3,$AE$5,IF(S1809&gt;=$AE$4,$AE$6,$AE$7)),"")</x:f>
      </x:c>
      <x:c r="V1809" s="15"/>
      <x:c r="W1809" s="15" t="str"/>
      <x:c r="X1809" s="15" t="str">
        <x:v>否</x:v>
      </x:c>
      <x:c r="Y1809" s="15" t="str">
        <x:v>否</x:v>
      </x:c>
      <x:c r="Z1809" s="15" t="str"/>
      <x:c r="AA1809" s="15" t="str"/>
      <x:c r="AB1809" s="15" t="str"/>
      <x:c r="AC1809" s="16" t="str">
        <x:f>IF(ISNUMBER(J1809),ROUND(J1809*$AE$2,2),"")</x:f>
      </x:c>
    </x:row>
    <x:row r="1810" ht="25" customHeight="1">
      <x:c r="A1810" s="7" t="str">
        <x:v>43/4311/431181</x:v>
      </x:c>
      <x:c r="B1810" s="7" t="str">
        <x:v>湖南省</x:v>
      </x:c>
      <x:c r="C1810" s="7" t="str">
        <x:v>永州市</x:v>
      </x:c>
      <x:c r="D1810" s="7" t="str">
        <x:v>祁阳市</x:v>
      </x:c>
      <x:c r="E1810" s="13" t="str">
        <x:v>431181</x:v>
      </x:c>
      <x:c r="F1810" s="7" t="str">
        <x:v>行政区县选区</x:v>
      </x:c>
      <x:c r="G1810" s="7" t="str">
        <x:v>四线</x:v>
      </x:c>
      <x:c r="H1810" s="10" t="n">
        <x:v>0.4</x:v>
      </x:c>
      <x:c r="I1810" s="16" t="str">
        <x:f>IF(ISNUMBER(U1810),ROUND(H1810*U1810,4),"")</x:f>
      </x:c>
      <x:c r="J1810" s="16" t="str">
        <x:f>IF(ISNUMBER(I1810),I1810,"")</x:f>
      </x:c>
      <x:c r="K1810" s="17" t="str">
        <x:f>IF(AND(ISNUMBER(Q1810),ISNUMBER(R1810),Q1810&gt;R1810),"GDP超出基准，待核查",IF(ISNUMBER(I1810),"按GDP规则计算","待核验，暂不生成区县报价"))</x:f>
        <x:v>待核验，暂不生成区县报价</x:v>
      </x:c>
      <x:c r="L1810" s="7" t="str">
        <x:v>尚未取得同年份、同口径的区县GDP和同城最高值依据；不自动套用城市或主城区系数</x:v>
      </x:c>
      <x:c r="M1810" s="15" t="str"/>
      <x:c r="N1810" s="15"/>
      <x:c r="O1810" s="15" t="str"/>
      <x:c r="P1810" s="15" t="str"/>
      <x:c r="Q1810" s="14"/>
      <x:c r="R1810" s="14"/>
      <x:c r="S1810" s="18" t="str">
        <x:f>IF(AND(ISNUMBER(Q1810),ISNUMBER(R1810),Q1810&gt;0,R1810&gt;0,Q1810&lt;=R1810,ISNUMBER(N1810),N1810=V1810,P1810&lt;&gt;"",P1810=AB1810,M1810&lt;&gt;"",W1810&lt;&gt;"",Z1810&lt;&gt;"",AA1810&lt;&gt;"",H1810&gt;0,H1810&lt;=1,X1810="是",Y1810="是"),Q1810/R1810,"")</x:f>
      </x:c>
      <x:c r="T1810" s="17" t="str">
        <x:f>IF(ISNUMBER(S1810),IF(S1810&gt;=$AE$3,"经济一档",IF(S1810&gt;=$AE$4,"经济二档","经济三档")),"待数据")</x:f>
        <x:v>待数据</x:v>
      </x:c>
      <x:c r="U1810" s="16" t="str">
        <x:f>IF(ISNUMBER(S1810),IF(S1810&gt;=$AE$3,$AE$5,IF(S1810&gt;=$AE$4,$AE$6,$AE$7)),"")</x:f>
      </x:c>
      <x:c r="V1810" s="15"/>
      <x:c r="W1810" s="15" t="str"/>
      <x:c r="X1810" s="15" t="str">
        <x:v>否</x:v>
      </x:c>
      <x:c r="Y1810" s="15" t="str">
        <x:v>否</x:v>
      </x:c>
      <x:c r="Z1810" s="15" t="str"/>
      <x:c r="AA1810" s="15" t="str"/>
      <x:c r="AB1810" s="15" t="str"/>
      <x:c r="AC1810" s="16" t="str">
        <x:f>IF(ISNUMBER(J1810),ROUND(J1810*$AE$2,2),"")</x:f>
      </x:c>
    </x:row>
    <x:row r="1811" ht="25" customHeight="1">
      <x:c r="A1811" s="7" t="str">
        <x:v>43/4312/431202</x:v>
      </x:c>
      <x:c r="B1811" s="7" t="str">
        <x:v>湖南省</x:v>
      </x:c>
      <x:c r="C1811" s="7" t="str">
        <x:v>怀化市</x:v>
      </x:c>
      <x:c r="D1811" s="7" t="str">
        <x:v>鹤城区</x:v>
      </x:c>
      <x:c r="E1811" s="13" t="str">
        <x:v>431202</x:v>
      </x:c>
      <x:c r="F1811" s="7" t="str">
        <x:v>行政区县选区</x:v>
      </x:c>
      <x:c r="G1811" s="7" t="str">
        <x:v>四线</x:v>
      </x:c>
      <x:c r="H1811" s="10" t="n">
        <x:v>0.4</x:v>
      </x:c>
      <x:c r="I1811" s="16" t="str">
        <x:f>IF(ISNUMBER(U1811),ROUND(H1811*U1811,4),"")</x:f>
      </x:c>
      <x:c r="J1811" s="16" t="str">
        <x:f>IF(ISNUMBER(I1811),I1811,"")</x:f>
      </x:c>
      <x:c r="K1811" s="17" t="str">
        <x:f>IF(AND(ISNUMBER(Q1811),ISNUMBER(R1811),Q1811&gt;R1811),"GDP超出基准，待核查",IF(ISNUMBER(I1811),"按GDP规则计算","待核验，暂不生成区县报价"))</x:f>
        <x:v>待核验，暂不生成区县报价</x:v>
      </x:c>
      <x:c r="L1811" s="7" t="str">
        <x:v>尚未取得同年份、同口径的区县GDP和同城最高值依据；不自动套用城市或主城区系数</x:v>
      </x:c>
      <x:c r="M1811" s="15" t="str"/>
      <x:c r="N1811" s="15"/>
      <x:c r="O1811" s="15" t="str"/>
      <x:c r="P1811" s="15" t="str"/>
      <x:c r="Q1811" s="14"/>
      <x:c r="R1811" s="14"/>
      <x:c r="S1811" s="18" t="str">
        <x:f>IF(AND(ISNUMBER(Q1811),ISNUMBER(R1811),Q1811&gt;0,R1811&gt;0,Q1811&lt;=R1811,ISNUMBER(N1811),N1811=V1811,P1811&lt;&gt;"",P1811=AB1811,M1811&lt;&gt;"",W1811&lt;&gt;"",Z1811&lt;&gt;"",AA1811&lt;&gt;"",H1811&gt;0,H1811&lt;=1,X1811="是",Y1811="是"),Q1811/R1811,"")</x:f>
      </x:c>
      <x:c r="T1811" s="17" t="str">
        <x:f>IF(ISNUMBER(S1811),IF(S1811&gt;=$AE$3,"经济一档",IF(S1811&gt;=$AE$4,"经济二档","经济三档")),"待数据")</x:f>
        <x:v>待数据</x:v>
      </x:c>
      <x:c r="U1811" s="16" t="str">
        <x:f>IF(ISNUMBER(S1811),IF(S1811&gt;=$AE$3,$AE$5,IF(S1811&gt;=$AE$4,$AE$6,$AE$7)),"")</x:f>
      </x:c>
      <x:c r="V1811" s="15"/>
      <x:c r="W1811" s="15" t="str"/>
      <x:c r="X1811" s="15" t="str">
        <x:v>否</x:v>
      </x:c>
      <x:c r="Y1811" s="15" t="str">
        <x:v>否</x:v>
      </x:c>
      <x:c r="Z1811" s="15" t="str"/>
      <x:c r="AA1811" s="15" t="str"/>
      <x:c r="AB1811" s="15" t="str"/>
      <x:c r="AC1811" s="16" t="str">
        <x:f>IF(ISNUMBER(J1811),ROUND(J1811*$AE$2,2),"")</x:f>
      </x:c>
    </x:row>
    <x:row r="1812" ht="25" customHeight="1">
      <x:c r="A1812" s="7" t="str">
        <x:v>43/4312/431221</x:v>
      </x:c>
      <x:c r="B1812" s="7" t="str">
        <x:v>湖南省</x:v>
      </x:c>
      <x:c r="C1812" s="7" t="str">
        <x:v>怀化市</x:v>
      </x:c>
      <x:c r="D1812" s="7" t="str">
        <x:v>中方县</x:v>
      </x:c>
      <x:c r="E1812" s="13" t="str">
        <x:v>431221</x:v>
      </x:c>
      <x:c r="F1812" s="7" t="str">
        <x:v>行政区县选区</x:v>
      </x:c>
      <x:c r="G1812" s="7" t="str">
        <x:v>四线</x:v>
      </x:c>
      <x:c r="H1812" s="10" t="n">
        <x:v>0.4</x:v>
      </x:c>
      <x:c r="I1812" s="16" t="str">
        <x:f>IF(ISNUMBER(U1812),ROUND(H1812*U1812,4),"")</x:f>
      </x:c>
      <x:c r="J1812" s="16" t="str">
        <x:f>IF(ISNUMBER(I1812),I1812,"")</x:f>
      </x:c>
      <x:c r="K1812" s="17" t="str">
        <x:f>IF(AND(ISNUMBER(Q1812),ISNUMBER(R1812),Q1812&gt;R1812),"GDP超出基准，待核查",IF(ISNUMBER(I1812),"按GDP规则计算","待核验，暂不生成区县报价"))</x:f>
        <x:v>待核验，暂不生成区县报价</x:v>
      </x:c>
      <x:c r="L1812" s="7" t="str">
        <x:v>尚未取得同年份、同口径的区县GDP和同城最高值依据；不自动套用城市或主城区系数</x:v>
      </x:c>
      <x:c r="M1812" s="15" t="str"/>
      <x:c r="N1812" s="15"/>
      <x:c r="O1812" s="15" t="str"/>
      <x:c r="P1812" s="15" t="str"/>
      <x:c r="Q1812" s="14"/>
      <x:c r="R1812" s="14"/>
      <x:c r="S1812" s="18" t="str">
        <x:f>IF(AND(ISNUMBER(Q1812),ISNUMBER(R1812),Q1812&gt;0,R1812&gt;0,Q1812&lt;=R1812,ISNUMBER(N1812),N1812=V1812,P1812&lt;&gt;"",P1812=AB1812,M1812&lt;&gt;"",W1812&lt;&gt;"",Z1812&lt;&gt;"",AA1812&lt;&gt;"",H1812&gt;0,H1812&lt;=1,X1812="是",Y1812="是"),Q1812/R1812,"")</x:f>
      </x:c>
      <x:c r="T1812" s="17" t="str">
        <x:f>IF(ISNUMBER(S1812),IF(S1812&gt;=$AE$3,"经济一档",IF(S1812&gt;=$AE$4,"经济二档","经济三档")),"待数据")</x:f>
        <x:v>待数据</x:v>
      </x:c>
      <x:c r="U1812" s="16" t="str">
        <x:f>IF(ISNUMBER(S1812),IF(S1812&gt;=$AE$3,$AE$5,IF(S1812&gt;=$AE$4,$AE$6,$AE$7)),"")</x:f>
      </x:c>
      <x:c r="V1812" s="15"/>
      <x:c r="W1812" s="15" t="str"/>
      <x:c r="X1812" s="15" t="str">
        <x:v>否</x:v>
      </x:c>
      <x:c r="Y1812" s="15" t="str">
        <x:v>否</x:v>
      </x:c>
      <x:c r="Z1812" s="15" t="str"/>
      <x:c r="AA1812" s="15" t="str"/>
      <x:c r="AB1812" s="15" t="str"/>
      <x:c r="AC1812" s="16" t="str">
        <x:f>IF(ISNUMBER(J1812),ROUND(J1812*$AE$2,2),"")</x:f>
      </x:c>
    </x:row>
    <x:row r="1813" ht="25" customHeight="1">
      <x:c r="A1813" s="7" t="str">
        <x:v>43/4312/431222</x:v>
      </x:c>
      <x:c r="B1813" s="7" t="str">
        <x:v>湖南省</x:v>
      </x:c>
      <x:c r="C1813" s="7" t="str">
        <x:v>怀化市</x:v>
      </x:c>
      <x:c r="D1813" s="7" t="str">
        <x:v>沅陵县</x:v>
      </x:c>
      <x:c r="E1813" s="13" t="str">
        <x:v>431222</x:v>
      </x:c>
      <x:c r="F1813" s="7" t="str">
        <x:v>行政区县选区</x:v>
      </x:c>
      <x:c r="G1813" s="7" t="str">
        <x:v>四线</x:v>
      </x:c>
      <x:c r="H1813" s="10" t="n">
        <x:v>0.4</x:v>
      </x:c>
      <x:c r="I1813" s="16" t="str">
        <x:f>IF(ISNUMBER(U1813),ROUND(H1813*U1813,4),"")</x:f>
      </x:c>
      <x:c r="J1813" s="16" t="str">
        <x:f>IF(ISNUMBER(I1813),I1813,"")</x:f>
      </x:c>
      <x:c r="K1813" s="17" t="str">
        <x:f>IF(AND(ISNUMBER(Q1813),ISNUMBER(R1813),Q1813&gt;R1813),"GDP超出基准，待核查",IF(ISNUMBER(I1813),"按GDP规则计算","待核验，暂不生成区县报价"))</x:f>
        <x:v>待核验，暂不生成区县报价</x:v>
      </x:c>
      <x:c r="L1813" s="7" t="str">
        <x:v>尚未取得同年份、同口径的区县GDP和同城最高值依据；不自动套用城市或主城区系数</x:v>
      </x:c>
      <x:c r="M1813" s="15" t="str"/>
      <x:c r="N1813" s="15"/>
      <x:c r="O1813" s="15" t="str"/>
      <x:c r="P1813" s="15" t="str"/>
      <x:c r="Q1813" s="14"/>
      <x:c r="R1813" s="14"/>
      <x:c r="S1813" s="18" t="str">
        <x:f>IF(AND(ISNUMBER(Q1813),ISNUMBER(R1813),Q1813&gt;0,R1813&gt;0,Q1813&lt;=R1813,ISNUMBER(N1813),N1813=V1813,P1813&lt;&gt;"",P1813=AB1813,M1813&lt;&gt;"",W1813&lt;&gt;"",Z1813&lt;&gt;"",AA1813&lt;&gt;"",H1813&gt;0,H1813&lt;=1,X1813="是",Y1813="是"),Q1813/R1813,"")</x:f>
      </x:c>
      <x:c r="T1813" s="17" t="str">
        <x:f>IF(ISNUMBER(S1813),IF(S1813&gt;=$AE$3,"经济一档",IF(S1813&gt;=$AE$4,"经济二档","经济三档")),"待数据")</x:f>
        <x:v>待数据</x:v>
      </x:c>
      <x:c r="U1813" s="16" t="str">
        <x:f>IF(ISNUMBER(S1813),IF(S1813&gt;=$AE$3,$AE$5,IF(S1813&gt;=$AE$4,$AE$6,$AE$7)),"")</x:f>
      </x:c>
      <x:c r="V1813" s="15"/>
      <x:c r="W1813" s="15" t="str"/>
      <x:c r="X1813" s="15" t="str">
        <x:v>否</x:v>
      </x:c>
      <x:c r="Y1813" s="15" t="str">
        <x:v>否</x:v>
      </x:c>
      <x:c r="Z1813" s="15" t="str"/>
      <x:c r="AA1813" s="15" t="str"/>
      <x:c r="AB1813" s="15" t="str"/>
      <x:c r="AC1813" s="16" t="str">
        <x:f>IF(ISNUMBER(J1813),ROUND(J1813*$AE$2,2),"")</x:f>
      </x:c>
    </x:row>
    <x:row r="1814" ht="25" customHeight="1">
      <x:c r="A1814" s="7" t="str">
        <x:v>43/4312/431223</x:v>
      </x:c>
      <x:c r="B1814" s="7" t="str">
        <x:v>湖南省</x:v>
      </x:c>
      <x:c r="C1814" s="7" t="str">
        <x:v>怀化市</x:v>
      </x:c>
      <x:c r="D1814" s="7" t="str">
        <x:v>辰溪县</x:v>
      </x:c>
      <x:c r="E1814" s="13" t="str">
        <x:v>431223</x:v>
      </x:c>
      <x:c r="F1814" s="7" t="str">
        <x:v>行政区县选区</x:v>
      </x:c>
      <x:c r="G1814" s="7" t="str">
        <x:v>四线</x:v>
      </x:c>
      <x:c r="H1814" s="10" t="n">
        <x:v>0.4</x:v>
      </x:c>
      <x:c r="I1814" s="16" t="str">
        <x:f>IF(ISNUMBER(U1814),ROUND(H1814*U1814,4),"")</x:f>
      </x:c>
      <x:c r="J1814" s="16" t="str">
        <x:f>IF(ISNUMBER(I1814),I1814,"")</x:f>
      </x:c>
      <x:c r="K1814" s="17" t="str">
        <x:f>IF(AND(ISNUMBER(Q1814),ISNUMBER(R1814),Q1814&gt;R1814),"GDP超出基准，待核查",IF(ISNUMBER(I1814),"按GDP规则计算","待核验，暂不生成区县报价"))</x:f>
        <x:v>待核验，暂不生成区县报价</x:v>
      </x:c>
      <x:c r="L1814" s="7" t="str">
        <x:v>尚未取得同年份、同口径的区县GDP和同城最高值依据；不自动套用城市或主城区系数</x:v>
      </x:c>
      <x:c r="M1814" s="15" t="str"/>
      <x:c r="N1814" s="15"/>
      <x:c r="O1814" s="15" t="str"/>
      <x:c r="P1814" s="15" t="str"/>
      <x:c r="Q1814" s="14"/>
      <x:c r="R1814" s="14"/>
      <x:c r="S1814" s="18" t="str">
        <x:f>IF(AND(ISNUMBER(Q1814),ISNUMBER(R1814),Q1814&gt;0,R1814&gt;0,Q1814&lt;=R1814,ISNUMBER(N1814),N1814=V1814,P1814&lt;&gt;"",P1814=AB1814,M1814&lt;&gt;"",W1814&lt;&gt;"",Z1814&lt;&gt;"",AA1814&lt;&gt;"",H1814&gt;0,H1814&lt;=1,X1814="是",Y1814="是"),Q1814/R1814,"")</x:f>
      </x:c>
      <x:c r="T1814" s="17" t="str">
        <x:f>IF(ISNUMBER(S1814),IF(S1814&gt;=$AE$3,"经济一档",IF(S1814&gt;=$AE$4,"经济二档","经济三档")),"待数据")</x:f>
        <x:v>待数据</x:v>
      </x:c>
      <x:c r="U1814" s="16" t="str">
        <x:f>IF(ISNUMBER(S1814),IF(S1814&gt;=$AE$3,$AE$5,IF(S1814&gt;=$AE$4,$AE$6,$AE$7)),"")</x:f>
      </x:c>
      <x:c r="V1814" s="15"/>
      <x:c r="W1814" s="15" t="str"/>
      <x:c r="X1814" s="15" t="str">
        <x:v>否</x:v>
      </x:c>
      <x:c r="Y1814" s="15" t="str">
        <x:v>否</x:v>
      </x:c>
      <x:c r="Z1814" s="15" t="str"/>
      <x:c r="AA1814" s="15" t="str"/>
      <x:c r="AB1814" s="15" t="str"/>
      <x:c r="AC1814" s="16" t="str">
        <x:f>IF(ISNUMBER(J1814),ROUND(J1814*$AE$2,2),"")</x:f>
      </x:c>
    </x:row>
    <x:row r="1815" ht="25" customHeight="1">
      <x:c r="A1815" s="7" t="str">
        <x:v>43/4312/431224</x:v>
      </x:c>
      <x:c r="B1815" s="7" t="str">
        <x:v>湖南省</x:v>
      </x:c>
      <x:c r="C1815" s="7" t="str">
        <x:v>怀化市</x:v>
      </x:c>
      <x:c r="D1815" s="7" t="str">
        <x:v>溆浦县</x:v>
      </x:c>
      <x:c r="E1815" s="13" t="str">
        <x:v>431224</x:v>
      </x:c>
      <x:c r="F1815" s="7" t="str">
        <x:v>行政区县选区</x:v>
      </x:c>
      <x:c r="G1815" s="7" t="str">
        <x:v>四线</x:v>
      </x:c>
      <x:c r="H1815" s="10" t="n">
        <x:v>0.4</x:v>
      </x:c>
      <x:c r="I1815" s="16" t="str">
        <x:f>IF(ISNUMBER(U1815),ROUND(H1815*U1815,4),"")</x:f>
      </x:c>
      <x:c r="J1815" s="16" t="str">
        <x:f>IF(ISNUMBER(I1815),I1815,"")</x:f>
      </x:c>
      <x:c r="K1815" s="17" t="str">
        <x:f>IF(AND(ISNUMBER(Q1815),ISNUMBER(R1815),Q1815&gt;R1815),"GDP超出基准，待核查",IF(ISNUMBER(I1815),"按GDP规则计算","待核验，暂不生成区县报价"))</x:f>
        <x:v>待核验，暂不生成区县报价</x:v>
      </x:c>
      <x:c r="L1815" s="7" t="str">
        <x:v>尚未取得同年份、同口径的区县GDP和同城最高值依据；不自动套用城市或主城区系数</x:v>
      </x:c>
      <x:c r="M1815" s="15" t="str"/>
      <x:c r="N1815" s="15"/>
      <x:c r="O1815" s="15" t="str"/>
      <x:c r="P1815" s="15" t="str"/>
      <x:c r="Q1815" s="14"/>
      <x:c r="R1815" s="14"/>
      <x:c r="S1815" s="18" t="str">
        <x:f>IF(AND(ISNUMBER(Q1815),ISNUMBER(R1815),Q1815&gt;0,R1815&gt;0,Q1815&lt;=R1815,ISNUMBER(N1815),N1815=V1815,P1815&lt;&gt;"",P1815=AB1815,M1815&lt;&gt;"",W1815&lt;&gt;"",Z1815&lt;&gt;"",AA1815&lt;&gt;"",H1815&gt;0,H1815&lt;=1,X1815="是",Y1815="是"),Q1815/R1815,"")</x:f>
      </x:c>
      <x:c r="T1815" s="17" t="str">
        <x:f>IF(ISNUMBER(S1815),IF(S1815&gt;=$AE$3,"经济一档",IF(S1815&gt;=$AE$4,"经济二档","经济三档")),"待数据")</x:f>
        <x:v>待数据</x:v>
      </x:c>
      <x:c r="U1815" s="16" t="str">
        <x:f>IF(ISNUMBER(S1815),IF(S1815&gt;=$AE$3,$AE$5,IF(S1815&gt;=$AE$4,$AE$6,$AE$7)),"")</x:f>
      </x:c>
      <x:c r="V1815" s="15"/>
      <x:c r="W1815" s="15" t="str"/>
      <x:c r="X1815" s="15" t="str">
        <x:v>否</x:v>
      </x:c>
      <x:c r="Y1815" s="15" t="str">
        <x:v>否</x:v>
      </x:c>
      <x:c r="Z1815" s="15" t="str"/>
      <x:c r="AA1815" s="15" t="str"/>
      <x:c r="AB1815" s="15" t="str"/>
      <x:c r="AC1815" s="16" t="str">
        <x:f>IF(ISNUMBER(J1815),ROUND(J1815*$AE$2,2),"")</x:f>
      </x:c>
    </x:row>
    <x:row r="1816" ht="25" customHeight="1">
      <x:c r="A1816" s="7" t="str">
        <x:v>43/4312/431225</x:v>
      </x:c>
      <x:c r="B1816" s="7" t="str">
        <x:v>湖南省</x:v>
      </x:c>
      <x:c r="C1816" s="7" t="str">
        <x:v>怀化市</x:v>
      </x:c>
      <x:c r="D1816" s="7" t="str">
        <x:v>会同县</x:v>
      </x:c>
      <x:c r="E1816" s="13" t="str">
        <x:v>431225</x:v>
      </x:c>
      <x:c r="F1816" s="7" t="str">
        <x:v>行政区县选区</x:v>
      </x:c>
      <x:c r="G1816" s="7" t="str">
        <x:v>四线</x:v>
      </x:c>
      <x:c r="H1816" s="10" t="n">
        <x:v>0.4</x:v>
      </x:c>
      <x:c r="I1816" s="16" t="str">
        <x:f>IF(ISNUMBER(U1816),ROUND(H1816*U1816,4),"")</x:f>
      </x:c>
      <x:c r="J1816" s="16" t="str">
        <x:f>IF(ISNUMBER(I1816),I1816,"")</x:f>
      </x:c>
      <x:c r="K1816" s="17" t="str">
        <x:f>IF(AND(ISNUMBER(Q1816),ISNUMBER(R1816),Q1816&gt;R1816),"GDP超出基准，待核查",IF(ISNUMBER(I1816),"按GDP规则计算","待核验，暂不生成区县报价"))</x:f>
        <x:v>待核验，暂不生成区县报价</x:v>
      </x:c>
      <x:c r="L1816" s="7" t="str">
        <x:v>尚未取得同年份、同口径的区县GDP和同城最高值依据；不自动套用城市或主城区系数</x:v>
      </x:c>
      <x:c r="M1816" s="15" t="str"/>
      <x:c r="N1816" s="15"/>
      <x:c r="O1816" s="15" t="str"/>
      <x:c r="P1816" s="15" t="str"/>
      <x:c r="Q1816" s="14"/>
      <x:c r="R1816" s="14"/>
      <x:c r="S1816" s="18" t="str">
        <x:f>IF(AND(ISNUMBER(Q1816),ISNUMBER(R1816),Q1816&gt;0,R1816&gt;0,Q1816&lt;=R1816,ISNUMBER(N1816),N1816=V1816,P1816&lt;&gt;"",P1816=AB1816,M1816&lt;&gt;"",W1816&lt;&gt;"",Z1816&lt;&gt;"",AA1816&lt;&gt;"",H1816&gt;0,H1816&lt;=1,X1816="是",Y1816="是"),Q1816/R1816,"")</x:f>
      </x:c>
      <x:c r="T1816" s="17" t="str">
        <x:f>IF(ISNUMBER(S1816),IF(S1816&gt;=$AE$3,"经济一档",IF(S1816&gt;=$AE$4,"经济二档","经济三档")),"待数据")</x:f>
        <x:v>待数据</x:v>
      </x:c>
      <x:c r="U1816" s="16" t="str">
        <x:f>IF(ISNUMBER(S1816),IF(S1816&gt;=$AE$3,$AE$5,IF(S1816&gt;=$AE$4,$AE$6,$AE$7)),"")</x:f>
      </x:c>
      <x:c r="V1816" s="15"/>
      <x:c r="W1816" s="15" t="str"/>
      <x:c r="X1816" s="15" t="str">
        <x:v>否</x:v>
      </x:c>
      <x:c r="Y1816" s="15" t="str">
        <x:v>否</x:v>
      </x:c>
      <x:c r="Z1816" s="15" t="str"/>
      <x:c r="AA1816" s="15" t="str"/>
      <x:c r="AB1816" s="15" t="str"/>
      <x:c r="AC1816" s="16" t="str">
        <x:f>IF(ISNUMBER(J1816),ROUND(J1816*$AE$2,2),"")</x:f>
      </x:c>
    </x:row>
    <x:row r="1817" ht="25" customHeight="1">
      <x:c r="A1817" s="7" t="str">
        <x:v>43/4312/431226</x:v>
      </x:c>
      <x:c r="B1817" s="7" t="str">
        <x:v>湖南省</x:v>
      </x:c>
      <x:c r="C1817" s="7" t="str">
        <x:v>怀化市</x:v>
      </x:c>
      <x:c r="D1817" s="7" t="str">
        <x:v>麻阳苗族自治县</x:v>
      </x:c>
      <x:c r="E1817" s="13" t="str">
        <x:v>431226</x:v>
      </x:c>
      <x:c r="F1817" s="7" t="str">
        <x:v>行政区县选区</x:v>
      </x:c>
      <x:c r="G1817" s="7" t="str">
        <x:v>四线</x:v>
      </x:c>
      <x:c r="H1817" s="10" t="n">
        <x:v>0.4</x:v>
      </x:c>
      <x:c r="I1817" s="16" t="str">
        <x:f>IF(ISNUMBER(U1817),ROUND(H1817*U1817,4),"")</x:f>
      </x:c>
      <x:c r="J1817" s="16" t="str">
        <x:f>IF(ISNUMBER(I1817),I1817,"")</x:f>
      </x:c>
      <x:c r="K1817" s="17" t="str">
        <x:f>IF(AND(ISNUMBER(Q1817),ISNUMBER(R1817),Q1817&gt;R1817),"GDP超出基准，待核查",IF(ISNUMBER(I1817),"按GDP规则计算","待核验，暂不生成区县报价"))</x:f>
        <x:v>待核验，暂不生成区县报价</x:v>
      </x:c>
      <x:c r="L1817" s="7" t="str">
        <x:v>尚未取得同年份、同口径的区县GDP和同城最高值依据；不自动套用城市或主城区系数</x:v>
      </x:c>
      <x:c r="M1817" s="15" t="str"/>
      <x:c r="N1817" s="15"/>
      <x:c r="O1817" s="15" t="str"/>
      <x:c r="P1817" s="15" t="str"/>
      <x:c r="Q1817" s="14"/>
      <x:c r="R1817" s="14"/>
      <x:c r="S1817" s="18" t="str">
        <x:f>IF(AND(ISNUMBER(Q1817),ISNUMBER(R1817),Q1817&gt;0,R1817&gt;0,Q1817&lt;=R1817,ISNUMBER(N1817),N1817=V1817,P1817&lt;&gt;"",P1817=AB1817,M1817&lt;&gt;"",W1817&lt;&gt;"",Z1817&lt;&gt;"",AA1817&lt;&gt;"",H1817&gt;0,H1817&lt;=1,X1817="是",Y1817="是"),Q1817/R1817,"")</x:f>
      </x:c>
      <x:c r="T1817" s="17" t="str">
        <x:f>IF(ISNUMBER(S1817),IF(S1817&gt;=$AE$3,"经济一档",IF(S1817&gt;=$AE$4,"经济二档","经济三档")),"待数据")</x:f>
        <x:v>待数据</x:v>
      </x:c>
      <x:c r="U1817" s="16" t="str">
        <x:f>IF(ISNUMBER(S1817),IF(S1817&gt;=$AE$3,$AE$5,IF(S1817&gt;=$AE$4,$AE$6,$AE$7)),"")</x:f>
      </x:c>
      <x:c r="V1817" s="15"/>
      <x:c r="W1817" s="15" t="str"/>
      <x:c r="X1817" s="15" t="str">
        <x:v>否</x:v>
      </x:c>
      <x:c r="Y1817" s="15" t="str">
        <x:v>否</x:v>
      </x:c>
      <x:c r="Z1817" s="15" t="str"/>
      <x:c r="AA1817" s="15" t="str"/>
      <x:c r="AB1817" s="15" t="str"/>
      <x:c r="AC1817" s="16" t="str">
        <x:f>IF(ISNUMBER(J1817),ROUND(J1817*$AE$2,2),"")</x:f>
      </x:c>
    </x:row>
    <x:row r="1818" ht="25" customHeight="1">
      <x:c r="A1818" s="7" t="str">
        <x:v>43/4312/431227</x:v>
      </x:c>
      <x:c r="B1818" s="7" t="str">
        <x:v>湖南省</x:v>
      </x:c>
      <x:c r="C1818" s="7" t="str">
        <x:v>怀化市</x:v>
      </x:c>
      <x:c r="D1818" s="7" t="str">
        <x:v>新晃侗族自治县</x:v>
      </x:c>
      <x:c r="E1818" s="13" t="str">
        <x:v>431227</x:v>
      </x:c>
      <x:c r="F1818" s="7" t="str">
        <x:v>行政区县选区</x:v>
      </x:c>
      <x:c r="G1818" s="7" t="str">
        <x:v>四线</x:v>
      </x:c>
      <x:c r="H1818" s="10" t="n">
        <x:v>0.4</x:v>
      </x:c>
      <x:c r="I1818" s="16" t="str">
        <x:f>IF(ISNUMBER(U1818),ROUND(H1818*U1818,4),"")</x:f>
      </x:c>
      <x:c r="J1818" s="16" t="str">
        <x:f>IF(ISNUMBER(I1818),I1818,"")</x:f>
      </x:c>
      <x:c r="K1818" s="17" t="str">
        <x:f>IF(AND(ISNUMBER(Q1818),ISNUMBER(R1818),Q1818&gt;R1818),"GDP超出基准，待核查",IF(ISNUMBER(I1818),"按GDP规则计算","待核验，暂不生成区县报价"))</x:f>
        <x:v>待核验，暂不生成区县报价</x:v>
      </x:c>
      <x:c r="L1818" s="7" t="str">
        <x:v>尚未取得同年份、同口径的区县GDP和同城最高值依据；不自动套用城市或主城区系数</x:v>
      </x:c>
      <x:c r="M1818" s="15" t="str"/>
      <x:c r="N1818" s="15"/>
      <x:c r="O1818" s="15" t="str"/>
      <x:c r="P1818" s="15" t="str"/>
      <x:c r="Q1818" s="14"/>
      <x:c r="R1818" s="14"/>
      <x:c r="S1818" s="18" t="str">
        <x:f>IF(AND(ISNUMBER(Q1818),ISNUMBER(R1818),Q1818&gt;0,R1818&gt;0,Q1818&lt;=R1818,ISNUMBER(N1818),N1818=V1818,P1818&lt;&gt;"",P1818=AB1818,M1818&lt;&gt;"",W1818&lt;&gt;"",Z1818&lt;&gt;"",AA1818&lt;&gt;"",H1818&gt;0,H1818&lt;=1,X1818="是",Y1818="是"),Q1818/R1818,"")</x:f>
      </x:c>
      <x:c r="T1818" s="17" t="str">
        <x:f>IF(ISNUMBER(S1818),IF(S1818&gt;=$AE$3,"经济一档",IF(S1818&gt;=$AE$4,"经济二档","经济三档")),"待数据")</x:f>
        <x:v>待数据</x:v>
      </x:c>
      <x:c r="U1818" s="16" t="str">
        <x:f>IF(ISNUMBER(S1818),IF(S1818&gt;=$AE$3,$AE$5,IF(S1818&gt;=$AE$4,$AE$6,$AE$7)),"")</x:f>
      </x:c>
      <x:c r="V1818" s="15"/>
      <x:c r="W1818" s="15" t="str"/>
      <x:c r="X1818" s="15" t="str">
        <x:v>否</x:v>
      </x:c>
      <x:c r="Y1818" s="15" t="str">
        <x:v>否</x:v>
      </x:c>
      <x:c r="Z1818" s="15" t="str"/>
      <x:c r="AA1818" s="15" t="str"/>
      <x:c r="AB1818" s="15" t="str"/>
      <x:c r="AC1818" s="16" t="str">
        <x:f>IF(ISNUMBER(J1818),ROUND(J1818*$AE$2,2),"")</x:f>
      </x:c>
    </x:row>
    <x:row r="1819" ht="25" customHeight="1">
      <x:c r="A1819" s="7" t="str">
        <x:v>43/4312/431228</x:v>
      </x:c>
      <x:c r="B1819" s="7" t="str">
        <x:v>湖南省</x:v>
      </x:c>
      <x:c r="C1819" s="7" t="str">
        <x:v>怀化市</x:v>
      </x:c>
      <x:c r="D1819" s="7" t="str">
        <x:v>芷江侗族自治县</x:v>
      </x:c>
      <x:c r="E1819" s="13" t="str">
        <x:v>431228</x:v>
      </x:c>
      <x:c r="F1819" s="7" t="str">
        <x:v>行政区县选区</x:v>
      </x:c>
      <x:c r="G1819" s="7" t="str">
        <x:v>四线</x:v>
      </x:c>
      <x:c r="H1819" s="10" t="n">
        <x:v>0.4</x:v>
      </x:c>
      <x:c r="I1819" s="16" t="str">
        <x:f>IF(ISNUMBER(U1819),ROUND(H1819*U1819,4),"")</x:f>
      </x:c>
      <x:c r="J1819" s="16" t="str">
        <x:f>IF(ISNUMBER(I1819),I1819,"")</x:f>
      </x:c>
      <x:c r="K1819" s="17" t="str">
        <x:f>IF(AND(ISNUMBER(Q1819),ISNUMBER(R1819),Q1819&gt;R1819),"GDP超出基准，待核查",IF(ISNUMBER(I1819),"按GDP规则计算","待核验，暂不生成区县报价"))</x:f>
        <x:v>待核验，暂不生成区县报价</x:v>
      </x:c>
      <x:c r="L1819" s="7" t="str">
        <x:v>尚未取得同年份、同口径的区县GDP和同城最高值依据；不自动套用城市或主城区系数</x:v>
      </x:c>
      <x:c r="M1819" s="15" t="str"/>
      <x:c r="N1819" s="15"/>
      <x:c r="O1819" s="15" t="str"/>
      <x:c r="P1819" s="15" t="str"/>
      <x:c r="Q1819" s="14"/>
      <x:c r="R1819" s="14"/>
      <x:c r="S1819" s="18" t="str">
        <x:f>IF(AND(ISNUMBER(Q1819),ISNUMBER(R1819),Q1819&gt;0,R1819&gt;0,Q1819&lt;=R1819,ISNUMBER(N1819),N1819=V1819,P1819&lt;&gt;"",P1819=AB1819,M1819&lt;&gt;"",W1819&lt;&gt;"",Z1819&lt;&gt;"",AA1819&lt;&gt;"",H1819&gt;0,H1819&lt;=1,X1819="是",Y1819="是"),Q1819/R1819,"")</x:f>
      </x:c>
      <x:c r="T1819" s="17" t="str">
        <x:f>IF(ISNUMBER(S1819),IF(S1819&gt;=$AE$3,"经济一档",IF(S1819&gt;=$AE$4,"经济二档","经济三档")),"待数据")</x:f>
        <x:v>待数据</x:v>
      </x:c>
      <x:c r="U1819" s="16" t="str">
        <x:f>IF(ISNUMBER(S1819),IF(S1819&gt;=$AE$3,$AE$5,IF(S1819&gt;=$AE$4,$AE$6,$AE$7)),"")</x:f>
      </x:c>
      <x:c r="V1819" s="15"/>
      <x:c r="W1819" s="15" t="str"/>
      <x:c r="X1819" s="15" t="str">
        <x:v>否</x:v>
      </x:c>
      <x:c r="Y1819" s="15" t="str">
        <x:v>否</x:v>
      </x:c>
      <x:c r="Z1819" s="15" t="str"/>
      <x:c r="AA1819" s="15" t="str"/>
      <x:c r="AB1819" s="15" t="str"/>
      <x:c r="AC1819" s="16" t="str">
        <x:f>IF(ISNUMBER(J1819),ROUND(J1819*$AE$2,2),"")</x:f>
      </x:c>
    </x:row>
    <x:row r="1820" ht="25" customHeight="1">
      <x:c r="A1820" s="7" t="str">
        <x:v>43/4312/431229</x:v>
      </x:c>
      <x:c r="B1820" s="7" t="str">
        <x:v>湖南省</x:v>
      </x:c>
      <x:c r="C1820" s="7" t="str">
        <x:v>怀化市</x:v>
      </x:c>
      <x:c r="D1820" s="7" t="str">
        <x:v>靖州苗族侗族自治县</x:v>
      </x:c>
      <x:c r="E1820" s="13" t="str">
        <x:v>431229</x:v>
      </x:c>
      <x:c r="F1820" s="7" t="str">
        <x:v>行政区县选区</x:v>
      </x:c>
      <x:c r="G1820" s="7" t="str">
        <x:v>四线</x:v>
      </x:c>
      <x:c r="H1820" s="10" t="n">
        <x:v>0.4</x:v>
      </x:c>
      <x:c r="I1820" s="16" t="str">
        <x:f>IF(ISNUMBER(U1820),ROUND(H1820*U1820,4),"")</x:f>
      </x:c>
      <x:c r="J1820" s="16" t="str">
        <x:f>IF(ISNUMBER(I1820),I1820,"")</x:f>
      </x:c>
      <x:c r="K1820" s="17" t="str">
        <x:f>IF(AND(ISNUMBER(Q1820),ISNUMBER(R1820),Q1820&gt;R1820),"GDP超出基准，待核查",IF(ISNUMBER(I1820),"按GDP规则计算","待核验，暂不生成区县报价"))</x:f>
        <x:v>待核验，暂不生成区县报价</x:v>
      </x:c>
      <x:c r="L1820" s="7" t="str">
        <x:v>尚未取得同年份、同口径的区县GDP和同城最高值依据；不自动套用城市或主城区系数</x:v>
      </x:c>
      <x:c r="M1820" s="15" t="str"/>
      <x:c r="N1820" s="15"/>
      <x:c r="O1820" s="15" t="str"/>
      <x:c r="P1820" s="15" t="str"/>
      <x:c r="Q1820" s="14"/>
      <x:c r="R1820" s="14"/>
      <x:c r="S1820" s="18" t="str">
        <x:f>IF(AND(ISNUMBER(Q1820),ISNUMBER(R1820),Q1820&gt;0,R1820&gt;0,Q1820&lt;=R1820,ISNUMBER(N1820),N1820=V1820,P1820&lt;&gt;"",P1820=AB1820,M1820&lt;&gt;"",W1820&lt;&gt;"",Z1820&lt;&gt;"",AA1820&lt;&gt;"",H1820&gt;0,H1820&lt;=1,X1820="是",Y1820="是"),Q1820/R1820,"")</x:f>
      </x:c>
      <x:c r="T1820" s="17" t="str">
        <x:f>IF(ISNUMBER(S1820),IF(S1820&gt;=$AE$3,"经济一档",IF(S1820&gt;=$AE$4,"经济二档","经济三档")),"待数据")</x:f>
        <x:v>待数据</x:v>
      </x:c>
      <x:c r="U1820" s="16" t="str">
        <x:f>IF(ISNUMBER(S1820),IF(S1820&gt;=$AE$3,$AE$5,IF(S1820&gt;=$AE$4,$AE$6,$AE$7)),"")</x:f>
      </x:c>
      <x:c r="V1820" s="15"/>
      <x:c r="W1820" s="15" t="str"/>
      <x:c r="X1820" s="15" t="str">
        <x:v>否</x:v>
      </x:c>
      <x:c r="Y1820" s="15" t="str">
        <x:v>否</x:v>
      </x:c>
      <x:c r="Z1820" s="15" t="str"/>
      <x:c r="AA1820" s="15" t="str"/>
      <x:c r="AB1820" s="15" t="str"/>
      <x:c r="AC1820" s="16" t="str">
        <x:f>IF(ISNUMBER(J1820),ROUND(J1820*$AE$2,2),"")</x:f>
      </x:c>
    </x:row>
    <x:row r="1821" ht="25" customHeight="1">
      <x:c r="A1821" s="7" t="str">
        <x:v>43/4312/431230</x:v>
      </x:c>
      <x:c r="B1821" s="7" t="str">
        <x:v>湖南省</x:v>
      </x:c>
      <x:c r="C1821" s="7" t="str">
        <x:v>怀化市</x:v>
      </x:c>
      <x:c r="D1821" s="7" t="str">
        <x:v>通道侗族自治县</x:v>
      </x:c>
      <x:c r="E1821" s="13" t="str">
        <x:v>431230</x:v>
      </x:c>
      <x:c r="F1821" s="7" t="str">
        <x:v>行政区县选区</x:v>
      </x:c>
      <x:c r="G1821" s="7" t="str">
        <x:v>四线</x:v>
      </x:c>
      <x:c r="H1821" s="10" t="n">
        <x:v>0.4</x:v>
      </x:c>
      <x:c r="I1821" s="16" t="str">
        <x:f>IF(ISNUMBER(U1821),ROUND(H1821*U1821,4),"")</x:f>
      </x:c>
      <x:c r="J1821" s="16" t="str">
        <x:f>IF(ISNUMBER(I1821),I1821,"")</x:f>
      </x:c>
      <x:c r="K1821" s="17" t="str">
        <x:f>IF(AND(ISNUMBER(Q1821),ISNUMBER(R1821),Q1821&gt;R1821),"GDP超出基准，待核查",IF(ISNUMBER(I1821),"按GDP规则计算","待核验，暂不生成区县报价"))</x:f>
        <x:v>待核验，暂不生成区县报价</x:v>
      </x:c>
      <x:c r="L1821" s="7" t="str">
        <x:v>尚未取得同年份、同口径的区县GDP和同城最高值依据；不自动套用城市或主城区系数</x:v>
      </x:c>
      <x:c r="M1821" s="15" t="str"/>
      <x:c r="N1821" s="15"/>
      <x:c r="O1821" s="15" t="str"/>
      <x:c r="P1821" s="15" t="str"/>
      <x:c r="Q1821" s="14"/>
      <x:c r="R1821" s="14"/>
      <x:c r="S1821" s="18" t="str">
        <x:f>IF(AND(ISNUMBER(Q1821),ISNUMBER(R1821),Q1821&gt;0,R1821&gt;0,Q1821&lt;=R1821,ISNUMBER(N1821),N1821=V1821,P1821&lt;&gt;"",P1821=AB1821,M1821&lt;&gt;"",W1821&lt;&gt;"",Z1821&lt;&gt;"",AA1821&lt;&gt;"",H1821&gt;0,H1821&lt;=1,X1821="是",Y1821="是"),Q1821/R1821,"")</x:f>
      </x:c>
      <x:c r="T1821" s="17" t="str">
        <x:f>IF(ISNUMBER(S1821),IF(S1821&gt;=$AE$3,"经济一档",IF(S1821&gt;=$AE$4,"经济二档","经济三档")),"待数据")</x:f>
        <x:v>待数据</x:v>
      </x:c>
      <x:c r="U1821" s="16" t="str">
        <x:f>IF(ISNUMBER(S1821),IF(S1821&gt;=$AE$3,$AE$5,IF(S1821&gt;=$AE$4,$AE$6,$AE$7)),"")</x:f>
      </x:c>
      <x:c r="V1821" s="15"/>
      <x:c r="W1821" s="15" t="str"/>
      <x:c r="X1821" s="15" t="str">
        <x:v>否</x:v>
      </x:c>
      <x:c r="Y1821" s="15" t="str">
        <x:v>否</x:v>
      </x:c>
      <x:c r="Z1821" s="15" t="str"/>
      <x:c r="AA1821" s="15" t="str"/>
      <x:c r="AB1821" s="15" t="str"/>
      <x:c r="AC1821" s="16" t="str">
        <x:f>IF(ISNUMBER(J1821),ROUND(J1821*$AE$2,2),"")</x:f>
      </x:c>
    </x:row>
    <x:row r="1822" ht="25" customHeight="1">
      <x:c r="A1822" s="7" t="str">
        <x:v>43/4312/431271</x:v>
      </x:c>
      <x:c r="B1822" s="7" t="str">
        <x:v>湖南省</x:v>
      </x:c>
      <x:c r="C1822" s="7" t="str">
        <x:v>怀化市</x:v>
      </x:c>
      <x:c r="D1822" s="7" t="str">
        <x:v>怀化市洪江管理区</x:v>
      </x:c>
      <x:c r="E1822" s="13" t="str">
        <x:v>431271</x:v>
      </x:c>
      <x:c r="F1822" s="7" t="str">
        <x:v>功能区或其他统计选区（非行政区县）</x:v>
      </x:c>
      <x:c r="G1822" s="7" t="str">
        <x:v>四线</x:v>
      </x:c>
      <x:c r="H1822" s="10" t="n">
        <x:v>0.4</x:v>
      </x:c>
      <x:c r="I1822" s="16" t="str">
        <x:f>IF(ISNUMBER(U1822),ROUND(H1822*U1822,4),"")</x:f>
      </x:c>
      <x:c r="J1822" s="16" t="str">
        <x:f>IF(ISNUMBER(I1822),I1822,"")</x:f>
      </x:c>
      <x:c r="K1822" s="17" t="str">
        <x:f>IF(AND(ISNUMBER(Q1822),ISNUMBER(R1822),Q1822&gt;R1822),"GDP超出基准，待核查",IF(ISNUMBER(I1822),"按GDP规则计算","待核验，暂不生成区县报价"))</x:f>
        <x:v>待核验，暂不生成区县报价</x:v>
      </x:c>
      <x:c r="L1822" s="7" t="str">
        <x:v>尚未取得同年份、同口径的区县GDP和同城最高值依据；不自动套用城市或主城区系数</x:v>
      </x:c>
      <x:c r="M1822" s="15" t="str"/>
      <x:c r="N1822" s="15"/>
      <x:c r="O1822" s="15" t="str"/>
      <x:c r="P1822" s="15" t="str"/>
      <x:c r="Q1822" s="14"/>
      <x:c r="R1822" s="14"/>
      <x:c r="S1822" s="18" t="str">
        <x:f>IF(AND(ISNUMBER(Q1822),ISNUMBER(R1822),Q1822&gt;0,R1822&gt;0,Q1822&lt;=R1822,ISNUMBER(N1822),N1822=V1822,P1822&lt;&gt;"",P1822=AB1822,M1822&lt;&gt;"",W1822&lt;&gt;"",Z1822&lt;&gt;"",AA1822&lt;&gt;"",H1822&gt;0,H1822&lt;=1,X1822="是",Y1822="是"),Q1822/R1822,"")</x:f>
      </x:c>
      <x:c r="T1822" s="17" t="str">
        <x:f>IF(ISNUMBER(S1822),IF(S1822&gt;=$AE$3,"经济一档",IF(S1822&gt;=$AE$4,"经济二档","经济三档")),"待数据")</x:f>
        <x:v>待数据</x:v>
      </x:c>
      <x:c r="U1822" s="16" t="str">
        <x:f>IF(ISNUMBER(S1822),IF(S1822&gt;=$AE$3,$AE$5,IF(S1822&gt;=$AE$4,$AE$6,$AE$7)),"")</x:f>
      </x:c>
      <x:c r="V1822" s="15"/>
      <x:c r="W1822" s="15" t="str"/>
      <x:c r="X1822" s="15" t="str">
        <x:v>否</x:v>
      </x:c>
      <x:c r="Y1822" s="15" t="str">
        <x:v>否</x:v>
      </x:c>
      <x:c r="Z1822" s="15" t="str"/>
      <x:c r="AA1822" s="15" t="str"/>
      <x:c r="AB1822" s="15" t="str"/>
      <x:c r="AC1822" s="16" t="str">
        <x:f>IF(ISNUMBER(J1822),ROUND(J1822*$AE$2,2),"")</x:f>
      </x:c>
    </x:row>
    <x:row r="1823" ht="25" customHeight="1">
      <x:c r="A1823" s="7" t="str">
        <x:v>43/4312/431281</x:v>
      </x:c>
      <x:c r="B1823" s="7" t="str">
        <x:v>湖南省</x:v>
      </x:c>
      <x:c r="C1823" s="7" t="str">
        <x:v>怀化市</x:v>
      </x:c>
      <x:c r="D1823" s="7" t="str">
        <x:v>洪江市</x:v>
      </x:c>
      <x:c r="E1823" s="13" t="str">
        <x:v>431281</x:v>
      </x:c>
      <x:c r="F1823" s="7" t="str">
        <x:v>行政区县选区</x:v>
      </x:c>
      <x:c r="G1823" s="7" t="str">
        <x:v>四线</x:v>
      </x:c>
      <x:c r="H1823" s="10" t="n">
        <x:v>0.4</x:v>
      </x:c>
      <x:c r="I1823" s="16" t="str">
        <x:f>IF(ISNUMBER(U1823),ROUND(H1823*U1823,4),"")</x:f>
      </x:c>
      <x:c r="J1823" s="16" t="str">
        <x:f>IF(ISNUMBER(I1823),I1823,"")</x:f>
      </x:c>
      <x:c r="K1823" s="17" t="str">
        <x:f>IF(AND(ISNUMBER(Q1823),ISNUMBER(R1823),Q1823&gt;R1823),"GDP超出基准，待核查",IF(ISNUMBER(I1823),"按GDP规则计算","待核验，暂不生成区县报价"))</x:f>
        <x:v>待核验，暂不生成区县报价</x:v>
      </x:c>
      <x:c r="L1823" s="7" t="str">
        <x:v>尚未取得同年份、同口径的区县GDP和同城最高值依据；不自动套用城市或主城区系数</x:v>
      </x:c>
      <x:c r="M1823" s="15" t="str"/>
      <x:c r="N1823" s="15"/>
      <x:c r="O1823" s="15" t="str"/>
      <x:c r="P1823" s="15" t="str"/>
      <x:c r="Q1823" s="14"/>
      <x:c r="R1823" s="14"/>
      <x:c r="S1823" s="18" t="str">
        <x:f>IF(AND(ISNUMBER(Q1823),ISNUMBER(R1823),Q1823&gt;0,R1823&gt;0,Q1823&lt;=R1823,ISNUMBER(N1823),N1823=V1823,P1823&lt;&gt;"",P1823=AB1823,M1823&lt;&gt;"",W1823&lt;&gt;"",Z1823&lt;&gt;"",AA1823&lt;&gt;"",H1823&gt;0,H1823&lt;=1,X1823="是",Y1823="是"),Q1823/R1823,"")</x:f>
      </x:c>
      <x:c r="T1823" s="17" t="str">
        <x:f>IF(ISNUMBER(S1823),IF(S1823&gt;=$AE$3,"经济一档",IF(S1823&gt;=$AE$4,"经济二档","经济三档")),"待数据")</x:f>
        <x:v>待数据</x:v>
      </x:c>
      <x:c r="U1823" s="16" t="str">
        <x:f>IF(ISNUMBER(S1823),IF(S1823&gt;=$AE$3,$AE$5,IF(S1823&gt;=$AE$4,$AE$6,$AE$7)),"")</x:f>
      </x:c>
      <x:c r="V1823" s="15"/>
      <x:c r="W1823" s="15" t="str"/>
      <x:c r="X1823" s="15" t="str">
        <x:v>否</x:v>
      </x:c>
      <x:c r="Y1823" s="15" t="str">
        <x:v>否</x:v>
      </x:c>
      <x:c r="Z1823" s="15" t="str"/>
      <x:c r="AA1823" s="15" t="str"/>
      <x:c r="AB1823" s="15" t="str"/>
      <x:c r="AC1823" s="16" t="str">
        <x:f>IF(ISNUMBER(J1823),ROUND(J1823*$AE$2,2),"")</x:f>
      </x:c>
    </x:row>
    <x:row r="1824" ht="25" customHeight="1">
      <x:c r="A1824" s="7" t="str">
        <x:v>43/4313/431302</x:v>
      </x:c>
      <x:c r="B1824" s="7" t="str">
        <x:v>湖南省</x:v>
      </x:c>
      <x:c r="C1824" s="7" t="str">
        <x:v>娄底市</x:v>
      </x:c>
      <x:c r="D1824" s="7" t="str">
        <x:v>娄星区</x:v>
      </x:c>
      <x:c r="E1824" s="13" t="str">
        <x:v>431302</x:v>
      </x:c>
      <x:c r="F1824" s="7" t="str">
        <x:v>行政区县选区</x:v>
      </x:c>
      <x:c r="G1824" s="7" t="str">
        <x:v>四线</x:v>
      </x:c>
      <x:c r="H1824" s="10" t="n">
        <x:v>0.4</x:v>
      </x:c>
      <x:c r="I1824" s="16" t="str">
        <x:f>IF(ISNUMBER(U1824),ROUND(H1824*U1824,4),"")</x:f>
      </x:c>
      <x:c r="J1824" s="16" t="str">
        <x:f>IF(ISNUMBER(I1824),I1824,"")</x:f>
      </x:c>
      <x:c r="K1824" s="17" t="str">
        <x:f>IF(AND(ISNUMBER(Q1824),ISNUMBER(R1824),Q1824&gt;R1824),"GDP超出基准，待核查",IF(ISNUMBER(I1824),"按GDP规则计算","待核验，暂不生成区县报价"))</x:f>
        <x:v>待核验，暂不生成区县报价</x:v>
      </x:c>
      <x:c r="L1824" s="7" t="str">
        <x:v>尚未取得同年份、同口径的区县GDP和同城最高值依据；不自动套用城市或主城区系数</x:v>
      </x:c>
      <x:c r="M1824" s="15" t="str"/>
      <x:c r="N1824" s="15"/>
      <x:c r="O1824" s="15" t="str"/>
      <x:c r="P1824" s="15" t="str"/>
      <x:c r="Q1824" s="14"/>
      <x:c r="R1824" s="14"/>
      <x:c r="S1824" s="18" t="str">
        <x:f>IF(AND(ISNUMBER(Q1824),ISNUMBER(R1824),Q1824&gt;0,R1824&gt;0,Q1824&lt;=R1824,ISNUMBER(N1824),N1824=V1824,P1824&lt;&gt;"",P1824=AB1824,M1824&lt;&gt;"",W1824&lt;&gt;"",Z1824&lt;&gt;"",AA1824&lt;&gt;"",H1824&gt;0,H1824&lt;=1,X1824="是",Y1824="是"),Q1824/R1824,"")</x:f>
      </x:c>
      <x:c r="T1824" s="17" t="str">
        <x:f>IF(ISNUMBER(S1824),IF(S1824&gt;=$AE$3,"经济一档",IF(S1824&gt;=$AE$4,"经济二档","经济三档")),"待数据")</x:f>
        <x:v>待数据</x:v>
      </x:c>
      <x:c r="U1824" s="16" t="str">
        <x:f>IF(ISNUMBER(S1824),IF(S1824&gt;=$AE$3,$AE$5,IF(S1824&gt;=$AE$4,$AE$6,$AE$7)),"")</x:f>
      </x:c>
      <x:c r="V1824" s="15"/>
      <x:c r="W1824" s="15" t="str"/>
      <x:c r="X1824" s="15" t="str">
        <x:v>否</x:v>
      </x:c>
      <x:c r="Y1824" s="15" t="str">
        <x:v>否</x:v>
      </x:c>
      <x:c r="Z1824" s="15" t="str"/>
      <x:c r="AA1824" s="15" t="str"/>
      <x:c r="AB1824" s="15" t="str"/>
      <x:c r="AC1824" s="16" t="str">
        <x:f>IF(ISNUMBER(J1824),ROUND(J1824*$AE$2,2),"")</x:f>
      </x:c>
    </x:row>
    <x:row r="1825" ht="25" customHeight="1">
      <x:c r="A1825" s="7" t="str">
        <x:v>43/4313/431321</x:v>
      </x:c>
      <x:c r="B1825" s="7" t="str">
        <x:v>湖南省</x:v>
      </x:c>
      <x:c r="C1825" s="7" t="str">
        <x:v>娄底市</x:v>
      </x:c>
      <x:c r="D1825" s="7" t="str">
        <x:v>双峰县</x:v>
      </x:c>
      <x:c r="E1825" s="13" t="str">
        <x:v>431321</x:v>
      </x:c>
      <x:c r="F1825" s="7" t="str">
        <x:v>行政区县选区</x:v>
      </x:c>
      <x:c r="G1825" s="7" t="str">
        <x:v>四线</x:v>
      </x:c>
      <x:c r="H1825" s="10" t="n">
        <x:v>0.4</x:v>
      </x:c>
      <x:c r="I1825" s="16" t="str">
        <x:f>IF(ISNUMBER(U1825),ROUND(H1825*U1825,4),"")</x:f>
      </x:c>
      <x:c r="J1825" s="16" t="str">
        <x:f>IF(ISNUMBER(I1825),I1825,"")</x:f>
      </x:c>
      <x:c r="K1825" s="17" t="str">
        <x:f>IF(AND(ISNUMBER(Q1825),ISNUMBER(R1825),Q1825&gt;R1825),"GDP超出基准，待核查",IF(ISNUMBER(I1825),"按GDP规则计算","待核验，暂不生成区县报价"))</x:f>
        <x:v>待核验，暂不生成区县报价</x:v>
      </x:c>
      <x:c r="L1825" s="7" t="str">
        <x:v>尚未取得同年份、同口径的区县GDP和同城最高值依据；不自动套用城市或主城区系数</x:v>
      </x:c>
      <x:c r="M1825" s="15" t="str"/>
      <x:c r="N1825" s="15"/>
      <x:c r="O1825" s="15" t="str"/>
      <x:c r="P1825" s="15" t="str"/>
      <x:c r="Q1825" s="14"/>
      <x:c r="R1825" s="14"/>
      <x:c r="S1825" s="18" t="str">
        <x:f>IF(AND(ISNUMBER(Q1825),ISNUMBER(R1825),Q1825&gt;0,R1825&gt;0,Q1825&lt;=R1825,ISNUMBER(N1825),N1825=V1825,P1825&lt;&gt;"",P1825=AB1825,M1825&lt;&gt;"",W1825&lt;&gt;"",Z1825&lt;&gt;"",AA1825&lt;&gt;"",H1825&gt;0,H1825&lt;=1,X1825="是",Y1825="是"),Q1825/R1825,"")</x:f>
      </x:c>
      <x:c r="T1825" s="17" t="str">
        <x:f>IF(ISNUMBER(S1825),IF(S1825&gt;=$AE$3,"经济一档",IF(S1825&gt;=$AE$4,"经济二档","经济三档")),"待数据")</x:f>
        <x:v>待数据</x:v>
      </x:c>
      <x:c r="U1825" s="16" t="str">
        <x:f>IF(ISNUMBER(S1825),IF(S1825&gt;=$AE$3,$AE$5,IF(S1825&gt;=$AE$4,$AE$6,$AE$7)),"")</x:f>
      </x:c>
      <x:c r="V1825" s="15"/>
      <x:c r="W1825" s="15" t="str"/>
      <x:c r="X1825" s="15" t="str">
        <x:v>否</x:v>
      </x:c>
      <x:c r="Y1825" s="15" t="str">
        <x:v>否</x:v>
      </x:c>
      <x:c r="Z1825" s="15" t="str"/>
      <x:c r="AA1825" s="15" t="str"/>
      <x:c r="AB1825" s="15" t="str"/>
      <x:c r="AC1825" s="16" t="str">
        <x:f>IF(ISNUMBER(J1825),ROUND(J1825*$AE$2,2),"")</x:f>
      </x:c>
    </x:row>
    <x:row r="1826" ht="25" customHeight="1">
      <x:c r="A1826" s="7" t="str">
        <x:v>43/4313/431322</x:v>
      </x:c>
      <x:c r="B1826" s="7" t="str">
        <x:v>湖南省</x:v>
      </x:c>
      <x:c r="C1826" s="7" t="str">
        <x:v>娄底市</x:v>
      </x:c>
      <x:c r="D1826" s="7" t="str">
        <x:v>新化县</x:v>
      </x:c>
      <x:c r="E1826" s="13" t="str">
        <x:v>431322</x:v>
      </x:c>
      <x:c r="F1826" s="7" t="str">
        <x:v>行政区县选区</x:v>
      </x:c>
      <x:c r="G1826" s="7" t="str">
        <x:v>四线</x:v>
      </x:c>
      <x:c r="H1826" s="10" t="n">
        <x:v>0.4</x:v>
      </x:c>
      <x:c r="I1826" s="16" t="str">
        <x:f>IF(ISNUMBER(U1826),ROUND(H1826*U1826,4),"")</x:f>
      </x:c>
      <x:c r="J1826" s="16" t="str">
        <x:f>IF(ISNUMBER(I1826),I1826,"")</x:f>
      </x:c>
      <x:c r="K1826" s="17" t="str">
        <x:f>IF(AND(ISNUMBER(Q1826),ISNUMBER(R1826),Q1826&gt;R1826),"GDP超出基准，待核查",IF(ISNUMBER(I1826),"按GDP规则计算","待核验，暂不生成区县报价"))</x:f>
        <x:v>待核验，暂不生成区县报价</x:v>
      </x:c>
      <x:c r="L1826" s="7" t="str">
        <x:v>尚未取得同年份、同口径的区县GDP和同城最高值依据；不自动套用城市或主城区系数</x:v>
      </x:c>
      <x:c r="M1826" s="15" t="str"/>
      <x:c r="N1826" s="15"/>
      <x:c r="O1826" s="15" t="str"/>
      <x:c r="P1826" s="15" t="str"/>
      <x:c r="Q1826" s="14"/>
      <x:c r="R1826" s="14"/>
      <x:c r="S1826" s="18" t="str">
        <x:f>IF(AND(ISNUMBER(Q1826),ISNUMBER(R1826),Q1826&gt;0,R1826&gt;0,Q1826&lt;=R1826,ISNUMBER(N1826),N1826=V1826,P1826&lt;&gt;"",P1826=AB1826,M1826&lt;&gt;"",W1826&lt;&gt;"",Z1826&lt;&gt;"",AA1826&lt;&gt;"",H1826&gt;0,H1826&lt;=1,X1826="是",Y1826="是"),Q1826/R1826,"")</x:f>
      </x:c>
      <x:c r="T1826" s="17" t="str">
        <x:f>IF(ISNUMBER(S1826),IF(S1826&gt;=$AE$3,"经济一档",IF(S1826&gt;=$AE$4,"经济二档","经济三档")),"待数据")</x:f>
        <x:v>待数据</x:v>
      </x:c>
      <x:c r="U1826" s="16" t="str">
        <x:f>IF(ISNUMBER(S1826),IF(S1826&gt;=$AE$3,$AE$5,IF(S1826&gt;=$AE$4,$AE$6,$AE$7)),"")</x:f>
      </x:c>
      <x:c r="V1826" s="15"/>
      <x:c r="W1826" s="15" t="str"/>
      <x:c r="X1826" s="15" t="str">
        <x:v>否</x:v>
      </x:c>
      <x:c r="Y1826" s="15" t="str">
        <x:v>否</x:v>
      </x:c>
      <x:c r="Z1826" s="15" t="str"/>
      <x:c r="AA1826" s="15" t="str"/>
      <x:c r="AB1826" s="15" t="str"/>
      <x:c r="AC1826" s="16" t="str">
        <x:f>IF(ISNUMBER(J1826),ROUND(J1826*$AE$2,2),"")</x:f>
      </x:c>
    </x:row>
    <x:row r="1827" ht="25" customHeight="1">
      <x:c r="A1827" s="7" t="str">
        <x:v>43/4313/431381</x:v>
      </x:c>
      <x:c r="B1827" s="7" t="str">
        <x:v>湖南省</x:v>
      </x:c>
      <x:c r="C1827" s="7" t="str">
        <x:v>娄底市</x:v>
      </x:c>
      <x:c r="D1827" s="7" t="str">
        <x:v>冷水江市</x:v>
      </x:c>
      <x:c r="E1827" s="13" t="str">
        <x:v>431381</x:v>
      </x:c>
      <x:c r="F1827" s="7" t="str">
        <x:v>行政区县选区</x:v>
      </x:c>
      <x:c r="G1827" s="7" t="str">
        <x:v>四线</x:v>
      </x:c>
      <x:c r="H1827" s="10" t="n">
        <x:v>0.4</x:v>
      </x:c>
      <x:c r="I1827" s="16" t="str">
        <x:f>IF(ISNUMBER(U1827),ROUND(H1827*U1827,4),"")</x:f>
      </x:c>
      <x:c r="J1827" s="16" t="str">
        <x:f>IF(ISNUMBER(I1827),I1827,"")</x:f>
      </x:c>
      <x:c r="K1827" s="17" t="str">
        <x:f>IF(AND(ISNUMBER(Q1827),ISNUMBER(R1827),Q1827&gt;R1827),"GDP超出基准，待核查",IF(ISNUMBER(I1827),"按GDP规则计算","待核验，暂不生成区县报价"))</x:f>
        <x:v>待核验，暂不生成区县报价</x:v>
      </x:c>
      <x:c r="L1827" s="7" t="str">
        <x:v>尚未取得同年份、同口径的区县GDP和同城最高值依据；不自动套用城市或主城区系数</x:v>
      </x:c>
      <x:c r="M1827" s="15" t="str"/>
      <x:c r="N1827" s="15"/>
      <x:c r="O1827" s="15" t="str"/>
      <x:c r="P1827" s="15" t="str"/>
      <x:c r="Q1827" s="14"/>
      <x:c r="R1827" s="14"/>
      <x:c r="S1827" s="18" t="str">
        <x:f>IF(AND(ISNUMBER(Q1827),ISNUMBER(R1827),Q1827&gt;0,R1827&gt;0,Q1827&lt;=R1827,ISNUMBER(N1827),N1827=V1827,P1827&lt;&gt;"",P1827=AB1827,M1827&lt;&gt;"",W1827&lt;&gt;"",Z1827&lt;&gt;"",AA1827&lt;&gt;"",H1827&gt;0,H1827&lt;=1,X1827="是",Y1827="是"),Q1827/R1827,"")</x:f>
      </x:c>
      <x:c r="T1827" s="17" t="str">
        <x:f>IF(ISNUMBER(S1827),IF(S1827&gt;=$AE$3,"经济一档",IF(S1827&gt;=$AE$4,"经济二档","经济三档")),"待数据")</x:f>
        <x:v>待数据</x:v>
      </x:c>
      <x:c r="U1827" s="16" t="str">
        <x:f>IF(ISNUMBER(S1827),IF(S1827&gt;=$AE$3,$AE$5,IF(S1827&gt;=$AE$4,$AE$6,$AE$7)),"")</x:f>
      </x:c>
      <x:c r="V1827" s="15"/>
      <x:c r="W1827" s="15" t="str"/>
      <x:c r="X1827" s="15" t="str">
        <x:v>否</x:v>
      </x:c>
      <x:c r="Y1827" s="15" t="str">
        <x:v>否</x:v>
      </x:c>
      <x:c r="Z1827" s="15" t="str"/>
      <x:c r="AA1827" s="15" t="str"/>
      <x:c r="AB1827" s="15" t="str"/>
      <x:c r="AC1827" s="16" t="str">
        <x:f>IF(ISNUMBER(J1827),ROUND(J1827*$AE$2,2),"")</x:f>
      </x:c>
    </x:row>
    <x:row r="1828" ht="25" customHeight="1">
      <x:c r="A1828" s="7" t="str">
        <x:v>43/4313/431382</x:v>
      </x:c>
      <x:c r="B1828" s="7" t="str">
        <x:v>湖南省</x:v>
      </x:c>
      <x:c r="C1828" s="7" t="str">
        <x:v>娄底市</x:v>
      </x:c>
      <x:c r="D1828" s="7" t="str">
        <x:v>涟源市</x:v>
      </x:c>
      <x:c r="E1828" s="13" t="str">
        <x:v>431382</x:v>
      </x:c>
      <x:c r="F1828" s="7" t="str">
        <x:v>行政区县选区</x:v>
      </x:c>
      <x:c r="G1828" s="7" t="str">
        <x:v>四线</x:v>
      </x:c>
      <x:c r="H1828" s="10" t="n">
        <x:v>0.4</x:v>
      </x:c>
      <x:c r="I1828" s="16" t="str">
        <x:f>IF(ISNUMBER(U1828),ROUND(H1828*U1828,4),"")</x:f>
      </x:c>
      <x:c r="J1828" s="16" t="str">
        <x:f>IF(ISNUMBER(I1828),I1828,"")</x:f>
      </x:c>
      <x:c r="K1828" s="17" t="str">
        <x:f>IF(AND(ISNUMBER(Q1828),ISNUMBER(R1828),Q1828&gt;R1828),"GDP超出基准，待核查",IF(ISNUMBER(I1828),"按GDP规则计算","待核验，暂不生成区县报价"))</x:f>
        <x:v>待核验，暂不生成区县报价</x:v>
      </x:c>
      <x:c r="L1828" s="7" t="str">
        <x:v>尚未取得同年份、同口径的区县GDP和同城最高值依据；不自动套用城市或主城区系数</x:v>
      </x:c>
      <x:c r="M1828" s="15" t="str"/>
      <x:c r="N1828" s="15"/>
      <x:c r="O1828" s="15" t="str"/>
      <x:c r="P1828" s="15" t="str"/>
      <x:c r="Q1828" s="14"/>
      <x:c r="R1828" s="14"/>
      <x:c r="S1828" s="18" t="str">
        <x:f>IF(AND(ISNUMBER(Q1828),ISNUMBER(R1828),Q1828&gt;0,R1828&gt;0,Q1828&lt;=R1828,ISNUMBER(N1828),N1828=V1828,P1828&lt;&gt;"",P1828=AB1828,M1828&lt;&gt;"",W1828&lt;&gt;"",Z1828&lt;&gt;"",AA1828&lt;&gt;"",H1828&gt;0,H1828&lt;=1,X1828="是",Y1828="是"),Q1828/R1828,"")</x:f>
      </x:c>
      <x:c r="T1828" s="17" t="str">
        <x:f>IF(ISNUMBER(S1828),IF(S1828&gt;=$AE$3,"经济一档",IF(S1828&gt;=$AE$4,"经济二档","经济三档")),"待数据")</x:f>
        <x:v>待数据</x:v>
      </x:c>
      <x:c r="U1828" s="16" t="str">
        <x:f>IF(ISNUMBER(S1828),IF(S1828&gt;=$AE$3,$AE$5,IF(S1828&gt;=$AE$4,$AE$6,$AE$7)),"")</x:f>
      </x:c>
      <x:c r="V1828" s="15"/>
      <x:c r="W1828" s="15" t="str"/>
      <x:c r="X1828" s="15" t="str">
        <x:v>否</x:v>
      </x:c>
      <x:c r="Y1828" s="15" t="str">
        <x:v>否</x:v>
      </x:c>
      <x:c r="Z1828" s="15" t="str"/>
      <x:c r="AA1828" s="15" t="str"/>
      <x:c r="AB1828" s="15" t="str"/>
      <x:c r="AC1828" s="16" t="str">
        <x:f>IF(ISNUMBER(J1828),ROUND(J1828*$AE$2,2),"")</x:f>
      </x:c>
    </x:row>
    <x:row r="1829" ht="25" customHeight="1">
      <x:c r="A1829" s="7" t="str">
        <x:v>43/4331/433101</x:v>
      </x:c>
      <x:c r="B1829" s="7" t="str">
        <x:v>湖南省</x:v>
      </x:c>
      <x:c r="C1829" s="7" t="str">
        <x:v>湘西土家族苗族自治州</x:v>
      </x:c>
      <x:c r="D1829" s="7" t="str">
        <x:v>吉首市</x:v>
      </x:c>
      <x:c r="E1829" s="13" t="str">
        <x:v>433101</x:v>
      </x:c>
      <x:c r="F1829" s="7" t="str">
        <x:v>行政区县选区</x:v>
      </x:c>
      <x:c r="G1829" s="7" t="str">
        <x:v>其他</x:v>
      </x:c>
      <x:c r="H1829" s="10" t="n">
        <x:v>0.2</x:v>
      </x:c>
      <x:c r="I1829" s="16" t="str">
        <x:f>IF(ISNUMBER(U1829),ROUND(H1829*U1829,4),"")</x:f>
      </x:c>
      <x:c r="J1829" s="16" t="str">
        <x:f>IF(ISNUMBER(I1829),I1829,"")</x:f>
      </x:c>
      <x:c r="K1829" s="17" t="str">
        <x:f>IF(AND(ISNUMBER(Q1829),ISNUMBER(R1829),Q1829&gt;R1829),"GDP超出基准，待核查",IF(ISNUMBER(I1829),"按GDP规则计算","待核验，暂不生成区县报价"))</x:f>
        <x:v>待核验，暂不生成区县报价</x:v>
      </x:c>
      <x:c r="L1829" s="7" t="str">
        <x:v>尚未取得同年份、同口径的区县GDP和同城最高值依据；不自动套用城市或主城区系数</x:v>
      </x:c>
      <x:c r="M1829" s="15" t="str"/>
      <x:c r="N1829" s="15"/>
      <x:c r="O1829" s="15" t="str"/>
      <x:c r="P1829" s="15" t="str"/>
      <x:c r="Q1829" s="14"/>
      <x:c r="R1829" s="14"/>
      <x:c r="S1829" s="18" t="str">
        <x:f>IF(AND(ISNUMBER(Q1829),ISNUMBER(R1829),Q1829&gt;0,R1829&gt;0,Q1829&lt;=R1829,ISNUMBER(N1829),N1829=V1829,P1829&lt;&gt;"",P1829=AB1829,M1829&lt;&gt;"",W1829&lt;&gt;"",Z1829&lt;&gt;"",AA1829&lt;&gt;"",H1829&gt;0,H1829&lt;=1,X1829="是",Y1829="是"),Q1829/R1829,"")</x:f>
      </x:c>
      <x:c r="T1829" s="17" t="str">
        <x:f>IF(ISNUMBER(S1829),IF(S1829&gt;=$AE$3,"经济一档",IF(S1829&gt;=$AE$4,"经济二档","经济三档")),"待数据")</x:f>
        <x:v>待数据</x:v>
      </x:c>
      <x:c r="U1829" s="16" t="str">
        <x:f>IF(ISNUMBER(S1829),IF(S1829&gt;=$AE$3,$AE$5,IF(S1829&gt;=$AE$4,$AE$6,$AE$7)),"")</x:f>
      </x:c>
      <x:c r="V1829" s="15"/>
      <x:c r="W1829" s="15" t="str"/>
      <x:c r="X1829" s="15" t="str">
        <x:v>否</x:v>
      </x:c>
      <x:c r="Y1829" s="15" t="str">
        <x:v>否</x:v>
      </x:c>
      <x:c r="Z1829" s="15" t="str"/>
      <x:c r="AA1829" s="15" t="str"/>
      <x:c r="AB1829" s="15" t="str"/>
      <x:c r="AC1829" s="16" t="str">
        <x:f>IF(ISNUMBER(J1829),ROUND(J1829*$AE$2,2),"")</x:f>
      </x:c>
    </x:row>
    <x:row r="1830" ht="25" customHeight="1">
      <x:c r="A1830" s="7" t="str">
        <x:v>43/4331/433122</x:v>
      </x:c>
      <x:c r="B1830" s="7" t="str">
        <x:v>湖南省</x:v>
      </x:c>
      <x:c r="C1830" s="7" t="str">
        <x:v>湘西土家族苗族自治州</x:v>
      </x:c>
      <x:c r="D1830" s="7" t="str">
        <x:v>泸溪县</x:v>
      </x:c>
      <x:c r="E1830" s="13" t="str">
        <x:v>433122</x:v>
      </x:c>
      <x:c r="F1830" s="7" t="str">
        <x:v>行政区县选区</x:v>
      </x:c>
      <x:c r="G1830" s="7" t="str">
        <x:v>其他</x:v>
      </x:c>
      <x:c r="H1830" s="10" t="n">
        <x:v>0.2</x:v>
      </x:c>
      <x:c r="I1830" s="16" t="str">
        <x:f>IF(ISNUMBER(U1830),ROUND(H1830*U1830,4),"")</x:f>
      </x:c>
      <x:c r="J1830" s="16" t="str">
        <x:f>IF(ISNUMBER(I1830),I1830,"")</x:f>
      </x:c>
      <x:c r="K1830" s="17" t="str">
        <x:f>IF(AND(ISNUMBER(Q1830),ISNUMBER(R1830),Q1830&gt;R1830),"GDP超出基准，待核查",IF(ISNUMBER(I1830),"按GDP规则计算","待核验，暂不生成区县报价"))</x:f>
        <x:v>待核验，暂不生成区县报价</x:v>
      </x:c>
      <x:c r="L1830" s="7" t="str">
        <x:v>尚未取得同年份、同口径的区县GDP和同城最高值依据；不自动套用城市或主城区系数</x:v>
      </x:c>
      <x:c r="M1830" s="15" t="str"/>
      <x:c r="N1830" s="15"/>
      <x:c r="O1830" s="15" t="str"/>
      <x:c r="P1830" s="15" t="str"/>
      <x:c r="Q1830" s="14"/>
      <x:c r="R1830" s="14"/>
      <x:c r="S1830" s="18" t="str">
        <x:f>IF(AND(ISNUMBER(Q1830),ISNUMBER(R1830),Q1830&gt;0,R1830&gt;0,Q1830&lt;=R1830,ISNUMBER(N1830),N1830=V1830,P1830&lt;&gt;"",P1830=AB1830,M1830&lt;&gt;"",W1830&lt;&gt;"",Z1830&lt;&gt;"",AA1830&lt;&gt;"",H1830&gt;0,H1830&lt;=1,X1830="是",Y1830="是"),Q1830/R1830,"")</x:f>
      </x:c>
      <x:c r="T1830" s="17" t="str">
        <x:f>IF(ISNUMBER(S1830),IF(S1830&gt;=$AE$3,"经济一档",IF(S1830&gt;=$AE$4,"经济二档","经济三档")),"待数据")</x:f>
        <x:v>待数据</x:v>
      </x:c>
      <x:c r="U1830" s="16" t="str">
        <x:f>IF(ISNUMBER(S1830),IF(S1830&gt;=$AE$3,$AE$5,IF(S1830&gt;=$AE$4,$AE$6,$AE$7)),"")</x:f>
      </x:c>
      <x:c r="V1830" s="15"/>
      <x:c r="W1830" s="15" t="str"/>
      <x:c r="X1830" s="15" t="str">
        <x:v>否</x:v>
      </x:c>
      <x:c r="Y1830" s="15" t="str">
        <x:v>否</x:v>
      </x:c>
      <x:c r="Z1830" s="15" t="str"/>
      <x:c r="AA1830" s="15" t="str"/>
      <x:c r="AB1830" s="15" t="str"/>
      <x:c r="AC1830" s="16" t="str">
        <x:f>IF(ISNUMBER(J1830),ROUND(J1830*$AE$2,2),"")</x:f>
      </x:c>
    </x:row>
    <x:row r="1831" ht="25" customHeight="1">
      <x:c r="A1831" s="7" t="str">
        <x:v>43/4331/433123</x:v>
      </x:c>
      <x:c r="B1831" s="7" t="str">
        <x:v>湖南省</x:v>
      </x:c>
      <x:c r="C1831" s="7" t="str">
        <x:v>湘西土家族苗族自治州</x:v>
      </x:c>
      <x:c r="D1831" s="7" t="str">
        <x:v>凤凰县</x:v>
      </x:c>
      <x:c r="E1831" s="13" t="str">
        <x:v>433123</x:v>
      </x:c>
      <x:c r="F1831" s="7" t="str">
        <x:v>行政区县选区</x:v>
      </x:c>
      <x:c r="G1831" s="7" t="str">
        <x:v>其他</x:v>
      </x:c>
      <x:c r="H1831" s="10" t="n">
        <x:v>0.2</x:v>
      </x:c>
      <x:c r="I1831" s="16" t="str">
        <x:f>IF(ISNUMBER(U1831),ROUND(H1831*U1831,4),"")</x:f>
      </x:c>
      <x:c r="J1831" s="16" t="str">
        <x:f>IF(ISNUMBER(I1831),I1831,"")</x:f>
      </x:c>
      <x:c r="K1831" s="17" t="str">
        <x:f>IF(AND(ISNUMBER(Q1831),ISNUMBER(R1831),Q1831&gt;R1831),"GDP超出基准，待核查",IF(ISNUMBER(I1831),"按GDP规则计算","待核验，暂不生成区县报价"))</x:f>
        <x:v>待核验，暂不生成区县报价</x:v>
      </x:c>
      <x:c r="L1831" s="7" t="str">
        <x:v>尚未取得同年份、同口径的区县GDP和同城最高值依据；不自动套用城市或主城区系数</x:v>
      </x:c>
      <x:c r="M1831" s="15" t="str"/>
      <x:c r="N1831" s="15"/>
      <x:c r="O1831" s="15" t="str"/>
      <x:c r="P1831" s="15" t="str"/>
      <x:c r="Q1831" s="14"/>
      <x:c r="R1831" s="14"/>
      <x:c r="S1831" s="18" t="str">
        <x:f>IF(AND(ISNUMBER(Q1831),ISNUMBER(R1831),Q1831&gt;0,R1831&gt;0,Q1831&lt;=R1831,ISNUMBER(N1831),N1831=V1831,P1831&lt;&gt;"",P1831=AB1831,M1831&lt;&gt;"",W1831&lt;&gt;"",Z1831&lt;&gt;"",AA1831&lt;&gt;"",H1831&gt;0,H1831&lt;=1,X1831="是",Y1831="是"),Q1831/R1831,"")</x:f>
      </x:c>
      <x:c r="T1831" s="17" t="str">
        <x:f>IF(ISNUMBER(S1831),IF(S1831&gt;=$AE$3,"经济一档",IF(S1831&gt;=$AE$4,"经济二档","经济三档")),"待数据")</x:f>
        <x:v>待数据</x:v>
      </x:c>
      <x:c r="U1831" s="16" t="str">
        <x:f>IF(ISNUMBER(S1831),IF(S1831&gt;=$AE$3,$AE$5,IF(S1831&gt;=$AE$4,$AE$6,$AE$7)),"")</x:f>
      </x:c>
      <x:c r="V1831" s="15"/>
      <x:c r="W1831" s="15" t="str"/>
      <x:c r="X1831" s="15" t="str">
        <x:v>否</x:v>
      </x:c>
      <x:c r="Y1831" s="15" t="str">
        <x:v>否</x:v>
      </x:c>
      <x:c r="Z1831" s="15" t="str"/>
      <x:c r="AA1831" s="15" t="str"/>
      <x:c r="AB1831" s="15" t="str"/>
      <x:c r="AC1831" s="16" t="str">
        <x:f>IF(ISNUMBER(J1831),ROUND(J1831*$AE$2,2),"")</x:f>
      </x:c>
    </x:row>
    <x:row r="1832" ht="25" customHeight="1">
      <x:c r="A1832" s="7" t="str">
        <x:v>43/4331/433124</x:v>
      </x:c>
      <x:c r="B1832" s="7" t="str">
        <x:v>湖南省</x:v>
      </x:c>
      <x:c r="C1832" s="7" t="str">
        <x:v>湘西土家族苗族自治州</x:v>
      </x:c>
      <x:c r="D1832" s="7" t="str">
        <x:v>花垣县</x:v>
      </x:c>
      <x:c r="E1832" s="13" t="str">
        <x:v>433124</x:v>
      </x:c>
      <x:c r="F1832" s="7" t="str">
        <x:v>行政区县选区</x:v>
      </x:c>
      <x:c r="G1832" s="7" t="str">
        <x:v>其他</x:v>
      </x:c>
      <x:c r="H1832" s="10" t="n">
        <x:v>0.2</x:v>
      </x:c>
      <x:c r="I1832" s="16" t="str">
        <x:f>IF(ISNUMBER(U1832),ROUND(H1832*U1832,4),"")</x:f>
      </x:c>
      <x:c r="J1832" s="16" t="str">
        <x:f>IF(ISNUMBER(I1832),I1832,"")</x:f>
      </x:c>
      <x:c r="K1832" s="17" t="str">
        <x:f>IF(AND(ISNUMBER(Q1832),ISNUMBER(R1832),Q1832&gt;R1832),"GDP超出基准，待核查",IF(ISNUMBER(I1832),"按GDP规则计算","待核验，暂不生成区县报价"))</x:f>
        <x:v>待核验，暂不生成区县报价</x:v>
      </x:c>
      <x:c r="L1832" s="7" t="str">
        <x:v>尚未取得同年份、同口径的区县GDP和同城最高值依据；不自动套用城市或主城区系数</x:v>
      </x:c>
      <x:c r="M1832" s="15" t="str"/>
      <x:c r="N1832" s="15"/>
      <x:c r="O1832" s="15" t="str"/>
      <x:c r="P1832" s="15" t="str"/>
      <x:c r="Q1832" s="14"/>
      <x:c r="R1832" s="14"/>
      <x:c r="S1832" s="18" t="str">
        <x:f>IF(AND(ISNUMBER(Q1832),ISNUMBER(R1832),Q1832&gt;0,R1832&gt;0,Q1832&lt;=R1832,ISNUMBER(N1832),N1832=V1832,P1832&lt;&gt;"",P1832=AB1832,M1832&lt;&gt;"",W1832&lt;&gt;"",Z1832&lt;&gt;"",AA1832&lt;&gt;"",H1832&gt;0,H1832&lt;=1,X1832="是",Y1832="是"),Q1832/R1832,"")</x:f>
      </x:c>
      <x:c r="T1832" s="17" t="str">
        <x:f>IF(ISNUMBER(S1832),IF(S1832&gt;=$AE$3,"经济一档",IF(S1832&gt;=$AE$4,"经济二档","经济三档")),"待数据")</x:f>
        <x:v>待数据</x:v>
      </x:c>
      <x:c r="U1832" s="16" t="str">
        <x:f>IF(ISNUMBER(S1832),IF(S1832&gt;=$AE$3,$AE$5,IF(S1832&gt;=$AE$4,$AE$6,$AE$7)),"")</x:f>
      </x:c>
      <x:c r="V1832" s="15"/>
      <x:c r="W1832" s="15" t="str"/>
      <x:c r="X1832" s="15" t="str">
        <x:v>否</x:v>
      </x:c>
      <x:c r="Y1832" s="15" t="str">
        <x:v>否</x:v>
      </x:c>
      <x:c r="Z1832" s="15" t="str"/>
      <x:c r="AA1832" s="15" t="str"/>
      <x:c r="AB1832" s="15" t="str"/>
      <x:c r="AC1832" s="16" t="str">
        <x:f>IF(ISNUMBER(J1832),ROUND(J1832*$AE$2,2),"")</x:f>
      </x:c>
    </x:row>
    <x:row r="1833" ht="25" customHeight="1">
      <x:c r="A1833" s="7" t="str">
        <x:v>43/4331/433125</x:v>
      </x:c>
      <x:c r="B1833" s="7" t="str">
        <x:v>湖南省</x:v>
      </x:c>
      <x:c r="C1833" s="7" t="str">
        <x:v>湘西土家族苗族自治州</x:v>
      </x:c>
      <x:c r="D1833" s="7" t="str">
        <x:v>保靖县</x:v>
      </x:c>
      <x:c r="E1833" s="13" t="str">
        <x:v>433125</x:v>
      </x:c>
      <x:c r="F1833" s="7" t="str">
        <x:v>行政区县选区</x:v>
      </x:c>
      <x:c r="G1833" s="7" t="str">
        <x:v>其他</x:v>
      </x:c>
      <x:c r="H1833" s="10" t="n">
        <x:v>0.2</x:v>
      </x:c>
      <x:c r="I1833" s="16" t="str">
        <x:f>IF(ISNUMBER(U1833),ROUND(H1833*U1833,4),"")</x:f>
      </x:c>
      <x:c r="J1833" s="16" t="str">
        <x:f>IF(ISNUMBER(I1833),I1833,"")</x:f>
      </x:c>
      <x:c r="K1833" s="17" t="str">
        <x:f>IF(AND(ISNUMBER(Q1833),ISNUMBER(R1833),Q1833&gt;R1833),"GDP超出基准，待核查",IF(ISNUMBER(I1833),"按GDP规则计算","待核验，暂不生成区县报价"))</x:f>
        <x:v>待核验，暂不生成区县报价</x:v>
      </x:c>
      <x:c r="L1833" s="7" t="str">
        <x:v>尚未取得同年份、同口径的区县GDP和同城最高值依据；不自动套用城市或主城区系数</x:v>
      </x:c>
      <x:c r="M1833" s="15" t="str"/>
      <x:c r="N1833" s="15"/>
      <x:c r="O1833" s="15" t="str"/>
      <x:c r="P1833" s="15" t="str"/>
      <x:c r="Q1833" s="14"/>
      <x:c r="R1833" s="14"/>
      <x:c r="S1833" s="18" t="str">
        <x:f>IF(AND(ISNUMBER(Q1833),ISNUMBER(R1833),Q1833&gt;0,R1833&gt;0,Q1833&lt;=R1833,ISNUMBER(N1833),N1833=V1833,P1833&lt;&gt;"",P1833=AB1833,M1833&lt;&gt;"",W1833&lt;&gt;"",Z1833&lt;&gt;"",AA1833&lt;&gt;"",H1833&gt;0,H1833&lt;=1,X1833="是",Y1833="是"),Q1833/R1833,"")</x:f>
      </x:c>
      <x:c r="T1833" s="17" t="str">
        <x:f>IF(ISNUMBER(S1833),IF(S1833&gt;=$AE$3,"经济一档",IF(S1833&gt;=$AE$4,"经济二档","经济三档")),"待数据")</x:f>
        <x:v>待数据</x:v>
      </x:c>
      <x:c r="U1833" s="16" t="str">
        <x:f>IF(ISNUMBER(S1833),IF(S1833&gt;=$AE$3,$AE$5,IF(S1833&gt;=$AE$4,$AE$6,$AE$7)),"")</x:f>
      </x:c>
      <x:c r="V1833" s="15"/>
      <x:c r="W1833" s="15" t="str"/>
      <x:c r="X1833" s="15" t="str">
        <x:v>否</x:v>
      </x:c>
      <x:c r="Y1833" s="15" t="str">
        <x:v>否</x:v>
      </x:c>
      <x:c r="Z1833" s="15" t="str"/>
      <x:c r="AA1833" s="15" t="str"/>
      <x:c r="AB1833" s="15" t="str"/>
      <x:c r="AC1833" s="16" t="str">
        <x:f>IF(ISNUMBER(J1833),ROUND(J1833*$AE$2,2),"")</x:f>
      </x:c>
    </x:row>
    <x:row r="1834" ht="25" customHeight="1">
      <x:c r="A1834" s="7" t="str">
        <x:v>43/4331/433126</x:v>
      </x:c>
      <x:c r="B1834" s="7" t="str">
        <x:v>湖南省</x:v>
      </x:c>
      <x:c r="C1834" s="7" t="str">
        <x:v>湘西土家族苗族自治州</x:v>
      </x:c>
      <x:c r="D1834" s="7" t="str">
        <x:v>古丈县</x:v>
      </x:c>
      <x:c r="E1834" s="13" t="str">
        <x:v>433126</x:v>
      </x:c>
      <x:c r="F1834" s="7" t="str">
        <x:v>行政区县选区</x:v>
      </x:c>
      <x:c r="G1834" s="7" t="str">
        <x:v>其他</x:v>
      </x:c>
      <x:c r="H1834" s="10" t="n">
        <x:v>0.2</x:v>
      </x:c>
      <x:c r="I1834" s="16" t="str">
        <x:f>IF(ISNUMBER(U1834),ROUND(H1834*U1834,4),"")</x:f>
      </x:c>
      <x:c r="J1834" s="16" t="str">
        <x:f>IF(ISNUMBER(I1834),I1834,"")</x:f>
      </x:c>
      <x:c r="K1834" s="17" t="str">
        <x:f>IF(AND(ISNUMBER(Q1834),ISNUMBER(R1834),Q1834&gt;R1834),"GDP超出基准，待核查",IF(ISNUMBER(I1834),"按GDP规则计算","待核验，暂不生成区县报价"))</x:f>
        <x:v>待核验，暂不生成区县报价</x:v>
      </x:c>
      <x:c r="L1834" s="7" t="str">
        <x:v>尚未取得同年份、同口径的区县GDP和同城最高值依据；不自动套用城市或主城区系数</x:v>
      </x:c>
      <x:c r="M1834" s="15" t="str"/>
      <x:c r="N1834" s="15"/>
      <x:c r="O1834" s="15" t="str"/>
      <x:c r="P1834" s="15" t="str"/>
      <x:c r="Q1834" s="14"/>
      <x:c r="R1834" s="14"/>
      <x:c r="S1834" s="18" t="str">
        <x:f>IF(AND(ISNUMBER(Q1834),ISNUMBER(R1834),Q1834&gt;0,R1834&gt;0,Q1834&lt;=R1834,ISNUMBER(N1834),N1834=V1834,P1834&lt;&gt;"",P1834=AB1834,M1834&lt;&gt;"",W1834&lt;&gt;"",Z1834&lt;&gt;"",AA1834&lt;&gt;"",H1834&gt;0,H1834&lt;=1,X1834="是",Y1834="是"),Q1834/R1834,"")</x:f>
      </x:c>
      <x:c r="T1834" s="17" t="str">
        <x:f>IF(ISNUMBER(S1834),IF(S1834&gt;=$AE$3,"经济一档",IF(S1834&gt;=$AE$4,"经济二档","经济三档")),"待数据")</x:f>
        <x:v>待数据</x:v>
      </x:c>
      <x:c r="U1834" s="16" t="str">
        <x:f>IF(ISNUMBER(S1834),IF(S1834&gt;=$AE$3,$AE$5,IF(S1834&gt;=$AE$4,$AE$6,$AE$7)),"")</x:f>
      </x:c>
      <x:c r="V1834" s="15"/>
      <x:c r="W1834" s="15" t="str"/>
      <x:c r="X1834" s="15" t="str">
        <x:v>否</x:v>
      </x:c>
      <x:c r="Y1834" s="15" t="str">
        <x:v>否</x:v>
      </x:c>
      <x:c r="Z1834" s="15" t="str"/>
      <x:c r="AA1834" s="15" t="str"/>
      <x:c r="AB1834" s="15" t="str"/>
      <x:c r="AC1834" s="16" t="str">
        <x:f>IF(ISNUMBER(J1834),ROUND(J1834*$AE$2,2),"")</x:f>
      </x:c>
    </x:row>
    <x:row r="1835" ht="25" customHeight="1">
      <x:c r="A1835" s="7" t="str">
        <x:v>43/4331/433127</x:v>
      </x:c>
      <x:c r="B1835" s="7" t="str">
        <x:v>湖南省</x:v>
      </x:c>
      <x:c r="C1835" s="7" t="str">
        <x:v>湘西土家族苗族自治州</x:v>
      </x:c>
      <x:c r="D1835" s="7" t="str">
        <x:v>永顺县</x:v>
      </x:c>
      <x:c r="E1835" s="13" t="str">
        <x:v>433127</x:v>
      </x:c>
      <x:c r="F1835" s="7" t="str">
        <x:v>行政区县选区</x:v>
      </x:c>
      <x:c r="G1835" s="7" t="str">
        <x:v>其他</x:v>
      </x:c>
      <x:c r="H1835" s="10" t="n">
        <x:v>0.2</x:v>
      </x:c>
      <x:c r="I1835" s="16" t="str">
        <x:f>IF(ISNUMBER(U1835),ROUND(H1835*U1835,4),"")</x:f>
      </x:c>
      <x:c r="J1835" s="16" t="str">
        <x:f>IF(ISNUMBER(I1835),I1835,"")</x:f>
      </x:c>
      <x:c r="K1835" s="17" t="str">
        <x:f>IF(AND(ISNUMBER(Q1835),ISNUMBER(R1835),Q1835&gt;R1835),"GDP超出基准，待核查",IF(ISNUMBER(I1835),"按GDP规则计算","待核验，暂不生成区县报价"))</x:f>
        <x:v>待核验，暂不生成区县报价</x:v>
      </x:c>
      <x:c r="L1835" s="7" t="str">
        <x:v>尚未取得同年份、同口径的区县GDP和同城最高值依据；不自动套用城市或主城区系数</x:v>
      </x:c>
      <x:c r="M1835" s="15" t="str"/>
      <x:c r="N1835" s="15"/>
      <x:c r="O1835" s="15" t="str"/>
      <x:c r="P1835" s="15" t="str"/>
      <x:c r="Q1835" s="14"/>
      <x:c r="R1835" s="14"/>
      <x:c r="S1835" s="18" t="str">
        <x:f>IF(AND(ISNUMBER(Q1835),ISNUMBER(R1835),Q1835&gt;0,R1835&gt;0,Q1835&lt;=R1835,ISNUMBER(N1835),N1835=V1835,P1835&lt;&gt;"",P1835=AB1835,M1835&lt;&gt;"",W1835&lt;&gt;"",Z1835&lt;&gt;"",AA1835&lt;&gt;"",H1835&gt;0,H1835&lt;=1,X1835="是",Y1835="是"),Q1835/R1835,"")</x:f>
      </x:c>
      <x:c r="T1835" s="17" t="str">
        <x:f>IF(ISNUMBER(S1835),IF(S1835&gt;=$AE$3,"经济一档",IF(S1835&gt;=$AE$4,"经济二档","经济三档")),"待数据")</x:f>
        <x:v>待数据</x:v>
      </x:c>
      <x:c r="U1835" s="16" t="str">
        <x:f>IF(ISNUMBER(S1835),IF(S1835&gt;=$AE$3,$AE$5,IF(S1835&gt;=$AE$4,$AE$6,$AE$7)),"")</x:f>
      </x:c>
      <x:c r="V1835" s="15"/>
      <x:c r="W1835" s="15" t="str"/>
      <x:c r="X1835" s="15" t="str">
        <x:v>否</x:v>
      </x:c>
      <x:c r="Y1835" s="15" t="str">
        <x:v>否</x:v>
      </x:c>
      <x:c r="Z1835" s="15" t="str"/>
      <x:c r="AA1835" s="15" t="str"/>
      <x:c r="AB1835" s="15" t="str"/>
      <x:c r="AC1835" s="16" t="str">
        <x:f>IF(ISNUMBER(J1835),ROUND(J1835*$AE$2,2),"")</x:f>
      </x:c>
    </x:row>
    <x:row r="1836" ht="25" customHeight="1">
      <x:c r="A1836" s="7" t="str">
        <x:v>43/4331/433130</x:v>
      </x:c>
      <x:c r="B1836" s="7" t="str">
        <x:v>湖南省</x:v>
      </x:c>
      <x:c r="C1836" s="7" t="str">
        <x:v>湘西土家族苗族自治州</x:v>
      </x:c>
      <x:c r="D1836" s="7" t="str">
        <x:v>龙山县</x:v>
      </x:c>
      <x:c r="E1836" s="13" t="str">
        <x:v>433130</x:v>
      </x:c>
      <x:c r="F1836" s="7" t="str">
        <x:v>行政区县选区</x:v>
      </x:c>
      <x:c r="G1836" s="7" t="str">
        <x:v>其他</x:v>
      </x:c>
      <x:c r="H1836" s="10" t="n">
        <x:v>0.2</x:v>
      </x:c>
      <x:c r="I1836" s="16" t="str">
        <x:f>IF(ISNUMBER(U1836),ROUND(H1836*U1836,4),"")</x:f>
      </x:c>
      <x:c r="J1836" s="16" t="str">
        <x:f>IF(ISNUMBER(I1836),I1836,"")</x:f>
      </x:c>
      <x:c r="K1836" s="17" t="str">
        <x:f>IF(AND(ISNUMBER(Q1836),ISNUMBER(R1836),Q1836&gt;R1836),"GDP超出基准，待核查",IF(ISNUMBER(I1836),"按GDP规则计算","待核验，暂不生成区县报价"))</x:f>
        <x:v>待核验，暂不生成区县报价</x:v>
      </x:c>
      <x:c r="L1836" s="7" t="str">
        <x:v>尚未取得同年份、同口径的区县GDP和同城最高值依据；不自动套用城市或主城区系数</x:v>
      </x:c>
      <x:c r="M1836" s="15" t="str"/>
      <x:c r="N1836" s="15"/>
      <x:c r="O1836" s="15" t="str"/>
      <x:c r="P1836" s="15" t="str"/>
      <x:c r="Q1836" s="14"/>
      <x:c r="R1836" s="14"/>
      <x:c r="S1836" s="18" t="str">
        <x:f>IF(AND(ISNUMBER(Q1836),ISNUMBER(R1836),Q1836&gt;0,R1836&gt;0,Q1836&lt;=R1836,ISNUMBER(N1836),N1836=V1836,P1836&lt;&gt;"",P1836=AB1836,M1836&lt;&gt;"",W1836&lt;&gt;"",Z1836&lt;&gt;"",AA1836&lt;&gt;"",H1836&gt;0,H1836&lt;=1,X1836="是",Y1836="是"),Q1836/R1836,"")</x:f>
      </x:c>
      <x:c r="T1836" s="17" t="str">
        <x:f>IF(ISNUMBER(S1836),IF(S1836&gt;=$AE$3,"经济一档",IF(S1836&gt;=$AE$4,"经济二档","经济三档")),"待数据")</x:f>
        <x:v>待数据</x:v>
      </x:c>
      <x:c r="U1836" s="16" t="str">
        <x:f>IF(ISNUMBER(S1836),IF(S1836&gt;=$AE$3,$AE$5,IF(S1836&gt;=$AE$4,$AE$6,$AE$7)),"")</x:f>
      </x:c>
      <x:c r="V1836" s="15"/>
      <x:c r="W1836" s="15" t="str"/>
      <x:c r="X1836" s="15" t="str">
        <x:v>否</x:v>
      </x:c>
      <x:c r="Y1836" s="15" t="str">
        <x:v>否</x:v>
      </x:c>
      <x:c r="Z1836" s="15" t="str"/>
      <x:c r="AA1836" s="15" t="str"/>
      <x:c r="AB1836" s="15" t="str"/>
      <x:c r="AC1836" s="16" t="str">
        <x:f>IF(ISNUMBER(J1836),ROUND(J1836*$AE$2,2),"")</x:f>
      </x:c>
    </x:row>
    <x:row r="1837" ht="25" customHeight="1">
      <x:c r="A1837" s="7" t="str">
        <x:v>44/4401/440103</x:v>
      </x:c>
      <x:c r="B1837" s="7" t="str">
        <x:v>广东省</x:v>
      </x:c>
      <x:c r="C1837" s="7" t="str">
        <x:v>广州市</x:v>
      </x:c>
      <x:c r="D1837" s="7" t="str">
        <x:v>荔湾区</x:v>
      </x:c>
      <x:c r="E1837" s="13" t="str">
        <x:v>440103</x:v>
      </x:c>
      <x:c r="F1837" s="7" t="str">
        <x:v>行政区县选区</x:v>
      </x:c>
      <x:c r="G1837" s="7" t="str">
        <x:v>一线</x:v>
      </x:c>
      <x:c r="H1837" s="10" t="n">
        <x:v>1</x:v>
      </x:c>
      <x:c r="I1837" s="16" t="n">
        <x:f>IF(ISNUMBER(U1837),ROUND(H1837*U1837,4),"")</x:f>
        <x:v>0.4</x:v>
      </x:c>
      <x:c r="J1837" s="16" t="n">
        <x:f>IF(ISNUMBER(I1837),I1837,"")</x:f>
        <x:v>0.4</x:v>
      </x:c>
      <x:c r="K1837" s="17" t="str">
        <x:f>IF(AND(ISNUMBER(Q1837),ISNUMBER(R1837),Q1837&gt;R1837),"GDP超出基准，待核查",IF(ISNUMBER(I1837),"按GDP规则计算","待核验，暂不生成区县报价"))</x:f>
        <x:v>按GDP规则计算</x:v>
      </x:c>
      <x:c r="L1837" s="7" t="str">
        <x:v>2024年GDP 1316.361亿元 ÷ 同城最高 6614.6854亿元 = 19.90%；经济三档，倍率0.4；城市1 × 倍率0.4</x:v>
      </x:c>
      <x:c r="M1837" s="15" t="str">
        <x:v>https://www.heyuan.gov.cn/attachment/0/110/110723/683873.xls</x:v>
      </x:c>
      <x:c r="N1837" s="15" t="n">
        <x:v>2024</x:v>
      </x:c>
      <x:c r="O1837" s="15" t="str">
        <x:v>2026-10-29</x:v>
      </x:c>
      <x:c r="P1837" s="15" t="str">
        <x:v>河源统计年鉴2025 广东省各县市区GDP及指数：行政区县统计口径（与该表同城全部区县比较）</x:v>
      </x:c>
      <x:c r="Q1837" s="14" t="n">
        <x:v>1316.361</x:v>
      </x:c>
      <x:c r="R1837" s="14" t="n">
        <x:v>6614.6854</x:v>
      </x:c>
      <x:c r="S1837" s="18" t="n">
        <x:f>IF(AND(ISNUMBER(Q1837),ISNUMBER(R1837),Q1837&gt;0,R1837&gt;0,Q1837&lt;=R1837,ISNUMBER(N1837),N1837=V1837,P1837&lt;&gt;"",P1837=AB1837,M1837&lt;&gt;"",W1837&lt;&gt;"",Z1837&lt;&gt;"",AA1837&lt;&gt;"",H1837&gt;0,H1837&lt;=1,X1837="是",Y1837="是"),Q1837/R1837,"")</x:f>
        <x:v>0.19900583631687155</x:v>
      </x:c>
      <x:c r="T1837" s="17" t="str">
        <x:f>IF(ISNUMBER(S1837),IF(S1837&gt;=$AE$3,"经济一档",IF(S1837&gt;=$AE$4,"经济二档","经济三档")),"待数据")</x:f>
        <x:v>经济三档</x:v>
      </x:c>
      <x:c r="U1837" s="16" t="n">
        <x:f>IF(ISNUMBER(S1837),IF(S1837&gt;=$AE$3,$AE$5,IF(S1837&gt;=$AE$4,$AE$6,$AE$7)),"")</x:f>
        <x:v>0.4</x:v>
      </x:c>
      <x:c r="V1837" s="15" t="n">
        <x:v>2024</x:v>
      </x:c>
      <x:c r="W1837" s="15" t="str">
        <x:v>https://www.heyuan.gov.cn/attachment/0/110/110723/683873.xls</x:v>
      </x:c>
      <x:c r="X1837" s="15" t="str">
        <x:v>是</x:v>
      </x:c>
      <x:c r="Y1837" s="15" t="str">
        <x:v>是</x:v>
      </x:c>
      <x:c r="Z1837" s="15" t="str">
        <x:v>广东县域地区生产总值 第9行，2024年GDP列，亿元</x:v>
      </x:c>
      <x:c r="AA1837" s="15" t="str">
        <x:v>广东县域地区生产总值 第10行，2024年GDP列，亿元；来自整张区县及单列功能区表的同城最大值，未将城市合计作为区县</x:v>
      </x:c>
      <x:c r="AB1837" s="15" t="str">
        <x:v>河源统计年鉴2025 广东省各县市区GDP及指数：行政区县统计口径（与该表同城全部区县比较）</x:v>
      </x:c>
      <x:c r="AC1837" s="16" t="n">
        <x:f>IF(ISNUMBER(J1837),ROUND(J1837*$AE$2,2),"")</x:f>
        <x:v>16</x:v>
      </x:c>
    </x:row>
    <x:row r="1838" ht="25" customHeight="1">
      <x:c r="A1838" s="7" t="str">
        <x:v>44/4401/440104</x:v>
      </x:c>
      <x:c r="B1838" s="7" t="str">
        <x:v>广东省</x:v>
      </x:c>
      <x:c r="C1838" s="7" t="str">
        <x:v>广州市</x:v>
      </x:c>
      <x:c r="D1838" s="7" t="str">
        <x:v>越秀区</x:v>
      </x:c>
      <x:c r="E1838" s="13" t="str">
        <x:v>440104</x:v>
      </x:c>
      <x:c r="F1838" s="7" t="str">
        <x:v>行政区县选区</x:v>
      </x:c>
      <x:c r="G1838" s="7" t="str">
        <x:v>一线</x:v>
      </x:c>
      <x:c r="H1838" s="10" t="n">
        <x:v>1</x:v>
      </x:c>
      <x:c r="I1838" s="16" t="n">
        <x:f>IF(ISNUMBER(U1838),ROUND(H1838*U1838,4),"")</x:f>
        <x:v>0.6</x:v>
      </x:c>
      <x:c r="J1838" s="16" t="n">
        <x:f>IF(ISNUMBER(I1838),I1838,"")</x:f>
        <x:v>0.6</x:v>
      </x:c>
      <x:c r="K1838" s="17" t="str">
        <x:f>IF(AND(ISNUMBER(Q1838),ISNUMBER(R1838),Q1838&gt;R1838),"GDP超出基准，待核查",IF(ISNUMBER(I1838),"按GDP规则计算","待核验，暂不生成区县报价"))</x:f>
        <x:v>按GDP规则计算</x:v>
      </x:c>
      <x:c r="L1838" s="7" t="str">
        <x:v>2024年GDP 3511.8864亿元 ÷ 同城最高 6614.6854亿元 = 53.09%；经济二档，倍率0.6；城市1 × 倍率0.6</x:v>
      </x:c>
      <x:c r="M1838" s="15" t="str">
        <x:v>https://www.heyuan.gov.cn/attachment/0/110/110723/683873.xls</x:v>
      </x:c>
      <x:c r="N1838" s="15" t="n">
        <x:v>2024</x:v>
      </x:c>
      <x:c r="O1838" s="15" t="str">
        <x:v>2026-10-29</x:v>
      </x:c>
      <x:c r="P1838" s="15" t="str">
        <x:v>河源统计年鉴2025 广东省各县市区GDP及指数：行政区县统计口径（与该表同城全部区县比较）</x:v>
      </x:c>
      <x:c r="Q1838" s="14" t="n">
        <x:v>3511.8864</x:v>
      </x:c>
      <x:c r="R1838" s="14" t="n">
        <x:v>6614.6854</x:v>
      </x:c>
      <x:c r="S1838" s="18" t="n">
        <x:f>IF(AND(ISNUMBER(Q1838),ISNUMBER(R1838),Q1838&gt;0,R1838&gt;0,Q1838&lt;=R1838,ISNUMBER(N1838),N1838=V1838,P1838&lt;&gt;"",P1838=AB1838,M1838&lt;&gt;"",W1838&lt;&gt;"",Z1838&lt;&gt;"",AA1838&lt;&gt;"",H1838&gt;0,H1838&lt;=1,X1838="是",Y1838="是"),Q1838/R1838,"")</x:f>
        <x:v>0.5309226648934807</x:v>
      </x:c>
      <x:c r="T1838" s="17" t="str">
        <x:f>IF(ISNUMBER(S1838),IF(S1838&gt;=$AE$3,"经济一档",IF(S1838&gt;=$AE$4,"经济二档","经济三档")),"待数据")</x:f>
        <x:v>经济二档</x:v>
      </x:c>
      <x:c r="U1838" s="16" t="n">
        <x:f>IF(ISNUMBER(S1838),IF(S1838&gt;=$AE$3,$AE$5,IF(S1838&gt;=$AE$4,$AE$6,$AE$7)),"")</x:f>
        <x:v>0.6</x:v>
      </x:c>
      <x:c r="V1838" s="15" t="n">
        <x:v>2024</x:v>
      </x:c>
      <x:c r="W1838" s="15" t="str">
        <x:v>https://www.heyuan.gov.cn/attachment/0/110/110723/683873.xls</x:v>
      </x:c>
      <x:c r="X1838" s="15" t="str">
        <x:v>是</x:v>
      </x:c>
      <x:c r="Y1838" s="15" t="str">
        <x:v>是</x:v>
      </x:c>
      <x:c r="Z1838" s="15" t="str">
        <x:v>广东县域地区生产总值 第7行，2024年GDP列，亿元</x:v>
      </x:c>
      <x:c r="AA1838" s="15" t="str">
        <x:v>广东县域地区生产总值 第10行，2024年GDP列，亿元；来自整张区县及单列功能区表的同城最大值，未将城市合计作为区县</x:v>
      </x:c>
      <x:c r="AB1838" s="15" t="str">
        <x:v>河源统计年鉴2025 广东省各县市区GDP及指数：行政区县统计口径（与该表同城全部区县比较）</x:v>
      </x:c>
      <x:c r="AC1838" s="16" t="n">
        <x:f>IF(ISNUMBER(J1838),ROUND(J1838*$AE$2,2),"")</x:f>
        <x:v>24</x:v>
      </x:c>
    </x:row>
    <x:row r="1839" ht="25" customHeight="1">
      <x:c r="A1839" s="7" t="str">
        <x:v>44/4401/440105</x:v>
      </x:c>
      <x:c r="B1839" s="7" t="str">
        <x:v>广东省</x:v>
      </x:c>
      <x:c r="C1839" s="7" t="str">
        <x:v>广州市</x:v>
      </x:c>
      <x:c r="D1839" s="7" t="str">
        <x:v>海珠区</x:v>
      </x:c>
      <x:c r="E1839" s="13" t="str">
        <x:v>440105</x:v>
      </x:c>
      <x:c r="F1839" s="7" t="str">
        <x:v>行政区县选区</x:v>
      </x:c>
      <x:c r="G1839" s="7" t="str">
        <x:v>一线</x:v>
      </x:c>
      <x:c r="H1839" s="10" t="n">
        <x:v>1</x:v>
      </x:c>
      <x:c r="I1839" s="16" t="n">
        <x:f>IF(ISNUMBER(U1839),ROUND(H1839*U1839,4),"")</x:f>
        <x:v>0.6</x:v>
      </x:c>
      <x:c r="J1839" s="16" t="n">
        <x:f>IF(ISNUMBER(I1839),I1839,"")</x:f>
        <x:v>0.6</x:v>
      </x:c>
      <x:c r="K1839" s="17" t="str">
        <x:f>IF(AND(ISNUMBER(Q1839),ISNUMBER(R1839),Q1839&gt;R1839),"GDP超出基准，待核查",IF(ISNUMBER(I1839),"按GDP规则计算","待核验，暂不生成区县报价"))</x:f>
        <x:v>按GDP规则计算</x:v>
      </x:c>
      <x:c r="L1839" s="7" t="str">
        <x:v>2024年GDP 3008.3455亿元 ÷ 同城最高 6614.6854亿元 = 45.48%；经济二档，倍率0.6；城市1 × 倍率0.6</x:v>
      </x:c>
      <x:c r="M1839" s="15" t="str">
        <x:v>https://www.heyuan.gov.cn/attachment/0/110/110723/683873.xls</x:v>
      </x:c>
      <x:c r="N1839" s="15" t="n">
        <x:v>2024</x:v>
      </x:c>
      <x:c r="O1839" s="15" t="str">
        <x:v>2026-10-29</x:v>
      </x:c>
      <x:c r="P1839" s="15" t="str">
        <x:v>河源统计年鉴2025 广东省各县市区GDP及指数：行政区县统计口径（与该表同城全部区县比较）</x:v>
      </x:c>
      <x:c r="Q1839" s="14" t="n">
        <x:v>3008.3455</x:v>
      </x:c>
      <x:c r="R1839" s="14" t="n">
        <x:v>6614.6854</x:v>
      </x:c>
      <x:c r="S1839" s="18" t="n">
        <x:f>IF(AND(ISNUMBER(Q1839),ISNUMBER(R1839),Q1839&gt;0,R1839&gt;0,Q1839&lt;=R1839,ISNUMBER(N1839),N1839=V1839,P1839&lt;&gt;"",P1839=AB1839,M1839&lt;&gt;"",W1839&lt;&gt;"",Z1839&lt;&gt;"",AA1839&lt;&gt;"",H1839&gt;0,H1839&lt;=1,X1839="是",Y1839="是"),Q1839/R1839,"")</x:f>
        <x:v>0.45479797119300636</x:v>
      </x:c>
      <x:c r="T1839" s="17" t="str">
        <x:f>IF(ISNUMBER(S1839),IF(S1839&gt;=$AE$3,"经济一档",IF(S1839&gt;=$AE$4,"经济二档","经济三档")),"待数据")</x:f>
        <x:v>经济二档</x:v>
      </x:c>
      <x:c r="U1839" s="16" t="n">
        <x:f>IF(ISNUMBER(S1839),IF(S1839&gt;=$AE$3,$AE$5,IF(S1839&gt;=$AE$4,$AE$6,$AE$7)),"")</x:f>
        <x:v>0.6</x:v>
      </x:c>
      <x:c r="V1839" s="15" t="n">
        <x:v>2024</x:v>
      </x:c>
      <x:c r="W1839" s="15" t="str">
        <x:v>https://www.heyuan.gov.cn/attachment/0/110/110723/683873.xls</x:v>
      </x:c>
      <x:c r="X1839" s="15" t="str">
        <x:v>是</x:v>
      </x:c>
      <x:c r="Y1839" s="15" t="str">
        <x:v>是</x:v>
      </x:c>
      <x:c r="Z1839" s="15" t="str">
        <x:v>广东县域地区生产总值 第8行，2024年GDP列，亿元</x:v>
      </x:c>
      <x:c r="AA1839" s="15" t="str">
        <x:v>广东县域地区生产总值 第10行，2024年GDP列，亿元；来自整张区县及单列功能区表的同城最大值，未将城市合计作为区县</x:v>
      </x:c>
      <x:c r="AB1839" s="15" t="str">
        <x:v>河源统计年鉴2025 广东省各县市区GDP及指数：行政区县统计口径（与该表同城全部区县比较）</x:v>
      </x:c>
      <x:c r="AC1839" s="16" t="n">
        <x:f>IF(ISNUMBER(J1839),ROUND(J1839*$AE$2,2),"")</x:f>
        <x:v>24</x:v>
      </x:c>
    </x:row>
    <x:row r="1840" ht="25" customHeight="1">
      <x:c r="A1840" s="7" t="str">
        <x:v>44/4401/440106</x:v>
      </x:c>
      <x:c r="B1840" s="7" t="str">
        <x:v>广东省</x:v>
      </x:c>
      <x:c r="C1840" s="7" t="str">
        <x:v>广州市</x:v>
      </x:c>
      <x:c r="D1840" s="7" t="str">
        <x:v>天河区</x:v>
      </x:c>
      <x:c r="E1840" s="13" t="str">
        <x:v>440106</x:v>
      </x:c>
      <x:c r="F1840" s="7" t="str">
        <x:v>行政区县选区</x:v>
      </x:c>
      <x:c r="G1840" s="7" t="str">
        <x:v>一线</x:v>
      </x:c>
      <x:c r="H1840" s="10" t="n">
        <x:v>1</x:v>
      </x:c>
      <x:c r="I1840" s="16" t="n">
        <x:f>IF(ISNUMBER(U1840),ROUND(H1840*U1840,4),"")</x:f>
        <x:v>1</x:v>
      </x:c>
      <x:c r="J1840" s="16" t="n">
        <x:f>IF(ISNUMBER(I1840),I1840,"")</x:f>
        <x:v>1</x:v>
      </x:c>
      <x:c r="K1840" s="17" t="str">
        <x:f>IF(AND(ISNUMBER(Q1840),ISNUMBER(R1840),Q1840&gt;R1840),"GDP超出基准，待核查",IF(ISNUMBER(I1840),"按GDP规则计算","待核验，暂不生成区县报价"))</x:f>
        <x:v>按GDP规则计算</x:v>
      </x:c>
      <x:c r="L1840" s="7" t="str">
        <x:v>2024年GDP 6614.6854亿元 ÷ 同城最高 6614.6854亿元 = 100.00%；经济一档，倍率1；城市1 × 倍率1</x:v>
      </x:c>
      <x:c r="M1840" s="15" t="str">
        <x:v>https://www.heyuan.gov.cn/attachment/0/110/110723/683873.xls</x:v>
      </x:c>
      <x:c r="N1840" s="15" t="n">
        <x:v>2024</x:v>
      </x:c>
      <x:c r="O1840" s="15" t="str">
        <x:v>2026-10-29</x:v>
      </x:c>
      <x:c r="P1840" s="15" t="str">
        <x:v>河源统计年鉴2025 广东省各县市区GDP及指数：行政区县统计口径（与该表同城全部区县比较）</x:v>
      </x:c>
      <x:c r="Q1840" s="14" t="n">
        <x:v>6614.6854</x:v>
      </x:c>
      <x:c r="R1840" s="14" t="n">
        <x:v>6614.6854</x:v>
      </x:c>
      <x:c r="S1840" s="18" t="n">
        <x:f>IF(AND(ISNUMBER(Q1840),ISNUMBER(R1840),Q1840&gt;0,R1840&gt;0,Q1840&lt;=R1840,ISNUMBER(N1840),N1840=V1840,P1840&lt;&gt;"",P1840=AB1840,M1840&lt;&gt;"",W1840&lt;&gt;"",Z1840&lt;&gt;"",AA1840&lt;&gt;"",H1840&gt;0,H1840&lt;=1,X1840="是",Y1840="是"),Q1840/R1840,"")</x:f>
        <x:v>1</x:v>
      </x:c>
      <x:c r="T1840" s="17" t="str">
        <x:f>IF(ISNUMBER(S1840),IF(S1840&gt;=$AE$3,"经济一档",IF(S1840&gt;=$AE$4,"经济二档","经济三档")),"待数据")</x:f>
        <x:v>经济一档</x:v>
      </x:c>
      <x:c r="U1840" s="16" t="n">
        <x:f>IF(ISNUMBER(S1840),IF(S1840&gt;=$AE$3,$AE$5,IF(S1840&gt;=$AE$4,$AE$6,$AE$7)),"")</x:f>
        <x:v>1</x:v>
      </x:c>
      <x:c r="V1840" s="15" t="n">
        <x:v>2024</x:v>
      </x:c>
      <x:c r="W1840" s="15" t="str">
        <x:v>https://www.heyuan.gov.cn/attachment/0/110/110723/683873.xls</x:v>
      </x:c>
      <x:c r="X1840" s="15" t="str">
        <x:v>是</x:v>
      </x:c>
      <x:c r="Y1840" s="15" t="str">
        <x:v>是</x:v>
      </x:c>
      <x:c r="Z1840" s="15" t="str">
        <x:v>广东县域地区生产总值 第10行，2024年GDP列，亿元</x:v>
      </x:c>
      <x:c r="AA1840" s="15" t="str">
        <x:v>广东县域地区生产总值 第10行，2024年GDP列，亿元；来自整张区县及单列功能区表的同城最大值，未将城市合计作为区县</x:v>
      </x:c>
      <x:c r="AB1840" s="15" t="str">
        <x:v>河源统计年鉴2025 广东省各县市区GDP及指数：行政区县统计口径（与该表同城全部区县比较）</x:v>
      </x:c>
      <x:c r="AC1840" s="16" t="n">
        <x:f>IF(ISNUMBER(J1840),ROUND(J1840*$AE$2,2),"")</x:f>
        <x:v>40</x:v>
      </x:c>
    </x:row>
    <x:row r="1841" ht="25" customHeight="1">
      <x:c r="A1841" s="7" t="str">
        <x:v>44/4401/440111</x:v>
      </x:c>
      <x:c r="B1841" s="7" t="str">
        <x:v>广东省</x:v>
      </x:c>
      <x:c r="C1841" s="7" t="str">
        <x:v>广州市</x:v>
      </x:c>
      <x:c r="D1841" s="7" t="str">
        <x:v>白云区</x:v>
      </x:c>
      <x:c r="E1841" s="13" t="str">
        <x:v>440111</x:v>
      </x:c>
      <x:c r="F1841" s="7" t="str">
        <x:v>行政区县选区</x:v>
      </x:c>
      <x:c r="G1841" s="7" t="str">
        <x:v>一线</x:v>
      </x:c>
      <x:c r="H1841" s="10" t="n">
        <x:v>1</x:v>
      </x:c>
      <x:c r="I1841" s="16" t="n">
        <x:f>IF(ISNUMBER(U1841),ROUND(H1841*U1841,4),"")</x:f>
        <x:v>0.6</x:v>
      </x:c>
      <x:c r="J1841" s="16" t="n">
        <x:f>IF(ISNUMBER(I1841),I1841,"")</x:f>
        <x:v>0.6</x:v>
      </x:c>
      <x:c r="K1841" s="17" t="str">
        <x:f>IF(AND(ISNUMBER(Q1841),ISNUMBER(R1841),Q1841&gt;R1841),"GDP超出基准，待核查",IF(ISNUMBER(I1841),"按GDP规则计算","待核验，暂不生成区县报价"))</x:f>
        <x:v>按GDP规则计算</x:v>
      </x:c>
      <x:c r="L1841" s="7" t="str">
        <x:v>2024年GDP 3156.3658亿元 ÷ 同城最高 6614.6854亿元 = 47.72%；经济二档，倍率0.6；城市1 × 倍率0.6</x:v>
      </x:c>
      <x:c r="M1841" s="15" t="str">
        <x:v>https://www.heyuan.gov.cn/attachment/0/110/110723/683873.xls</x:v>
      </x:c>
      <x:c r="N1841" s="15" t="n">
        <x:v>2024</x:v>
      </x:c>
      <x:c r="O1841" s="15" t="str">
        <x:v>2026-10-29</x:v>
      </x:c>
      <x:c r="P1841" s="15" t="str">
        <x:v>河源统计年鉴2025 广东省各县市区GDP及指数：行政区县统计口径（与该表同城全部区县比较）</x:v>
      </x:c>
      <x:c r="Q1841" s="14" t="n">
        <x:v>3156.3658</x:v>
      </x:c>
      <x:c r="R1841" s="14" t="n">
        <x:v>6614.6854</x:v>
      </x:c>
      <x:c r="S1841" s="18" t="n">
        <x:f>IF(AND(ISNUMBER(Q1841),ISNUMBER(R1841),Q1841&gt;0,R1841&gt;0,Q1841&lt;=R1841,ISNUMBER(N1841),N1841=V1841,P1841&lt;&gt;"",P1841=AB1841,M1841&lt;&gt;"",W1841&lt;&gt;"",Z1841&lt;&gt;"",AA1841&lt;&gt;"",H1841&gt;0,H1841&lt;=1,X1841="是",Y1841="是"),Q1841/R1841,"")</x:f>
        <x:v>0.4771754980214176</x:v>
      </x:c>
      <x:c r="T1841" s="17" t="str">
        <x:f>IF(ISNUMBER(S1841),IF(S1841&gt;=$AE$3,"经济一档",IF(S1841&gt;=$AE$4,"经济二档","经济三档")),"待数据")</x:f>
        <x:v>经济二档</x:v>
      </x:c>
      <x:c r="U1841" s="16" t="n">
        <x:f>IF(ISNUMBER(S1841),IF(S1841&gt;=$AE$3,$AE$5,IF(S1841&gt;=$AE$4,$AE$6,$AE$7)),"")</x:f>
        <x:v>0.6</x:v>
      </x:c>
      <x:c r="V1841" s="15" t="n">
        <x:v>2024</x:v>
      </x:c>
      <x:c r="W1841" s="15" t="str">
        <x:v>https://www.heyuan.gov.cn/attachment/0/110/110723/683873.xls</x:v>
      </x:c>
      <x:c r="X1841" s="15" t="str">
        <x:v>是</x:v>
      </x:c>
      <x:c r="Y1841" s="15" t="str">
        <x:v>是</x:v>
      </x:c>
      <x:c r="Z1841" s="15" t="str">
        <x:v>广东县域地区生产总值 第11行，2024年GDP列，亿元</x:v>
      </x:c>
      <x:c r="AA1841" s="15" t="str">
        <x:v>广东县域地区生产总值 第10行，2024年GDP列，亿元；来自整张区县及单列功能区表的同城最大值，未将城市合计作为区县</x:v>
      </x:c>
      <x:c r="AB1841" s="15" t="str">
        <x:v>河源统计年鉴2025 广东省各县市区GDP及指数：行政区县统计口径（与该表同城全部区县比较）</x:v>
      </x:c>
      <x:c r="AC1841" s="16" t="n">
        <x:f>IF(ISNUMBER(J1841),ROUND(J1841*$AE$2,2),"")</x:f>
        <x:v>24</x:v>
      </x:c>
    </x:row>
    <x:row r="1842" ht="25" customHeight="1">
      <x:c r="A1842" s="7" t="str">
        <x:v>44/4401/440112</x:v>
      </x:c>
      <x:c r="B1842" s="7" t="str">
        <x:v>广东省</x:v>
      </x:c>
      <x:c r="C1842" s="7" t="str">
        <x:v>广州市</x:v>
      </x:c>
      <x:c r="D1842" s="7" t="str">
        <x:v>黄埔区</x:v>
      </x:c>
      <x:c r="E1842" s="13" t="str">
        <x:v>440112</x:v>
      </x:c>
      <x:c r="F1842" s="7" t="str">
        <x:v>行政区县选区</x:v>
      </x:c>
      <x:c r="G1842" s="7" t="str">
        <x:v>一线</x:v>
      </x:c>
      <x:c r="H1842" s="10" t="n">
        <x:v>1</x:v>
      </x:c>
      <x:c r="I1842" s="16" t="n">
        <x:f>IF(ISNUMBER(U1842),ROUND(H1842*U1842,4),"")</x:f>
        <x:v>1</x:v>
      </x:c>
      <x:c r="J1842" s="16" t="n">
        <x:f>IF(ISNUMBER(I1842),I1842,"")</x:f>
        <x:v>1</x:v>
      </x:c>
      <x:c r="K1842" s="17" t="str">
        <x:f>IF(AND(ISNUMBER(Q1842),ISNUMBER(R1842),Q1842&gt;R1842),"GDP超出基准，待核查",IF(ISNUMBER(I1842),"按GDP规则计算","待核验，暂不生成区县报价"))</x:f>
        <x:v>按GDP规则计算</x:v>
      </x:c>
      <x:c r="L1842" s="7" t="str">
        <x:v>2024年GDP 4338.8969亿元 ÷ 同城最高 6614.6854亿元 = 65.59%；经济一档，倍率1；城市1 × 倍率1</x:v>
      </x:c>
      <x:c r="M1842" s="15" t="str">
        <x:v>https://www.heyuan.gov.cn/attachment/0/110/110723/683873.xls</x:v>
      </x:c>
      <x:c r="N1842" s="15" t="n">
        <x:v>2024</x:v>
      </x:c>
      <x:c r="O1842" s="15" t="str">
        <x:v>2026-10-29</x:v>
      </x:c>
      <x:c r="P1842" s="15" t="str">
        <x:v>河源统计年鉴2025 广东省各县市区GDP及指数：行政区县统计口径（与该表同城全部区县比较）</x:v>
      </x:c>
      <x:c r="Q1842" s="14" t="n">
        <x:v>4338.8969</x:v>
      </x:c>
      <x:c r="R1842" s="14" t="n">
        <x:v>6614.6854</x:v>
      </x:c>
      <x:c r="S1842" s="18" t="n">
        <x:f>IF(AND(ISNUMBER(Q1842),ISNUMBER(R1842),Q1842&gt;0,R1842&gt;0,Q1842&lt;=R1842,ISNUMBER(N1842),N1842=V1842,P1842&lt;&gt;"",P1842=AB1842,M1842&lt;&gt;"",W1842&lt;&gt;"",Z1842&lt;&gt;"",AA1842&lt;&gt;"",H1842&gt;0,H1842&lt;=1,X1842="是",Y1842="是"),Q1842/R1842,"")</x:f>
        <x:v>0.6559490947218743</x:v>
      </x:c>
      <x:c r="T1842" s="17" t="str">
        <x:f>IF(ISNUMBER(S1842),IF(S1842&gt;=$AE$3,"经济一档",IF(S1842&gt;=$AE$4,"经济二档","经济三档")),"待数据")</x:f>
        <x:v>经济一档</x:v>
      </x:c>
      <x:c r="U1842" s="16" t="n">
        <x:f>IF(ISNUMBER(S1842),IF(S1842&gt;=$AE$3,$AE$5,IF(S1842&gt;=$AE$4,$AE$6,$AE$7)),"")</x:f>
        <x:v>1</x:v>
      </x:c>
      <x:c r="V1842" s="15" t="n">
        <x:v>2024</x:v>
      </x:c>
      <x:c r="W1842" s="15" t="str">
        <x:v>https://www.heyuan.gov.cn/attachment/0/110/110723/683873.xls</x:v>
      </x:c>
      <x:c r="X1842" s="15" t="str">
        <x:v>是</x:v>
      </x:c>
      <x:c r="Y1842" s="15" t="str">
        <x:v>是</x:v>
      </x:c>
      <x:c r="Z1842" s="15" t="str">
        <x:v>广东县域地区生产总值 第12行，2024年GDP列，亿元</x:v>
      </x:c>
      <x:c r="AA1842" s="15" t="str">
        <x:v>广东县域地区生产总值 第10行，2024年GDP列，亿元；来自整张区县及单列功能区表的同城最大值，未将城市合计作为区县</x:v>
      </x:c>
      <x:c r="AB1842" s="15" t="str">
        <x:v>河源统计年鉴2025 广东省各县市区GDP及指数：行政区县统计口径（与该表同城全部区县比较）</x:v>
      </x:c>
      <x:c r="AC1842" s="16" t="n">
        <x:f>IF(ISNUMBER(J1842),ROUND(J1842*$AE$2,2),"")</x:f>
        <x:v>40</x:v>
      </x:c>
    </x:row>
    <x:row r="1843" ht="25" customHeight="1">
      <x:c r="A1843" s="7" t="str">
        <x:v>44/4401/440113</x:v>
      </x:c>
      <x:c r="B1843" s="7" t="str">
        <x:v>广东省</x:v>
      </x:c>
      <x:c r="C1843" s="7" t="str">
        <x:v>广州市</x:v>
      </x:c>
      <x:c r="D1843" s="7" t="str">
        <x:v>番禺区</x:v>
      </x:c>
      <x:c r="E1843" s="13" t="str">
        <x:v>440113</x:v>
      </x:c>
      <x:c r="F1843" s="7" t="str">
        <x:v>行政区县选区</x:v>
      </x:c>
      <x:c r="G1843" s="7" t="str">
        <x:v>一线</x:v>
      </x:c>
      <x:c r="H1843" s="10" t="n">
        <x:v>1</x:v>
      </x:c>
      <x:c r="I1843" s="16" t="n">
        <x:f>IF(ISNUMBER(U1843),ROUND(H1843*U1843,4),"")</x:f>
        <x:v>0.6</x:v>
      </x:c>
      <x:c r="J1843" s="16" t="n">
        <x:f>IF(ISNUMBER(I1843),I1843,"")</x:f>
        <x:v>0.6</x:v>
      </x:c>
      <x:c r="K1843" s="17" t="str">
        <x:f>IF(AND(ISNUMBER(Q1843),ISNUMBER(R1843),Q1843&gt;R1843),"GDP超出基准，待核查",IF(ISNUMBER(I1843),"按GDP规则计算","待核验，暂不生成区县报价"))</x:f>
        <x:v>按GDP规则计算</x:v>
      </x:c>
      <x:c r="L1843" s="7" t="str">
        <x:v>2024年GDP 3070.5645亿元 ÷ 同城最高 6614.6854亿元 = 46.42%；经济二档，倍率0.6；城市1 × 倍率0.6</x:v>
      </x:c>
      <x:c r="M1843" s="15" t="str">
        <x:v>https://www.heyuan.gov.cn/attachment/0/110/110723/683873.xls</x:v>
      </x:c>
      <x:c r="N1843" s="15" t="n">
        <x:v>2024</x:v>
      </x:c>
      <x:c r="O1843" s="15" t="str">
        <x:v>2026-10-29</x:v>
      </x:c>
      <x:c r="P1843" s="15" t="str">
        <x:v>河源统计年鉴2025 广东省各县市区GDP及指数：行政区县统计口径（与该表同城全部区县比较）</x:v>
      </x:c>
      <x:c r="Q1843" s="14" t="n">
        <x:v>3070.5645</x:v>
      </x:c>
      <x:c r="R1843" s="14" t="n">
        <x:v>6614.6854</x:v>
      </x:c>
      <x:c r="S1843" s="18" t="n">
        <x:f>IF(AND(ISNUMBER(Q1843),ISNUMBER(R1843),Q1843&gt;0,R1843&gt;0,Q1843&lt;=R1843,ISNUMBER(N1843),N1843=V1843,P1843&lt;&gt;"",P1843=AB1843,M1843&lt;&gt;"",W1843&lt;&gt;"",Z1843&lt;&gt;"",AA1843&lt;&gt;"",H1843&gt;0,H1843&lt;=1,X1843="是",Y1843="是"),Q1843/R1843,"")</x:f>
        <x:v>0.4642041630581554</x:v>
      </x:c>
      <x:c r="T1843" s="17" t="str">
        <x:f>IF(ISNUMBER(S1843),IF(S1843&gt;=$AE$3,"经济一档",IF(S1843&gt;=$AE$4,"经济二档","经济三档")),"待数据")</x:f>
        <x:v>经济二档</x:v>
      </x:c>
      <x:c r="U1843" s="16" t="n">
        <x:f>IF(ISNUMBER(S1843),IF(S1843&gt;=$AE$3,$AE$5,IF(S1843&gt;=$AE$4,$AE$6,$AE$7)),"")</x:f>
        <x:v>0.6</x:v>
      </x:c>
      <x:c r="V1843" s="15" t="n">
        <x:v>2024</x:v>
      </x:c>
      <x:c r="W1843" s="15" t="str">
        <x:v>https://www.heyuan.gov.cn/attachment/0/110/110723/683873.xls</x:v>
      </x:c>
      <x:c r="X1843" s="15" t="str">
        <x:v>是</x:v>
      </x:c>
      <x:c r="Y1843" s="15" t="str">
        <x:v>是</x:v>
      </x:c>
      <x:c r="Z1843" s="15" t="str">
        <x:v>广东县域地区生产总值 第14行，2024年GDP列，亿元</x:v>
      </x:c>
      <x:c r="AA1843" s="15" t="str">
        <x:v>广东县域地区生产总值 第10行，2024年GDP列，亿元；来自整张区县及单列功能区表的同城最大值，未将城市合计作为区县</x:v>
      </x:c>
      <x:c r="AB1843" s="15" t="str">
        <x:v>河源统计年鉴2025 广东省各县市区GDP及指数：行政区县统计口径（与该表同城全部区县比较）</x:v>
      </x:c>
      <x:c r="AC1843" s="16" t="n">
        <x:f>IF(ISNUMBER(J1843),ROUND(J1843*$AE$2,2),"")</x:f>
        <x:v>24</x:v>
      </x:c>
    </x:row>
    <x:row r="1844" ht="25" customHeight="1">
      <x:c r="A1844" s="7" t="str">
        <x:v>44/4401/440114</x:v>
      </x:c>
      <x:c r="B1844" s="7" t="str">
        <x:v>广东省</x:v>
      </x:c>
      <x:c r="C1844" s="7" t="str">
        <x:v>广州市</x:v>
      </x:c>
      <x:c r="D1844" s="7" t="str">
        <x:v>花都区</x:v>
      </x:c>
      <x:c r="E1844" s="13" t="str">
        <x:v>440114</x:v>
      </x:c>
      <x:c r="F1844" s="7" t="str">
        <x:v>行政区县选区</x:v>
      </x:c>
      <x:c r="G1844" s="7" t="str">
        <x:v>一线</x:v>
      </x:c>
      <x:c r="H1844" s="10" t="n">
        <x:v>1</x:v>
      </x:c>
      <x:c r="I1844" s="16" t="n">
        <x:f>IF(ISNUMBER(U1844),ROUND(H1844*U1844,4),"")</x:f>
        <x:v>0.6</x:v>
      </x:c>
      <x:c r="J1844" s="16" t="n">
        <x:f>IF(ISNUMBER(I1844),I1844,"")</x:f>
        <x:v>0.6</x:v>
      </x:c>
      <x:c r="K1844" s="17" t="str">
        <x:f>IF(AND(ISNUMBER(Q1844),ISNUMBER(R1844),Q1844&gt;R1844),"GDP超出基准，待核查",IF(ISNUMBER(I1844),"按GDP规则计算","待核验，暂不生成区县报价"))</x:f>
        <x:v>按GDP规则计算</x:v>
      </x:c>
      <x:c r="L1844" s="7" t="str">
        <x:v>2024年GDP 1860.0626亿元 ÷ 同城最高 6614.6854亿元 = 28.12%；经济二档，倍率0.6；城市1 × 倍率0.6</x:v>
      </x:c>
      <x:c r="M1844" s="15" t="str">
        <x:v>https://www.heyuan.gov.cn/attachment/0/110/110723/683873.xls</x:v>
      </x:c>
      <x:c r="N1844" s="15" t="n">
        <x:v>2024</x:v>
      </x:c>
      <x:c r="O1844" s="15" t="str">
        <x:v>2026-10-29</x:v>
      </x:c>
      <x:c r="P1844" s="15" t="str">
        <x:v>河源统计年鉴2025 广东省各县市区GDP及指数：行政区县统计口径（与该表同城全部区县比较）</x:v>
      </x:c>
      <x:c r="Q1844" s="14" t="n">
        <x:v>1860.0626</x:v>
      </x:c>
      <x:c r="R1844" s="14" t="n">
        <x:v>6614.6854</x:v>
      </x:c>
      <x:c r="S1844" s="18" t="n">
        <x:f>IF(AND(ISNUMBER(Q1844),ISNUMBER(R1844),Q1844&gt;0,R1844&gt;0,Q1844&lt;=R1844,ISNUMBER(N1844),N1844=V1844,P1844&lt;&gt;"",P1844=AB1844,M1844&lt;&gt;"",W1844&lt;&gt;"",Z1844&lt;&gt;"",AA1844&lt;&gt;"",H1844&gt;0,H1844&lt;=1,X1844="是",Y1844="是"),Q1844/R1844,"")</x:f>
        <x:v>0.2812019752292376</x:v>
      </x:c>
      <x:c r="T1844" s="17" t="str">
        <x:f>IF(ISNUMBER(S1844),IF(S1844&gt;=$AE$3,"经济一档",IF(S1844&gt;=$AE$4,"经济二档","经济三档")),"待数据")</x:f>
        <x:v>经济二档</x:v>
      </x:c>
      <x:c r="U1844" s="16" t="n">
        <x:f>IF(ISNUMBER(S1844),IF(S1844&gt;=$AE$3,$AE$5,IF(S1844&gt;=$AE$4,$AE$6,$AE$7)),"")</x:f>
        <x:v>0.6</x:v>
      </x:c>
      <x:c r="V1844" s="15" t="n">
        <x:v>2024</x:v>
      </x:c>
      <x:c r="W1844" s="15" t="str">
        <x:v>https://www.heyuan.gov.cn/attachment/0/110/110723/683873.xls</x:v>
      </x:c>
      <x:c r="X1844" s="15" t="str">
        <x:v>是</x:v>
      </x:c>
      <x:c r="Y1844" s="15" t="str">
        <x:v>是</x:v>
      </x:c>
      <x:c r="Z1844" s="15" t="str">
        <x:v>广东县域地区生产总值 第13行，2024年GDP列，亿元</x:v>
      </x:c>
      <x:c r="AA1844" s="15" t="str">
        <x:v>广东县域地区生产总值 第10行，2024年GDP列，亿元；来自整张区县及单列功能区表的同城最大值，未将城市合计作为区县</x:v>
      </x:c>
      <x:c r="AB1844" s="15" t="str">
        <x:v>河源统计年鉴2025 广东省各县市区GDP及指数：行政区县统计口径（与该表同城全部区县比较）</x:v>
      </x:c>
      <x:c r="AC1844" s="16" t="n">
        <x:f>IF(ISNUMBER(J1844),ROUND(J1844*$AE$2,2),"")</x:f>
        <x:v>24</x:v>
      </x:c>
    </x:row>
    <x:row r="1845" ht="25" customHeight="1">
      <x:c r="A1845" s="7" t="str">
        <x:v>44/4401/440115</x:v>
      </x:c>
      <x:c r="B1845" s="7" t="str">
        <x:v>广东省</x:v>
      </x:c>
      <x:c r="C1845" s="7" t="str">
        <x:v>广州市</x:v>
      </x:c>
      <x:c r="D1845" s="7" t="str">
        <x:v>南沙区</x:v>
      </x:c>
      <x:c r="E1845" s="13" t="str">
        <x:v>440115</x:v>
      </x:c>
      <x:c r="F1845" s="7" t="str">
        <x:v>行政区县选区</x:v>
      </x:c>
      <x:c r="G1845" s="7" t="str">
        <x:v>一线</x:v>
      </x:c>
      <x:c r="H1845" s="10" t="n">
        <x:v>1</x:v>
      </x:c>
      <x:c r="I1845" s="16" t="n">
        <x:f>IF(ISNUMBER(U1845),ROUND(H1845*U1845,4),"")</x:f>
        <x:v>0.6</x:v>
      </x:c>
      <x:c r="J1845" s="16" t="n">
        <x:f>IF(ISNUMBER(I1845),I1845,"")</x:f>
        <x:v>0.6</x:v>
      </x:c>
      <x:c r="K1845" s="17" t="str">
        <x:f>IF(AND(ISNUMBER(Q1845),ISNUMBER(R1845),Q1845&gt;R1845),"GDP超出基准，待核查",IF(ISNUMBER(I1845),"按GDP规则计算","待核验，暂不生成区县报价"))</x:f>
        <x:v>按GDP规则计算</x:v>
      </x:c>
      <x:c r="L1845" s="7" t="str">
        <x:v>2024年GDP 2301.2968亿元 ÷ 同城最高 6614.6854亿元 = 34.79%；经济二档，倍率0.6；城市1 × 倍率0.6</x:v>
      </x:c>
      <x:c r="M1845" s="15" t="str">
        <x:v>https://www.heyuan.gov.cn/attachment/0/110/110723/683873.xls</x:v>
      </x:c>
      <x:c r="N1845" s="15" t="n">
        <x:v>2024</x:v>
      </x:c>
      <x:c r="O1845" s="15" t="str">
        <x:v>2026-10-29</x:v>
      </x:c>
      <x:c r="P1845" s="15" t="str">
        <x:v>河源统计年鉴2025 广东省各县市区GDP及指数：行政区县统计口径（与该表同城全部区县比较）</x:v>
      </x:c>
      <x:c r="Q1845" s="14" t="n">
        <x:v>2301.2968</x:v>
      </x:c>
      <x:c r="R1845" s="14" t="n">
        <x:v>6614.6854</x:v>
      </x:c>
      <x:c r="S1845" s="18" t="n">
        <x:f>IF(AND(ISNUMBER(Q1845),ISNUMBER(R1845),Q1845&gt;0,R1845&gt;0,Q1845&lt;=R1845,ISNUMBER(N1845),N1845=V1845,P1845&lt;&gt;"",P1845=AB1845,M1845&lt;&gt;"",W1845&lt;&gt;"",Z1845&lt;&gt;"",AA1845&lt;&gt;"",H1845&gt;0,H1845&lt;=1,X1845="是",Y1845="是"),Q1845/R1845,"")</x:f>
        <x:v>0.34790721868646995</x:v>
      </x:c>
      <x:c r="T1845" s="17" t="str">
        <x:f>IF(ISNUMBER(S1845),IF(S1845&gt;=$AE$3,"经济一档",IF(S1845&gt;=$AE$4,"经济二档","经济三档")),"待数据")</x:f>
        <x:v>经济二档</x:v>
      </x:c>
      <x:c r="U1845" s="16" t="n">
        <x:f>IF(ISNUMBER(S1845),IF(S1845&gt;=$AE$3,$AE$5,IF(S1845&gt;=$AE$4,$AE$6,$AE$7)),"")</x:f>
        <x:v>0.6</x:v>
      </x:c>
      <x:c r="V1845" s="15" t="n">
        <x:v>2024</x:v>
      </x:c>
      <x:c r="W1845" s="15" t="str">
        <x:v>https://www.heyuan.gov.cn/attachment/0/110/110723/683873.xls</x:v>
      </x:c>
      <x:c r="X1845" s="15" t="str">
        <x:v>是</x:v>
      </x:c>
      <x:c r="Y1845" s="15" t="str">
        <x:v>是</x:v>
      </x:c>
      <x:c r="Z1845" s="15" t="str">
        <x:v>广东县域地区生产总值 第15行，2024年GDP列，亿元</x:v>
      </x:c>
      <x:c r="AA1845" s="15" t="str">
        <x:v>广东县域地区生产总值 第10行，2024年GDP列，亿元；来自整张区县及单列功能区表的同城最大值，未将城市合计作为区县</x:v>
      </x:c>
      <x:c r="AB1845" s="15" t="str">
        <x:v>河源统计年鉴2025 广东省各县市区GDP及指数：行政区县统计口径（与该表同城全部区县比较）</x:v>
      </x:c>
      <x:c r="AC1845" s="16" t="n">
        <x:f>IF(ISNUMBER(J1845),ROUND(J1845*$AE$2,2),"")</x:f>
        <x:v>24</x:v>
      </x:c>
    </x:row>
    <x:row r="1846" ht="25" customHeight="1">
      <x:c r="A1846" s="7" t="str">
        <x:v>44/4401/440117</x:v>
      </x:c>
      <x:c r="B1846" s="7" t="str">
        <x:v>广东省</x:v>
      </x:c>
      <x:c r="C1846" s="7" t="str">
        <x:v>广州市</x:v>
      </x:c>
      <x:c r="D1846" s="7" t="str">
        <x:v>从化区</x:v>
      </x:c>
      <x:c r="E1846" s="13" t="str">
        <x:v>440117</x:v>
      </x:c>
      <x:c r="F1846" s="7" t="str">
        <x:v>行政区县选区</x:v>
      </x:c>
      <x:c r="G1846" s="7" t="str">
        <x:v>一线</x:v>
      </x:c>
      <x:c r="H1846" s="10" t="n">
        <x:v>1</x:v>
      </x:c>
      <x:c r="I1846" s="16" t="n">
        <x:f>IF(ISNUMBER(U1846),ROUND(H1846*U1846,4),"")</x:f>
        <x:v>0.4</x:v>
      </x:c>
      <x:c r="J1846" s="16" t="n">
        <x:f>IF(ISNUMBER(I1846),I1846,"")</x:f>
        <x:v>0.4</x:v>
      </x:c>
      <x:c r="K1846" s="17" t="str">
        <x:f>IF(AND(ISNUMBER(Q1846),ISNUMBER(R1846),Q1846&gt;R1846),"GDP超出基准，待核查",IF(ISNUMBER(I1846),"按GDP规则计算","待核验，暂不生成区县报价"))</x:f>
        <x:v>按GDP规则计算</x:v>
      </x:c>
      <x:c r="L1846" s="7" t="str">
        <x:v>2024年GDP 441.6634亿元 ÷ 同城最高 6614.6854亿元 = 6.68%；经济三档，倍率0.4；城市1 × 倍率0.4</x:v>
      </x:c>
      <x:c r="M1846" s="15" t="str">
        <x:v>https://www.heyuan.gov.cn/attachment/0/110/110723/683873.xls</x:v>
      </x:c>
      <x:c r="N1846" s="15" t="n">
        <x:v>2024</x:v>
      </x:c>
      <x:c r="O1846" s="15" t="str">
        <x:v>2026-10-29</x:v>
      </x:c>
      <x:c r="P1846" s="15" t="str">
        <x:v>河源统计年鉴2025 广东省各县市区GDP及指数：行政区县统计口径（与该表同城全部区县比较）</x:v>
      </x:c>
      <x:c r="Q1846" s="14" t="n">
        <x:v>441.6634</x:v>
      </x:c>
      <x:c r="R1846" s="14" t="n">
        <x:v>6614.6854</x:v>
      </x:c>
      <x:c r="S1846" s="18" t="n">
        <x:f>IF(AND(ISNUMBER(Q1846),ISNUMBER(R1846),Q1846&gt;0,R1846&gt;0,Q1846&lt;=R1846,ISNUMBER(N1846),N1846=V1846,P1846&lt;&gt;"",P1846=AB1846,M1846&lt;&gt;"",W1846&lt;&gt;"",Z1846&lt;&gt;"",AA1846&lt;&gt;"",H1846&gt;0,H1846&lt;=1,X1846="是",Y1846="是"),Q1846/R1846,"")</x:f>
        <x:v>0.06677012938514053</x:v>
      </x:c>
      <x:c r="T1846" s="17" t="str">
        <x:f>IF(ISNUMBER(S1846),IF(S1846&gt;=$AE$3,"经济一档",IF(S1846&gt;=$AE$4,"经济二档","经济三档")),"待数据")</x:f>
        <x:v>经济三档</x:v>
      </x:c>
      <x:c r="U1846" s="16" t="n">
        <x:f>IF(ISNUMBER(S1846),IF(S1846&gt;=$AE$3,$AE$5,IF(S1846&gt;=$AE$4,$AE$6,$AE$7)),"")</x:f>
        <x:v>0.4</x:v>
      </x:c>
      <x:c r="V1846" s="15" t="n">
        <x:v>2024</x:v>
      </x:c>
      <x:c r="W1846" s="15" t="str">
        <x:v>https://www.heyuan.gov.cn/attachment/0/110/110723/683873.xls</x:v>
      </x:c>
      <x:c r="X1846" s="15" t="str">
        <x:v>是</x:v>
      </x:c>
      <x:c r="Y1846" s="15" t="str">
        <x:v>是</x:v>
      </x:c>
      <x:c r="Z1846" s="15" t="str">
        <x:v>广东县域地区生产总值 第16行，2024年GDP列，亿元</x:v>
      </x:c>
      <x:c r="AA1846" s="15" t="str">
        <x:v>广东县域地区生产总值 第10行，2024年GDP列，亿元；来自整张区县及单列功能区表的同城最大值，未将城市合计作为区县</x:v>
      </x:c>
      <x:c r="AB1846" s="15" t="str">
        <x:v>河源统计年鉴2025 广东省各县市区GDP及指数：行政区县统计口径（与该表同城全部区县比较）</x:v>
      </x:c>
      <x:c r="AC1846" s="16" t="n">
        <x:f>IF(ISNUMBER(J1846),ROUND(J1846*$AE$2,2),"")</x:f>
        <x:v>16</x:v>
      </x:c>
    </x:row>
    <x:row r="1847" ht="25" customHeight="1">
      <x:c r="A1847" s="7" t="str">
        <x:v>44/4401/440118</x:v>
      </x:c>
      <x:c r="B1847" s="7" t="str">
        <x:v>广东省</x:v>
      </x:c>
      <x:c r="C1847" s="7" t="str">
        <x:v>广州市</x:v>
      </x:c>
      <x:c r="D1847" s="7" t="str">
        <x:v>增城区</x:v>
      </x:c>
      <x:c r="E1847" s="13" t="str">
        <x:v>440118</x:v>
      </x:c>
      <x:c r="F1847" s="7" t="str">
        <x:v>行政区县选区</x:v>
      </x:c>
      <x:c r="G1847" s="7" t="str">
        <x:v>一线</x:v>
      </x:c>
      <x:c r="H1847" s="10" t="n">
        <x:v>1</x:v>
      </x:c>
      <x:c r="I1847" s="16" t="n">
        <x:f>IF(ISNUMBER(U1847),ROUND(H1847*U1847,4),"")</x:f>
        <x:v>0.6</x:v>
      </x:c>
      <x:c r="J1847" s="16" t="n">
        <x:f>IF(ISNUMBER(I1847),I1847,"")</x:f>
        <x:v>0.6</x:v>
      </x:c>
      <x:c r="K1847" s="17" t="str">
        <x:f>IF(AND(ISNUMBER(Q1847),ISNUMBER(R1847),Q1847&gt;R1847),"GDP超出基准，待核查",IF(ISNUMBER(I1847),"按GDP规则计算","待核验，暂不生成区县报价"))</x:f>
        <x:v>按GDP规则计算</x:v>
      </x:c>
      <x:c r="L1847" s="7" t="str">
        <x:v>2024年GDP 1412.3736亿元 ÷ 同城最高 6614.6854亿元 = 21.35%；经济二档，倍率0.6；城市1 × 倍率0.6</x:v>
      </x:c>
      <x:c r="M1847" s="15" t="str">
        <x:v>https://www.heyuan.gov.cn/attachment/0/110/110723/683873.xls</x:v>
      </x:c>
      <x:c r="N1847" s="15" t="n">
        <x:v>2024</x:v>
      </x:c>
      <x:c r="O1847" s="15" t="str">
        <x:v>2026-10-29</x:v>
      </x:c>
      <x:c r="P1847" s="15" t="str">
        <x:v>河源统计年鉴2025 广东省各县市区GDP及指数：行政区县统计口径（与该表同城全部区县比较）</x:v>
      </x:c>
      <x:c r="Q1847" s="14" t="n">
        <x:v>1412.3736</x:v>
      </x:c>
      <x:c r="R1847" s="14" t="n">
        <x:v>6614.6854</x:v>
      </x:c>
      <x:c r="S1847" s="18" t="n">
        <x:f>IF(AND(ISNUMBER(Q1847),ISNUMBER(R1847),Q1847&gt;0,R1847&gt;0,Q1847&lt;=R1847,ISNUMBER(N1847),N1847=V1847,P1847&lt;&gt;"",P1847=AB1847,M1847&lt;&gt;"",W1847&lt;&gt;"",Z1847&lt;&gt;"",AA1847&lt;&gt;"",H1847&gt;0,H1847&lt;=1,X1847="是",Y1847="是"),Q1847/R1847,"")</x:f>
        <x:v>0.2135209030500528</x:v>
      </x:c>
      <x:c r="T1847" s="17" t="str">
        <x:f>IF(ISNUMBER(S1847),IF(S1847&gt;=$AE$3,"经济一档",IF(S1847&gt;=$AE$4,"经济二档","经济三档")),"待数据")</x:f>
        <x:v>经济二档</x:v>
      </x:c>
      <x:c r="U1847" s="16" t="n">
        <x:f>IF(ISNUMBER(S1847),IF(S1847&gt;=$AE$3,$AE$5,IF(S1847&gt;=$AE$4,$AE$6,$AE$7)),"")</x:f>
        <x:v>0.6</x:v>
      </x:c>
      <x:c r="V1847" s="15" t="n">
        <x:v>2024</x:v>
      </x:c>
      <x:c r="W1847" s="15" t="str">
        <x:v>https://www.heyuan.gov.cn/attachment/0/110/110723/683873.xls</x:v>
      </x:c>
      <x:c r="X1847" s="15" t="str">
        <x:v>是</x:v>
      </x:c>
      <x:c r="Y1847" s="15" t="str">
        <x:v>是</x:v>
      </x:c>
      <x:c r="Z1847" s="15" t="str">
        <x:v>广东县域地区生产总值 第17行，2024年GDP列，亿元</x:v>
      </x:c>
      <x:c r="AA1847" s="15" t="str">
        <x:v>广东县域地区生产总值 第10行，2024年GDP列，亿元；来自整张区县及单列功能区表的同城最大值，未将城市合计作为区县</x:v>
      </x:c>
      <x:c r="AB1847" s="15" t="str">
        <x:v>河源统计年鉴2025 广东省各县市区GDP及指数：行政区县统计口径（与该表同城全部区县比较）</x:v>
      </x:c>
      <x:c r="AC1847" s="16" t="n">
        <x:f>IF(ISNUMBER(J1847),ROUND(J1847*$AE$2,2),"")</x:f>
        <x:v>24</x:v>
      </x:c>
    </x:row>
    <x:row r="1848" ht="25" customHeight="1">
      <x:c r="A1848" s="7" t="str">
        <x:v>44/4402/440203</x:v>
      </x:c>
      <x:c r="B1848" s="7" t="str">
        <x:v>广东省</x:v>
      </x:c>
      <x:c r="C1848" s="7" t="str">
        <x:v>韶关市</x:v>
      </x:c>
      <x:c r="D1848" s="7" t="str">
        <x:v>武江区</x:v>
      </x:c>
      <x:c r="E1848" s="13" t="str">
        <x:v>440203</x:v>
      </x:c>
      <x:c r="F1848" s="7" t="str">
        <x:v>行政区县选区</x:v>
      </x:c>
      <x:c r="G1848" s="7" t="str">
        <x:v>四线</x:v>
      </x:c>
      <x:c r="H1848" s="10" t="n">
        <x:v>0.4</x:v>
      </x:c>
      <x:c r="I1848" s="16" t="n">
        <x:f>IF(ISNUMBER(U1848),ROUND(H1848*U1848,4),"")</x:f>
        <x:v>0.4</x:v>
      </x:c>
      <x:c r="J1848" s="16" t="n">
        <x:f>IF(ISNUMBER(I1848),I1848,"")</x:f>
        <x:v>0.4</x:v>
      </x:c>
      <x:c r="K1848" s="17" t="str">
        <x:f>IF(AND(ISNUMBER(Q1848),ISNUMBER(R1848),Q1848&gt;R1848),"GDP超出基准，待核查",IF(ISNUMBER(I1848),"按GDP规则计算","待核验，暂不生成区县报价"))</x:f>
        <x:v>按GDP规则计算</x:v>
      </x:c>
      <x:c r="L1848" s="7" t="str">
        <x:v>2024年GDP 318.940143871302亿元 ÷ 同城最高 318.940143871302亿元 = 100.00%；经济一档，倍率1；城市0.4 × 倍率1</x:v>
      </x:c>
      <x:c r="M1848" s="15" t="str">
        <x:v>https://www.heyuan.gov.cn/attachment/0/110/110723/683873.xls</x:v>
      </x:c>
      <x:c r="N1848" s="15" t="n">
        <x:v>2024</x:v>
      </x:c>
      <x:c r="O1848" s="15" t="str">
        <x:v>2026-10-29</x:v>
      </x:c>
      <x:c r="P1848" s="15" t="str">
        <x:v>河源统计年鉴2025 广东省各县市区GDP及指数：行政区县统计口径（与该表同城全部区县比较）</x:v>
      </x:c>
      <x:c r="Q1848" s="14" t="n">
        <x:v>318.940143871302</x:v>
      </x:c>
      <x:c r="R1848" s="14" t="n">
        <x:v>318.940143871302</x:v>
      </x:c>
      <x:c r="S1848" s="18" t="n">
        <x:f>IF(AND(ISNUMBER(Q1848),ISNUMBER(R1848),Q1848&gt;0,R1848&gt;0,Q1848&lt;=R1848,ISNUMBER(N1848),N1848=V1848,P1848&lt;&gt;"",P1848=AB1848,M1848&lt;&gt;"",W1848&lt;&gt;"",Z1848&lt;&gt;"",AA1848&lt;&gt;"",H1848&gt;0,H1848&lt;=1,X1848="是",Y1848="是"),Q1848/R1848,"")</x:f>
        <x:v>1</x:v>
      </x:c>
      <x:c r="T1848" s="17" t="str">
        <x:f>IF(ISNUMBER(S1848),IF(S1848&gt;=$AE$3,"经济一档",IF(S1848&gt;=$AE$4,"经济二档","经济三档")),"待数据")</x:f>
        <x:v>经济一档</x:v>
      </x:c>
      <x:c r="U1848" s="16" t="n">
        <x:f>IF(ISNUMBER(S1848),IF(S1848&gt;=$AE$3,$AE$5,IF(S1848&gt;=$AE$4,$AE$6,$AE$7)),"")</x:f>
        <x:v>1</x:v>
      </x:c>
      <x:c r="V1848" s="15" t="n">
        <x:v>2024</x:v>
      </x:c>
      <x:c r="W1848" s="15" t="str">
        <x:v>https://www.heyuan.gov.cn/attachment/0/110/110723/683873.xls</x:v>
      </x:c>
      <x:c r="X1848" s="15" t="str">
        <x:v>是</x:v>
      </x:c>
      <x:c r="Y1848" s="15" t="str">
        <x:v>是</x:v>
      </x:c>
      <x:c r="Z1848" s="15" t="str">
        <x:v>广东县域地区生产总值(续一) 第14行，2024年GDP列，亿元</x:v>
      </x:c>
      <x:c r="AA1848" s="15" t="str">
        <x:v>广东县域地区生产总值(续一) 第14行，2024年GDP列，亿元；来自整张区县及单列功能区表的同城最大值，未将城市合计作为区县</x:v>
      </x:c>
      <x:c r="AB1848" s="15" t="str">
        <x:v>河源统计年鉴2025 广东省各县市区GDP及指数：行政区县统计口径（与该表同城全部区县比较）</x:v>
      </x:c>
      <x:c r="AC1848" s="16" t="n">
        <x:f>IF(ISNUMBER(J1848),ROUND(J1848*$AE$2,2),"")</x:f>
        <x:v>16</x:v>
      </x:c>
    </x:row>
    <x:row r="1849" ht="25" customHeight="1">
      <x:c r="A1849" s="7" t="str">
        <x:v>44/4402/440204</x:v>
      </x:c>
      <x:c r="B1849" s="7" t="str">
        <x:v>广东省</x:v>
      </x:c>
      <x:c r="C1849" s="7" t="str">
        <x:v>韶关市</x:v>
      </x:c>
      <x:c r="D1849" s="7" t="str">
        <x:v>浈江区</x:v>
      </x:c>
      <x:c r="E1849" s="13" t="str">
        <x:v>440204</x:v>
      </x:c>
      <x:c r="F1849" s="7" t="str">
        <x:v>行政区县选区</x:v>
      </x:c>
      <x:c r="G1849" s="7" t="str">
        <x:v>四线</x:v>
      </x:c>
      <x:c r="H1849" s="10" t="n">
        <x:v>0.4</x:v>
      </x:c>
      <x:c r="I1849" s="16" t="n">
        <x:f>IF(ISNUMBER(U1849),ROUND(H1849*U1849,4),"")</x:f>
        <x:v>0.4</x:v>
      </x:c>
      <x:c r="J1849" s="16" t="n">
        <x:f>IF(ISNUMBER(I1849),I1849,"")</x:f>
        <x:v>0.4</x:v>
      </x:c>
      <x:c r="K1849" s="17" t="str">
        <x:f>IF(AND(ISNUMBER(Q1849),ISNUMBER(R1849),Q1849&gt;R1849),"GDP超出基准，待核查",IF(ISNUMBER(I1849),"按GDP规则计算","待核验，暂不生成区县报价"))</x:f>
        <x:v>按GDP规则计算</x:v>
      </x:c>
      <x:c r="L1849" s="7" t="str">
        <x:v>2024年GDP 233.443691058338亿元 ÷ 同城最高 318.940143871302亿元 = 73.19%；经济一档，倍率1；城市0.4 × 倍率1</x:v>
      </x:c>
      <x:c r="M1849" s="15" t="str">
        <x:v>https://www.heyuan.gov.cn/attachment/0/110/110723/683873.xls</x:v>
      </x:c>
      <x:c r="N1849" s="15" t="n">
        <x:v>2024</x:v>
      </x:c>
      <x:c r="O1849" s="15" t="str">
        <x:v>2026-10-29</x:v>
      </x:c>
      <x:c r="P1849" s="15" t="str">
        <x:v>河源统计年鉴2025 广东省各县市区GDP及指数：行政区县统计口径（与该表同城全部区县比较）</x:v>
      </x:c>
      <x:c r="Q1849" s="14" t="n">
        <x:v>233.443691058338</x:v>
      </x:c>
      <x:c r="R1849" s="14" t="n">
        <x:v>318.940143871302</x:v>
      </x:c>
      <x:c r="S1849" s="18" t="n">
        <x:f>IF(AND(ISNUMBER(Q1849),ISNUMBER(R1849),Q1849&gt;0,R1849&gt;0,Q1849&lt;=R1849,ISNUMBER(N1849),N1849=V1849,P1849&lt;&gt;"",P1849=AB1849,M1849&lt;&gt;"",W1849&lt;&gt;"",Z1849&lt;&gt;"",AA1849&lt;&gt;"",H1849&gt;0,H1849&lt;=1,X1849="是",Y1849="是"),Q1849/R1849,"")</x:f>
        <x:v>0.7319357426280484</x:v>
      </x:c>
      <x:c r="T1849" s="17" t="str">
        <x:f>IF(ISNUMBER(S1849),IF(S1849&gt;=$AE$3,"经济一档",IF(S1849&gt;=$AE$4,"经济二档","经济三档")),"待数据")</x:f>
        <x:v>经济一档</x:v>
      </x:c>
      <x:c r="U1849" s="16" t="n">
        <x:f>IF(ISNUMBER(S1849),IF(S1849&gt;=$AE$3,$AE$5,IF(S1849&gt;=$AE$4,$AE$6,$AE$7)),"")</x:f>
        <x:v>1</x:v>
      </x:c>
      <x:c r="V1849" s="15" t="n">
        <x:v>2024</x:v>
      </x:c>
      <x:c r="W1849" s="15" t="str">
        <x:v>https://www.heyuan.gov.cn/attachment/0/110/110723/683873.xls</x:v>
      </x:c>
      <x:c r="X1849" s="15" t="str">
        <x:v>是</x:v>
      </x:c>
      <x:c r="Y1849" s="15" t="str">
        <x:v>是</x:v>
      </x:c>
      <x:c r="Z1849" s="15" t="str">
        <x:v>广东县域地区生产总值(续一) 第13行，2024年GDP列，亿元</x:v>
      </x:c>
      <x:c r="AA1849" s="15" t="str">
        <x:v>广东县域地区生产总值(续一) 第14行，2024年GDP列，亿元；来自整张区县及单列功能区表的同城最大值，未将城市合计作为区县</x:v>
      </x:c>
      <x:c r="AB1849" s="15" t="str">
        <x:v>河源统计年鉴2025 广东省各县市区GDP及指数：行政区县统计口径（与该表同城全部区县比较）</x:v>
      </x:c>
      <x:c r="AC1849" s="16" t="n">
        <x:f>IF(ISNUMBER(J1849),ROUND(J1849*$AE$2,2),"")</x:f>
        <x:v>16</x:v>
      </x:c>
    </x:row>
    <x:row r="1850" ht="25" customHeight="1">
      <x:c r="A1850" s="7" t="str">
        <x:v>44/4402/440205</x:v>
      </x:c>
      <x:c r="B1850" s="7" t="str">
        <x:v>广东省</x:v>
      </x:c>
      <x:c r="C1850" s="7" t="str">
        <x:v>韶关市</x:v>
      </x:c>
      <x:c r="D1850" s="7" t="str">
        <x:v>曲江区</x:v>
      </x:c>
      <x:c r="E1850" s="13" t="str">
        <x:v>440205</x:v>
      </x:c>
      <x:c r="F1850" s="7" t="str">
        <x:v>行政区县选区</x:v>
      </x:c>
      <x:c r="G1850" s="7" t="str">
        <x:v>四线</x:v>
      </x:c>
      <x:c r="H1850" s="10" t="n">
        <x:v>0.4</x:v>
      </x:c>
      <x:c r="I1850" s="16" t="n">
        <x:f>IF(ISNUMBER(U1850),ROUND(H1850*U1850,4),"")</x:f>
        <x:v>0.24</x:v>
      </x:c>
      <x:c r="J1850" s="16" t="n">
        <x:f>IF(ISNUMBER(I1850),I1850,"")</x:f>
        <x:v>0.24</x:v>
      </x:c>
      <x:c r="K1850" s="17" t="str">
        <x:f>IF(AND(ISNUMBER(Q1850),ISNUMBER(R1850),Q1850&gt;R1850),"GDP超出基准，待核查",IF(ISNUMBER(I1850),"按GDP规则计算","待核验，暂不生成区县报价"))</x:f>
        <x:v>按GDP规则计算</x:v>
      </x:c>
      <x:c r="L1850" s="7" t="str">
        <x:v>2024年GDP 190.253031461495亿元 ÷ 同城最高 318.940143871302亿元 = 59.65%；经济二档，倍率0.6；城市0.4 × 倍率0.6</x:v>
      </x:c>
      <x:c r="M1850" s="15" t="str">
        <x:v>https://www.heyuan.gov.cn/attachment/0/110/110723/683873.xls</x:v>
      </x:c>
      <x:c r="N1850" s="15" t="n">
        <x:v>2024</x:v>
      </x:c>
      <x:c r="O1850" s="15" t="str">
        <x:v>2026-10-29</x:v>
      </x:c>
      <x:c r="P1850" s="15" t="str">
        <x:v>河源统计年鉴2025 广东省各县市区GDP及指数：行政区县统计口径（与该表同城全部区县比较）</x:v>
      </x:c>
      <x:c r="Q1850" s="14" t="n">
        <x:v>190.253031461495</x:v>
      </x:c>
      <x:c r="R1850" s="14" t="n">
        <x:v>318.940143871302</x:v>
      </x:c>
      <x:c r="S1850" s="18" t="n">
        <x:f>IF(AND(ISNUMBER(Q1850),ISNUMBER(R1850),Q1850&gt;0,R1850&gt;0,Q1850&lt;=R1850,ISNUMBER(N1850),N1850=V1850,P1850&lt;&gt;"",P1850=AB1850,M1850&lt;&gt;"",W1850&lt;&gt;"",Z1850&lt;&gt;"",AA1850&lt;&gt;"",H1850&gt;0,H1850&lt;=1,X1850="是",Y1850="是"),Q1850/R1850,"")</x:f>
        <x:v>0.5965164157518706</x:v>
      </x:c>
      <x:c r="T1850" s="17" t="str">
        <x:f>IF(ISNUMBER(S1850),IF(S1850&gt;=$AE$3,"经济一档",IF(S1850&gt;=$AE$4,"经济二档","经济三档")),"待数据")</x:f>
        <x:v>经济二档</x:v>
      </x:c>
      <x:c r="U1850" s="16" t="n">
        <x:f>IF(ISNUMBER(S1850),IF(S1850&gt;=$AE$3,$AE$5,IF(S1850&gt;=$AE$4,$AE$6,$AE$7)),"")</x:f>
        <x:v>0.6</x:v>
      </x:c>
      <x:c r="V1850" s="15" t="n">
        <x:v>2024</x:v>
      </x:c>
      <x:c r="W1850" s="15" t="str">
        <x:v>https://www.heyuan.gov.cn/attachment/0/110/110723/683873.xls</x:v>
      </x:c>
      <x:c r="X1850" s="15" t="str">
        <x:v>是</x:v>
      </x:c>
      <x:c r="Y1850" s="15" t="str">
        <x:v>是</x:v>
      </x:c>
      <x:c r="Z1850" s="15" t="str">
        <x:v>广东县域地区生产总值(续一) 第15行，2024年GDP列，亿元</x:v>
      </x:c>
      <x:c r="AA1850" s="15" t="str">
        <x:v>广东县域地区生产总值(续一) 第14行，2024年GDP列，亿元；来自整张区县及单列功能区表的同城最大值，未将城市合计作为区县</x:v>
      </x:c>
      <x:c r="AB1850" s="15" t="str">
        <x:v>河源统计年鉴2025 广东省各县市区GDP及指数：行政区县统计口径（与该表同城全部区县比较）</x:v>
      </x:c>
      <x:c r="AC1850" s="16" t="n">
        <x:f>IF(ISNUMBER(J1850),ROUND(J1850*$AE$2,2),"")</x:f>
        <x:v>9.6</x:v>
      </x:c>
    </x:row>
    <x:row r="1851" ht="25" customHeight="1">
      <x:c r="A1851" s="7" t="str">
        <x:v>44/4402/440222</x:v>
      </x:c>
      <x:c r="B1851" s="7" t="str">
        <x:v>广东省</x:v>
      </x:c>
      <x:c r="C1851" s="7" t="str">
        <x:v>韶关市</x:v>
      </x:c>
      <x:c r="D1851" s="7" t="str">
        <x:v>始兴县</x:v>
      </x:c>
      <x:c r="E1851" s="13" t="str">
        <x:v>440222</x:v>
      </x:c>
      <x:c r="F1851" s="7" t="str">
        <x:v>行政区县选区</x:v>
      </x:c>
      <x:c r="G1851" s="7" t="str">
        <x:v>四线</x:v>
      </x:c>
      <x:c r="H1851" s="10" t="n">
        <x:v>0.4</x:v>
      </x:c>
      <x:c r="I1851" s="16" t="n">
        <x:f>IF(ISNUMBER(U1851),ROUND(H1851*U1851,4),"")</x:f>
        <x:v>0.24</x:v>
      </x:c>
      <x:c r="J1851" s="16" t="n">
        <x:f>IF(ISNUMBER(I1851),I1851,"")</x:f>
        <x:v>0.24</x:v>
      </x:c>
      <x:c r="K1851" s="17" t="str">
        <x:f>IF(AND(ISNUMBER(Q1851),ISNUMBER(R1851),Q1851&gt;R1851),"GDP超出基准，待核查",IF(ISNUMBER(I1851),"按GDP规则计算","待核验，暂不生成区县报价"))</x:f>
        <x:v>按GDP规则计算</x:v>
      </x:c>
      <x:c r="L1851" s="7" t="str">
        <x:v>2024年GDP 103.510088554089亿元 ÷ 同城最高 318.940143871302亿元 = 32.45%；经济二档，倍率0.6；城市0.4 × 倍率0.6</x:v>
      </x:c>
      <x:c r="M1851" s="15" t="str">
        <x:v>https://www.heyuan.gov.cn/attachment/0/110/110723/683873.xls</x:v>
      </x:c>
      <x:c r="N1851" s="15" t="n">
        <x:v>2024</x:v>
      </x:c>
      <x:c r="O1851" s="15" t="str">
        <x:v>2026-10-29</x:v>
      </x:c>
      <x:c r="P1851" s="15" t="str">
        <x:v>河源统计年鉴2025 广东省各县市区GDP及指数：行政区县统计口径（与该表同城全部区县比较）</x:v>
      </x:c>
      <x:c r="Q1851" s="14" t="n">
        <x:v>103.510088554089</x:v>
      </x:c>
      <x:c r="R1851" s="14" t="n">
        <x:v>318.940143871302</x:v>
      </x:c>
      <x:c r="S1851" s="18" t="n">
        <x:f>IF(AND(ISNUMBER(Q1851),ISNUMBER(R1851),Q1851&gt;0,R1851&gt;0,Q1851&lt;=R1851,ISNUMBER(N1851),N1851=V1851,P1851&lt;&gt;"",P1851=AB1851,M1851&lt;&gt;"",W1851&lt;&gt;"",Z1851&lt;&gt;"",AA1851&lt;&gt;"",H1851&gt;0,H1851&lt;=1,X1851="是",Y1851="是"),Q1851/R1851,"")</x:f>
        <x:v>0.32454393259400155</x:v>
      </x:c>
      <x:c r="T1851" s="17" t="str">
        <x:f>IF(ISNUMBER(S1851),IF(S1851&gt;=$AE$3,"经济一档",IF(S1851&gt;=$AE$4,"经济二档","经济三档")),"待数据")</x:f>
        <x:v>经济二档</x:v>
      </x:c>
      <x:c r="U1851" s="16" t="n">
        <x:f>IF(ISNUMBER(S1851),IF(S1851&gt;=$AE$3,$AE$5,IF(S1851&gt;=$AE$4,$AE$6,$AE$7)),"")</x:f>
        <x:v>0.6</x:v>
      </x:c>
      <x:c r="V1851" s="15" t="n">
        <x:v>2024</x:v>
      </x:c>
      <x:c r="W1851" s="15" t="str">
        <x:v>https://www.heyuan.gov.cn/attachment/0/110/110723/683873.xls</x:v>
      </x:c>
      <x:c r="X1851" s="15" t="str">
        <x:v>是</x:v>
      </x:c>
      <x:c r="Y1851" s="15" t="str">
        <x:v>是</x:v>
      </x:c>
      <x:c r="Z1851" s="15" t="str">
        <x:v>广东县域地区生产总值(续一) 第19行，2024年GDP列，亿元</x:v>
      </x:c>
      <x:c r="AA1851" s="15" t="str">
        <x:v>广东县域地区生产总值(续一) 第14行，2024年GDP列，亿元；来自整张区县及单列功能区表的同城最大值，未将城市合计作为区县</x:v>
      </x:c>
      <x:c r="AB1851" s="15" t="str">
        <x:v>河源统计年鉴2025 广东省各县市区GDP及指数：行政区县统计口径（与该表同城全部区县比较）</x:v>
      </x:c>
      <x:c r="AC1851" s="16" t="n">
        <x:f>IF(ISNUMBER(J1851),ROUND(J1851*$AE$2,2),"")</x:f>
        <x:v>9.6</x:v>
      </x:c>
    </x:row>
    <x:row r="1852" ht="25" customHeight="1">
      <x:c r="A1852" s="7" t="str">
        <x:v>44/4402/440224</x:v>
      </x:c>
      <x:c r="B1852" s="7" t="str">
        <x:v>广东省</x:v>
      </x:c>
      <x:c r="C1852" s="7" t="str">
        <x:v>韶关市</x:v>
      </x:c>
      <x:c r="D1852" s="7" t="str">
        <x:v>仁化县</x:v>
      </x:c>
      <x:c r="E1852" s="13" t="str">
        <x:v>440224</x:v>
      </x:c>
      <x:c r="F1852" s="7" t="str">
        <x:v>行政区县选区</x:v>
      </x:c>
      <x:c r="G1852" s="7" t="str">
        <x:v>四线</x:v>
      </x:c>
      <x:c r="H1852" s="10" t="n">
        <x:v>0.4</x:v>
      </x:c>
      <x:c r="I1852" s="16" t="n">
        <x:f>IF(ISNUMBER(U1852),ROUND(H1852*U1852,4),"")</x:f>
        <x:v>0.24</x:v>
      </x:c>
      <x:c r="J1852" s="16" t="n">
        <x:f>IF(ISNUMBER(I1852),I1852,"")</x:f>
        <x:v>0.24</x:v>
      </x:c>
      <x:c r="K1852" s="17" t="str">
        <x:f>IF(AND(ISNUMBER(Q1852),ISNUMBER(R1852),Q1852&gt;R1852),"GDP超出基准，待核查",IF(ISNUMBER(I1852),"按GDP规则计算","待核验，暂不生成区县报价"))</x:f>
        <x:v>按GDP规则计算</x:v>
      </x:c>
      <x:c r="L1852" s="7" t="str">
        <x:v>2024年GDP 121.292841943421亿元 ÷ 同城最高 318.940143871302亿元 = 38.03%；经济二档，倍率0.6；城市0.4 × 倍率0.6</x:v>
      </x:c>
      <x:c r="M1852" s="15" t="str">
        <x:v>https://www.heyuan.gov.cn/attachment/0/110/110723/683873.xls</x:v>
      </x:c>
      <x:c r="N1852" s="15" t="n">
        <x:v>2024</x:v>
      </x:c>
      <x:c r="O1852" s="15" t="str">
        <x:v>2026-10-29</x:v>
      </x:c>
      <x:c r="P1852" s="15" t="str">
        <x:v>河源统计年鉴2025 广东省各县市区GDP及指数：行政区县统计口径（与该表同城全部区县比较）</x:v>
      </x:c>
      <x:c r="Q1852" s="14" t="n">
        <x:v>121.292841943421</x:v>
      </x:c>
      <x:c r="R1852" s="14" t="n">
        <x:v>318.940143871302</x:v>
      </x:c>
      <x:c r="S1852" s="18" t="n">
        <x:f>IF(AND(ISNUMBER(Q1852),ISNUMBER(R1852),Q1852&gt;0,R1852&gt;0,Q1852&lt;=R1852,ISNUMBER(N1852),N1852=V1852,P1852&lt;&gt;"",P1852=AB1852,M1852&lt;&gt;"",W1852&lt;&gt;"",Z1852&lt;&gt;"",AA1852&lt;&gt;"",H1852&gt;0,H1852&lt;=1,X1852="是",Y1852="是"),Q1852/R1852,"")</x:f>
        <x:v>0.3802997028569875</x:v>
      </x:c>
      <x:c r="T1852" s="17" t="str">
        <x:f>IF(ISNUMBER(S1852),IF(S1852&gt;=$AE$3,"经济一档",IF(S1852&gt;=$AE$4,"经济二档","经济三档")),"待数据")</x:f>
        <x:v>经济二档</x:v>
      </x:c>
      <x:c r="U1852" s="16" t="n">
        <x:f>IF(ISNUMBER(S1852),IF(S1852&gt;=$AE$3,$AE$5,IF(S1852&gt;=$AE$4,$AE$6,$AE$7)),"")</x:f>
        <x:v>0.6</x:v>
      </x:c>
      <x:c r="V1852" s="15" t="n">
        <x:v>2024</x:v>
      </x:c>
      <x:c r="W1852" s="15" t="str">
        <x:v>https://www.heyuan.gov.cn/attachment/0/110/110723/683873.xls</x:v>
      </x:c>
      <x:c r="X1852" s="15" t="str">
        <x:v>是</x:v>
      </x:c>
      <x:c r="Y1852" s="15" t="str">
        <x:v>是</x:v>
      </x:c>
      <x:c r="Z1852" s="15" t="str">
        <x:v>广东县域地区生产总值(续一) 第18行，2024年GDP列，亿元</x:v>
      </x:c>
      <x:c r="AA1852" s="15" t="str">
        <x:v>广东县域地区生产总值(续一) 第14行，2024年GDP列，亿元；来自整张区县及单列功能区表的同城最大值，未将城市合计作为区县</x:v>
      </x:c>
      <x:c r="AB1852" s="15" t="str">
        <x:v>河源统计年鉴2025 广东省各县市区GDP及指数：行政区县统计口径（与该表同城全部区县比较）</x:v>
      </x:c>
      <x:c r="AC1852" s="16" t="n">
        <x:f>IF(ISNUMBER(J1852),ROUND(J1852*$AE$2,2),"")</x:f>
        <x:v>9.6</x:v>
      </x:c>
    </x:row>
    <x:row r="1853" ht="25" customHeight="1">
      <x:c r="A1853" s="7" t="str">
        <x:v>44/4402/440229</x:v>
      </x:c>
      <x:c r="B1853" s="7" t="str">
        <x:v>广东省</x:v>
      </x:c>
      <x:c r="C1853" s="7" t="str">
        <x:v>韶关市</x:v>
      </x:c>
      <x:c r="D1853" s="7" t="str">
        <x:v>翁源县</x:v>
      </x:c>
      <x:c r="E1853" s="13" t="str">
        <x:v>440229</x:v>
      </x:c>
      <x:c r="F1853" s="7" t="str">
        <x:v>行政区县选区</x:v>
      </x:c>
      <x:c r="G1853" s="7" t="str">
        <x:v>四线</x:v>
      </x:c>
      <x:c r="H1853" s="10" t="n">
        <x:v>0.4</x:v>
      </x:c>
      <x:c r="I1853" s="16" t="n">
        <x:f>IF(ISNUMBER(U1853),ROUND(H1853*U1853,4),"")</x:f>
        <x:v>0.24</x:v>
      </x:c>
      <x:c r="J1853" s="16" t="n">
        <x:f>IF(ISNUMBER(I1853),I1853,"")</x:f>
        <x:v>0.24</x:v>
      </x:c>
      <x:c r="K1853" s="17" t="str">
        <x:f>IF(AND(ISNUMBER(Q1853),ISNUMBER(R1853),Q1853&gt;R1853),"GDP超出基准，待核查",IF(ISNUMBER(I1853),"按GDP规则计算","待核验，暂不生成区县报价"))</x:f>
        <x:v>按GDP规则计算</x:v>
      </x:c>
      <x:c r="L1853" s="7" t="str">
        <x:v>2024年GDP 155.841830175016亿元 ÷ 同城最高 318.940143871302亿元 = 48.86%；经济二档，倍率0.6；城市0.4 × 倍率0.6</x:v>
      </x:c>
      <x:c r="M1853" s="15" t="str">
        <x:v>https://www.heyuan.gov.cn/attachment/0/110/110723/683873.xls</x:v>
      </x:c>
      <x:c r="N1853" s="15" t="n">
        <x:v>2024</x:v>
      </x:c>
      <x:c r="O1853" s="15" t="str">
        <x:v>2026-10-29</x:v>
      </x:c>
      <x:c r="P1853" s="15" t="str">
        <x:v>河源统计年鉴2025 广东省各县市区GDP及指数：行政区县统计口径（与该表同城全部区县比较）</x:v>
      </x:c>
      <x:c r="Q1853" s="14" t="n">
        <x:v>155.841830175016</x:v>
      </x:c>
      <x:c r="R1853" s="14" t="n">
        <x:v>318.940143871302</x:v>
      </x:c>
      <x:c r="S1853" s="18" t="n">
        <x:f>IF(AND(ISNUMBER(Q1853),ISNUMBER(R1853),Q1853&gt;0,R1853&gt;0,Q1853&lt;=R1853,ISNUMBER(N1853),N1853=V1853,P1853&lt;&gt;"",P1853=AB1853,M1853&lt;&gt;"",W1853&lt;&gt;"",Z1853&lt;&gt;"",AA1853&lt;&gt;"",H1853&gt;0,H1853&lt;=1,X1853="是",Y1853="是"),Q1853/R1853,"")</x:f>
        <x:v>0.48862406683399806</x:v>
      </x:c>
      <x:c r="T1853" s="17" t="str">
        <x:f>IF(ISNUMBER(S1853),IF(S1853&gt;=$AE$3,"经济一档",IF(S1853&gt;=$AE$4,"经济二档","经济三档")),"待数据")</x:f>
        <x:v>经济二档</x:v>
      </x:c>
      <x:c r="U1853" s="16" t="n">
        <x:f>IF(ISNUMBER(S1853),IF(S1853&gt;=$AE$3,$AE$5,IF(S1853&gt;=$AE$4,$AE$6,$AE$7)),"")</x:f>
        <x:v>0.6</x:v>
      </x:c>
      <x:c r="V1853" s="15" t="n">
        <x:v>2024</x:v>
      </x:c>
      <x:c r="W1853" s="15" t="str">
        <x:v>https://www.heyuan.gov.cn/attachment/0/110/110723/683873.xls</x:v>
      </x:c>
      <x:c r="X1853" s="15" t="str">
        <x:v>是</x:v>
      </x:c>
      <x:c r="Y1853" s="15" t="str">
        <x:v>是</x:v>
      </x:c>
      <x:c r="Z1853" s="15" t="str">
        <x:v>广东县域地区生产总值(续一) 第20行，2024年GDP列，亿元</x:v>
      </x:c>
      <x:c r="AA1853" s="15" t="str">
        <x:v>广东县域地区生产总值(续一) 第14行，2024年GDP列，亿元；来自整张区县及单列功能区表的同城最大值，未将城市合计作为区县</x:v>
      </x:c>
      <x:c r="AB1853" s="15" t="str">
        <x:v>河源统计年鉴2025 广东省各县市区GDP及指数：行政区县统计口径（与该表同城全部区县比较）</x:v>
      </x:c>
      <x:c r="AC1853" s="16" t="n">
        <x:f>IF(ISNUMBER(J1853),ROUND(J1853*$AE$2,2),"")</x:f>
        <x:v>9.6</x:v>
      </x:c>
    </x:row>
    <x:row r="1854" ht="25" customHeight="1">
      <x:c r="A1854" s="7" t="str">
        <x:v>44/4402/440232</x:v>
      </x:c>
      <x:c r="B1854" s="7" t="str">
        <x:v>广东省</x:v>
      </x:c>
      <x:c r="C1854" s="7" t="str">
        <x:v>韶关市</x:v>
      </x:c>
      <x:c r="D1854" s="7" t="str">
        <x:v>乳源瑶族自治县</x:v>
      </x:c>
      <x:c r="E1854" s="13" t="str">
        <x:v>440232</x:v>
      </x:c>
      <x:c r="F1854" s="7" t="str">
        <x:v>行政区县选区</x:v>
      </x:c>
      <x:c r="G1854" s="7" t="str">
        <x:v>四线</x:v>
      </x:c>
      <x:c r="H1854" s="10" t="n">
        <x:v>0.4</x:v>
      </x:c>
      <x:c r="I1854" s="16" t="n">
        <x:f>IF(ISNUMBER(U1854),ROUND(H1854*U1854,4),"")</x:f>
        <x:v>0.24</x:v>
      </x:c>
      <x:c r="J1854" s="16" t="n">
        <x:f>IF(ISNUMBER(I1854),I1854,"")</x:f>
        <x:v>0.24</x:v>
      </x:c>
      <x:c r="K1854" s="17" t="str">
        <x:f>IF(AND(ISNUMBER(Q1854),ISNUMBER(R1854),Q1854&gt;R1854),"GDP超出基准，待核查",IF(ISNUMBER(I1854),"按GDP规则计算","待核验，暂不生成区县报价"))</x:f>
        <x:v>按GDP规则计算</x:v>
      </x:c>
      <x:c r="L1854" s="7" t="str">
        <x:v>2024年GDP 128.067123353648亿元 ÷ 同城最高 318.940143871302亿元 = 40.15%；经济二档，倍率0.6；城市0.4 × 倍率0.6</x:v>
      </x:c>
      <x:c r="M1854" s="15" t="str">
        <x:v>https://www.heyuan.gov.cn/attachment/0/110/110723/683873.xls</x:v>
      </x:c>
      <x:c r="N1854" s="15" t="n">
        <x:v>2024</x:v>
      </x:c>
      <x:c r="O1854" s="15" t="str">
        <x:v>2026-10-29</x:v>
      </x:c>
      <x:c r="P1854" s="15" t="str">
        <x:v>河源统计年鉴2025 广东省各县市区GDP及指数：行政区县统计口径（与该表同城全部区县比较）</x:v>
      </x:c>
      <x:c r="Q1854" s="14" t="n">
        <x:v>128.067123353648</x:v>
      </x:c>
      <x:c r="R1854" s="14" t="n">
        <x:v>318.940143871302</x:v>
      </x:c>
      <x:c r="S1854" s="18" t="n">
        <x:f>IF(AND(ISNUMBER(Q1854),ISNUMBER(R1854),Q1854&gt;0,R1854&gt;0,Q1854&lt;=R1854,ISNUMBER(N1854),N1854=V1854,P1854&lt;&gt;"",P1854=AB1854,M1854&lt;&gt;"",W1854&lt;&gt;"",Z1854&lt;&gt;"",AA1854&lt;&gt;"",H1854&gt;0,H1854&lt;=1,X1854="是",Y1854="是"),Q1854/R1854,"")</x:f>
        <x:v>0.4015396801392469</x:v>
      </x:c>
      <x:c r="T1854" s="17" t="str">
        <x:f>IF(ISNUMBER(S1854),IF(S1854&gt;=$AE$3,"经济一档",IF(S1854&gt;=$AE$4,"经济二档","经济三档")),"待数据")</x:f>
        <x:v>经济二档</x:v>
      </x:c>
      <x:c r="U1854" s="16" t="n">
        <x:f>IF(ISNUMBER(S1854),IF(S1854&gt;=$AE$3,$AE$5,IF(S1854&gt;=$AE$4,$AE$6,$AE$7)),"")</x:f>
        <x:v>0.6</x:v>
      </x:c>
      <x:c r="V1854" s="15" t="n">
        <x:v>2024</x:v>
      </x:c>
      <x:c r="W1854" s="15" t="str">
        <x:v>https://www.heyuan.gov.cn/attachment/0/110/110723/683873.xls</x:v>
      </x:c>
      <x:c r="X1854" s="15" t="str">
        <x:v>是</x:v>
      </x:c>
      <x:c r="Y1854" s="15" t="str">
        <x:v>是</x:v>
      </x:c>
      <x:c r="Z1854" s="15" t="str">
        <x:v>广东县域地区生产总值(续一) 第22行，2024年GDP列，亿元</x:v>
      </x:c>
      <x:c r="AA1854" s="15" t="str">
        <x:v>广东县域地区生产总值(续一) 第14行，2024年GDP列，亿元；来自整张区县及单列功能区表的同城最大值，未将城市合计作为区县</x:v>
      </x:c>
      <x:c r="AB1854" s="15" t="str">
        <x:v>河源统计年鉴2025 广东省各县市区GDP及指数：行政区县统计口径（与该表同城全部区县比较）</x:v>
      </x:c>
      <x:c r="AC1854" s="16" t="n">
        <x:f>IF(ISNUMBER(J1854),ROUND(J1854*$AE$2,2),"")</x:f>
        <x:v>9.6</x:v>
      </x:c>
    </x:row>
    <x:row r="1855" ht="25" customHeight="1">
      <x:c r="A1855" s="7" t="str">
        <x:v>44/4402/440233</x:v>
      </x:c>
      <x:c r="B1855" s="7" t="str">
        <x:v>广东省</x:v>
      </x:c>
      <x:c r="C1855" s="7" t="str">
        <x:v>韶关市</x:v>
      </x:c>
      <x:c r="D1855" s="7" t="str">
        <x:v>新丰县</x:v>
      </x:c>
      <x:c r="E1855" s="13" t="str">
        <x:v>440233</x:v>
      </x:c>
      <x:c r="F1855" s="7" t="str">
        <x:v>行政区县选区</x:v>
      </x:c>
      <x:c r="G1855" s="7" t="str">
        <x:v>四线</x:v>
      </x:c>
      <x:c r="H1855" s="10" t="n">
        <x:v>0.4</x:v>
      </x:c>
      <x:c r="I1855" s="16" t="n">
        <x:f>IF(ISNUMBER(U1855),ROUND(H1855*U1855,4),"")</x:f>
        <x:v>0.24</x:v>
      </x:c>
      <x:c r="J1855" s="16" t="n">
        <x:f>IF(ISNUMBER(I1855),I1855,"")</x:f>
        <x:v>0.24</x:v>
      </x:c>
      <x:c r="K1855" s="17" t="str">
        <x:f>IF(AND(ISNUMBER(Q1855),ISNUMBER(R1855),Q1855&gt;R1855),"GDP超出基准，待核查",IF(ISNUMBER(I1855),"按GDP规则计算","待核验，暂不生成区县报价"))</x:f>
        <x:v>按GDP规则计算</x:v>
      </x:c>
      <x:c r="L1855" s="7" t="str">
        <x:v>2024年GDP 90.0540684424149亿元 ÷ 同城最高 318.940143871302亿元 = 28.24%；经济二档，倍率0.6；城市0.4 × 倍率0.6</x:v>
      </x:c>
      <x:c r="M1855" s="15" t="str">
        <x:v>https://www.heyuan.gov.cn/attachment/0/110/110723/683873.xls</x:v>
      </x:c>
      <x:c r="N1855" s="15" t="n">
        <x:v>2024</x:v>
      </x:c>
      <x:c r="O1855" s="15" t="str">
        <x:v>2026-10-29</x:v>
      </x:c>
      <x:c r="P1855" s="15" t="str">
        <x:v>河源统计年鉴2025 广东省各县市区GDP及指数：行政区县统计口径（与该表同城全部区县比较）</x:v>
      </x:c>
      <x:c r="Q1855" s="14" t="n">
        <x:v>90.0540684424149</x:v>
      </x:c>
      <x:c r="R1855" s="14" t="n">
        <x:v>318.940143871302</x:v>
      </x:c>
      <x:c r="S1855" s="18" t="n">
        <x:f>IF(AND(ISNUMBER(Q1855),ISNUMBER(R1855),Q1855&gt;0,R1855&gt;0,Q1855&lt;=R1855,ISNUMBER(N1855),N1855=V1855,P1855&lt;&gt;"",P1855=AB1855,M1855&lt;&gt;"",W1855&lt;&gt;"",Z1855&lt;&gt;"",AA1855&lt;&gt;"",H1855&gt;0,H1855&lt;=1,X1855="是",Y1855="是"),Q1855/R1855,"")</x:f>
        <x:v>0.28235413500896056</x:v>
      </x:c>
      <x:c r="T1855" s="17" t="str">
        <x:f>IF(ISNUMBER(S1855),IF(S1855&gt;=$AE$3,"经济一档",IF(S1855&gt;=$AE$4,"经济二档","经济三档")),"待数据")</x:f>
        <x:v>经济二档</x:v>
      </x:c>
      <x:c r="U1855" s="16" t="n">
        <x:f>IF(ISNUMBER(S1855),IF(S1855&gt;=$AE$3,$AE$5,IF(S1855&gt;=$AE$4,$AE$6,$AE$7)),"")</x:f>
        <x:v>0.6</x:v>
      </x:c>
      <x:c r="V1855" s="15" t="n">
        <x:v>2024</x:v>
      </x:c>
      <x:c r="W1855" s="15" t="str">
        <x:v>https://www.heyuan.gov.cn/attachment/0/110/110723/683873.xls</x:v>
      </x:c>
      <x:c r="X1855" s="15" t="str">
        <x:v>是</x:v>
      </x:c>
      <x:c r="Y1855" s="15" t="str">
        <x:v>是</x:v>
      </x:c>
      <x:c r="Z1855" s="15" t="str">
        <x:v>广东县域地区生产总值(续一) 第21行，2024年GDP列，亿元</x:v>
      </x:c>
      <x:c r="AA1855" s="15" t="str">
        <x:v>广东县域地区生产总值(续一) 第14行，2024年GDP列，亿元；来自整张区县及单列功能区表的同城最大值，未将城市合计作为区县</x:v>
      </x:c>
      <x:c r="AB1855" s="15" t="str">
        <x:v>河源统计年鉴2025 广东省各县市区GDP及指数：行政区县统计口径（与该表同城全部区县比较）</x:v>
      </x:c>
      <x:c r="AC1855" s="16" t="n">
        <x:f>IF(ISNUMBER(J1855),ROUND(J1855*$AE$2,2),"")</x:f>
        <x:v>9.6</x:v>
      </x:c>
    </x:row>
    <x:row r="1856" ht="25" customHeight="1">
      <x:c r="A1856" s="7" t="str">
        <x:v>44/4402/440281</x:v>
      </x:c>
      <x:c r="B1856" s="7" t="str">
        <x:v>广东省</x:v>
      </x:c>
      <x:c r="C1856" s="7" t="str">
        <x:v>韶关市</x:v>
      </x:c>
      <x:c r="D1856" s="7" t="str">
        <x:v>乐昌市</x:v>
      </x:c>
      <x:c r="E1856" s="13" t="str">
        <x:v>440281</x:v>
      </x:c>
      <x:c r="F1856" s="7" t="str">
        <x:v>行政区县选区</x:v>
      </x:c>
      <x:c r="G1856" s="7" t="str">
        <x:v>四线</x:v>
      </x:c>
      <x:c r="H1856" s="10" t="n">
        <x:v>0.4</x:v>
      </x:c>
      <x:c r="I1856" s="16" t="n">
        <x:f>IF(ISNUMBER(U1856),ROUND(H1856*U1856,4),"")</x:f>
        <x:v>0.24</x:v>
      </x:c>
      <x:c r="J1856" s="16" t="n">
        <x:f>IF(ISNUMBER(I1856),I1856,"")</x:f>
        <x:v>0.24</x:v>
      </x:c>
      <x:c r="K1856" s="17" t="str">
        <x:f>IF(AND(ISNUMBER(Q1856),ISNUMBER(R1856),Q1856&gt;R1856),"GDP超出基准，待核查",IF(ISNUMBER(I1856),"按GDP规则计算","待核验，暂不生成区县报价"))</x:f>
        <x:v>按GDP规则计算</x:v>
      </x:c>
      <x:c r="L1856" s="7" t="str">
        <x:v>2024年GDP 156.672086825441亿元 ÷ 同城最高 318.940143871302亿元 = 49.12%；经济二档，倍率0.6；城市0.4 × 倍率0.6</x:v>
      </x:c>
      <x:c r="M1856" s="15" t="str">
        <x:v>https://www.heyuan.gov.cn/attachment/0/110/110723/683873.xls</x:v>
      </x:c>
      <x:c r="N1856" s="15" t="n">
        <x:v>2024</x:v>
      </x:c>
      <x:c r="O1856" s="15" t="str">
        <x:v>2026-10-29</x:v>
      </x:c>
      <x:c r="P1856" s="15" t="str">
        <x:v>河源统计年鉴2025 广东省各县市区GDP及指数：行政区县统计口径（与该表同城全部区县比较）</x:v>
      </x:c>
      <x:c r="Q1856" s="14" t="n">
        <x:v>156.672086825441</x:v>
      </x:c>
      <x:c r="R1856" s="14" t="n">
        <x:v>318.940143871302</x:v>
      </x:c>
      <x:c r="S1856" s="18" t="n">
        <x:f>IF(AND(ISNUMBER(Q1856),ISNUMBER(R1856),Q1856&gt;0,R1856&gt;0,Q1856&lt;=R1856,ISNUMBER(N1856),N1856=V1856,P1856&lt;&gt;"",P1856=AB1856,M1856&lt;&gt;"",W1856&lt;&gt;"",Z1856&lt;&gt;"",AA1856&lt;&gt;"",H1856&gt;0,H1856&lt;=1,X1856="是",Y1856="是"),Q1856/R1856,"")</x:f>
        <x:v>0.49122724070965795</x:v>
      </x:c>
      <x:c r="T1856" s="17" t="str">
        <x:f>IF(ISNUMBER(S1856),IF(S1856&gt;=$AE$3,"经济一档",IF(S1856&gt;=$AE$4,"经济二档","经济三档")),"待数据")</x:f>
        <x:v>经济二档</x:v>
      </x:c>
      <x:c r="U1856" s="16" t="n">
        <x:f>IF(ISNUMBER(S1856),IF(S1856&gt;=$AE$3,$AE$5,IF(S1856&gt;=$AE$4,$AE$6,$AE$7)),"")</x:f>
        <x:v>0.6</x:v>
      </x:c>
      <x:c r="V1856" s="15" t="n">
        <x:v>2024</x:v>
      </x:c>
      <x:c r="W1856" s="15" t="str">
        <x:v>https://www.heyuan.gov.cn/attachment/0/110/110723/683873.xls</x:v>
      </x:c>
      <x:c r="X1856" s="15" t="str">
        <x:v>是</x:v>
      </x:c>
      <x:c r="Y1856" s="15" t="str">
        <x:v>是</x:v>
      </x:c>
      <x:c r="Z1856" s="15" t="str">
        <x:v>广东县域地区生产总值(续一) 第16行，2024年GDP列，亿元</x:v>
      </x:c>
      <x:c r="AA1856" s="15" t="str">
        <x:v>广东县域地区生产总值(续一) 第14行，2024年GDP列，亿元；来自整张区县及单列功能区表的同城最大值，未将城市合计作为区县</x:v>
      </x:c>
      <x:c r="AB1856" s="15" t="str">
        <x:v>河源统计年鉴2025 广东省各县市区GDP及指数：行政区县统计口径（与该表同城全部区县比较）</x:v>
      </x:c>
      <x:c r="AC1856" s="16" t="n">
        <x:f>IF(ISNUMBER(J1856),ROUND(J1856*$AE$2,2),"")</x:f>
        <x:v>9.6</x:v>
      </x:c>
    </x:row>
    <x:row r="1857" ht="25" customHeight="1">
      <x:c r="A1857" s="7" t="str">
        <x:v>44/4402/440282</x:v>
      </x:c>
      <x:c r="B1857" s="7" t="str">
        <x:v>广东省</x:v>
      </x:c>
      <x:c r="C1857" s="7" t="str">
        <x:v>韶关市</x:v>
      </x:c>
      <x:c r="D1857" s="7" t="str">
        <x:v>南雄市</x:v>
      </x:c>
      <x:c r="E1857" s="13" t="str">
        <x:v>440282</x:v>
      </x:c>
      <x:c r="F1857" s="7" t="str">
        <x:v>行政区县选区</x:v>
      </x:c>
      <x:c r="G1857" s="7" t="str">
        <x:v>四线</x:v>
      </x:c>
      <x:c r="H1857" s="10" t="n">
        <x:v>0.4</x:v>
      </x:c>
      <x:c r="I1857" s="16" t="n">
        <x:f>IF(ISNUMBER(U1857),ROUND(H1857*U1857,4),"")</x:f>
        <x:v>0.24</x:v>
      </x:c>
      <x:c r="J1857" s="16" t="n">
        <x:f>IF(ISNUMBER(I1857),I1857,"")</x:f>
        <x:v>0.24</x:v>
      </x:c>
      <x:c r="K1857" s="17" t="str">
        <x:f>IF(AND(ISNUMBER(Q1857),ISNUMBER(R1857),Q1857&gt;R1857),"GDP超出基准，待核查",IF(ISNUMBER(I1857),"按GDP规则计算","待核验，暂不生成区县报价"))</x:f>
        <x:v>按GDP规则计算</x:v>
      </x:c>
      <x:c r="L1857" s="7" t="str">
        <x:v>2024年GDP 149.489168616013亿元 ÷ 同城最高 318.940143871302亿元 = 46.87%；经济二档，倍率0.6；城市0.4 × 倍率0.6</x:v>
      </x:c>
      <x:c r="M1857" s="15" t="str">
        <x:v>https://www.heyuan.gov.cn/attachment/0/110/110723/683873.xls</x:v>
      </x:c>
      <x:c r="N1857" s="15" t="n">
        <x:v>2024</x:v>
      </x:c>
      <x:c r="O1857" s="15" t="str">
        <x:v>2026-10-29</x:v>
      </x:c>
      <x:c r="P1857" s="15" t="str">
        <x:v>河源统计年鉴2025 广东省各县市区GDP及指数：行政区县统计口径（与该表同城全部区县比较）</x:v>
      </x:c>
      <x:c r="Q1857" s="14" t="n">
        <x:v>149.489168616013</x:v>
      </x:c>
      <x:c r="R1857" s="14" t="n">
        <x:v>318.940143871302</x:v>
      </x:c>
      <x:c r="S1857" s="18" t="n">
        <x:f>IF(AND(ISNUMBER(Q1857),ISNUMBER(R1857),Q1857&gt;0,R1857&gt;0,Q1857&lt;=R1857,ISNUMBER(N1857),N1857=V1857,P1857&lt;&gt;"",P1857=AB1857,M1857&lt;&gt;"",W1857&lt;&gt;"",Z1857&lt;&gt;"",AA1857&lt;&gt;"",H1857&gt;0,H1857&lt;=1,X1857="是",Y1857="是"),Q1857/R1857,"")</x:f>
        <x:v>0.46870602991994176</x:v>
      </x:c>
      <x:c r="T1857" s="17" t="str">
        <x:f>IF(ISNUMBER(S1857),IF(S1857&gt;=$AE$3,"经济一档",IF(S1857&gt;=$AE$4,"经济二档","经济三档")),"待数据")</x:f>
        <x:v>经济二档</x:v>
      </x:c>
      <x:c r="U1857" s="16" t="n">
        <x:f>IF(ISNUMBER(S1857),IF(S1857&gt;=$AE$3,$AE$5,IF(S1857&gt;=$AE$4,$AE$6,$AE$7)),"")</x:f>
        <x:v>0.6</x:v>
      </x:c>
      <x:c r="V1857" s="15" t="n">
        <x:v>2024</x:v>
      </x:c>
      <x:c r="W1857" s="15" t="str">
        <x:v>https://www.heyuan.gov.cn/attachment/0/110/110723/683873.xls</x:v>
      </x:c>
      <x:c r="X1857" s="15" t="str">
        <x:v>是</x:v>
      </x:c>
      <x:c r="Y1857" s="15" t="str">
        <x:v>是</x:v>
      </x:c>
      <x:c r="Z1857" s="15" t="str">
        <x:v>广东县域地区生产总值(续一) 第17行，2024年GDP列，亿元</x:v>
      </x:c>
      <x:c r="AA1857" s="15" t="str">
        <x:v>广东县域地区生产总值(续一) 第14行，2024年GDP列，亿元；来自整张区县及单列功能区表的同城最大值，未将城市合计作为区县</x:v>
      </x:c>
      <x:c r="AB1857" s="15" t="str">
        <x:v>河源统计年鉴2025 广东省各县市区GDP及指数：行政区县统计口径（与该表同城全部区县比较）</x:v>
      </x:c>
      <x:c r="AC1857" s="16" t="n">
        <x:f>IF(ISNUMBER(J1857),ROUND(J1857*$AE$2,2),"")</x:f>
        <x:v>9.6</x:v>
      </x:c>
    </x:row>
    <x:row r="1858" ht="25" customHeight="1">
      <x:c r="A1858" s="7" t="str">
        <x:v>44/4403/440303</x:v>
      </x:c>
      <x:c r="B1858" s="7" t="str">
        <x:v>广东省</x:v>
      </x:c>
      <x:c r="C1858" s="7" t="str">
        <x:v>深圳市</x:v>
      </x:c>
      <x:c r="D1858" s="7" t="str">
        <x:v>罗湖区</x:v>
      </x:c>
      <x:c r="E1858" s="13" t="str">
        <x:v>440303</x:v>
      </x:c>
      <x:c r="F1858" s="7" t="str">
        <x:v>行政区县选区</x:v>
      </x:c>
      <x:c r="G1858" s="7" t="str">
        <x:v>一线</x:v>
      </x:c>
      <x:c r="H1858" s="10" t="n">
        <x:v>1</x:v>
      </x:c>
      <x:c r="I1858" s="16" t="n">
        <x:f>IF(ISNUMBER(U1858),ROUND(H1858*U1858,4),"")</x:f>
        <x:v>0.6</x:v>
      </x:c>
      <x:c r="J1858" s="16" t="n">
        <x:f>IF(ISNUMBER(I1858),I1858,"")</x:f>
        <x:v>0.6</x:v>
      </x:c>
      <x:c r="K1858" s="17" t="str">
        <x:f>IF(AND(ISNUMBER(Q1858),ISNUMBER(R1858),Q1858&gt;R1858),"GDP超出基准，待核查",IF(ISNUMBER(I1858),"按GDP规则计算","待核验，暂不生成区县报价"))</x:f>
        <x:v>按GDP规则计算</x:v>
      </x:c>
      <x:c r="L1858" s="7" t="str">
        <x:v>2024年GDP 2478.55213019432亿元 ÷ 同城最高 9500.97463986713亿元 = 26.09%；经济二档，倍率0.6；城市1 × 倍率0.6</x:v>
      </x:c>
      <x:c r="M1858" s="15" t="str">
        <x:v>https://www.heyuan.gov.cn/attachment/0/110/110723/683873.xls</x:v>
      </x:c>
      <x:c r="N1858" s="15" t="n">
        <x:v>2024</x:v>
      </x:c>
      <x:c r="O1858" s="15" t="str">
        <x:v>2026-10-29</x:v>
      </x:c>
      <x:c r="P1858" s="15" t="str">
        <x:v>河源统计年鉴2025 广东省各县市区GDP及指数：行政区县统计口径（与该表同城全部区县比较）</x:v>
      </x:c>
      <x:c r="Q1858" s="14" t="n">
        <x:v>2478.55213019432</x:v>
      </x:c>
      <x:c r="R1858" s="14" t="n">
        <x:v>9500.97463986713</x:v>
      </x:c>
      <x:c r="S1858" s="18" t="n">
        <x:f>IF(AND(ISNUMBER(Q1858),ISNUMBER(R1858),Q1858&gt;0,R1858&gt;0,Q1858&lt;=R1858,ISNUMBER(N1858),N1858=V1858,P1858&lt;&gt;"",P1858=AB1858,M1858&lt;&gt;"",W1858&lt;&gt;"",Z1858&lt;&gt;"",AA1858&lt;&gt;"",H1858&gt;0,H1858&lt;=1,X1858="是",Y1858="是"),Q1858/R1858,"")</x:f>
        <x:v>0.26087346026522834</x:v>
      </x:c>
      <x:c r="T1858" s="17" t="str">
        <x:f>IF(ISNUMBER(S1858),IF(S1858&gt;=$AE$3,"经济一档",IF(S1858&gt;=$AE$4,"经济二档","经济三档")),"待数据")</x:f>
        <x:v>经济二档</x:v>
      </x:c>
      <x:c r="U1858" s="16" t="n">
        <x:f>IF(ISNUMBER(S1858),IF(S1858&gt;=$AE$3,$AE$5,IF(S1858&gt;=$AE$4,$AE$6,$AE$7)),"")</x:f>
        <x:v>0.6</x:v>
      </x:c>
      <x:c r="V1858" s="15" t="n">
        <x:v>2024</x:v>
      </x:c>
      <x:c r="W1858" s="15" t="str">
        <x:v>https://www.heyuan.gov.cn/attachment/0/110/110723/683873.xls</x:v>
      </x:c>
      <x:c r="X1858" s="15" t="str">
        <x:v>是</x:v>
      </x:c>
      <x:c r="Y1858" s="15" t="str">
        <x:v>是</x:v>
      </x:c>
      <x:c r="Z1858" s="15" t="str">
        <x:v>广东县域地区生产总值 第20行，2024年GDP列，亿元</x:v>
      </x:c>
      <x:c r="AA1858" s="15" t="str">
        <x:v>广东县域地区生产总值 第22行，2024年GDP列，亿元；来自整张区县及单列功能区表的同城最大值，未将城市合计作为区县</x:v>
      </x:c>
      <x:c r="AB1858" s="15" t="str">
        <x:v>河源统计年鉴2025 广东省各县市区GDP及指数：行政区县统计口径（与该表同城全部区县比较）</x:v>
      </x:c>
      <x:c r="AC1858" s="16" t="n">
        <x:f>IF(ISNUMBER(J1858),ROUND(J1858*$AE$2,2),"")</x:f>
        <x:v>24</x:v>
      </x:c>
    </x:row>
    <x:row r="1859" ht="25" customHeight="1">
      <x:c r="A1859" s="7" t="str">
        <x:v>44/4403/440304</x:v>
      </x:c>
      <x:c r="B1859" s="7" t="str">
        <x:v>广东省</x:v>
      </x:c>
      <x:c r="C1859" s="7" t="str">
        <x:v>深圳市</x:v>
      </x:c>
      <x:c r="D1859" s="7" t="str">
        <x:v>福田区</x:v>
      </x:c>
      <x:c r="E1859" s="13" t="str">
        <x:v>440304</x:v>
      </x:c>
      <x:c r="F1859" s="7" t="str">
        <x:v>行政区县选区</x:v>
      </x:c>
      <x:c r="G1859" s="7" t="str">
        <x:v>一线</x:v>
      </x:c>
      <x:c r="H1859" s="10" t="n">
        <x:v>1</x:v>
      </x:c>
      <x:c r="I1859" s="16" t="n">
        <x:f>IF(ISNUMBER(U1859),ROUND(H1859*U1859,4),"")</x:f>
        <x:v>1</x:v>
      </x:c>
      <x:c r="J1859" s="16" t="n">
        <x:f>IF(ISNUMBER(I1859),I1859,"")</x:f>
        <x:v>1</x:v>
      </x:c>
      <x:c r="K1859" s="17" t="str">
        <x:f>IF(AND(ISNUMBER(Q1859),ISNUMBER(R1859),Q1859&gt;R1859),"GDP超出基准，待核查",IF(ISNUMBER(I1859),"按GDP规则计算","待核验，暂不生成区县报价"))</x:f>
        <x:v>按GDP规则计算</x:v>
      </x:c>
      <x:c r="L1859" s="7" t="str">
        <x:v>2024年GDP 5948.82396920178亿元 ÷ 同城最高 9500.97463986713亿元 = 62.61%；经济一档，倍率1；城市1 × 倍率1</x:v>
      </x:c>
      <x:c r="M1859" s="15" t="str">
        <x:v>https://www.heyuan.gov.cn/attachment/0/110/110723/683873.xls</x:v>
      </x:c>
      <x:c r="N1859" s="15" t="n">
        <x:v>2024</x:v>
      </x:c>
      <x:c r="O1859" s="15" t="str">
        <x:v>2026-10-29</x:v>
      </x:c>
      <x:c r="P1859" s="15" t="str">
        <x:v>河源统计年鉴2025 广东省各县市区GDP及指数：行政区县统计口径（与该表同城全部区县比较）</x:v>
      </x:c>
      <x:c r="Q1859" s="14" t="n">
        <x:v>5948.82396920178</x:v>
      </x:c>
      <x:c r="R1859" s="14" t="n">
        <x:v>9500.97463986713</x:v>
      </x:c>
      <x:c r="S1859" s="18" t="n">
        <x:f>IF(AND(ISNUMBER(Q1859),ISNUMBER(R1859),Q1859&gt;0,R1859&gt;0,Q1859&lt;=R1859,ISNUMBER(N1859),N1859=V1859,P1859&lt;&gt;"",P1859=AB1859,M1859&lt;&gt;"",W1859&lt;&gt;"",Z1859&lt;&gt;"",AA1859&lt;&gt;"",H1859&gt;0,H1859&lt;=1,X1859="是",Y1859="是"),Q1859/R1859,"")</x:f>
        <x:v>0.6261277600131531</x:v>
      </x:c>
      <x:c r="T1859" s="17" t="str">
        <x:f>IF(ISNUMBER(S1859),IF(S1859&gt;=$AE$3,"经济一档",IF(S1859&gt;=$AE$4,"经济二档","经济三档")),"待数据")</x:f>
        <x:v>经济一档</x:v>
      </x:c>
      <x:c r="U1859" s="16" t="n">
        <x:f>IF(ISNUMBER(S1859),IF(S1859&gt;=$AE$3,$AE$5,IF(S1859&gt;=$AE$4,$AE$6,$AE$7)),"")</x:f>
        <x:v>1</x:v>
      </x:c>
      <x:c r="V1859" s="15" t="n">
        <x:v>2024</x:v>
      </x:c>
      <x:c r="W1859" s="15" t="str">
        <x:v>https://www.heyuan.gov.cn/attachment/0/110/110723/683873.xls</x:v>
      </x:c>
      <x:c r="X1859" s="15" t="str">
        <x:v>是</x:v>
      </x:c>
      <x:c r="Y1859" s="15" t="str">
        <x:v>是</x:v>
      </x:c>
      <x:c r="Z1859" s="15" t="str">
        <x:v>广东县域地区生产总值 第19行，2024年GDP列，亿元</x:v>
      </x:c>
      <x:c r="AA1859" s="15" t="str">
        <x:v>广东县域地区生产总值 第22行，2024年GDP列，亿元；来自整张区县及单列功能区表的同城最大值，未将城市合计作为区县</x:v>
      </x:c>
      <x:c r="AB1859" s="15" t="str">
        <x:v>河源统计年鉴2025 广东省各县市区GDP及指数：行政区县统计口径（与该表同城全部区县比较）</x:v>
      </x:c>
      <x:c r="AC1859" s="16" t="n">
        <x:f>IF(ISNUMBER(J1859),ROUND(J1859*$AE$2,2),"")</x:f>
        <x:v>40</x:v>
      </x:c>
    </x:row>
    <x:row r="1860" ht="25" customHeight="1">
      <x:c r="A1860" s="7" t="str">
        <x:v>44/4403/440305</x:v>
      </x:c>
      <x:c r="B1860" s="7" t="str">
        <x:v>广东省</x:v>
      </x:c>
      <x:c r="C1860" s="7" t="str">
        <x:v>深圳市</x:v>
      </x:c>
      <x:c r="D1860" s="7" t="str">
        <x:v>南山区</x:v>
      </x:c>
      <x:c r="E1860" s="13" t="str">
        <x:v>440305</x:v>
      </x:c>
      <x:c r="F1860" s="7" t="str">
        <x:v>行政区县选区</x:v>
      </x:c>
      <x:c r="G1860" s="7" t="str">
        <x:v>一线</x:v>
      </x:c>
      <x:c r="H1860" s="10" t="n">
        <x:v>1</x:v>
      </x:c>
      <x:c r="I1860" s="16" t="n">
        <x:f>IF(ISNUMBER(U1860),ROUND(H1860*U1860,4),"")</x:f>
        <x:v>1</x:v>
      </x:c>
      <x:c r="J1860" s="16" t="n">
        <x:f>IF(ISNUMBER(I1860),I1860,"")</x:f>
        <x:v>1</x:v>
      </x:c>
      <x:c r="K1860" s="17" t="str">
        <x:f>IF(AND(ISNUMBER(Q1860),ISNUMBER(R1860),Q1860&gt;R1860),"GDP超出基准，待核查",IF(ISNUMBER(I1860),"按GDP规则计算","待核验，暂不生成区县报价"))</x:f>
        <x:v>按GDP规则计算</x:v>
      </x:c>
      <x:c r="L1860" s="7" t="str">
        <x:v>2024年GDP 9500.97463986713亿元 ÷ 同城最高 9500.97463986713亿元 = 100.00%；经济一档，倍率1；城市1 × 倍率1</x:v>
      </x:c>
      <x:c r="M1860" s="15" t="str">
        <x:v>https://www.heyuan.gov.cn/attachment/0/110/110723/683873.xls</x:v>
      </x:c>
      <x:c r="N1860" s="15" t="n">
        <x:v>2024</x:v>
      </x:c>
      <x:c r="O1860" s="15" t="str">
        <x:v>2026-10-29</x:v>
      </x:c>
      <x:c r="P1860" s="15" t="str">
        <x:v>河源统计年鉴2025 广东省各县市区GDP及指数：行政区县统计口径（与该表同城全部区县比较）</x:v>
      </x:c>
      <x:c r="Q1860" s="14" t="n">
        <x:v>9500.97463986713</x:v>
      </x:c>
      <x:c r="R1860" s="14" t="n">
        <x:v>9500.97463986713</x:v>
      </x:c>
      <x:c r="S1860" s="18" t="n">
        <x:f>IF(AND(ISNUMBER(Q1860),ISNUMBER(R1860),Q1860&gt;0,R1860&gt;0,Q1860&lt;=R1860,ISNUMBER(N1860),N1860=V1860,P1860&lt;&gt;"",P1860=AB1860,M1860&lt;&gt;"",W1860&lt;&gt;"",Z1860&lt;&gt;"",AA1860&lt;&gt;"",H1860&gt;0,H1860&lt;=1,X1860="是",Y1860="是"),Q1860/R1860,"")</x:f>
        <x:v>1</x:v>
      </x:c>
      <x:c r="T1860" s="17" t="str">
        <x:f>IF(ISNUMBER(S1860),IF(S1860&gt;=$AE$3,"经济一档",IF(S1860&gt;=$AE$4,"经济二档","经济三档")),"待数据")</x:f>
        <x:v>经济一档</x:v>
      </x:c>
      <x:c r="U1860" s="16" t="n">
        <x:f>IF(ISNUMBER(S1860),IF(S1860&gt;=$AE$3,$AE$5,IF(S1860&gt;=$AE$4,$AE$6,$AE$7)),"")</x:f>
        <x:v>1</x:v>
      </x:c>
      <x:c r="V1860" s="15" t="n">
        <x:v>2024</x:v>
      </x:c>
      <x:c r="W1860" s="15" t="str">
        <x:v>https://www.heyuan.gov.cn/attachment/0/110/110723/683873.xls</x:v>
      </x:c>
      <x:c r="X1860" s="15" t="str">
        <x:v>是</x:v>
      </x:c>
      <x:c r="Y1860" s="15" t="str">
        <x:v>是</x:v>
      </x:c>
      <x:c r="Z1860" s="15" t="str">
        <x:v>广东县域地区生产总值 第22行，2024年GDP列，亿元</x:v>
      </x:c>
      <x:c r="AA1860" s="15" t="str">
        <x:v>广东县域地区生产总值 第22行，2024年GDP列，亿元；来自整张区县及单列功能区表的同城最大值，未将城市合计作为区县</x:v>
      </x:c>
      <x:c r="AB1860" s="15" t="str">
        <x:v>河源统计年鉴2025 广东省各县市区GDP及指数：行政区县统计口径（与该表同城全部区县比较）</x:v>
      </x:c>
      <x:c r="AC1860" s="16" t="n">
        <x:f>IF(ISNUMBER(J1860),ROUND(J1860*$AE$2,2),"")</x:f>
        <x:v>40</x:v>
      </x:c>
    </x:row>
    <x:row r="1861" ht="25" customHeight="1">
      <x:c r="A1861" s="7" t="str">
        <x:v>44/4403/440306</x:v>
      </x:c>
      <x:c r="B1861" s="7" t="str">
        <x:v>广东省</x:v>
      </x:c>
      <x:c r="C1861" s="7" t="str">
        <x:v>深圳市</x:v>
      </x:c>
      <x:c r="D1861" s="7" t="str">
        <x:v>宝安区</x:v>
      </x:c>
      <x:c r="E1861" s="13" t="str">
        <x:v>440306</x:v>
      </x:c>
      <x:c r="F1861" s="7" t="str">
        <x:v>行政区县选区</x:v>
      </x:c>
      <x:c r="G1861" s="7" t="str">
        <x:v>一线</x:v>
      </x:c>
      <x:c r="H1861" s="10" t="n">
        <x:v>1</x:v>
      </x:c>
      <x:c r="I1861" s="16" t="n">
        <x:f>IF(ISNUMBER(U1861),ROUND(H1861*U1861,4),"")</x:f>
        <x:v>0.6</x:v>
      </x:c>
      <x:c r="J1861" s="16" t="n">
        <x:f>IF(ISNUMBER(I1861),I1861,"")</x:f>
        <x:v>0.6</x:v>
      </x:c>
      <x:c r="K1861" s="17" t="str">
        <x:f>IF(AND(ISNUMBER(Q1861),ISNUMBER(R1861),Q1861&gt;R1861),"GDP超出基准，待核查",IF(ISNUMBER(I1861),"按GDP规则计算","待核验，暂不生成区县报价"))</x:f>
        <x:v>按GDP规则计算</x:v>
      </x:c>
      <x:c r="L1861" s="7" t="str">
        <x:v>2024年GDP 5300.43307185044亿元 ÷ 同城最高 9500.97463986713亿元 = 55.79%；经济二档，倍率0.6；城市1 × 倍率0.6</x:v>
      </x:c>
      <x:c r="M1861" s="15" t="str">
        <x:v>https://www.heyuan.gov.cn/attachment/0/110/110723/683873.xls</x:v>
      </x:c>
      <x:c r="N1861" s="15" t="n">
        <x:v>2024</x:v>
      </x:c>
      <x:c r="O1861" s="15" t="str">
        <x:v>2026-10-29</x:v>
      </x:c>
      <x:c r="P1861" s="15" t="str">
        <x:v>河源统计年鉴2025 广东省各县市区GDP及指数：行政区县统计口径（与该表同城全部区县比较）</x:v>
      </x:c>
      <x:c r="Q1861" s="14" t="n">
        <x:v>5300.43307185044</x:v>
      </x:c>
      <x:c r="R1861" s="14" t="n">
        <x:v>9500.97463986713</x:v>
      </x:c>
      <x:c r="S1861" s="18" t="n">
        <x:f>IF(AND(ISNUMBER(Q1861),ISNUMBER(R1861),Q1861&gt;0,R1861&gt;0,Q1861&lt;=R1861,ISNUMBER(N1861),N1861=V1861,P1861&lt;&gt;"",P1861=AB1861,M1861&lt;&gt;"",W1861&lt;&gt;"",Z1861&lt;&gt;"",AA1861&lt;&gt;"",H1861&gt;0,H1861&lt;=1,X1861="是",Y1861="是"),Q1861/R1861,"")</x:f>
        <x:v>0.5578830880791158</x:v>
      </x:c>
      <x:c r="T1861" s="17" t="str">
        <x:f>IF(ISNUMBER(S1861),IF(S1861&gt;=$AE$3,"经济一档",IF(S1861&gt;=$AE$4,"经济二档","经济三档")),"待数据")</x:f>
        <x:v>经济二档</x:v>
      </x:c>
      <x:c r="U1861" s="16" t="n">
        <x:f>IF(ISNUMBER(S1861),IF(S1861&gt;=$AE$3,$AE$5,IF(S1861&gt;=$AE$4,$AE$6,$AE$7)),"")</x:f>
        <x:v>0.6</x:v>
      </x:c>
      <x:c r="V1861" s="15" t="n">
        <x:v>2024</x:v>
      </x:c>
      <x:c r="W1861" s="15" t="str">
        <x:v>https://www.heyuan.gov.cn/attachment/0/110/110723/683873.xls</x:v>
      </x:c>
      <x:c r="X1861" s="15" t="str">
        <x:v>是</x:v>
      </x:c>
      <x:c r="Y1861" s="15" t="str">
        <x:v>是</x:v>
      </x:c>
      <x:c r="Z1861" s="15" t="str">
        <x:v>广东县域地区生产总值 第23行，2024年GDP列，亿元</x:v>
      </x:c>
      <x:c r="AA1861" s="15" t="str">
        <x:v>广东县域地区生产总值 第22行，2024年GDP列，亿元；来自整张区县及单列功能区表的同城最大值，未将城市合计作为区县</x:v>
      </x:c>
      <x:c r="AB1861" s="15" t="str">
        <x:v>河源统计年鉴2025 广东省各县市区GDP及指数：行政区县统计口径（与该表同城全部区县比较）</x:v>
      </x:c>
      <x:c r="AC1861" s="16" t="n">
        <x:f>IF(ISNUMBER(J1861),ROUND(J1861*$AE$2,2),"")</x:f>
        <x:v>24</x:v>
      </x:c>
    </x:row>
    <x:row r="1862" ht="25" customHeight="1">
      <x:c r="A1862" s="7" t="str">
        <x:v>44/4403/440307</x:v>
      </x:c>
      <x:c r="B1862" s="7" t="str">
        <x:v>广东省</x:v>
      </x:c>
      <x:c r="C1862" s="7" t="str">
        <x:v>深圳市</x:v>
      </x:c>
      <x:c r="D1862" s="7" t="str">
        <x:v>龙岗区</x:v>
      </x:c>
      <x:c r="E1862" s="13" t="str">
        <x:v>440307</x:v>
      </x:c>
      <x:c r="F1862" s="7" t="str">
        <x:v>行政区县选区</x:v>
      </x:c>
      <x:c r="G1862" s="7" t="str">
        <x:v>一线</x:v>
      </x:c>
      <x:c r="H1862" s="10" t="n">
        <x:v>1</x:v>
      </x:c>
      <x:c r="I1862" s="16" t="n">
        <x:f>IF(ISNUMBER(U1862),ROUND(H1862*U1862,4),"")</x:f>
        <x:v>1</x:v>
      </x:c>
      <x:c r="J1862" s="16" t="n">
        <x:f>IF(ISNUMBER(I1862),I1862,"")</x:f>
        <x:v>1</x:v>
      </x:c>
      <x:c r="K1862" s="17" t="str">
        <x:f>IF(AND(ISNUMBER(Q1862),ISNUMBER(R1862),Q1862&gt;R1862),"GDP超出基准，待核查",IF(ISNUMBER(I1862),"按GDP规则计算","待核验，暂不生成区县报价"))</x:f>
        <x:v>按GDP规则计算</x:v>
      </x:c>
      <x:c r="L1862" s="7" t="str">
        <x:v>2024年GDP 6367.87912892633亿元 ÷ 同城最高 9500.97463986713亿元 = 67.02%；经济一档，倍率1；城市1 × 倍率1</x:v>
      </x:c>
      <x:c r="M1862" s="15" t="str">
        <x:v>https://www.heyuan.gov.cn/attachment/0/110/110723/683873.xls</x:v>
      </x:c>
      <x:c r="N1862" s="15" t="n">
        <x:v>2024</x:v>
      </x:c>
      <x:c r="O1862" s="15" t="str">
        <x:v>2026-10-29</x:v>
      </x:c>
      <x:c r="P1862" s="15" t="str">
        <x:v>河源统计年鉴2025 广东省各县市区GDP及指数：行政区县统计口径（与该表同城全部区县比较）</x:v>
      </x:c>
      <x:c r="Q1862" s="14" t="n">
        <x:v>6367.87912892633</x:v>
      </x:c>
      <x:c r="R1862" s="14" t="n">
        <x:v>9500.97463986713</x:v>
      </x:c>
      <x:c r="S1862" s="18" t="n">
        <x:f>IF(AND(ISNUMBER(Q1862),ISNUMBER(R1862),Q1862&gt;0,R1862&gt;0,Q1862&lt;=R1862,ISNUMBER(N1862),N1862=V1862,P1862&lt;&gt;"",P1862=AB1862,M1862&lt;&gt;"",W1862&lt;&gt;"",Z1862&lt;&gt;"",AA1862&lt;&gt;"",H1862&gt;0,H1862&lt;=1,X1862="是",Y1862="是"),Q1862/R1862,"")</x:f>
        <x:v>0.6702343044055724</x:v>
      </x:c>
      <x:c r="T1862" s="17" t="str">
        <x:f>IF(ISNUMBER(S1862),IF(S1862&gt;=$AE$3,"经济一档",IF(S1862&gt;=$AE$4,"经济二档","经济三档")),"待数据")</x:f>
        <x:v>经济一档</x:v>
      </x:c>
      <x:c r="U1862" s="16" t="n">
        <x:f>IF(ISNUMBER(S1862),IF(S1862&gt;=$AE$3,$AE$5,IF(S1862&gt;=$AE$4,$AE$6,$AE$7)),"")</x:f>
        <x:v>1</x:v>
      </x:c>
      <x:c r="V1862" s="15" t="n">
        <x:v>2024</x:v>
      </x:c>
      <x:c r="W1862" s="15" t="str">
        <x:v>https://www.heyuan.gov.cn/attachment/0/110/110723/683873.xls</x:v>
      </x:c>
      <x:c r="X1862" s="15" t="str">
        <x:v>是</x:v>
      </x:c>
      <x:c r="Y1862" s="15" t="str">
        <x:v>是</x:v>
      </x:c>
      <x:c r="Z1862" s="15" t="str">
        <x:v>广东县域地区生产总值 第24行，2024年GDP列，亿元</x:v>
      </x:c>
      <x:c r="AA1862" s="15" t="str">
        <x:v>广东县域地区生产总值 第22行，2024年GDP列，亿元；来自整张区县及单列功能区表的同城最大值，未将城市合计作为区县</x:v>
      </x:c>
      <x:c r="AB1862" s="15" t="str">
        <x:v>河源统计年鉴2025 广东省各县市区GDP及指数：行政区县统计口径（与该表同城全部区县比较）</x:v>
      </x:c>
      <x:c r="AC1862" s="16" t="n">
        <x:f>IF(ISNUMBER(J1862),ROUND(J1862*$AE$2,2),"")</x:f>
        <x:v>40</x:v>
      </x:c>
    </x:row>
    <x:row r="1863" ht="25" customHeight="1">
      <x:c r="A1863" s="7" t="str">
        <x:v>44/4403/440308</x:v>
      </x:c>
      <x:c r="B1863" s="7" t="str">
        <x:v>广东省</x:v>
      </x:c>
      <x:c r="C1863" s="7" t="str">
        <x:v>深圳市</x:v>
      </x:c>
      <x:c r="D1863" s="7" t="str">
        <x:v>盐田区</x:v>
      </x:c>
      <x:c r="E1863" s="13" t="str">
        <x:v>440308</x:v>
      </x:c>
      <x:c r="F1863" s="7" t="str">
        <x:v>行政区县选区</x:v>
      </x:c>
      <x:c r="G1863" s="7" t="str">
        <x:v>一线</x:v>
      </x:c>
      <x:c r="H1863" s="10" t="n">
        <x:v>1</x:v>
      </x:c>
      <x:c r="I1863" s="16" t="n">
        <x:f>IF(ISNUMBER(U1863),ROUND(H1863*U1863,4),"")</x:f>
        <x:v>0.4</x:v>
      </x:c>
      <x:c r="J1863" s="16" t="n">
        <x:f>IF(ISNUMBER(I1863),I1863,"")</x:f>
        <x:v>0.4</x:v>
      </x:c>
      <x:c r="K1863" s="17" t="str">
        <x:f>IF(AND(ISNUMBER(Q1863),ISNUMBER(R1863),Q1863&gt;R1863),"GDP超出基准，待核查",IF(ISNUMBER(I1863),"按GDP规则计算","待核验，暂不生成区县报价"))</x:f>
        <x:v>按GDP规则计算</x:v>
      </x:c>
      <x:c r="L1863" s="7" t="str">
        <x:v>2024年GDP 643.545422970299亿元 ÷ 同城最高 9500.97463986713亿元 = 6.77%；经济三档，倍率0.4；城市1 × 倍率0.4</x:v>
      </x:c>
      <x:c r="M1863" s="15" t="str">
        <x:v>https://www.heyuan.gov.cn/attachment/0/110/110723/683873.xls</x:v>
      </x:c>
      <x:c r="N1863" s="15" t="n">
        <x:v>2024</x:v>
      </x:c>
      <x:c r="O1863" s="15" t="str">
        <x:v>2026-10-29</x:v>
      </x:c>
      <x:c r="P1863" s="15" t="str">
        <x:v>河源统计年鉴2025 广东省各县市区GDP及指数：行政区县统计口径（与该表同城全部区县比较）</x:v>
      </x:c>
      <x:c r="Q1863" s="14" t="n">
        <x:v>643.545422970299</x:v>
      </x:c>
      <x:c r="R1863" s="14" t="n">
        <x:v>9500.97463986713</x:v>
      </x:c>
      <x:c r="S1863" s="18" t="n">
        <x:f>IF(AND(ISNUMBER(Q1863),ISNUMBER(R1863),Q1863&gt;0,R1863&gt;0,Q1863&lt;=R1863,ISNUMBER(N1863),N1863=V1863,P1863&lt;&gt;"",P1863=AB1863,M1863&lt;&gt;"",W1863&lt;&gt;"",Z1863&lt;&gt;"",AA1863&lt;&gt;"",H1863&gt;0,H1863&lt;=1,X1863="是",Y1863="是"),Q1863/R1863,"")</x:f>
        <x:v>0.06773467432171767</x:v>
      </x:c>
      <x:c r="T1863" s="17" t="str">
        <x:f>IF(ISNUMBER(S1863),IF(S1863&gt;=$AE$3,"经济一档",IF(S1863&gt;=$AE$4,"经济二档","经济三档")),"待数据")</x:f>
        <x:v>经济三档</x:v>
      </x:c>
      <x:c r="U1863" s="16" t="n">
        <x:f>IF(ISNUMBER(S1863),IF(S1863&gt;=$AE$3,$AE$5,IF(S1863&gt;=$AE$4,$AE$6,$AE$7)),"")</x:f>
        <x:v>0.4</x:v>
      </x:c>
      <x:c r="V1863" s="15" t="n">
        <x:v>2024</x:v>
      </x:c>
      <x:c r="W1863" s="15" t="str">
        <x:v>https://www.heyuan.gov.cn/attachment/0/110/110723/683873.xls</x:v>
      </x:c>
      <x:c r="X1863" s="15" t="str">
        <x:v>是</x:v>
      </x:c>
      <x:c r="Y1863" s="15" t="str">
        <x:v>是</x:v>
      </x:c>
      <x:c r="Z1863" s="15" t="str">
        <x:v>广东县域地区生产总值 第21行，2024年GDP列，亿元</x:v>
      </x:c>
      <x:c r="AA1863" s="15" t="str">
        <x:v>广东县域地区生产总值 第22行，2024年GDP列，亿元；来自整张区县及单列功能区表的同城最大值，未将城市合计作为区县</x:v>
      </x:c>
      <x:c r="AB1863" s="15" t="str">
        <x:v>河源统计年鉴2025 广东省各县市区GDP及指数：行政区县统计口径（与该表同城全部区县比较）</x:v>
      </x:c>
      <x:c r="AC1863" s="16" t="n">
        <x:f>IF(ISNUMBER(J1863),ROUND(J1863*$AE$2,2),"")</x:f>
        <x:v>16</x:v>
      </x:c>
    </x:row>
    <x:row r="1864" ht="25" customHeight="1">
      <x:c r="A1864" s="7" t="str">
        <x:v>44/4403/440309</x:v>
      </x:c>
      <x:c r="B1864" s="7" t="str">
        <x:v>广东省</x:v>
      </x:c>
      <x:c r="C1864" s="7" t="str">
        <x:v>深圳市</x:v>
      </x:c>
      <x:c r="D1864" s="7" t="str">
        <x:v>龙华区</x:v>
      </x:c>
      <x:c r="E1864" s="13" t="str">
        <x:v>440309</x:v>
      </x:c>
      <x:c r="F1864" s="7" t="str">
        <x:v>行政区县选区</x:v>
      </x:c>
      <x:c r="G1864" s="7" t="str">
        <x:v>一线</x:v>
      </x:c>
      <x:c r="H1864" s="10" t="n">
        <x:v>1</x:v>
      </x:c>
      <x:c r="I1864" s="16" t="n">
        <x:f>IF(ISNUMBER(U1864),ROUND(H1864*U1864,4),"")</x:f>
        <x:v>0.6</x:v>
      </x:c>
      <x:c r="J1864" s="16" t="n">
        <x:f>IF(ISNUMBER(I1864),I1864,"")</x:f>
        <x:v>0.6</x:v>
      </x:c>
      <x:c r="K1864" s="17" t="str">
        <x:f>IF(AND(ISNUMBER(Q1864),ISNUMBER(R1864),Q1864&gt;R1864),"GDP超出基准，待核查",IF(ISNUMBER(I1864),"按GDP规则计算","待核验，暂不生成区县报价"))</x:f>
        <x:v>按GDP规则计算</x:v>
      </x:c>
      <x:c r="L1864" s="7" t="str">
        <x:v>2024年GDP 3154.44546111065亿元 ÷ 同城最高 9500.97463986713亿元 = 33.20%；经济二档，倍率0.6；城市1 × 倍率0.6</x:v>
      </x:c>
      <x:c r="M1864" s="15" t="str">
        <x:v>https://www.heyuan.gov.cn/attachment/0/110/110723/683873.xls</x:v>
      </x:c>
      <x:c r="N1864" s="15" t="n">
        <x:v>2024</x:v>
      </x:c>
      <x:c r="O1864" s="15" t="str">
        <x:v>2026-10-29</x:v>
      </x:c>
      <x:c r="P1864" s="15" t="str">
        <x:v>河源统计年鉴2025 广东省各县市区GDP及指数：行政区县统计口径（与该表同城全部区县比较）</x:v>
      </x:c>
      <x:c r="Q1864" s="14" t="n">
        <x:v>3154.44546111065</x:v>
      </x:c>
      <x:c r="R1864" s="14" t="n">
        <x:v>9500.97463986713</x:v>
      </x:c>
      <x:c r="S1864" s="18" t="n">
        <x:f>IF(AND(ISNUMBER(Q1864),ISNUMBER(R1864),Q1864&gt;0,R1864&gt;0,Q1864&lt;=R1864,ISNUMBER(N1864),N1864=V1864,P1864&lt;&gt;"",P1864=AB1864,M1864&lt;&gt;"",W1864&lt;&gt;"",Z1864&lt;&gt;"",AA1864&lt;&gt;"",H1864&gt;0,H1864&lt;=1,X1864="是",Y1864="是"),Q1864/R1864,"")</x:f>
        <x:v>0.3320128282286168</x:v>
      </x:c>
      <x:c r="T1864" s="17" t="str">
        <x:f>IF(ISNUMBER(S1864),IF(S1864&gt;=$AE$3,"经济一档",IF(S1864&gt;=$AE$4,"经济二档","经济三档")),"待数据")</x:f>
        <x:v>经济二档</x:v>
      </x:c>
      <x:c r="U1864" s="16" t="n">
        <x:f>IF(ISNUMBER(S1864),IF(S1864&gt;=$AE$3,$AE$5,IF(S1864&gt;=$AE$4,$AE$6,$AE$7)),"")</x:f>
        <x:v>0.6</x:v>
      </x:c>
      <x:c r="V1864" s="15" t="n">
        <x:v>2024</x:v>
      </x:c>
      <x:c r="W1864" s="15" t="str">
        <x:v>https://www.heyuan.gov.cn/attachment/0/110/110723/683873.xls</x:v>
      </x:c>
      <x:c r="X1864" s="15" t="str">
        <x:v>是</x:v>
      </x:c>
      <x:c r="Y1864" s="15" t="str">
        <x:v>是</x:v>
      </x:c>
      <x:c r="Z1864" s="15" t="str">
        <x:v>广东县域地区生产总值 第25行，2024年GDP列，亿元</x:v>
      </x:c>
      <x:c r="AA1864" s="15" t="str">
        <x:v>广东县域地区生产总值 第22行，2024年GDP列，亿元；来自整张区县及单列功能区表的同城最大值，未将城市合计作为区县</x:v>
      </x:c>
      <x:c r="AB1864" s="15" t="str">
        <x:v>河源统计年鉴2025 广东省各县市区GDP及指数：行政区县统计口径（与该表同城全部区县比较）</x:v>
      </x:c>
      <x:c r="AC1864" s="16" t="n">
        <x:f>IF(ISNUMBER(J1864),ROUND(J1864*$AE$2,2),"")</x:f>
        <x:v>24</x:v>
      </x:c>
    </x:row>
    <x:row r="1865" ht="25" customHeight="1">
      <x:c r="A1865" s="7" t="str">
        <x:v>44/4403/440310</x:v>
      </x:c>
      <x:c r="B1865" s="7" t="str">
        <x:v>广东省</x:v>
      </x:c>
      <x:c r="C1865" s="7" t="str">
        <x:v>深圳市</x:v>
      </x:c>
      <x:c r="D1865" s="7" t="str">
        <x:v>坪山区</x:v>
      </x:c>
      <x:c r="E1865" s="13" t="str">
        <x:v>440310</x:v>
      </x:c>
      <x:c r="F1865" s="7" t="str">
        <x:v>行政区县选区</x:v>
      </x:c>
      <x:c r="G1865" s="7" t="str">
        <x:v>一线</x:v>
      </x:c>
      <x:c r="H1865" s="10" t="n">
        <x:v>1</x:v>
      </x:c>
      <x:c r="I1865" s="16" t="n">
        <x:f>IF(ISNUMBER(U1865),ROUND(H1865*U1865,4),"")</x:f>
        <x:v>0.4</x:v>
      </x:c>
      <x:c r="J1865" s="16" t="n">
        <x:f>IF(ISNUMBER(I1865),I1865,"")</x:f>
        <x:v>0.4</x:v>
      </x:c>
      <x:c r="K1865" s="17" t="str">
        <x:f>IF(AND(ISNUMBER(Q1865),ISNUMBER(R1865),Q1865&gt;R1865),"GDP超出基准，待核查",IF(ISNUMBER(I1865),"按GDP规则计算","待核验，暂不生成区县报价"))</x:f>
        <x:v>按GDP规则计算</x:v>
      </x:c>
      <x:c r="L1865" s="7" t="str">
        <x:v>2024年GDP 1443.76012088119亿元 ÷ 同城最高 9500.97463986713亿元 = 15.20%；经济三档，倍率0.4；城市1 × 倍率0.4</x:v>
      </x:c>
      <x:c r="M1865" s="15" t="str">
        <x:v>https://www.heyuan.gov.cn/attachment/0/110/110723/683873.xls</x:v>
      </x:c>
      <x:c r="N1865" s="15" t="n">
        <x:v>2024</x:v>
      </x:c>
      <x:c r="O1865" s="15" t="str">
        <x:v>2026-10-29</x:v>
      </x:c>
      <x:c r="P1865" s="15" t="str">
        <x:v>河源统计年鉴2025 广东省各县市区GDP及指数：行政区县统计口径（与该表同城全部区县比较）</x:v>
      </x:c>
      <x:c r="Q1865" s="14" t="n">
        <x:v>1443.76012088119</x:v>
      </x:c>
      <x:c r="R1865" s="14" t="n">
        <x:v>9500.97463986713</x:v>
      </x:c>
      <x:c r="S1865" s="18" t="n">
        <x:f>IF(AND(ISNUMBER(Q1865),ISNUMBER(R1865),Q1865&gt;0,R1865&gt;0,Q1865&lt;=R1865,ISNUMBER(N1865),N1865=V1865,P1865&lt;&gt;"",P1865=AB1865,M1865&lt;&gt;"",W1865&lt;&gt;"",Z1865&lt;&gt;"",AA1865&lt;&gt;"",H1865&gt;0,H1865&lt;=1,X1865="是",Y1865="是"),Q1865/R1865,"")</x:f>
        <x:v>0.15195915951854186</x:v>
      </x:c>
      <x:c r="T1865" s="17" t="str">
        <x:f>IF(ISNUMBER(S1865),IF(S1865&gt;=$AE$3,"经济一档",IF(S1865&gt;=$AE$4,"经济二档","经济三档")),"待数据")</x:f>
        <x:v>经济三档</x:v>
      </x:c>
      <x:c r="U1865" s="16" t="n">
        <x:f>IF(ISNUMBER(S1865),IF(S1865&gt;=$AE$3,$AE$5,IF(S1865&gt;=$AE$4,$AE$6,$AE$7)),"")</x:f>
        <x:v>0.4</x:v>
      </x:c>
      <x:c r="V1865" s="15" t="n">
        <x:v>2024</x:v>
      </x:c>
      <x:c r="W1865" s="15" t="str">
        <x:v>https://www.heyuan.gov.cn/attachment/0/110/110723/683873.xls</x:v>
      </x:c>
      <x:c r="X1865" s="15" t="str">
        <x:v>是</x:v>
      </x:c>
      <x:c r="Y1865" s="15" t="str">
        <x:v>是</x:v>
      </x:c>
      <x:c r="Z1865" s="15" t="str">
        <x:v>广东县域地区生产总值 第26行，2024年GDP列，亿元</x:v>
      </x:c>
      <x:c r="AA1865" s="15" t="str">
        <x:v>广东县域地区生产总值 第22行，2024年GDP列，亿元；来自整张区县及单列功能区表的同城最大值，未将城市合计作为区县</x:v>
      </x:c>
      <x:c r="AB1865" s="15" t="str">
        <x:v>河源统计年鉴2025 广东省各县市区GDP及指数：行政区县统计口径（与该表同城全部区县比较）</x:v>
      </x:c>
      <x:c r="AC1865" s="16" t="n">
        <x:f>IF(ISNUMBER(J1865),ROUND(J1865*$AE$2,2),"")</x:f>
        <x:v>16</x:v>
      </x:c>
    </x:row>
    <x:row r="1866" ht="25" customHeight="1">
      <x:c r="A1866" s="7" t="str">
        <x:v>44/4403/440311</x:v>
      </x:c>
      <x:c r="B1866" s="7" t="str">
        <x:v>广东省</x:v>
      </x:c>
      <x:c r="C1866" s="7" t="str">
        <x:v>深圳市</x:v>
      </x:c>
      <x:c r="D1866" s="7" t="str">
        <x:v>光明区</x:v>
      </x:c>
      <x:c r="E1866" s="13" t="str">
        <x:v>440311</x:v>
      </x:c>
      <x:c r="F1866" s="7" t="str">
        <x:v>行政区县选区</x:v>
      </x:c>
      <x:c r="G1866" s="7" t="str">
        <x:v>一线</x:v>
      </x:c>
      <x:c r="H1866" s="10" t="n">
        <x:v>1</x:v>
      </x:c>
      <x:c r="I1866" s="16" t="n">
        <x:f>IF(ISNUMBER(U1866),ROUND(H1866*U1866,4),"")</x:f>
        <x:v>0.4</x:v>
      </x:c>
      <x:c r="J1866" s="16" t="n">
        <x:f>IF(ISNUMBER(I1866),I1866,"")</x:f>
        <x:v>0.4</x:v>
      </x:c>
      <x:c r="K1866" s="17" t="str">
        <x:f>IF(AND(ISNUMBER(Q1866),ISNUMBER(R1866),Q1866&gt;R1866),"GDP超出基准，待核查",IF(ISNUMBER(I1866),"按GDP规则计算","待核验，暂不生成区县报价"))</x:f>
        <x:v>按GDP规则计算</x:v>
      </x:c>
      <x:c r="L1866" s="7" t="str">
        <x:v>2024年GDP 1721.30234386017亿元 ÷ 同城最高 9500.97463986713亿元 = 18.12%；经济三档，倍率0.4；城市1 × 倍率0.4</x:v>
      </x:c>
      <x:c r="M1866" s="15" t="str">
        <x:v>https://www.heyuan.gov.cn/attachment/0/110/110723/683873.xls</x:v>
      </x:c>
      <x:c r="N1866" s="15" t="n">
        <x:v>2024</x:v>
      </x:c>
      <x:c r="O1866" s="15" t="str">
        <x:v>2026-10-29</x:v>
      </x:c>
      <x:c r="P1866" s="15" t="str">
        <x:v>河源统计年鉴2025 广东省各县市区GDP及指数：行政区县统计口径（与该表同城全部区县比较）</x:v>
      </x:c>
      <x:c r="Q1866" s="14" t="n">
        <x:v>1721.30234386017</x:v>
      </x:c>
      <x:c r="R1866" s="14" t="n">
        <x:v>9500.97463986713</x:v>
      </x:c>
      <x:c r="S1866" s="18" t="n">
        <x:f>IF(AND(ISNUMBER(Q1866),ISNUMBER(R1866),Q1866&gt;0,R1866&gt;0,Q1866&lt;=R1866,ISNUMBER(N1866),N1866=V1866,P1866&lt;&gt;"",P1866=AB1866,M1866&lt;&gt;"",W1866&lt;&gt;"",Z1866&lt;&gt;"",AA1866&lt;&gt;"",H1866&gt;0,H1866&lt;=1,X1866="是",Y1866="是"),Q1866/R1866,"")</x:f>
        <x:v>0.18117113339482002</x:v>
      </x:c>
      <x:c r="T1866" s="17" t="str">
        <x:f>IF(ISNUMBER(S1866),IF(S1866&gt;=$AE$3,"经济一档",IF(S1866&gt;=$AE$4,"经济二档","经济三档")),"待数据")</x:f>
        <x:v>经济三档</x:v>
      </x:c>
      <x:c r="U1866" s="16" t="n">
        <x:f>IF(ISNUMBER(S1866),IF(S1866&gt;=$AE$3,$AE$5,IF(S1866&gt;=$AE$4,$AE$6,$AE$7)),"")</x:f>
        <x:v>0.4</x:v>
      </x:c>
      <x:c r="V1866" s="15" t="n">
        <x:v>2024</x:v>
      </x:c>
      <x:c r="W1866" s="15" t="str">
        <x:v>https://www.heyuan.gov.cn/attachment/0/110/110723/683873.xls</x:v>
      </x:c>
      <x:c r="X1866" s="15" t="str">
        <x:v>是</x:v>
      </x:c>
      <x:c r="Y1866" s="15" t="str">
        <x:v>是</x:v>
      </x:c>
      <x:c r="Z1866" s="15" t="str">
        <x:v>广东县域地区生产总值 第27行，2024年GDP列，亿元</x:v>
      </x:c>
      <x:c r="AA1866" s="15" t="str">
        <x:v>广东县域地区生产总值 第22行，2024年GDP列，亿元；来自整张区县及单列功能区表的同城最大值，未将城市合计作为区县</x:v>
      </x:c>
      <x:c r="AB1866" s="15" t="str">
        <x:v>河源统计年鉴2025 广东省各县市区GDP及指数：行政区县统计口径（与该表同城全部区县比较）</x:v>
      </x:c>
      <x:c r="AC1866" s="16" t="n">
        <x:f>IF(ISNUMBER(J1866),ROUND(J1866*$AE$2,2),"")</x:f>
        <x:v>16</x:v>
      </x:c>
    </x:row>
    <x:row r="1867" ht="25" customHeight="1">
      <x:c r="A1867" s="7" t="str">
        <x:v>44/4404/440402</x:v>
      </x:c>
      <x:c r="B1867" s="7" t="str">
        <x:v>广东省</x:v>
      </x:c>
      <x:c r="C1867" s="7" t="str">
        <x:v>珠海市</x:v>
      </x:c>
      <x:c r="D1867" s="7" t="str">
        <x:v>香洲区</x:v>
      </x:c>
      <x:c r="E1867" s="13" t="str">
        <x:v>440402</x:v>
      </x:c>
      <x:c r="F1867" s="7" t="str">
        <x:v>行政区县选区</x:v>
      </x:c>
      <x:c r="G1867" s="7" t="str">
        <x:v>二线</x:v>
      </x:c>
      <x:c r="H1867" s="10" t="n">
        <x:v>0.6</x:v>
      </x:c>
      <x:c r="I1867" s="16" t="n">
        <x:f>IF(ISNUMBER(U1867),ROUND(H1867*U1867,4),"")</x:f>
        <x:v>0.6</x:v>
      </x:c>
      <x:c r="J1867" s="16" t="n">
        <x:f>IF(ISNUMBER(I1867),I1867,"")</x:f>
        <x:v>0.6</x:v>
      </x:c>
      <x:c r="K1867" s="17" t="str">
        <x:f>IF(AND(ISNUMBER(Q1867),ISNUMBER(R1867),Q1867&gt;R1867),"GDP超出基准，待核查",IF(ISNUMBER(I1867),"按GDP规则计算","待核验，暂不生成区县报价"))</x:f>
        <x:v>按GDP规则计算</x:v>
      </x:c>
      <x:c r="L1867" s="7" t="str">
        <x:v>2024年GDP 2993.29310401775亿元 ÷ 同城最高 2993.29310401775亿元 = 100.00%；经济一档，倍率1；城市0.6 × 倍率1</x:v>
      </x:c>
      <x:c r="M1867" s="15" t="str">
        <x:v>https://www.heyuan.gov.cn/attachment/0/110/110723/683873.xls</x:v>
      </x:c>
      <x:c r="N1867" s="15" t="n">
        <x:v>2024</x:v>
      </x:c>
      <x:c r="O1867" s="15" t="str">
        <x:v>2026-10-29</x:v>
      </x:c>
      <x:c r="P1867" s="15" t="str">
        <x:v>河源统计年鉴2025 广东省各县市区GDP及指数：行政区县统计口径（与该表同城全部区县比较）</x:v>
      </x:c>
      <x:c r="Q1867" s="14" t="n">
        <x:v>2993.29310401775</x:v>
      </x:c>
      <x:c r="R1867" s="14" t="n">
        <x:v>2993.29310401775</x:v>
      </x:c>
      <x:c r="S1867" s="18" t="n">
        <x:f>IF(AND(ISNUMBER(Q1867),ISNUMBER(R1867),Q1867&gt;0,R1867&gt;0,Q1867&lt;=R1867,ISNUMBER(N1867),N1867=V1867,P1867&lt;&gt;"",P1867=AB1867,M1867&lt;&gt;"",W1867&lt;&gt;"",Z1867&lt;&gt;"",AA1867&lt;&gt;"",H1867&gt;0,H1867&lt;=1,X1867="是",Y1867="是"),Q1867/R1867,"")</x:f>
        <x:v>1</x:v>
      </x:c>
      <x:c r="T1867" s="17" t="str">
        <x:f>IF(ISNUMBER(S1867),IF(S1867&gt;=$AE$3,"经济一档",IF(S1867&gt;=$AE$4,"经济二档","经济三档")),"待数据")</x:f>
        <x:v>经济一档</x:v>
      </x:c>
      <x:c r="U1867" s="16" t="n">
        <x:f>IF(ISNUMBER(S1867),IF(S1867&gt;=$AE$3,$AE$5,IF(S1867&gt;=$AE$4,$AE$6,$AE$7)),"")</x:f>
        <x:v>1</x:v>
      </x:c>
      <x:c r="V1867" s="15" t="n">
        <x:v>2024</x:v>
      </x:c>
      <x:c r="W1867" s="15" t="str">
        <x:v>https://www.heyuan.gov.cn/attachment/0/110/110723/683873.xls</x:v>
      </x:c>
      <x:c r="X1867" s="15" t="str">
        <x:v>是</x:v>
      </x:c>
      <x:c r="Y1867" s="15" t="str">
        <x:v>是</x:v>
      </x:c>
      <x:c r="Z1867" s="15" t="str">
        <x:v>广东县域地区生产总值 第29行，2024年GDP列，亿元</x:v>
      </x:c>
      <x:c r="AA1867" s="15" t="str">
        <x:v>广东县域地区生产总值 第29行，2024年GDP列，亿元；来自整张区县及单列功能区表的同城最大值，未将城市合计作为区县</x:v>
      </x:c>
      <x:c r="AB1867" s="15" t="str">
        <x:v>河源统计年鉴2025 广东省各县市区GDP及指数：行政区县统计口径（与该表同城全部区县比较）</x:v>
      </x:c>
      <x:c r="AC1867" s="16" t="n">
        <x:f>IF(ISNUMBER(J1867),ROUND(J1867*$AE$2,2),"")</x:f>
        <x:v>24</x:v>
      </x:c>
    </x:row>
    <x:row r="1868" ht="25" customHeight="1">
      <x:c r="A1868" s="7" t="str">
        <x:v>44/4404/440403</x:v>
      </x:c>
      <x:c r="B1868" s="7" t="str">
        <x:v>广东省</x:v>
      </x:c>
      <x:c r="C1868" s="7" t="str">
        <x:v>珠海市</x:v>
      </x:c>
      <x:c r="D1868" s="7" t="str">
        <x:v>斗门区</x:v>
      </x:c>
      <x:c r="E1868" s="13" t="str">
        <x:v>440403</x:v>
      </x:c>
      <x:c r="F1868" s="7" t="str">
        <x:v>行政区县选区</x:v>
      </x:c>
      <x:c r="G1868" s="7" t="str">
        <x:v>二线</x:v>
      </x:c>
      <x:c r="H1868" s="10" t="n">
        <x:v>0.6</x:v>
      </x:c>
      <x:c r="I1868" s="16" t="n">
        <x:f>IF(ISNUMBER(U1868),ROUND(H1868*U1868,4),"")</x:f>
        <x:v>0.24</x:v>
      </x:c>
      <x:c r="J1868" s="16" t="n">
        <x:f>IF(ISNUMBER(I1868),I1868,"")</x:f>
        <x:v>0.24</x:v>
      </x:c>
      <x:c r="K1868" s="17" t="str">
        <x:f>IF(AND(ISNUMBER(Q1868),ISNUMBER(R1868),Q1868&gt;R1868),"GDP超出基准，待核查",IF(ISNUMBER(I1868),"按GDP规则计算","待核验，暂不生成区县报价"))</x:f>
        <x:v>按GDP规则计算</x:v>
      </x:c>
      <x:c r="L1868" s="7" t="str">
        <x:v>2024年GDP 539.485452855249亿元 ÷ 同城最高 2993.29310401775亿元 = 18.02%；经济三档，倍率0.4；城市0.6 × 倍率0.4</x:v>
      </x:c>
      <x:c r="M1868" s="15" t="str">
        <x:v>https://www.heyuan.gov.cn/attachment/0/110/110723/683873.xls</x:v>
      </x:c>
      <x:c r="N1868" s="15" t="n">
        <x:v>2024</x:v>
      </x:c>
      <x:c r="O1868" s="15" t="str">
        <x:v>2026-10-29</x:v>
      </x:c>
      <x:c r="P1868" s="15" t="str">
        <x:v>河源统计年鉴2025 广东省各县市区GDP及指数：行政区县统计口径（与该表同城全部区县比较）</x:v>
      </x:c>
      <x:c r="Q1868" s="14" t="n">
        <x:v>539.485452855249</x:v>
      </x:c>
      <x:c r="R1868" s="14" t="n">
        <x:v>2993.29310401775</x:v>
      </x:c>
      <x:c r="S1868" s="18" t="n">
        <x:f>IF(AND(ISNUMBER(Q1868),ISNUMBER(R1868),Q1868&gt;0,R1868&gt;0,Q1868&lt;=R1868,ISNUMBER(N1868),N1868=V1868,P1868&lt;&gt;"",P1868=AB1868,M1868&lt;&gt;"",W1868&lt;&gt;"",Z1868&lt;&gt;"",AA1868&lt;&gt;"",H1868&gt;0,H1868&lt;=1,X1868="是",Y1868="是"),Q1868/R1868,"")</x:f>
        <x:v>0.18023141540369844</x:v>
      </x:c>
      <x:c r="T1868" s="17" t="str">
        <x:f>IF(ISNUMBER(S1868),IF(S1868&gt;=$AE$3,"经济一档",IF(S1868&gt;=$AE$4,"经济二档","经济三档")),"待数据")</x:f>
        <x:v>经济三档</x:v>
      </x:c>
      <x:c r="U1868" s="16" t="n">
        <x:f>IF(ISNUMBER(S1868),IF(S1868&gt;=$AE$3,$AE$5,IF(S1868&gt;=$AE$4,$AE$6,$AE$7)),"")</x:f>
        <x:v>0.4</x:v>
      </x:c>
      <x:c r="V1868" s="15" t="n">
        <x:v>2024</x:v>
      </x:c>
      <x:c r="W1868" s="15" t="str">
        <x:v>https://www.heyuan.gov.cn/attachment/0/110/110723/683873.xls</x:v>
      </x:c>
      <x:c r="X1868" s="15" t="str">
        <x:v>是</x:v>
      </x:c>
      <x:c r="Y1868" s="15" t="str">
        <x:v>是</x:v>
      </x:c>
      <x:c r="Z1868" s="15" t="str">
        <x:v>广东县域地区生产总值 第31行，2024年GDP列，亿元</x:v>
      </x:c>
      <x:c r="AA1868" s="15" t="str">
        <x:v>广东县域地区生产总值 第29行，2024年GDP列，亿元；来自整张区县及单列功能区表的同城最大值，未将城市合计作为区县</x:v>
      </x:c>
      <x:c r="AB1868" s="15" t="str">
        <x:v>河源统计年鉴2025 广东省各县市区GDP及指数：行政区县统计口径（与该表同城全部区县比较）</x:v>
      </x:c>
      <x:c r="AC1868" s="16" t="n">
        <x:f>IF(ISNUMBER(J1868),ROUND(J1868*$AE$2,2),"")</x:f>
        <x:v>9.6</x:v>
      </x:c>
    </x:row>
    <x:row r="1869" ht="25" customHeight="1">
      <x:c r="A1869" s="7" t="str">
        <x:v>44/4404/440404</x:v>
      </x:c>
      <x:c r="B1869" s="7" t="str">
        <x:v>广东省</x:v>
      </x:c>
      <x:c r="C1869" s="7" t="str">
        <x:v>珠海市</x:v>
      </x:c>
      <x:c r="D1869" s="7" t="str">
        <x:v>金湾区</x:v>
      </x:c>
      <x:c r="E1869" s="13" t="str">
        <x:v>440404</x:v>
      </x:c>
      <x:c r="F1869" s="7" t="str">
        <x:v>行政区县选区</x:v>
      </x:c>
      <x:c r="G1869" s="7" t="str">
        <x:v>二线</x:v>
      </x:c>
      <x:c r="H1869" s="10" t="n">
        <x:v>0.6</x:v>
      </x:c>
      <x:c r="I1869" s="16" t="n">
        <x:f>IF(ISNUMBER(U1869),ROUND(H1869*U1869,4),"")</x:f>
        <x:v>0.36</x:v>
      </x:c>
      <x:c r="J1869" s="16" t="n">
        <x:f>IF(ISNUMBER(I1869),I1869,"")</x:f>
        <x:v>0.36</x:v>
      </x:c>
      <x:c r="K1869" s="17" t="str">
        <x:f>IF(AND(ISNUMBER(Q1869),ISNUMBER(R1869),Q1869&gt;R1869),"GDP超出基准，待核查",IF(ISNUMBER(I1869),"按GDP规则计算","待核验，暂不生成区县报价"))</x:f>
        <x:v>按GDP规则计算</x:v>
      </x:c>
      <x:c r="L1869" s="7" t="str">
        <x:v>2024年GDP 946.281431946666亿元 ÷ 同城最高 2993.29310401775亿元 = 31.61%；经济二档，倍率0.6；城市0.6 × 倍率0.6</x:v>
      </x:c>
      <x:c r="M1869" s="15" t="str">
        <x:v>https://www.heyuan.gov.cn/attachment/0/110/110723/683873.xls</x:v>
      </x:c>
      <x:c r="N1869" s="15" t="n">
        <x:v>2024</x:v>
      </x:c>
      <x:c r="O1869" s="15" t="str">
        <x:v>2026-10-29</x:v>
      </x:c>
      <x:c r="P1869" s="15" t="str">
        <x:v>河源统计年鉴2025 广东省各县市区GDP及指数：行政区县统计口径（与该表同城全部区县比较）</x:v>
      </x:c>
      <x:c r="Q1869" s="14" t="n">
        <x:v>946.281431946666</x:v>
      </x:c>
      <x:c r="R1869" s="14" t="n">
        <x:v>2993.29310401775</x:v>
      </x:c>
      <x:c r="S1869" s="18" t="n">
        <x:f>IF(AND(ISNUMBER(Q1869),ISNUMBER(R1869),Q1869&gt;0,R1869&gt;0,Q1869&lt;=R1869,ISNUMBER(N1869),N1869=V1869,P1869&lt;&gt;"",P1869=AB1869,M1869&lt;&gt;"",W1869&lt;&gt;"",Z1869&lt;&gt;"",AA1869&lt;&gt;"",H1869&gt;0,H1869&lt;=1,X1869="是",Y1869="是"),Q1869/R1869,"")</x:f>
        <x:v>0.31613390305029565</x:v>
      </x:c>
      <x:c r="T1869" s="17" t="str">
        <x:f>IF(ISNUMBER(S1869),IF(S1869&gt;=$AE$3,"经济一档",IF(S1869&gt;=$AE$4,"经济二档","经济三档")),"待数据")</x:f>
        <x:v>经济二档</x:v>
      </x:c>
      <x:c r="U1869" s="16" t="n">
        <x:f>IF(ISNUMBER(S1869),IF(S1869&gt;=$AE$3,$AE$5,IF(S1869&gt;=$AE$4,$AE$6,$AE$7)),"")</x:f>
        <x:v>0.6</x:v>
      </x:c>
      <x:c r="V1869" s="15" t="n">
        <x:v>2024</x:v>
      </x:c>
      <x:c r="W1869" s="15" t="str">
        <x:v>https://www.heyuan.gov.cn/attachment/0/110/110723/683873.xls</x:v>
      </x:c>
      <x:c r="X1869" s="15" t="str">
        <x:v>是</x:v>
      </x:c>
      <x:c r="Y1869" s="15" t="str">
        <x:v>是</x:v>
      </x:c>
      <x:c r="Z1869" s="15" t="str">
        <x:v>广东县域地区生产总值 第30行，2024年GDP列，亿元</x:v>
      </x:c>
      <x:c r="AA1869" s="15" t="str">
        <x:v>广东县域地区生产总值 第29行，2024年GDP列，亿元；来自整张区县及单列功能区表的同城最大值，未将城市合计作为区县</x:v>
      </x:c>
      <x:c r="AB1869" s="15" t="str">
        <x:v>河源统计年鉴2025 广东省各县市区GDP及指数：行政区县统计口径（与该表同城全部区县比较）</x:v>
      </x:c>
      <x:c r="AC1869" s="16" t="n">
        <x:f>IF(ISNUMBER(J1869),ROUND(J1869*$AE$2,2),"")</x:f>
        <x:v>14.4</x:v>
      </x:c>
    </x:row>
    <x:row r="1870" ht="25" customHeight="1">
      <x:c r="A1870" s="7" t="str">
        <x:v>44/4405/440507</x:v>
      </x:c>
      <x:c r="B1870" s="7" t="str">
        <x:v>广东省</x:v>
      </x:c>
      <x:c r="C1870" s="7" t="str">
        <x:v>汕头市</x:v>
      </x:c>
      <x:c r="D1870" s="7" t="str">
        <x:v>龙湖区</x:v>
      </x:c>
      <x:c r="E1870" s="13" t="str">
        <x:v>440507</x:v>
      </x:c>
      <x:c r="F1870" s="7" t="str">
        <x:v>行政区县选区</x:v>
      </x:c>
      <x:c r="G1870" s="7" t="str">
        <x:v>三线</x:v>
      </x:c>
      <x:c r="H1870" s="10" t="n">
        <x:v>0.5</x:v>
      </x:c>
      <x:c r="I1870" s="16" t="n">
        <x:f>IF(ISNUMBER(U1870),ROUND(H1870*U1870,4),"")</x:f>
        <x:v>0.5</x:v>
      </x:c>
      <x:c r="J1870" s="16" t="n">
        <x:f>IF(ISNUMBER(I1870),I1870,"")</x:f>
        <x:v>0.5</x:v>
      </x:c>
      <x:c r="K1870" s="17" t="str">
        <x:f>IF(AND(ISNUMBER(Q1870),ISNUMBER(R1870),Q1870&gt;R1870),"GDP超出基准，待核查",IF(ISNUMBER(I1870),"按GDP规则计算","待核验，暂不生成区县报价"))</x:f>
        <x:v>按GDP规则计算</x:v>
      </x:c>
      <x:c r="L1870" s="7" t="str">
        <x:v>2024年GDP 670.056921528812亿元 ÷ 同城最高 670.056921528812亿元 = 100.00%；经济一档，倍率1；城市0.5 × 倍率1</x:v>
      </x:c>
      <x:c r="M1870" s="15" t="str">
        <x:v>https://www.heyuan.gov.cn/attachment/0/110/110723/683873.xls</x:v>
      </x:c>
      <x:c r="N1870" s="15" t="n">
        <x:v>2024</x:v>
      </x:c>
      <x:c r="O1870" s="15" t="str">
        <x:v>2026-10-29</x:v>
      </x:c>
      <x:c r="P1870" s="15" t="str">
        <x:v>河源统计年鉴2025 广东省各县市区GDP及指数：行政区县统计口径（与该表同城全部区县比较）</x:v>
      </x:c>
      <x:c r="Q1870" s="14" t="n">
        <x:v>670.056921528812</x:v>
      </x:c>
      <x:c r="R1870" s="14" t="n">
        <x:v>670.056921528812</x:v>
      </x:c>
      <x:c r="S1870" s="18" t="n">
        <x:f>IF(AND(ISNUMBER(Q1870),ISNUMBER(R1870),Q1870&gt;0,R1870&gt;0,Q1870&lt;=R1870,ISNUMBER(N1870),N1870=V1870,P1870&lt;&gt;"",P1870=AB1870,M1870&lt;&gt;"",W1870&lt;&gt;"",Z1870&lt;&gt;"",AA1870&lt;&gt;"",H1870&gt;0,H1870&lt;=1,X1870="是",Y1870="是"),Q1870/R1870,"")</x:f>
        <x:v>1</x:v>
      </x:c>
      <x:c r="T1870" s="17" t="str">
        <x:f>IF(ISNUMBER(S1870),IF(S1870&gt;=$AE$3,"经济一档",IF(S1870&gt;=$AE$4,"经济二档","经济三档")),"待数据")</x:f>
        <x:v>经济一档</x:v>
      </x:c>
      <x:c r="U1870" s="16" t="n">
        <x:f>IF(ISNUMBER(S1870),IF(S1870&gt;=$AE$3,$AE$5,IF(S1870&gt;=$AE$4,$AE$6,$AE$7)),"")</x:f>
        <x:v>1</x:v>
      </x:c>
      <x:c r="V1870" s="15" t="n">
        <x:v>2024</x:v>
      </x:c>
      <x:c r="W1870" s="15" t="str">
        <x:v>https://www.heyuan.gov.cn/attachment/0/110/110723/683873.xls</x:v>
      </x:c>
      <x:c r="X1870" s="15" t="str">
        <x:v>是</x:v>
      </x:c>
      <x:c r="Y1870" s="15" t="str">
        <x:v>是</x:v>
      </x:c>
      <x:c r="Z1870" s="15" t="str">
        <x:v>广东县域地区生产总值 第34行，2024年GDP列，亿元</x:v>
      </x:c>
      <x:c r="AA1870" s="15" t="str">
        <x:v>广东县域地区生产总值 第34行，2024年GDP列，亿元；来自整张区县及单列功能区表的同城最大值，未将城市合计作为区县</x:v>
      </x:c>
      <x:c r="AB1870" s="15" t="str">
        <x:v>河源统计年鉴2025 广东省各县市区GDP及指数：行政区县统计口径（与该表同城全部区县比较）</x:v>
      </x:c>
      <x:c r="AC1870" s="16" t="n">
        <x:f>IF(ISNUMBER(J1870),ROUND(J1870*$AE$2,2),"")</x:f>
        <x:v>20</x:v>
      </x:c>
    </x:row>
    <x:row r="1871" ht="25" customHeight="1">
      <x:c r="A1871" s="7" t="str">
        <x:v>44/4405/440511</x:v>
      </x:c>
      <x:c r="B1871" s="7" t="str">
        <x:v>广东省</x:v>
      </x:c>
      <x:c r="C1871" s="7" t="str">
        <x:v>汕头市</x:v>
      </x:c>
      <x:c r="D1871" s="7" t="str">
        <x:v>金平区</x:v>
      </x:c>
      <x:c r="E1871" s="13" t="str">
        <x:v>440511</x:v>
      </x:c>
      <x:c r="F1871" s="7" t="str">
        <x:v>行政区县选区</x:v>
      </x:c>
      <x:c r="G1871" s="7" t="str">
        <x:v>三线</x:v>
      </x:c>
      <x:c r="H1871" s="10" t="n">
        <x:v>0.5</x:v>
      </x:c>
      <x:c r="I1871" s="16" t="n">
        <x:f>IF(ISNUMBER(U1871),ROUND(H1871*U1871,4),"")</x:f>
        <x:v>0.5</x:v>
      </x:c>
      <x:c r="J1871" s="16" t="n">
        <x:f>IF(ISNUMBER(I1871),I1871,"")</x:f>
        <x:v>0.5</x:v>
      </x:c>
      <x:c r="K1871" s="17" t="str">
        <x:f>IF(AND(ISNUMBER(Q1871),ISNUMBER(R1871),Q1871&gt;R1871),"GDP超出基准，待核查",IF(ISNUMBER(I1871),"按GDP规则计算","待核验，暂不生成区县报价"))</x:f>
        <x:v>按GDP规则计算</x:v>
      </x:c>
      <x:c r="L1871" s="7" t="str">
        <x:v>2024年GDP 648.845148778248亿元 ÷ 同城最高 670.056921528812亿元 = 96.83%；经济一档，倍率1；城市0.5 × 倍率1</x:v>
      </x:c>
      <x:c r="M1871" s="15" t="str">
        <x:v>https://www.heyuan.gov.cn/attachment/0/110/110723/683873.xls</x:v>
      </x:c>
      <x:c r="N1871" s="15" t="n">
        <x:v>2024</x:v>
      </x:c>
      <x:c r="O1871" s="15" t="str">
        <x:v>2026-10-29</x:v>
      </x:c>
      <x:c r="P1871" s="15" t="str">
        <x:v>河源统计年鉴2025 广东省各县市区GDP及指数：行政区县统计口径（与该表同城全部区县比较）</x:v>
      </x:c>
      <x:c r="Q1871" s="14" t="n">
        <x:v>648.845148778248</x:v>
      </x:c>
      <x:c r="R1871" s="14" t="n">
        <x:v>670.056921528812</x:v>
      </x:c>
      <x:c r="S1871" s="18" t="n">
        <x:f>IF(AND(ISNUMBER(Q1871),ISNUMBER(R1871),Q1871&gt;0,R1871&gt;0,Q1871&lt;=R1871,ISNUMBER(N1871),N1871=V1871,P1871&lt;&gt;"",P1871=AB1871,M1871&lt;&gt;"",W1871&lt;&gt;"",Z1871&lt;&gt;"",AA1871&lt;&gt;"",H1871&gt;0,H1871&lt;=1,X1871="是",Y1871="是"),Q1871/R1871,"")</x:f>
        <x:v>0.9683433271576884</x:v>
      </x:c>
      <x:c r="T1871" s="17" t="str">
        <x:f>IF(ISNUMBER(S1871),IF(S1871&gt;=$AE$3,"经济一档",IF(S1871&gt;=$AE$4,"经济二档","经济三档")),"待数据")</x:f>
        <x:v>经济一档</x:v>
      </x:c>
      <x:c r="U1871" s="16" t="n">
        <x:f>IF(ISNUMBER(S1871),IF(S1871&gt;=$AE$3,$AE$5,IF(S1871&gt;=$AE$4,$AE$6,$AE$7)),"")</x:f>
        <x:v>1</x:v>
      </x:c>
      <x:c r="V1871" s="15" t="n">
        <x:v>2024</x:v>
      </x:c>
      <x:c r="W1871" s="15" t="str">
        <x:v>https://www.heyuan.gov.cn/attachment/0/110/110723/683873.xls</x:v>
      </x:c>
      <x:c r="X1871" s="15" t="str">
        <x:v>是</x:v>
      </x:c>
      <x:c r="Y1871" s="15" t="str">
        <x:v>是</x:v>
      </x:c>
      <x:c r="Z1871" s="15" t="str">
        <x:v>广东县域地区生产总值 第33行，2024年GDP列，亿元</x:v>
      </x:c>
      <x:c r="AA1871" s="15" t="str">
        <x:v>广东县域地区生产总值 第34行，2024年GDP列，亿元；来自整张区县及单列功能区表的同城最大值，未将城市合计作为区县</x:v>
      </x:c>
      <x:c r="AB1871" s="15" t="str">
        <x:v>河源统计年鉴2025 广东省各县市区GDP及指数：行政区县统计口径（与该表同城全部区县比较）</x:v>
      </x:c>
      <x:c r="AC1871" s="16" t="n">
        <x:f>IF(ISNUMBER(J1871),ROUND(J1871*$AE$2,2),"")</x:f>
        <x:v>20</x:v>
      </x:c>
    </x:row>
    <x:row r="1872" ht="25" customHeight="1">
      <x:c r="A1872" s="7" t="str">
        <x:v>44/4405/440512</x:v>
      </x:c>
      <x:c r="B1872" s="7" t="str">
        <x:v>广东省</x:v>
      </x:c>
      <x:c r="C1872" s="7" t="str">
        <x:v>汕头市</x:v>
      </x:c>
      <x:c r="D1872" s="7" t="str">
        <x:v>濠江区</x:v>
      </x:c>
      <x:c r="E1872" s="13" t="str">
        <x:v>440512</x:v>
      </x:c>
      <x:c r="F1872" s="7" t="str">
        <x:v>行政区县选区</x:v>
      </x:c>
      <x:c r="G1872" s="7" t="str">
        <x:v>三线</x:v>
      </x:c>
      <x:c r="H1872" s="10" t="n">
        <x:v>0.5</x:v>
      </x:c>
      <x:c r="I1872" s="16" t="n">
        <x:f>IF(ISNUMBER(U1872),ROUND(H1872*U1872,4),"")</x:f>
        <x:v>0.3</x:v>
      </x:c>
      <x:c r="J1872" s="16" t="n">
        <x:f>IF(ISNUMBER(I1872),I1872,"")</x:f>
        <x:v>0.3</x:v>
      </x:c>
      <x:c r="K1872" s="17" t="str">
        <x:f>IF(AND(ISNUMBER(Q1872),ISNUMBER(R1872),Q1872&gt;R1872),"GDP超出基准，待核查",IF(ISNUMBER(I1872),"按GDP规则计算","待核验，暂不生成区县报价"))</x:f>
        <x:v>按GDP规则计算</x:v>
      </x:c>
      <x:c r="L1872" s="7" t="str">
        <x:v>2024年GDP 192.8966127833亿元 ÷ 同城最高 670.056921528812亿元 = 28.79%；经济二档，倍率0.6；城市0.5 × 倍率0.6</x:v>
      </x:c>
      <x:c r="M1872" s="15" t="str">
        <x:v>https://www.heyuan.gov.cn/attachment/0/110/110723/683873.xls</x:v>
      </x:c>
      <x:c r="N1872" s="15" t="n">
        <x:v>2024</x:v>
      </x:c>
      <x:c r="O1872" s="15" t="str">
        <x:v>2026-10-29</x:v>
      </x:c>
      <x:c r="P1872" s="15" t="str">
        <x:v>河源统计年鉴2025 广东省各县市区GDP及指数：行政区县统计口径（与该表同城全部区县比较）</x:v>
      </x:c>
      <x:c r="Q1872" s="14" t="n">
        <x:v>192.8966127833</x:v>
      </x:c>
      <x:c r="R1872" s="14" t="n">
        <x:v>670.056921528812</x:v>
      </x:c>
      <x:c r="S1872" s="18" t="n">
        <x:f>IF(AND(ISNUMBER(Q1872),ISNUMBER(R1872),Q1872&gt;0,R1872&gt;0,Q1872&lt;=R1872,ISNUMBER(N1872),N1872=V1872,P1872&lt;&gt;"",P1872=AB1872,M1872&lt;&gt;"",W1872&lt;&gt;"",Z1872&lt;&gt;"",AA1872&lt;&gt;"",H1872&gt;0,H1872&lt;=1,X1872="是",Y1872="是"),Q1872/R1872,"")</x:f>
        <x:v>0.2878809345677441</x:v>
      </x:c>
      <x:c r="T1872" s="17" t="str">
        <x:f>IF(ISNUMBER(S1872),IF(S1872&gt;=$AE$3,"经济一档",IF(S1872&gt;=$AE$4,"经济二档","经济三档")),"待数据")</x:f>
        <x:v>经济二档</x:v>
      </x:c>
      <x:c r="U1872" s="16" t="n">
        <x:f>IF(ISNUMBER(S1872),IF(S1872&gt;=$AE$3,$AE$5,IF(S1872&gt;=$AE$4,$AE$6,$AE$7)),"")</x:f>
        <x:v>0.6</x:v>
      </x:c>
      <x:c r="V1872" s="15" t="n">
        <x:v>2024</x:v>
      </x:c>
      <x:c r="W1872" s="15" t="str">
        <x:v>https://www.heyuan.gov.cn/attachment/0/110/110723/683873.xls</x:v>
      </x:c>
      <x:c r="X1872" s="15" t="str">
        <x:v>是</x:v>
      </x:c>
      <x:c r="Y1872" s="15" t="str">
        <x:v>是</x:v>
      </x:c>
      <x:c r="Z1872" s="15" t="str">
        <x:v>广东县域地区生产总值 第36行，2024年GDP列，亿元</x:v>
      </x:c>
      <x:c r="AA1872" s="15" t="str">
        <x:v>广东县域地区生产总值 第34行，2024年GDP列，亿元；来自整张区县及单列功能区表的同城最大值，未将城市合计作为区县</x:v>
      </x:c>
      <x:c r="AB1872" s="15" t="str">
        <x:v>河源统计年鉴2025 广东省各县市区GDP及指数：行政区县统计口径（与该表同城全部区县比较）</x:v>
      </x:c>
      <x:c r="AC1872" s="16" t="n">
        <x:f>IF(ISNUMBER(J1872),ROUND(J1872*$AE$2,2),"")</x:f>
        <x:v>12</x:v>
      </x:c>
    </x:row>
    <x:row r="1873" ht="25" customHeight="1">
      <x:c r="A1873" s="7" t="str">
        <x:v>44/4405/440513</x:v>
      </x:c>
      <x:c r="B1873" s="7" t="str">
        <x:v>广东省</x:v>
      </x:c>
      <x:c r="C1873" s="7" t="str">
        <x:v>汕头市</x:v>
      </x:c>
      <x:c r="D1873" s="7" t="str">
        <x:v>潮阳区</x:v>
      </x:c>
      <x:c r="E1873" s="13" t="str">
        <x:v>440513</x:v>
      </x:c>
      <x:c r="F1873" s="7" t="str">
        <x:v>行政区县选区</x:v>
      </x:c>
      <x:c r="G1873" s="7" t="str">
        <x:v>三线</x:v>
      </x:c>
      <x:c r="H1873" s="10" t="n">
        <x:v>0.5</x:v>
      </x:c>
      <x:c r="I1873" s="16" t="n">
        <x:f>IF(ISNUMBER(U1873),ROUND(H1873*U1873,4),"")</x:f>
        <x:v>0.5</x:v>
      </x:c>
      <x:c r="J1873" s="16" t="n">
        <x:f>IF(ISNUMBER(I1873),I1873,"")</x:f>
        <x:v>0.5</x:v>
      </x:c>
      <x:c r="K1873" s="17" t="str">
        <x:f>IF(AND(ISNUMBER(Q1873),ISNUMBER(R1873),Q1873&gt;R1873),"GDP超出基准，待核查",IF(ISNUMBER(I1873),"按GDP规则计算","待核验，暂不生成区县报价"))</x:f>
        <x:v>按GDP规则计算</x:v>
      </x:c>
      <x:c r="L1873" s="7" t="str">
        <x:v>2024年GDP 552.608810527735亿元 ÷ 同城最高 670.056921528812亿元 = 82.47%；经济一档，倍率1；城市0.5 × 倍率1</x:v>
      </x:c>
      <x:c r="M1873" s="15" t="str">
        <x:v>https://www.heyuan.gov.cn/attachment/0/110/110723/683873.xls</x:v>
      </x:c>
      <x:c r="N1873" s="15" t="n">
        <x:v>2024</x:v>
      </x:c>
      <x:c r="O1873" s="15" t="str">
        <x:v>2026-10-29</x:v>
      </x:c>
      <x:c r="P1873" s="15" t="str">
        <x:v>河源统计年鉴2025 广东省各县市区GDP及指数：行政区县统计口径（与该表同城全部区县比较）</x:v>
      </x:c>
      <x:c r="Q1873" s="14" t="n">
        <x:v>552.608810527735</x:v>
      </x:c>
      <x:c r="R1873" s="14" t="n">
        <x:v>670.056921528812</x:v>
      </x:c>
      <x:c r="S1873" s="18" t="n">
        <x:f>IF(AND(ISNUMBER(Q1873),ISNUMBER(R1873),Q1873&gt;0,R1873&gt;0,Q1873&lt;=R1873,ISNUMBER(N1873),N1873=V1873,P1873&lt;&gt;"",P1873=AB1873,M1873&lt;&gt;"",W1873&lt;&gt;"",Z1873&lt;&gt;"",AA1873&lt;&gt;"",H1873&gt;0,H1873&lt;=1,X1873="是",Y1873="是"),Q1873/R1873,"")</x:f>
        <x:v>0.824719203357969</x:v>
      </x:c>
      <x:c r="T1873" s="17" t="str">
        <x:f>IF(ISNUMBER(S1873),IF(S1873&gt;=$AE$3,"经济一档",IF(S1873&gt;=$AE$4,"经济二档","经济三档")),"待数据")</x:f>
        <x:v>经济一档</x:v>
      </x:c>
      <x:c r="U1873" s="16" t="n">
        <x:f>IF(ISNUMBER(S1873),IF(S1873&gt;=$AE$3,$AE$5,IF(S1873&gt;=$AE$4,$AE$6,$AE$7)),"")</x:f>
        <x:v>1</x:v>
      </x:c>
      <x:c r="V1873" s="15" t="n">
        <x:v>2024</x:v>
      </x:c>
      <x:c r="W1873" s="15" t="str">
        <x:v>https://www.heyuan.gov.cn/attachment/0/110/110723/683873.xls</x:v>
      </x:c>
      <x:c r="X1873" s="15" t="str">
        <x:v>是</x:v>
      </x:c>
      <x:c r="Y1873" s="15" t="str">
        <x:v>是</x:v>
      </x:c>
      <x:c r="Z1873" s="15" t="str">
        <x:v>广东县域地区生产总值 第37行，2024年GDP列，亿元</x:v>
      </x:c>
      <x:c r="AA1873" s="15" t="str">
        <x:v>广东县域地区生产总值 第34行，2024年GDP列，亿元；来自整张区县及单列功能区表的同城最大值，未将城市合计作为区县</x:v>
      </x:c>
      <x:c r="AB1873" s="15" t="str">
        <x:v>河源统计年鉴2025 广东省各县市区GDP及指数：行政区县统计口径（与该表同城全部区县比较）</x:v>
      </x:c>
      <x:c r="AC1873" s="16" t="n">
        <x:f>IF(ISNUMBER(J1873),ROUND(J1873*$AE$2,2),"")</x:f>
        <x:v>20</x:v>
      </x:c>
    </x:row>
    <x:row r="1874" ht="25" customHeight="1">
      <x:c r="A1874" s="7" t="str">
        <x:v>44/4405/440514</x:v>
      </x:c>
      <x:c r="B1874" s="7" t="str">
        <x:v>广东省</x:v>
      </x:c>
      <x:c r="C1874" s="7" t="str">
        <x:v>汕头市</x:v>
      </x:c>
      <x:c r="D1874" s="7" t="str">
        <x:v>潮南区</x:v>
      </x:c>
      <x:c r="E1874" s="13" t="str">
        <x:v>440514</x:v>
      </x:c>
      <x:c r="F1874" s="7" t="str">
        <x:v>行政区县选区</x:v>
      </x:c>
      <x:c r="G1874" s="7" t="str">
        <x:v>三线</x:v>
      </x:c>
      <x:c r="H1874" s="10" t="n">
        <x:v>0.5</x:v>
      </x:c>
      <x:c r="I1874" s="16" t="n">
        <x:f>IF(ISNUMBER(U1874),ROUND(H1874*U1874,4),"")</x:f>
        <x:v>0.5</x:v>
      </x:c>
      <x:c r="J1874" s="16" t="n">
        <x:f>IF(ISNUMBER(I1874),I1874,"")</x:f>
        <x:v>0.5</x:v>
      </x:c>
      <x:c r="K1874" s="17" t="str">
        <x:f>IF(AND(ISNUMBER(Q1874),ISNUMBER(R1874),Q1874&gt;R1874),"GDP超出基准，待核查",IF(ISNUMBER(I1874),"按GDP规则计算","待核验，暂不生成区县报价"))</x:f>
        <x:v>按GDP规则计算</x:v>
      </x:c>
      <x:c r="L1874" s="7" t="str">
        <x:v>2024年GDP 455.080043013086亿元 ÷ 同城最高 670.056921528812亿元 = 67.92%；经济一档，倍率1；城市0.5 × 倍率1</x:v>
      </x:c>
      <x:c r="M1874" s="15" t="str">
        <x:v>https://www.heyuan.gov.cn/attachment/0/110/110723/683873.xls</x:v>
      </x:c>
      <x:c r="N1874" s="15" t="n">
        <x:v>2024</x:v>
      </x:c>
      <x:c r="O1874" s="15" t="str">
        <x:v>2026-10-29</x:v>
      </x:c>
      <x:c r="P1874" s="15" t="str">
        <x:v>河源统计年鉴2025 广东省各县市区GDP及指数：行政区县统计口径（与该表同城全部区县比较）</x:v>
      </x:c>
      <x:c r="Q1874" s="14" t="n">
        <x:v>455.080043013086</x:v>
      </x:c>
      <x:c r="R1874" s="14" t="n">
        <x:v>670.056921528812</x:v>
      </x:c>
      <x:c r="S1874" s="18" t="n">
        <x:f>IF(AND(ISNUMBER(Q1874),ISNUMBER(R1874),Q1874&gt;0,R1874&gt;0,Q1874&lt;=R1874,ISNUMBER(N1874),N1874=V1874,P1874&lt;&gt;"",P1874=AB1874,M1874&lt;&gt;"",W1874&lt;&gt;"",Z1874&lt;&gt;"",AA1874&lt;&gt;"",H1874&gt;0,H1874&lt;=1,X1874="是",Y1874="是"),Q1874/R1874,"")</x:f>
        <x:v>0.6791662445255673</x:v>
      </x:c>
      <x:c r="T1874" s="17" t="str">
        <x:f>IF(ISNUMBER(S1874),IF(S1874&gt;=$AE$3,"经济一档",IF(S1874&gt;=$AE$4,"经济二档","经济三档")),"待数据")</x:f>
        <x:v>经济一档</x:v>
      </x:c>
      <x:c r="U1874" s="16" t="n">
        <x:f>IF(ISNUMBER(S1874),IF(S1874&gt;=$AE$3,$AE$5,IF(S1874&gt;=$AE$4,$AE$6,$AE$7)),"")</x:f>
        <x:v>1</x:v>
      </x:c>
      <x:c r="V1874" s="15" t="n">
        <x:v>2024</x:v>
      </x:c>
      <x:c r="W1874" s="15" t="str">
        <x:v>https://www.heyuan.gov.cn/attachment/0/110/110723/683873.xls</x:v>
      </x:c>
      <x:c r="X1874" s="15" t="str">
        <x:v>是</x:v>
      </x:c>
      <x:c r="Y1874" s="15" t="str">
        <x:v>是</x:v>
      </x:c>
      <x:c r="Z1874" s="15" t="str">
        <x:v>广东县域地区生产总值 第38行，2024年GDP列，亿元</x:v>
      </x:c>
      <x:c r="AA1874" s="15" t="str">
        <x:v>广东县域地区生产总值 第34行，2024年GDP列，亿元；来自整张区县及单列功能区表的同城最大值，未将城市合计作为区县</x:v>
      </x:c>
      <x:c r="AB1874" s="15" t="str">
        <x:v>河源统计年鉴2025 广东省各县市区GDP及指数：行政区县统计口径（与该表同城全部区县比较）</x:v>
      </x:c>
      <x:c r="AC1874" s="16" t="n">
        <x:f>IF(ISNUMBER(J1874),ROUND(J1874*$AE$2,2),"")</x:f>
        <x:v>20</x:v>
      </x:c>
    </x:row>
    <x:row r="1875" ht="25" customHeight="1">
      <x:c r="A1875" s="7" t="str">
        <x:v>44/4405/440515</x:v>
      </x:c>
      <x:c r="B1875" s="7" t="str">
        <x:v>广东省</x:v>
      </x:c>
      <x:c r="C1875" s="7" t="str">
        <x:v>汕头市</x:v>
      </x:c>
      <x:c r="D1875" s="7" t="str">
        <x:v>澄海区</x:v>
      </x:c>
      <x:c r="E1875" s="13" t="str">
        <x:v>440515</x:v>
      </x:c>
      <x:c r="F1875" s="7" t="str">
        <x:v>行政区县选区</x:v>
      </x:c>
      <x:c r="G1875" s="7" t="str">
        <x:v>三线</x:v>
      </x:c>
      <x:c r="H1875" s="10" t="n">
        <x:v>0.5</x:v>
      </x:c>
      <x:c r="I1875" s="16" t="n">
        <x:f>IF(ISNUMBER(U1875),ROUND(H1875*U1875,4),"")</x:f>
        <x:v>0.5</x:v>
      </x:c>
      <x:c r="J1875" s="16" t="n">
        <x:f>IF(ISNUMBER(I1875),I1875,"")</x:f>
        <x:v>0.5</x:v>
      </x:c>
      <x:c r="K1875" s="17" t="str">
        <x:f>IF(AND(ISNUMBER(Q1875),ISNUMBER(R1875),Q1875&gt;R1875),"GDP超出基准，待核查",IF(ISNUMBER(I1875),"按GDP规则计算","待核验，暂不生成区县报价"))</x:f>
        <x:v>按GDP规则计算</x:v>
      </x:c>
      <x:c r="L1875" s="7" t="str">
        <x:v>2024年GDP 605.821249072798亿元 ÷ 同城最高 670.056921528812亿元 = 90.41%；经济一档，倍率1；城市0.5 × 倍率1</x:v>
      </x:c>
      <x:c r="M1875" s="15" t="str">
        <x:v>https://www.heyuan.gov.cn/attachment/0/110/110723/683873.xls</x:v>
      </x:c>
      <x:c r="N1875" s="15" t="n">
        <x:v>2024</x:v>
      </x:c>
      <x:c r="O1875" s="15" t="str">
        <x:v>2026-10-29</x:v>
      </x:c>
      <x:c r="P1875" s="15" t="str">
        <x:v>河源统计年鉴2025 广东省各县市区GDP及指数：行政区县统计口径（与该表同城全部区县比较）</x:v>
      </x:c>
      <x:c r="Q1875" s="14" t="n">
        <x:v>605.821249072798</x:v>
      </x:c>
      <x:c r="R1875" s="14" t="n">
        <x:v>670.056921528812</x:v>
      </x:c>
      <x:c r="S1875" s="18" t="n">
        <x:f>IF(AND(ISNUMBER(Q1875),ISNUMBER(R1875),Q1875&gt;0,R1875&gt;0,Q1875&lt;=R1875,ISNUMBER(N1875),N1875=V1875,P1875&lt;&gt;"",P1875=AB1875,M1875&lt;&gt;"",W1875&lt;&gt;"",Z1875&lt;&gt;"",AA1875&lt;&gt;"",H1875&gt;0,H1875&lt;=1,X1875="是",Y1875="是"),Q1875/R1875,"")</x:f>
        <x:v>0.9041340065416338</x:v>
      </x:c>
      <x:c r="T1875" s="17" t="str">
        <x:f>IF(ISNUMBER(S1875),IF(S1875&gt;=$AE$3,"经济一档",IF(S1875&gt;=$AE$4,"经济二档","经济三档")),"待数据")</x:f>
        <x:v>经济一档</x:v>
      </x:c>
      <x:c r="U1875" s="16" t="n">
        <x:f>IF(ISNUMBER(S1875),IF(S1875&gt;=$AE$3,$AE$5,IF(S1875&gt;=$AE$4,$AE$6,$AE$7)),"")</x:f>
        <x:v>1</x:v>
      </x:c>
      <x:c r="V1875" s="15" t="n">
        <x:v>2024</x:v>
      </x:c>
      <x:c r="W1875" s="15" t="str">
        <x:v>https://www.heyuan.gov.cn/attachment/0/110/110723/683873.xls</x:v>
      </x:c>
      <x:c r="X1875" s="15" t="str">
        <x:v>是</x:v>
      </x:c>
      <x:c r="Y1875" s="15" t="str">
        <x:v>是</x:v>
      </x:c>
      <x:c r="Z1875" s="15" t="str">
        <x:v>广东县域地区生产总值 第35行，2024年GDP列，亿元</x:v>
      </x:c>
      <x:c r="AA1875" s="15" t="str">
        <x:v>广东县域地区生产总值 第34行，2024年GDP列，亿元；来自整张区县及单列功能区表的同城最大值，未将城市合计作为区县</x:v>
      </x:c>
      <x:c r="AB1875" s="15" t="str">
        <x:v>河源统计年鉴2025 广东省各县市区GDP及指数：行政区县统计口径（与该表同城全部区县比较）</x:v>
      </x:c>
      <x:c r="AC1875" s="16" t="n">
        <x:f>IF(ISNUMBER(J1875),ROUND(J1875*$AE$2,2),"")</x:f>
        <x:v>20</x:v>
      </x:c>
    </x:row>
    <x:row r="1876" ht="25" customHeight="1">
      <x:c r="A1876" s="7" t="str">
        <x:v>44/4405/440523</x:v>
      </x:c>
      <x:c r="B1876" s="7" t="str">
        <x:v>广东省</x:v>
      </x:c>
      <x:c r="C1876" s="7" t="str">
        <x:v>汕头市</x:v>
      </x:c>
      <x:c r="D1876" s="7" t="str">
        <x:v>南澳县</x:v>
      </x:c>
      <x:c r="E1876" s="13" t="str">
        <x:v>440523</x:v>
      </x:c>
      <x:c r="F1876" s="7" t="str">
        <x:v>行政区县选区</x:v>
      </x:c>
      <x:c r="G1876" s="7" t="str">
        <x:v>三线</x:v>
      </x:c>
      <x:c r="H1876" s="10" t="n">
        <x:v>0.5</x:v>
      </x:c>
      <x:c r="I1876" s="16" t="n">
        <x:f>IF(ISNUMBER(U1876),ROUND(H1876*U1876,4),"")</x:f>
        <x:v>0.2</x:v>
      </x:c>
      <x:c r="J1876" s="16" t="n">
        <x:f>IF(ISNUMBER(I1876),I1876,"")</x:f>
        <x:v>0.2</x:v>
      </x:c>
      <x:c r="K1876" s="17" t="str">
        <x:f>IF(AND(ISNUMBER(Q1876),ISNUMBER(R1876),Q1876&gt;R1876),"GDP超出基准，待核查",IF(ISNUMBER(I1876),"按GDP规则计算","待核验，暂不生成区县报价"))</x:f>
        <x:v>按GDP规则计算</x:v>
      </x:c>
      <x:c r="L1876" s="7" t="str">
        <x:v>2024年GDP 42.6600121216654亿元 ÷ 同城最高 670.056921528812亿元 = 6.37%；经济三档，倍率0.4；城市0.5 × 倍率0.4</x:v>
      </x:c>
      <x:c r="M1876" s="15" t="str">
        <x:v>https://www.heyuan.gov.cn/attachment/0/110/110723/683873.xls</x:v>
      </x:c>
      <x:c r="N1876" s="15" t="n">
        <x:v>2024</x:v>
      </x:c>
      <x:c r="O1876" s="15" t="str">
        <x:v>2026-10-29</x:v>
      </x:c>
      <x:c r="P1876" s="15" t="str">
        <x:v>河源统计年鉴2025 广东省各县市区GDP及指数：行政区县统计口径（与该表同城全部区县比较）</x:v>
      </x:c>
      <x:c r="Q1876" s="14" t="n">
        <x:v>42.6600121216654</x:v>
      </x:c>
      <x:c r="R1876" s="14" t="n">
        <x:v>670.056921528812</x:v>
      </x:c>
      <x:c r="S1876" s="18" t="n">
        <x:f>IF(AND(ISNUMBER(Q1876),ISNUMBER(R1876),Q1876&gt;0,R1876&gt;0,Q1876&lt;=R1876,ISNUMBER(N1876),N1876=V1876,P1876&lt;&gt;"",P1876=AB1876,M1876&lt;&gt;"",W1876&lt;&gt;"",Z1876&lt;&gt;"",AA1876&lt;&gt;"",H1876&gt;0,H1876&lt;=1,X1876="是",Y1876="是"),Q1876/R1876,"")</x:f>
        <x:v>0.06366625095720475</x:v>
      </x:c>
      <x:c r="T1876" s="17" t="str">
        <x:f>IF(ISNUMBER(S1876),IF(S1876&gt;=$AE$3,"经济一档",IF(S1876&gt;=$AE$4,"经济二档","经济三档")),"待数据")</x:f>
        <x:v>经济三档</x:v>
      </x:c>
      <x:c r="U1876" s="16" t="n">
        <x:f>IF(ISNUMBER(S1876),IF(S1876&gt;=$AE$3,$AE$5,IF(S1876&gt;=$AE$4,$AE$6,$AE$7)),"")</x:f>
        <x:v>0.4</x:v>
      </x:c>
      <x:c r="V1876" s="15" t="n">
        <x:v>2024</x:v>
      </x:c>
      <x:c r="W1876" s="15" t="str">
        <x:v>https://www.heyuan.gov.cn/attachment/0/110/110723/683873.xls</x:v>
      </x:c>
      <x:c r="X1876" s="15" t="str">
        <x:v>是</x:v>
      </x:c>
      <x:c r="Y1876" s="15" t="str">
        <x:v>是</x:v>
      </x:c>
      <x:c r="Z1876" s="15" t="str">
        <x:v>广东县域地区生产总值 第39行，2024年GDP列，亿元</x:v>
      </x:c>
      <x:c r="AA1876" s="15" t="str">
        <x:v>广东县域地区生产总值 第34行，2024年GDP列，亿元；来自整张区县及单列功能区表的同城最大值，未将城市合计作为区县</x:v>
      </x:c>
      <x:c r="AB1876" s="15" t="str">
        <x:v>河源统计年鉴2025 广东省各县市区GDP及指数：行政区县统计口径（与该表同城全部区县比较）</x:v>
      </x:c>
      <x:c r="AC1876" s="16" t="n">
        <x:f>IF(ISNUMBER(J1876),ROUND(J1876*$AE$2,2),"")</x:f>
        <x:v>8</x:v>
      </x:c>
    </x:row>
    <x:row r="1877" ht="25" customHeight="1">
      <x:c r="A1877" s="7" t="str">
        <x:v>44/4406/440604</x:v>
      </x:c>
      <x:c r="B1877" s="7" t="str">
        <x:v>广东省</x:v>
      </x:c>
      <x:c r="C1877" s="7" t="str">
        <x:v>佛山市</x:v>
      </x:c>
      <x:c r="D1877" s="7" t="str">
        <x:v>禅城区</x:v>
      </x:c>
      <x:c r="E1877" s="13" t="str">
        <x:v>440604</x:v>
      </x:c>
      <x:c r="F1877" s="7" t="str">
        <x:v>行政区县选区</x:v>
      </x:c>
      <x:c r="G1877" s="7" t="str">
        <x:v>新一线</x:v>
      </x:c>
      <x:c r="H1877" s="10" t="n">
        <x:v>0.8</x:v>
      </x:c>
      <x:c r="I1877" s="16" t="n">
        <x:f>IF(ISNUMBER(U1877),ROUND(H1877*U1877,4),"")</x:f>
        <x:v>0.48</x:v>
      </x:c>
      <x:c r="J1877" s="16" t="n">
        <x:f>IF(ISNUMBER(I1877),I1877,"")</x:f>
        <x:v>0.48</x:v>
      </x:c>
      <x:c r="K1877" s="17" t="str">
        <x:f>IF(AND(ISNUMBER(Q1877),ISNUMBER(R1877),Q1877&gt;R1877),"GDP超出基准，待核查",IF(ISNUMBER(I1877),"按GDP规则计算","待核验，暂不生成区县报价"))</x:f>
        <x:v>按GDP规则计算</x:v>
      </x:c>
      <x:c r="L1877" s="7" t="str">
        <x:v>2024年GDP 2421.08153010875亿元 ÷ 同城最高 4293.8291723439亿元 = 56.39%；经济二档，倍率0.6；城市0.8 × 倍率0.6</x:v>
      </x:c>
      <x:c r="M1877" s="15" t="str">
        <x:v>https://www.heyuan.gov.cn/attachment/0/110/110723/683873.xls</x:v>
      </x:c>
      <x:c r="N1877" s="15" t="n">
        <x:v>2024</x:v>
      </x:c>
      <x:c r="O1877" s="15" t="str">
        <x:v>2026-10-29</x:v>
      </x:c>
      <x:c r="P1877" s="15" t="str">
        <x:v>河源统计年鉴2025 广东省各县市区GDP及指数：行政区县统计口径（与该表同城全部区县比较）</x:v>
      </x:c>
      <x:c r="Q1877" s="14" t="n">
        <x:v>2421.08153010875</x:v>
      </x:c>
      <x:c r="R1877" s="14" t="n">
        <x:v>4293.8291723439</x:v>
      </x:c>
      <x:c r="S1877" s="18" t="n">
        <x:f>IF(AND(ISNUMBER(Q1877),ISNUMBER(R1877),Q1877&gt;0,R1877&gt;0,Q1877&lt;=R1877,ISNUMBER(N1877),N1877=V1877,P1877&lt;&gt;"",P1877=AB1877,M1877&lt;&gt;"",W1877&lt;&gt;"",Z1877&lt;&gt;"",AA1877&lt;&gt;"",H1877&gt;0,H1877&lt;=1,X1877="是",Y1877="是"),Q1877/R1877,"")</x:f>
        <x:v>0.5638513860082466</x:v>
      </x:c>
      <x:c r="T1877" s="17" t="str">
        <x:f>IF(ISNUMBER(S1877),IF(S1877&gt;=$AE$3,"经济一档",IF(S1877&gt;=$AE$4,"经济二档","经济三档")),"待数据")</x:f>
        <x:v>经济二档</x:v>
      </x:c>
      <x:c r="U1877" s="16" t="n">
        <x:f>IF(ISNUMBER(S1877),IF(S1877&gt;=$AE$3,$AE$5,IF(S1877&gt;=$AE$4,$AE$6,$AE$7)),"")</x:f>
        <x:v>0.6</x:v>
      </x:c>
      <x:c r="V1877" s="15" t="n">
        <x:v>2024</x:v>
      </x:c>
      <x:c r="W1877" s="15" t="str">
        <x:v>https://www.heyuan.gov.cn/attachment/0/110/110723/683873.xls</x:v>
      </x:c>
      <x:c r="X1877" s="15" t="str">
        <x:v>是</x:v>
      </x:c>
      <x:c r="Y1877" s="15" t="str">
        <x:v>是</x:v>
      </x:c>
      <x:c r="Z1877" s="15" t="str">
        <x:v>广东县域地区生产总值(续一) 第7行，2024年GDP列，亿元</x:v>
      </x:c>
      <x:c r="AA1877" s="15" t="str">
        <x:v>广东县域地区生产总值(续一) 第9行，2024年GDP列，亿元；来自整张区县及单列功能区表的同城最大值，未将城市合计作为区县</x:v>
      </x:c>
      <x:c r="AB1877" s="15" t="str">
        <x:v>河源统计年鉴2025 广东省各县市区GDP及指数：行政区县统计口径（与该表同城全部区县比较）</x:v>
      </x:c>
      <x:c r="AC1877" s="16" t="n">
        <x:f>IF(ISNUMBER(J1877),ROUND(J1877*$AE$2,2),"")</x:f>
        <x:v>19.2</x:v>
      </x:c>
    </x:row>
    <x:row r="1878" ht="25" customHeight="1">
      <x:c r="A1878" s="7" t="str">
        <x:v>44/4406/440605</x:v>
      </x:c>
      <x:c r="B1878" s="7" t="str">
        <x:v>广东省</x:v>
      </x:c>
      <x:c r="C1878" s="7" t="str">
        <x:v>佛山市</x:v>
      </x:c>
      <x:c r="D1878" s="7" t="str">
        <x:v>南海区</x:v>
      </x:c>
      <x:c r="E1878" s="13" t="str">
        <x:v>440605</x:v>
      </x:c>
      <x:c r="F1878" s="7" t="str">
        <x:v>行政区县选区</x:v>
      </x:c>
      <x:c r="G1878" s="7" t="str">
        <x:v>新一线</x:v>
      </x:c>
      <x:c r="H1878" s="10" t="n">
        <x:v>0.8</x:v>
      </x:c>
      <x:c r="I1878" s="16" t="n">
        <x:f>IF(ISNUMBER(U1878),ROUND(H1878*U1878,4),"")</x:f>
        <x:v>0.8</x:v>
      </x:c>
      <x:c r="J1878" s="16" t="n">
        <x:f>IF(ISNUMBER(I1878),I1878,"")</x:f>
        <x:v>0.8</x:v>
      </x:c>
      <x:c r="K1878" s="17" t="str">
        <x:f>IF(AND(ISNUMBER(Q1878),ISNUMBER(R1878),Q1878&gt;R1878),"GDP超出基准，待核查",IF(ISNUMBER(I1878),"按GDP规则计算","待核验，暂不生成区县报价"))</x:f>
        <x:v>按GDP规则计算</x:v>
      </x:c>
      <x:c r="L1878" s="7" t="str">
        <x:v>2024年GDP 4003.34680042484亿元 ÷ 同城最高 4293.8291723439亿元 = 93.23%；经济一档，倍率1；城市0.8 × 倍率1</x:v>
      </x:c>
      <x:c r="M1878" s="15" t="str">
        <x:v>https://www.heyuan.gov.cn/attachment/0/110/110723/683873.xls</x:v>
      </x:c>
      <x:c r="N1878" s="15" t="n">
        <x:v>2024</x:v>
      </x:c>
      <x:c r="O1878" s="15" t="str">
        <x:v>2026-10-29</x:v>
      </x:c>
      <x:c r="P1878" s="15" t="str">
        <x:v>河源统计年鉴2025 广东省各县市区GDP及指数：行政区县统计口径（与该表同城全部区县比较）</x:v>
      </x:c>
      <x:c r="Q1878" s="14" t="n">
        <x:v>4003.34680042484</x:v>
      </x:c>
      <x:c r="R1878" s="14" t="n">
        <x:v>4293.8291723439</x:v>
      </x:c>
      <x:c r="S1878" s="18" t="n">
        <x:f>IF(AND(ISNUMBER(Q1878),ISNUMBER(R1878),Q1878&gt;0,R1878&gt;0,Q1878&lt;=R1878,ISNUMBER(N1878),N1878=V1878,P1878&lt;&gt;"",P1878=AB1878,M1878&lt;&gt;"",W1878&lt;&gt;"",Z1878&lt;&gt;"",AA1878&lt;&gt;"",H1878&gt;0,H1878&lt;=1,X1878="是",Y1878="是"),Q1878/R1878,"")</x:f>
        <x:v>0.9323488755002117</x:v>
      </x:c>
      <x:c r="T1878" s="17" t="str">
        <x:f>IF(ISNUMBER(S1878),IF(S1878&gt;=$AE$3,"经济一档",IF(S1878&gt;=$AE$4,"经济二档","经济三档")),"待数据")</x:f>
        <x:v>经济一档</x:v>
      </x:c>
      <x:c r="U1878" s="16" t="n">
        <x:f>IF(ISNUMBER(S1878),IF(S1878&gt;=$AE$3,$AE$5,IF(S1878&gt;=$AE$4,$AE$6,$AE$7)),"")</x:f>
        <x:v>1</x:v>
      </x:c>
      <x:c r="V1878" s="15" t="n">
        <x:v>2024</x:v>
      </x:c>
      <x:c r="W1878" s="15" t="str">
        <x:v>https://www.heyuan.gov.cn/attachment/0/110/110723/683873.xls</x:v>
      </x:c>
      <x:c r="X1878" s="15" t="str">
        <x:v>是</x:v>
      </x:c>
      <x:c r="Y1878" s="15" t="str">
        <x:v>是</x:v>
      </x:c>
      <x:c r="Z1878" s="15" t="str">
        <x:v>广东县域地区生产总值(续一) 第8行，2024年GDP列，亿元</x:v>
      </x:c>
      <x:c r="AA1878" s="15" t="str">
        <x:v>广东县域地区生产总值(续一) 第9行，2024年GDP列，亿元；来自整张区县及单列功能区表的同城最大值，未将城市合计作为区县</x:v>
      </x:c>
      <x:c r="AB1878" s="15" t="str">
        <x:v>河源统计年鉴2025 广东省各县市区GDP及指数：行政区县统计口径（与该表同城全部区县比较）</x:v>
      </x:c>
      <x:c r="AC1878" s="16" t="n">
        <x:f>IF(ISNUMBER(J1878),ROUND(J1878*$AE$2,2),"")</x:f>
        <x:v>32</x:v>
      </x:c>
    </x:row>
    <x:row r="1879" ht="25" customHeight="1">
      <x:c r="A1879" s="7" t="str">
        <x:v>44/4406/440606</x:v>
      </x:c>
      <x:c r="B1879" s="7" t="str">
        <x:v>广东省</x:v>
      </x:c>
      <x:c r="C1879" s="7" t="str">
        <x:v>佛山市</x:v>
      </x:c>
      <x:c r="D1879" s="7" t="str">
        <x:v>顺德区</x:v>
      </x:c>
      <x:c r="E1879" s="13" t="str">
        <x:v>440606</x:v>
      </x:c>
      <x:c r="F1879" s="7" t="str">
        <x:v>行政区县选区</x:v>
      </x:c>
      <x:c r="G1879" s="7" t="str">
        <x:v>新一线</x:v>
      </x:c>
      <x:c r="H1879" s="10" t="n">
        <x:v>0.8</x:v>
      </x:c>
      <x:c r="I1879" s="16" t="n">
        <x:f>IF(ISNUMBER(U1879),ROUND(H1879*U1879,4),"")</x:f>
        <x:v>0.8</x:v>
      </x:c>
      <x:c r="J1879" s="16" t="n">
        <x:f>IF(ISNUMBER(I1879),I1879,"")</x:f>
        <x:v>0.8</x:v>
      </x:c>
      <x:c r="K1879" s="17" t="str">
        <x:f>IF(AND(ISNUMBER(Q1879),ISNUMBER(R1879),Q1879&gt;R1879),"GDP超出基准，待核查",IF(ISNUMBER(I1879),"按GDP规则计算","待核验，暂不生成区县报价"))</x:f>
        <x:v>按GDP规则计算</x:v>
      </x:c>
      <x:c r="L1879" s="7" t="str">
        <x:v>2024年GDP 4293.8291723439亿元 ÷ 同城最高 4293.8291723439亿元 = 100.00%；经济一档，倍率1；城市0.8 × 倍率1</x:v>
      </x:c>
      <x:c r="M1879" s="15" t="str">
        <x:v>https://www.heyuan.gov.cn/attachment/0/110/110723/683873.xls</x:v>
      </x:c>
      <x:c r="N1879" s="15" t="n">
        <x:v>2024</x:v>
      </x:c>
      <x:c r="O1879" s="15" t="str">
        <x:v>2026-10-29</x:v>
      </x:c>
      <x:c r="P1879" s="15" t="str">
        <x:v>河源统计年鉴2025 广东省各县市区GDP及指数：行政区县统计口径（与该表同城全部区县比较）</x:v>
      </x:c>
      <x:c r="Q1879" s="14" t="n">
        <x:v>4293.8291723439</x:v>
      </x:c>
      <x:c r="R1879" s="14" t="n">
        <x:v>4293.8291723439</x:v>
      </x:c>
      <x:c r="S1879" s="18" t="n">
        <x:f>IF(AND(ISNUMBER(Q1879),ISNUMBER(R1879),Q1879&gt;0,R1879&gt;0,Q1879&lt;=R1879,ISNUMBER(N1879),N1879=V1879,P1879&lt;&gt;"",P1879=AB1879,M1879&lt;&gt;"",W1879&lt;&gt;"",Z1879&lt;&gt;"",AA1879&lt;&gt;"",H1879&gt;0,H1879&lt;=1,X1879="是",Y1879="是"),Q1879/R1879,"")</x:f>
        <x:v>1</x:v>
      </x:c>
      <x:c r="T1879" s="17" t="str">
        <x:f>IF(ISNUMBER(S1879),IF(S1879&gt;=$AE$3,"经济一档",IF(S1879&gt;=$AE$4,"经济二档","经济三档")),"待数据")</x:f>
        <x:v>经济一档</x:v>
      </x:c>
      <x:c r="U1879" s="16" t="n">
        <x:f>IF(ISNUMBER(S1879),IF(S1879&gt;=$AE$3,$AE$5,IF(S1879&gt;=$AE$4,$AE$6,$AE$7)),"")</x:f>
        <x:v>1</x:v>
      </x:c>
      <x:c r="V1879" s="15" t="n">
        <x:v>2024</x:v>
      </x:c>
      <x:c r="W1879" s="15" t="str">
        <x:v>https://www.heyuan.gov.cn/attachment/0/110/110723/683873.xls</x:v>
      </x:c>
      <x:c r="X1879" s="15" t="str">
        <x:v>是</x:v>
      </x:c>
      <x:c r="Y1879" s="15" t="str">
        <x:v>是</x:v>
      </x:c>
      <x:c r="Z1879" s="15" t="str">
        <x:v>广东县域地区生产总值(续一) 第9行，2024年GDP列，亿元</x:v>
      </x:c>
      <x:c r="AA1879" s="15" t="str">
        <x:v>广东县域地区生产总值(续一) 第9行，2024年GDP列，亿元；来自整张区县及单列功能区表的同城最大值，未将城市合计作为区县</x:v>
      </x:c>
      <x:c r="AB1879" s="15" t="str">
        <x:v>河源统计年鉴2025 广东省各县市区GDP及指数：行政区县统计口径（与该表同城全部区县比较）</x:v>
      </x:c>
      <x:c r="AC1879" s="16" t="n">
        <x:f>IF(ISNUMBER(J1879),ROUND(J1879*$AE$2,2),"")</x:f>
        <x:v>32</x:v>
      </x:c>
    </x:row>
    <x:row r="1880" ht="25" customHeight="1">
      <x:c r="A1880" s="7" t="str">
        <x:v>44/4406/440607</x:v>
      </x:c>
      <x:c r="B1880" s="7" t="str">
        <x:v>广东省</x:v>
      </x:c>
      <x:c r="C1880" s="7" t="str">
        <x:v>佛山市</x:v>
      </x:c>
      <x:c r="D1880" s="7" t="str">
        <x:v>三水区</x:v>
      </x:c>
      <x:c r="E1880" s="13" t="str">
        <x:v>440607</x:v>
      </x:c>
      <x:c r="F1880" s="7" t="str">
        <x:v>行政区县选区</x:v>
      </x:c>
      <x:c r="G1880" s="7" t="str">
        <x:v>新一线</x:v>
      </x:c>
      <x:c r="H1880" s="10" t="n">
        <x:v>0.8</x:v>
      </x:c>
      <x:c r="I1880" s="16" t="n">
        <x:f>IF(ISNUMBER(U1880),ROUND(H1880*U1880,4),"")</x:f>
        <x:v>0.48</x:v>
      </x:c>
      <x:c r="J1880" s="16" t="n">
        <x:f>IF(ISNUMBER(I1880),I1880,"")</x:f>
        <x:v>0.48</x:v>
      </x:c>
      <x:c r="K1880" s="17" t="str">
        <x:f>IF(AND(ISNUMBER(Q1880),ISNUMBER(R1880),Q1880&gt;R1880),"GDP超出基准，待核查",IF(ISNUMBER(I1880),"按GDP规则计算","待核验，暂不生成区县报价"))</x:f>
        <x:v>按GDP规则计算</x:v>
      </x:c>
      <x:c r="L1880" s="7" t="str">
        <x:v>2024年GDP 1536.58231380292亿元 ÷ 同城最高 4293.8291723439亿元 = 35.79%；经济二档，倍率0.6；城市0.8 × 倍率0.6</x:v>
      </x:c>
      <x:c r="M1880" s="15" t="str">
        <x:v>https://www.heyuan.gov.cn/attachment/0/110/110723/683873.xls</x:v>
      </x:c>
      <x:c r="N1880" s="15" t="n">
        <x:v>2024</x:v>
      </x:c>
      <x:c r="O1880" s="15" t="str">
        <x:v>2026-10-29</x:v>
      </x:c>
      <x:c r="P1880" s="15" t="str">
        <x:v>河源统计年鉴2025 广东省各县市区GDP及指数：行政区县统计口径（与该表同城全部区县比较）</x:v>
      </x:c>
      <x:c r="Q1880" s="14" t="n">
        <x:v>1536.58231380292</x:v>
      </x:c>
      <x:c r="R1880" s="14" t="n">
        <x:v>4293.8291723439</x:v>
      </x:c>
      <x:c r="S1880" s="18" t="n">
        <x:f>IF(AND(ISNUMBER(Q1880),ISNUMBER(R1880),Q1880&gt;0,R1880&gt;0,Q1880&lt;=R1880,ISNUMBER(N1880),N1880=V1880,P1880&lt;&gt;"",P1880=AB1880,M1880&lt;&gt;"",W1880&lt;&gt;"",Z1880&lt;&gt;"",AA1880&lt;&gt;"",H1880&gt;0,H1880&lt;=1,X1880="是",Y1880="是"),Q1880/R1880,"")</x:f>
        <x:v>0.3578582780376743</x:v>
      </x:c>
      <x:c r="T1880" s="17" t="str">
        <x:f>IF(ISNUMBER(S1880),IF(S1880&gt;=$AE$3,"经济一档",IF(S1880&gt;=$AE$4,"经济二档","经济三档")),"待数据")</x:f>
        <x:v>经济二档</x:v>
      </x:c>
      <x:c r="U1880" s="16" t="n">
        <x:f>IF(ISNUMBER(S1880),IF(S1880&gt;=$AE$3,$AE$5,IF(S1880&gt;=$AE$4,$AE$6,$AE$7)),"")</x:f>
        <x:v>0.6</x:v>
      </x:c>
      <x:c r="V1880" s="15" t="n">
        <x:v>2024</x:v>
      </x:c>
      <x:c r="W1880" s="15" t="str">
        <x:v>https://www.heyuan.gov.cn/attachment/0/110/110723/683873.xls</x:v>
      </x:c>
      <x:c r="X1880" s="15" t="str">
        <x:v>是</x:v>
      </x:c>
      <x:c r="Y1880" s="15" t="str">
        <x:v>是</x:v>
      </x:c>
      <x:c r="Z1880" s="15" t="str">
        <x:v>广东县域地区生产总值(续一) 第11行，2024年GDP列，亿元</x:v>
      </x:c>
      <x:c r="AA1880" s="15" t="str">
        <x:v>广东县域地区生产总值(续一) 第9行，2024年GDP列，亿元；来自整张区县及单列功能区表的同城最大值，未将城市合计作为区县</x:v>
      </x:c>
      <x:c r="AB1880" s="15" t="str">
        <x:v>河源统计年鉴2025 广东省各县市区GDP及指数：行政区县统计口径（与该表同城全部区县比较）</x:v>
      </x:c>
      <x:c r="AC1880" s="16" t="n">
        <x:f>IF(ISNUMBER(J1880),ROUND(J1880*$AE$2,2),"")</x:f>
        <x:v>19.2</x:v>
      </x:c>
    </x:row>
    <x:row r="1881" ht="25" customHeight="1">
      <x:c r="A1881" s="7" t="str">
        <x:v>44/4406/440608</x:v>
      </x:c>
      <x:c r="B1881" s="7" t="str">
        <x:v>广东省</x:v>
      </x:c>
      <x:c r="C1881" s="7" t="str">
        <x:v>佛山市</x:v>
      </x:c>
      <x:c r="D1881" s="7" t="str">
        <x:v>高明区</x:v>
      </x:c>
      <x:c r="E1881" s="13" t="str">
        <x:v>440608</x:v>
      </x:c>
      <x:c r="F1881" s="7" t="str">
        <x:v>行政区县选区</x:v>
      </x:c>
      <x:c r="G1881" s="7" t="str">
        <x:v>新一线</x:v>
      </x:c>
      <x:c r="H1881" s="10" t="n">
        <x:v>0.8</x:v>
      </x:c>
      <x:c r="I1881" s="16" t="n">
        <x:f>IF(ISNUMBER(U1881),ROUND(H1881*U1881,4),"")</x:f>
        <x:v>0.48</x:v>
      </x:c>
      <x:c r="J1881" s="16" t="n">
        <x:f>IF(ISNUMBER(I1881),I1881,"")</x:f>
        <x:v>0.48</x:v>
      </x:c>
      <x:c r="K1881" s="17" t="str">
        <x:f>IF(AND(ISNUMBER(Q1881),ISNUMBER(R1881),Q1881&gt;R1881),"GDP超出基准，待核查",IF(ISNUMBER(I1881),"按GDP规则计算","待核验，暂不生成区县报价"))</x:f>
        <x:v>按GDP规则计算</x:v>
      </x:c>
      <x:c r="L1881" s="7" t="str">
        <x:v>2024年GDP 1107.05552090969亿元 ÷ 同城最高 4293.8291723439亿元 = 25.78%；经济二档，倍率0.6；城市0.8 × 倍率0.6</x:v>
      </x:c>
      <x:c r="M1881" s="15" t="str">
        <x:v>https://www.heyuan.gov.cn/attachment/0/110/110723/683873.xls</x:v>
      </x:c>
      <x:c r="N1881" s="15" t="n">
        <x:v>2024</x:v>
      </x:c>
      <x:c r="O1881" s="15" t="str">
        <x:v>2026-10-29</x:v>
      </x:c>
      <x:c r="P1881" s="15" t="str">
        <x:v>河源统计年鉴2025 广东省各县市区GDP及指数：行政区县统计口径（与该表同城全部区县比较）</x:v>
      </x:c>
      <x:c r="Q1881" s="14" t="n">
        <x:v>1107.05552090969</x:v>
      </x:c>
      <x:c r="R1881" s="14" t="n">
        <x:v>4293.8291723439</x:v>
      </x:c>
      <x:c r="S1881" s="18" t="n">
        <x:f>IF(AND(ISNUMBER(Q1881),ISNUMBER(R1881),Q1881&gt;0,R1881&gt;0,Q1881&lt;=R1881,ISNUMBER(N1881),N1881=V1881,P1881&lt;&gt;"",P1881=AB1881,M1881&lt;&gt;"",W1881&lt;&gt;"",Z1881&lt;&gt;"",AA1881&lt;&gt;"",H1881&gt;0,H1881&lt;=1,X1881="是",Y1881="是"),Q1881/R1881,"")</x:f>
        <x:v>0.25782477049625485</x:v>
      </x:c>
      <x:c r="T1881" s="17" t="str">
        <x:f>IF(ISNUMBER(S1881),IF(S1881&gt;=$AE$3,"经济一档",IF(S1881&gt;=$AE$4,"经济二档","经济三档")),"待数据")</x:f>
        <x:v>经济二档</x:v>
      </x:c>
      <x:c r="U1881" s="16" t="n">
        <x:f>IF(ISNUMBER(S1881),IF(S1881&gt;=$AE$3,$AE$5,IF(S1881&gt;=$AE$4,$AE$6,$AE$7)),"")</x:f>
        <x:v>0.6</x:v>
      </x:c>
      <x:c r="V1881" s="15" t="n">
        <x:v>2024</x:v>
      </x:c>
      <x:c r="W1881" s="15" t="str">
        <x:v>https://www.heyuan.gov.cn/attachment/0/110/110723/683873.xls</x:v>
      </x:c>
      <x:c r="X1881" s="15" t="str">
        <x:v>是</x:v>
      </x:c>
      <x:c r="Y1881" s="15" t="str">
        <x:v>是</x:v>
      </x:c>
      <x:c r="Z1881" s="15" t="str">
        <x:v>广东县域地区生产总值(续一) 第10行，2024年GDP列，亿元</x:v>
      </x:c>
      <x:c r="AA1881" s="15" t="str">
        <x:v>广东县域地区生产总值(续一) 第9行，2024年GDP列，亿元；来自整张区县及单列功能区表的同城最大值，未将城市合计作为区县</x:v>
      </x:c>
      <x:c r="AB1881" s="15" t="str">
        <x:v>河源统计年鉴2025 广东省各县市区GDP及指数：行政区县统计口径（与该表同城全部区县比较）</x:v>
      </x:c>
      <x:c r="AC1881" s="16" t="n">
        <x:f>IF(ISNUMBER(J1881),ROUND(J1881*$AE$2,2),"")</x:f>
        <x:v>19.2</x:v>
      </x:c>
    </x:row>
    <x:row r="1882" ht="25" customHeight="1">
      <x:c r="A1882" s="7" t="str">
        <x:v>44/4407/440703</x:v>
      </x:c>
      <x:c r="B1882" s="7" t="str">
        <x:v>广东省</x:v>
      </x:c>
      <x:c r="C1882" s="7" t="str">
        <x:v>江门市</x:v>
      </x:c>
      <x:c r="D1882" s="7" t="str">
        <x:v>蓬江区</x:v>
      </x:c>
      <x:c r="E1882" s="13" t="str">
        <x:v>440703</x:v>
      </x:c>
      <x:c r="F1882" s="7" t="str">
        <x:v>行政区县选区</x:v>
      </x:c>
      <x:c r="G1882" s="7" t="str">
        <x:v>三线</x:v>
      </x:c>
      <x:c r="H1882" s="10" t="n">
        <x:v>0.5</x:v>
      </x:c>
      <x:c r="I1882" s="16" t="n">
        <x:f>IF(ISNUMBER(U1882),ROUND(H1882*U1882,4),"")</x:f>
        <x:v>0.5</x:v>
      </x:c>
      <x:c r="J1882" s="16" t="n">
        <x:f>IF(ISNUMBER(I1882),I1882,"")</x:f>
        <x:v>0.5</x:v>
      </x:c>
      <x:c r="K1882" s="17" t="str">
        <x:f>IF(AND(ISNUMBER(Q1882),ISNUMBER(R1882),Q1882&gt;R1882),"GDP超出基准，待核查",IF(ISNUMBER(I1882),"按GDP规则计算","待核验，暂不生成区县报价"))</x:f>
        <x:v>按GDP规则计算</x:v>
      </x:c>
      <x:c r="L1882" s="7" t="str">
        <x:v>2024年GDP 955.252973073856亿元 ÷ 同城最高 1063.73175352423亿元 = 89.80%；经济一档，倍率1；城市0.5 × 倍率1</x:v>
      </x:c>
      <x:c r="M1882" s="15" t="str">
        <x:v>https://www.heyuan.gov.cn/attachment/0/110/110723/683873.xls</x:v>
      </x:c>
      <x:c r="N1882" s="15" t="n">
        <x:v>2024</x:v>
      </x:c>
      <x:c r="O1882" s="15" t="str">
        <x:v>2026-10-29</x:v>
      </x:c>
      <x:c r="P1882" s="15" t="str">
        <x:v>河源统计年鉴2025 广东省各县市区GDP及指数：行政区县统计口径（与该表同城全部区县比较）</x:v>
      </x:c>
      <x:c r="Q1882" s="14" t="n">
        <x:v>955.252973073856</x:v>
      </x:c>
      <x:c r="R1882" s="14" t="n">
        <x:v>1063.73175352423</x:v>
      </x:c>
      <x:c r="S1882" s="18" t="n">
        <x:f>IF(AND(ISNUMBER(Q1882),ISNUMBER(R1882),Q1882&gt;0,R1882&gt;0,Q1882&lt;=R1882,ISNUMBER(N1882),N1882=V1882,P1882&lt;&gt;"",P1882=AB1882,M1882&lt;&gt;"",W1882&lt;&gt;"",Z1882&lt;&gt;"",AA1882&lt;&gt;"",H1882&gt;0,H1882&lt;=1,X1882="是",Y1882="是"),Q1882/R1882,"")</x:f>
        <x:v>0.898020548798158</x:v>
      </x:c>
      <x:c r="T1882" s="17" t="str">
        <x:f>IF(ISNUMBER(S1882),IF(S1882&gt;=$AE$3,"经济一档",IF(S1882&gt;=$AE$4,"经济二档","经济三档")),"待数据")</x:f>
        <x:v>经济一档</x:v>
      </x:c>
      <x:c r="U1882" s="16" t="n">
        <x:f>IF(ISNUMBER(S1882),IF(S1882&gt;=$AE$3,$AE$5,IF(S1882&gt;=$AE$4,$AE$6,$AE$7)),"")</x:f>
        <x:v>1</x:v>
      </x:c>
      <x:c r="V1882" s="15" t="n">
        <x:v>2024</x:v>
      </x:c>
      <x:c r="W1882" s="15" t="str">
        <x:v>https://www.heyuan.gov.cn/attachment/0/110/110723/683873.xls</x:v>
      </x:c>
      <x:c r="X1882" s="15" t="str">
        <x:v>是</x:v>
      </x:c>
      <x:c r="Y1882" s="15" t="str">
        <x:v>是</x:v>
      </x:c>
      <x:c r="Z1882" s="15" t="str">
        <x:v>广东县域地区生产总值(续二)  第20行，2024年GDP列，亿元</x:v>
      </x:c>
      <x:c r="AA1882" s="15" t="str">
        <x:v>广东县域地区生产总值(续二)  第22行，2024年GDP列，亿元；来自整张区县及单列功能区表的同城最大值，未将城市合计作为区县</x:v>
      </x:c>
      <x:c r="AB1882" s="15" t="str">
        <x:v>河源统计年鉴2025 广东省各县市区GDP及指数：行政区县统计口径（与该表同城全部区县比较）</x:v>
      </x:c>
      <x:c r="AC1882" s="16" t="n">
        <x:f>IF(ISNUMBER(J1882),ROUND(J1882*$AE$2,2),"")</x:f>
        <x:v>20</x:v>
      </x:c>
    </x:row>
    <x:row r="1883" ht="25" customHeight="1">
      <x:c r="A1883" s="7" t="str">
        <x:v>44/4407/440704</x:v>
      </x:c>
      <x:c r="B1883" s="7" t="str">
        <x:v>广东省</x:v>
      </x:c>
      <x:c r="C1883" s="7" t="str">
        <x:v>江门市</x:v>
      </x:c>
      <x:c r="D1883" s="7" t="str">
        <x:v>江海区</x:v>
      </x:c>
      <x:c r="E1883" s="13" t="str">
        <x:v>440704</x:v>
      </x:c>
      <x:c r="F1883" s="7" t="str">
        <x:v>行政区县选区</x:v>
      </x:c>
      <x:c r="G1883" s="7" t="str">
        <x:v>三线</x:v>
      </x:c>
      <x:c r="H1883" s="10" t="n">
        <x:v>0.5</x:v>
      </x:c>
      <x:c r="I1883" s="16" t="n">
        <x:f>IF(ISNUMBER(U1883),ROUND(H1883*U1883,4),"")</x:f>
        <x:v>0.3</x:v>
      </x:c>
      <x:c r="J1883" s="16" t="n">
        <x:f>IF(ISNUMBER(I1883),I1883,"")</x:f>
        <x:v>0.3</x:v>
      </x:c>
      <x:c r="K1883" s="17" t="str">
        <x:f>IF(AND(ISNUMBER(Q1883),ISNUMBER(R1883),Q1883&gt;R1883),"GDP超出基准，待核查",IF(ISNUMBER(I1883),"按GDP规则计算","待核验，暂不生成区县报价"))</x:f>
        <x:v>按GDP规则计算</x:v>
      </x:c>
      <x:c r="L1883" s="7" t="str">
        <x:v>2024年GDP 318.607328215202亿元 ÷ 同城最高 1063.73175352423亿元 = 29.95%；经济二档，倍率0.6；城市0.5 × 倍率0.6</x:v>
      </x:c>
      <x:c r="M1883" s="15" t="str">
        <x:v>https://www.heyuan.gov.cn/attachment/0/110/110723/683873.xls</x:v>
      </x:c>
      <x:c r="N1883" s="15" t="n">
        <x:v>2024</x:v>
      </x:c>
      <x:c r="O1883" s="15" t="str">
        <x:v>2026-10-29</x:v>
      </x:c>
      <x:c r="P1883" s="15" t="str">
        <x:v>河源统计年鉴2025 广东省各县市区GDP及指数：行政区县统计口径（与该表同城全部区县比较）</x:v>
      </x:c>
      <x:c r="Q1883" s="14" t="n">
        <x:v>318.607328215202</x:v>
      </x:c>
      <x:c r="R1883" s="14" t="n">
        <x:v>1063.73175352423</x:v>
      </x:c>
      <x:c r="S1883" s="18" t="n">
        <x:f>IF(AND(ISNUMBER(Q1883),ISNUMBER(R1883),Q1883&gt;0,R1883&gt;0,Q1883&lt;=R1883,ISNUMBER(N1883),N1883=V1883,P1883&lt;&gt;"",P1883=AB1883,M1883&lt;&gt;"",W1883&lt;&gt;"",Z1883&lt;&gt;"",AA1883&lt;&gt;"",H1883&gt;0,H1883&lt;=1,X1883="是",Y1883="是"),Q1883/R1883,"")</x:f>
        <x:v>0.29951848965646644</x:v>
      </x:c>
      <x:c r="T1883" s="17" t="str">
        <x:f>IF(ISNUMBER(S1883),IF(S1883&gt;=$AE$3,"经济一档",IF(S1883&gt;=$AE$4,"经济二档","经济三档")),"待数据")</x:f>
        <x:v>经济二档</x:v>
      </x:c>
      <x:c r="U1883" s="16" t="n">
        <x:f>IF(ISNUMBER(S1883),IF(S1883&gt;=$AE$3,$AE$5,IF(S1883&gt;=$AE$4,$AE$6,$AE$7)),"")</x:f>
        <x:v>0.6</x:v>
      </x:c>
      <x:c r="V1883" s="15" t="n">
        <x:v>2024</x:v>
      </x:c>
      <x:c r="W1883" s="15" t="str">
        <x:v>https://www.heyuan.gov.cn/attachment/0/110/110723/683873.xls</x:v>
      </x:c>
      <x:c r="X1883" s="15" t="str">
        <x:v>是</x:v>
      </x:c>
      <x:c r="Y1883" s="15" t="str">
        <x:v>是</x:v>
      </x:c>
      <x:c r="Z1883" s="15" t="str">
        <x:v>广东县域地区生产总值(续二)  第21行，2024年GDP列，亿元</x:v>
      </x:c>
      <x:c r="AA1883" s="15" t="str">
        <x:v>广东县域地区生产总值(续二)  第22行，2024年GDP列，亿元；来自整张区县及单列功能区表的同城最大值，未将城市合计作为区县</x:v>
      </x:c>
      <x:c r="AB1883" s="15" t="str">
        <x:v>河源统计年鉴2025 广东省各县市区GDP及指数：行政区县统计口径（与该表同城全部区县比较）</x:v>
      </x:c>
      <x:c r="AC1883" s="16" t="n">
        <x:f>IF(ISNUMBER(J1883),ROUND(J1883*$AE$2,2),"")</x:f>
        <x:v>12</x:v>
      </x:c>
    </x:row>
    <x:row r="1884" ht="25" customHeight="1">
      <x:c r="A1884" s="7" t="str">
        <x:v>44/4407/440705</x:v>
      </x:c>
      <x:c r="B1884" s="7" t="str">
        <x:v>广东省</x:v>
      </x:c>
      <x:c r="C1884" s="7" t="str">
        <x:v>江门市</x:v>
      </x:c>
      <x:c r="D1884" s="7" t="str">
        <x:v>新会区</x:v>
      </x:c>
      <x:c r="E1884" s="13" t="str">
        <x:v>440705</x:v>
      </x:c>
      <x:c r="F1884" s="7" t="str">
        <x:v>行政区县选区</x:v>
      </x:c>
      <x:c r="G1884" s="7" t="str">
        <x:v>三线</x:v>
      </x:c>
      <x:c r="H1884" s="10" t="n">
        <x:v>0.5</x:v>
      </x:c>
      <x:c r="I1884" s="16" t="n">
        <x:f>IF(ISNUMBER(U1884),ROUND(H1884*U1884,4),"")</x:f>
        <x:v>0.5</x:v>
      </x:c>
      <x:c r="J1884" s="16" t="n">
        <x:f>IF(ISNUMBER(I1884),I1884,"")</x:f>
        <x:v>0.5</x:v>
      </x:c>
      <x:c r="K1884" s="17" t="str">
        <x:f>IF(AND(ISNUMBER(Q1884),ISNUMBER(R1884),Q1884&gt;R1884),"GDP超出基准，待核查",IF(ISNUMBER(I1884),"按GDP规则计算","待核验，暂不生成区县报价"))</x:f>
        <x:v>按GDP规则计算</x:v>
      </x:c>
      <x:c r="L1884" s="7" t="str">
        <x:v>2024年GDP 1063.73175352423亿元 ÷ 同城最高 1063.73175352423亿元 = 100.00%；经济一档，倍率1；城市0.5 × 倍率1</x:v>
      </x:c>
      <x:c r="M1884" s="15" t="str">
        <x:v>https://www.heyuan.gov.cn/attachment/0/110/110723/683873.xls</x:v>
      </x:c>
      <x:c r="N1884" s="15" t="n">
        <x:v>2024</x:v>
      </x:c>
      <x:c r="O1884" s="15" t="str">
        <x:v>2026-10-29</x:v>
      </x:c>
      <x:c r="P1884" s="15" t="str">
        <x:v>河源统计年鉴2025 广东省各县市区GDP及指数：行政区县统计口径（与该表同城全部区县比较）</x:v>
      </x:c>
      <x:c r="Q1884" s="14" t="n">
        <x:v>1063.73175352423</x:v>
      </x:c>
      <x:c r="R1884" s="14" t="n">
        <x:v>1063.73175352423</x:v>
      </x:c>
      <x:c r="S1884" s="18" t="n">
        <x:f>IF(AND(ISNUMBER(Q1884),ISNUMBER(R1884),Q1884&gt;0,R1884&gt;0,Q1884&lt;=R1884,ISNUMBER(N1884),N1884=V1884,P1884&lt;&gt;"",P1884=AB1884,M1884&lt;&gt;"",W1884&lt;&gt;"",Z1884&lt;&gt;"",AA1884&lt;&gt;"",H1884&gt;0,H1884&lt;=1,X1884="是",Y1884="是"),Q1884/R1884,"")</x:f>
        <x:v>1</x:v>
      </x:c>
      <x:c r="T1884" s="17" t="str">
        <x:f>IF(ISNUMBER(S1884),IF(S1884&gt;=$AE$3,"经济一档",IF(S1884&gt;=$AE$4,"经济二档","经济三档")),"待数据")</x:f>
        <x:v>经济一档</x:v>
      </x:c>
      <x:c r="U1884" s="16" t="n">
        <x:f>IF(ISNUMBER(S1884),IF(S1884&gt;=$AE$3,$AE$5,IF(S1884&gt;=$AE$4,$AE$6,$AE$7)),"")</x:f>
        <x:v>1</x:v>
      </x:c>
      <x:c r="V1884" s="15" t="n">
        <x:v>2024</x:v>
      </x:c>
      <x:c r="W1884" s="15" t="str">
        <x:v>https://www.heyuan.gov.cn/attachment/0/110/110723/683873.xls</x:v>
      </x:c>
      <x:c r="X1884" s="15" t="str">
        <x:v>是</x:v>
      </x:c>
      <x:c r="Y1884" s="15" t="str">
        <x:v>是</x:v>
      </x:c>
      <x:c r="Z1884" s="15" t="str">
        <x:v>广东县域地区生产总值(续二)  第22行，2024年GDP列，亿元</x:v>
      </x:c>
      <x:c r="AA1884" s="15" t="str">
        <x:v>广东县域地区生产总值(续二)  第22行，2024年GDP列，亿元；来自整张区县及单列功能区表的同城最大值，未将城市合计作为区县</x:v>
      </x:c>
      <x:c r="AB1884" s="15" t="str">
        <x:v>河源统计年鉴2025 广东省各县市区GDP及指数：行政区县统计口径（与该表同城全部区县比较）</x:v>
      </x:c>
      <x:c r="AC1884" s="16" t="n">
        <x:f>IF(ISNUMBER(J1884),ROUND(J1884*$AE$2,2),"")</x:f>
        <x:v>20</x:v>
      </x:c>
    </x:row>
    <x:row r="1885" ht="25" customHeight="1">
      <x:c r="A1885" s="7" t="str">
        <x:v>44/4407/440781</x:v>
      </x:c>
      <x:c r="B1885" s="7" t="str">
        <x:v>广东省</x:v>
      </x:c>
      <x:c r="C1885" s="7" t="str">
        <x:v>江门市</x:v>
      </x:c>
      <x:c r="D1885" s="7" t="str">
        <x:v>台山市</x:v>
      </x:c>
      <x:c r="E1885" s="13" t="str">
        <x:v>440781</x:v>
      </x:c>
      <x:c r="F1885" s="7" t="str">
        <x:v>行政区县选区</x:v>
      </x:c>
      <x:c r="G1885" s="7" t="str">
        <x:v>三线</x:v>
      </x:c>
      <x:c r="H1885" s="10" t="n">
        <x:v>0.5</x:v>
      </x:c>
      <x:c r="I1885" s="16" t="n">
        <x:f>IF(ISNUMBER(U1885),ROUND(H1885*U1885,4),"")</x:f>
        <x:v>0.3</x:v>
      </x:c>
      <x:c r="J1885" s="16" t="n">
        <x:f>IF(ISNUMBER(I1885),I1885,"")</x:f>
        <x:v>0.3</x:v>
      </x:c>
      <x:c r="K1885" s="17" t="str">
        <x:f>IF(AND(ISNUMBER(Q1885),ISNUMBER(R1885),Q1885&gt;R1885),"GDP超出基准，待核查",IF(ISNUMBER(I1885),"按GDP规则计算","待核验，暂不生成区县报价"))</x:f>
        <x:v>按GDP规则计算</x:v>
      </x:c>
      <x:c r="L1885" s="7" t="str">
        <x:v>2024年GDP 575.367992520438亿元 ÷ 同城最高 1063.73175352423亿元 = 54.09%；经济二档，倍率0.6；城市0.5 × 倍率0.6</x:v>
      </x:c>
      <x:c r="M1885" s="15" t="str">
        <x:v>https://www.heyuan.gov.cn/attachment/0/110/110723/683873.xls</x:v>
      </x:c>
      <x:c r="N1885" s="15" t="n">
        <x:v>2024</x:v>
      </x:c>
      <x:c r="O1885" s="15" t="str">
        <x:v>2026-10-29</x:v>
      </x:c>
      <x:c r="P1885" s="15" t="str">
        <x:v>河源统计年鉴2025 广东省各县市区GDP及指数：行政区县统计口径（与该表同城全部区县比较）</x:v>
      </x:c>
      <x:c r="Q1885" s="14" t="n">
        <x:v>575.367992520438</x:v>
      </x:c>
      <x:c r="R1885" s="14" t="n">
        <x:v>1063.73175352423</x:v>
      </x:c>
      <x:c r="S1885" s="18" t="n">
        <x:f>IF(AND(ISNUMBER(Q1885),ISNUMBER(R1885),Q1885&gt;0,R1885&gt;0,Q1885&lt;=R1885,ISNUMBER(N1885),N1885=V1885,P1885&lt;&gt;"",P1885=AB1885,M1885&lt;&gt;"",W1885&lt;&gt;"",Z1885&lt;&gt;"",AA1885&lt;&gt;"",H1885&gt;0,H1885&lt;=1,X1885="是",Y1885="是"),Q1885/R1885,"")</x:f>
        <x:v>0.5408957574258706</x:v>
      </x:c>
      <x:c r="T1885" s="17" t="str">
        <x:f>IF(ISNUMBER(S1885),IF(S1885&gt;=$AE$3,"经济一档",IF(S1885&gt;=$AE$4,"经济二档","经济三档")),"待数据")</x:f>
        <x:v>经济二档</x:v>
      </x:c>
      <x:c r="U1885" s="16" t="n">
        <x:f>IF(ISNUMBER(S1885),IF(S1885&gt;=$AE$3,$AE$5,IF(S1885&gt;=$AE$4,$AE$6,$AE$7)),"")</x:f>
        <x:v>0.6</x:v>
      </x:c>
      <x:c r="V1885" s="15" t="n">
        <x:v>2024</x:v>
      </x:c>
      <x:c r="W1885" s="15" t="str">
        <x:v>https://www.heyuan.gov.cn/attachment/0/110/110723/683873.xls</x:v>
      </x:c>
      <x:c r="X1885" s="15" t="str">
        <x:v>是</x:v>
      </x:c>
      <x:c r="Y1885" s="15" t="str">
        <x:v>是</x:v>
      </x:c>
      <x:c r="Z1885" s="15" t="str">
        <x:v>广东县域地区生产总值(续二)  第23行，2024年GDP列，亿元</x:v>
      </x:c>
      <x:c r="AA1885" s="15" t="str">
        <x:v>广东县域地区生产总值(续二)  第22行，2024年GDP列，亿元；来自整张区县及单列功能区表的同城最大值，未将城市合计作为区县</x:v>
      </x:c>
      <x:c r="AB1885" s="15" t="str">
        <x:v>河源统计年鉴2025 广东省各县市区GDP及指数：行政区县统计口径（与该表同城全部区县比较）</x:v>
      </x:c>
      <x:c r="AC1885" s="16" t="n">
        <x:f>IF(ISNUMBER(J1885),ROUND(J1885*$AE$2,2),"")</x:f>
        <x:v>12</x:v>
      </x:c>
    </x:row>
    <x:row r="1886" ht="25" customHeight="1">
      <x:c r="A1886" s="7" t="str">
        <x:v>44/4407/440783</x:v>
      </x:c>
      <x:c r="B1886" s="7" t="str">
        <x:v>广东省</x:v>
      </x:c>
      <x:c r="C1886" s="7" t="str">
        <x:v>江门市</x:v>
      </x:c>
      <x:c r="D1886" s="7" t="str">
        <x:v>开平市</x:v>
      </x:c>
      <x:c r="E1886" s="13" t="str">
        <x:v>440783</x:v>
      </x:c>
      <x:c r="F1886" s="7" t="str">
        <x:v>行政区县选区</x:v>
      </x:c>
      <x:c r="G1886" s="7" t="str">
        <x:v>三线</x:v>
      </x:c>
      <x:c r="H1886" s="10" t="n">
        <x:v>0.5</x:v>
      </x:c>
      <x:c r="I1886" s="16" t="n">
        <x:f>IF(ISNUMBER(U1886),ROUND(H1886*U1886,4),"")</x:f>
        <x:v>0.3</x:v>
      </x:c>
      <x:c r="J1886" s="16" t="n">
        <x:f>IF(ISNUMBER(I1886),I1886,"")</x:f>
        <x:v>0.3</x:v>
      </x:c>
      <x:c r="K1886" s="17" t="str">
        <x:f>IF(AND(ISNUMBER(Q1886),ISNUMBER(R1886),Q1886&gt;R1886),"GDP超出基准，待核查",IF(ISNUMBER(I1886),"按GDP规则计算","待核验，暂不生成区县报价"))</x:f>
        <x:v>按GDP规则计算</x:v>
      </x:c>
      <x:c r="L1886" s="7" t="str">
        <x:v>2024年GDP 515.47117462389亿元 ÷ 同城最高 1063.73175352423亿元 = 48.46%；经济二档，倍率0.6；城市0.5 × 倍率0.6</x:v>
      </x:c>
      <x:c r="M1886" s="15" t="str">
        <x:v>https://www.heyuan.gov.cn/attachment/0/110/110723/683873.xls</x:v>
      </x:c>
      <x:c r="N1886" s="15" t="n">
        <x:v>2024</x:v>
      </x:c>
      <x:c r="O1886" s="15" t="str">
        <x:v>2026-10-29</x:v>
      </x:c>
      <x:c r="P1886" s="15" t="str">
        <x:v>河源统计年鉴2025 广东省各县市区GDP及指数：行政区县统计口径（与该表同城全部区县比较）</x:v>
      </x:c>
      <x:c r="Q1886" s="14" t="n">
        <x:v>515.47117462389</x:v>
      </x:c>
      <x:c r="R1886" s="14" t="n">
        <x:v>1063.73175352423</x:v>
      </x:c>
      <x:c r="S1886" s="18" t="n">
        <x:f>IF(AND(ISNUMBER(Q1886),ISNUMBER(R1886),Q1886&gt;0,R1886&gt;0,Q1886&lt;=R1886,ISNUMBER(N1886),N1886=V1886,P1886&lt;&gt;"",P1886=AB1886,M1886&lt;&gt;"",W1886&lt;&gt;"",Z1886&lt;&gt;"",AA1886&lt;&gt;"",H1886&gt;0,H1886&lt;=1,X1886="是",Y1886="是"),Q1886/R1886,"")</x:f>
        <x:v>0.4845875597076913</x:v>
      </x:c>
      <x:c r="T1886" s="17" t="str">
        <x:f>IF(ISNUMBER(S1886),IF(S1886&gt;=$AE$3,"经济一档",IF(S1886&gt;=$AE$4,"经济二档","经济三档")),"待数据")</x:f>
        <x:v>经济二档</x:v>
      </x:c>
      <x:c r="U1886" s="16" t="n">
        <x:f>IF(ISNUMBER(S1886),IF(S1886&gt;=$AE$3,$AE$5,IF(S1886&gt;=$AE$4,$AE$6,$AE$7)),"")</x:f>
        <x:v>0.6</x:v>
      </x:c>
      <x:c r="V1886" s="15" t="n">
        <x:v>2024</x:v>
      </x:c>
      <x:c r="W1886" s="15" t="str">
        <x:v>https://www.heyuan.gov.cn/attachment/0/110/110723/683873.xls</x:v>
      </x:c>
      <x:c r="X1886" s="15" t="str">
        <x:v>是</x:v>
      </x:c>
      <x:c r="Y1886" s="15" t="str">
        <x:v>是</x:v>
      </x:c>
      <x:c r="Z1886" s="15" t="str">
        <x:v>广东县域地区生产总值(续二)  第24行，2024年GDP列，亿元</x:v>
      </x:c>
      <x:c r="AA1886" s="15" t="str">
        <x:v>广东县域地区生产总值(续二)  第22行，2024年GDP列，亿元；来自整张区县及单列功能区表的同城最大值，未将城市合计作为区县</x:v>
      </x:c>
      <x:c r="AB1886" s="15" t="str">
        <x:v>河源统计年鉴2025 广东省各县市区GDP及指数：行政区县统计口径（与该表同城全部区县比较）</x:v>
      </x:c>
      <x:c r="AC1886" s="16" t="n">
        <x:f>IF(ISNUMBER(J1886),ROUND(J1886*$AE$2,2),"")</x:f>
        <x:v>12</x:v>
      </x:c>
    </x:row>
    <x:row r="1887" ht="25" customHeight="1">
      <x:c r="A1887" s="7" t="str">
        <x:v>44/4407/440784</x:v>
      </x:c>
      <x:c r="B1887" s="7" t="str">
        <x:v>广东省</x:v>
      </x:c>
      <x:c r="C1887" s="7" t="str">
        <x:v>江门市</x:v>
      </x:c>
      <x:c r="D1887" s="7" t="str">
        <x:v>鹤山市</x:v>
      </x:c>
      <x:c r="E1887" s="13" t="str">
        <x:v>440784</x:v>
      </x:c>
      <x:c r="F1887" s="7" t="str">
        <x:v>行政区县选区</x:v>
      </x:c>
      <x:c r="G1887" s="7" t="str">
        <x:v>三线</x:v>
      </x:c>
      <x:c r="H1887" s="10" t="n">
        <x:v>0.5</x:v>
      </x:c>
      <x:c r="I1887" s="16" t="n">
        <x:f>IF(ISNUMBER(U1887),ROUND(H1887*U1887,4),"")</x:f>
        <x:v>0.3</x:v>
      </x:c>
      <x:c r="J1887" s="16" t="n">
        <x:f>IF(ISNUMBER(I1887),I1887,"")</x:f>
        <x:v>0.3</x:v>
      </x:c>
      <x:c r="K1887" s="17" t="str">
        <x:f>IF(AND(ISNUMBER(Q1887),ISNUMBER(R1887),Q1887&gt;R1887),"GDP超出基准，待核查",IF(ISNUMBER(I1887),"按GDP规则计算","待核验，暂不生成区县报价"))</x:f>
        <x:v>按GDP规则计算</x:v>
      </x:c>
      <x:c r="L1887" s="7" t="str">
        <x:v>2024年GDP 530.70750233213亿元 ÷ 同城最高 1063.73175352423亿元 = 49.89%；经济二档，倍率0.6；城市0.5 × 倍率0.6</x:v>
      </x:c>
      <x:c r="M1887" s="15" t="str">
        <x:v>https://www.heyuan.gov.cn/attachment/0/110/110723/683873.xls</x:v>
      </x:c>
      <x:c r="N1887" s="15" t="n">
        <x:v>2024</x:v>
      </x:c>
      <x:c r="O1887" s="15" t="str">
        <x:v>2026-10-29</x:v>
      </x:c>
      <x:c r="P1887" s="15" t="str">
        <x:v>河源统计年鉴2025 广东省各县市区GDP及指数：行政区县统计口径（与该表同城全部区县比较）</x:v>
      </x:c>
      <x:c r="Q1887" s="14" t="n">
        <x:v>530.70750233213</x:v>
      </x:c>
      <x:c r="R1887" s="14" t="n">
        <x:v>1063.73175352423</x:v>
      </x:c>
      <x:c r="S1887" s="18" t="n">
        <x:f>IF(AND(ISNUMBER(Q1887),ISNUMBER(R1887),Q1887&gt;0,R1887&gt;0,Q1887&lt;=R1887,ISNUMBER(N1887),N1887=V1887,P1887&lt;&gt;"",P1887=AB1887,M1887&lt;&gt;"",W1887&lt;&gt;"",Z1887&lt;&gt;"",AA1887&lt;&gt;"",H1887&gt;0,H1887&lt;=1,X1887="是",Y1887="是"),Q1887/R1887,"")</x:f>
        <x:v>0.498911027685178</x:v>
      </x:c>
      <x:c r="T1887" s="17" t="str">
        <x:f>IF(ISNUMBER(S1887),IF(S1887&gt;=$AE$3,"经济一档",IF(S1887&gt;=$AE$4,"经济二档","经济三档")),"待数据")</x:f>
        <x:v>经济二档</x:v>
      </x:c>
      <x:c r="U1887" s="16" t="n">
        <x:f>IF(ISNUMBER(S1887),IF(S1887&gt;=$AE$3,$AE$5,IF(S1887&gt;=$AE$4,$AE$6,$AE$7)),"")</x:f>
        <x:v>0.6</x:v>
      </x:c>
      <x:c r="V1887" s="15" t="n">
        <x:v>2024</x:v>
      </x:c>
      <x:c r="W1887" s="15" t="str">
        <x:v>https://www.heyuan.gov.cn/attachment/0/110/110723/683873.xls</x:v>
      </x:c>
      <x:c r="X1887" s="15" t="str">
        <x:v>是</x:v>
      </x:c>
      <x:c r="Y1887" s="15" t="str">
        <x:v>是</x:v>
      </x:c>
      <x:c r="Z1887" s="15" t="str">
        <x:v>广东县域地区生产总值(续二)  第25行，2024年GDP列，亿元</x:v>
      </x:c>
      <x:c r="AA1887" s="15" t="str">
        <x:v>广东县域地区生产总值(续二)  第22行，2024年GDP列，亿元；来自整张区县及单列功能区表的同城最大值，未将城市合计作为区县</x:v>
      </x:c>
      <x:c r="AB1887" s="15" t="str">
        <x:v>河源统计年鉴2025 广东省各县市区GDP及指数：行政区县统计口径（与该表同城全部区县比较）</x:v>
      </x:c>
      <x:c r="AC1887" s="16" t="n">
        <x:f>IF(ISNUMBER(J1887),ROUND(J1887*$AE$2,2),"")</x:f>
        <x:v>12</x:v>
      </x:c>
    </x:row>
    <x:row r="1888" ht="25" customHeight="1">
      <x:c r="A1888" s="7" t="str">
        <x:v>44/4407/440785</x:v>
      </x:c>
      <x:c r="B1888" s="7" t="str">
        <x:v>广东省</x:v>
      </x:c>
      <x:c r="C1888" s="7" t="str">
        <x:v>江门市</x:v>
      </x:c>
      <x:c r="D1888" s="7" t="str">
        <x:v>恩平市</x:v>
      </x:c>
      <x:c r="E1888" s="13" t="str">
        <x:v>440785</x:v>
      </x:c>
      <x:c r="F1888" s="7" t="str">
        <x:v>行政区县选区</x:v>
      </x:c>
      <x:c r="G1888" s="7" t="str">
        <x:v>三线</x:v>
      </x:c>
      <x:c r="H1888" s="10" t="n">
        <x:v>0.5</x:v>
      </x:c>
      <x:c r="I1888" s="16" t="n">
        <x:f>IF(ISNUMBER(U1888),ROUND(H1888*U1888,4),"")</x:f>
        <x:v>0.3</x:v>
      </x:c>
      <x:c r="J1888" s="16" t="n">
        <x:f>IF(ISNUMBER(I1888),I1888,"")</x:f>
        <x:v>0.3</x:v>
      </x:c>
      <x:c r="K1888" s="17" t="str">
        <x:f>IF(AND(ISNUMBER(Q1888),ISNUMBER(R1888),Q1888&gt;R1888),"GDP超出基准，待核查",IF(ISNUMBER(I1888),"按GDP规则计算","待核验，暂不生成区县报价"))</x:f>
        <x:v>按GDP规则计算</x:v>
      </x:c>
      <x:c r="L1888" s="7" t="str">
        <x:v>2024年GDP 251.038730977687亿元 ÷ 同城最高 1063.73175352423亿元 = 23.60%；经济二档，倍率0.6；城市0.5 × 倍率0.6</x:v>
      </x:c>
      <x:c r="M1888" s="15" t="str">
        <x:v>https://www.heyuan.gov.cn/attachment/0/110/110723/683873.xls</x:v>
      </x:c>
      <x:c r="N1888" s="15" t="n">
        <x:v>2024</x:v>
      </x:c>
      <x:c r="O1888" s="15" t="str">
        <x:v>2026-10-29</x:v>
      </x:c>
      <x:c r="P1888" s="15" t="str">
        <x:v>河源统计年鉴2025 广东省各县市区GDP及指数：行政区县统计口径（与该表同城全部区县比较）</x:v>
      </x:c>
      <x:c r="Q1888" s="14" t="n">
        <x:v>251.038730977687</x:v>
      </x:c>
      <x:c r="R1888" s="14" t="n">
        <x:v>1063.73175352423</x:v>
      </x:c>
      <x:c r="S1888" s="18" t="n">
        <x:f>IF(AND(ISNUMBER(Q1888),ISNUMBER(R1888),Q1888&gt;0,R1888&gt;0,Q1888&lt;=R1888,ISNUMBER(N1888),N1888=V1888,P1888&lt;&gt;"",P1888=AB1888,M1888&lt;&gt;"",W1888&lt;&gt;"",Z1888&lt;&gt;"",AA1888&lt;&gt;"",H1888&gt;0,H1888&lt;=1,X1888="是",Y1888="是"),Q1888/R1888,"")</x:f>
        <x:v>0.23599815474716743</x:v>
      </x:c>
      <x:c r="T1888" s="17" t="str">
        <x:f>IF(ISNUMBER(S1888),IF(S1888&gt;=$AE$3,"经济一档",IF(S1888&gt;=$AE$4,"经济二档","经济三档")),"待数据")</x:f>
        <x:v>经济二档</x:v>
      </x:c>
      <x:c r="U1888" s="16" t="n">
        <x:f>IF(ISNUMBER(S1888),IF(S1888&gt;=$AE$3,$AE$5,IF(S1888&gt;=$AE$4,$AE$6,$AE$7)),"")</x:f>
        <x:v>0.6</x:v>
      </x:c>
      <x:c r="V1888" s="15" t="n">
        <x:v>2024</x:v>
      </x:c>
      <x:c r="W1888" s="15" t="str">
        <x:v>https://www.heyuan.gov.cn/attachment/0/110/110723/683873.xls</x:v>
      </x:c>
      <x:c r="X1888" s="15" t="str">
        <x:v>是</x:v>
      </x:c>
      <x:c r="Y1888" s="15" t="str">
        <x:v>是</x:v>
      </x:c>
      <x:c r="Z1888" s="15" t="str">
        <x:v>广东县域地区生产总值(续二)  第26行，2024年GDP列，亿元</x:v>
      </x:c>
      <x:c r="AA1888" s="15" t="str">
        <x:v>广东县域地区生产总值(续二)  第22行，2024年GDP列，亿元；来自整张区县及单列功能区表的同城最大值，未将城市合计作为区县</x:v>
      </x:c>
      <x:c r="AB1888" s="15" t="str">
        <x:v>河源统计年鉴2025 广东省各县市区GDP及指数：行政区县统计口径（与该表同城全部区县比较）</x:v>
      </x:c>
      <x:c r="AC1888" s="16" t="n">
        <x:f>IF(ISNUMBER(J1888),ROUND(J1888*$AE$2,2),"")</x:f>
        <x:v>12</x:v>
      </x:c>
    </x:row>
    <x:row r="1889" ht="25" customHeight="1">
      <x:c r="A1889" s="7" t="str">
        <x:v>44/4408/440802</x:v>
      </x:c>
      <x:c r="B1889" s="7" t="str">
        <x:v>广东省</x:v>
      </x:c>
      <x:c r="C1889" s="7" t="str">
        <x:v>湛江市</x:v>
      </x:c>
      <x:c r="D1889" s="7" t="str">
        <x:v>赤坎区</x:v>
      </x:c>
      <x:c r="E1889" s="13" t="str">
        <x:v>440802</x:v>
      </x:c>
      <x:c r="F1889" s="7" t="str">
        <x:v>行政区县选区</x:v>
      </x:c>
      <x:c r="G1889" s="7" t="str">
        <x:v>三线</x:v>
      </x:c>
      <x:c r="H1889" s="10" t="n">
        <x:v>0.5</x:v>
      </x:c>
      <x:c r="I1889" s="16" t="n">
        <x:f>IF(ISNUMBER(U1889),ROUND(H1889*U1889,4),"")</x:f>
        <x:v>0.5</x:v>
      </x:c>
      <x:c r="J1889" s="16" t="n">
        <x:f>IF(ISNUMBER(I1889),I1889,"")</x:f>
        <x:v>0.5</x:v>
      </x:c>
      <x:c r="K1889" s="17" t="str">
        <x:f>IF(AND(ISNUMBER(Q1889),ISNUMBER(R1889),Q1889&gt;R1889),"GDP超出基准，待核查",IF(ISNUMBER(I1889),"按GDP规则计算","待核验，暂不生成区县报价"))</x:f>
        <x:v>按GDP规则计算</x:v>
      </x:c>
      <x:c r="L1889" s="7" t="str">
        <x:v>2024年GDP 380.79076381865亿元 ÷ 同城最高 613.869741588557亿元 = 62.03%；经济一档，倍率1；城市0.5 × 倍率1</x:v>
      </x:c>
      <x:c r="M1889" s="15" t="str">
        <x:v>https://www.heyuan.gov.cn/attachment/0/110/110723/683873.xls</x:v>
      </x:c>
      <x:c r="N1889" s="15" t="n">
        <x:v>2024</x:v>
      </x:c>
      <x:c r="O1889" s="15" t="str">
        <x:v>2026-10-29</x:v>
      </x:c>
      <x:c r="P1889" s="15" t="str">
        <x:v>河源统计年鉴2025 广东省各县市区GDP及指数：行政区县统计口径（与该表同城全部区县比较）</x:v>
      </x:c>
      <x:c r="Q1889" s="14" t="n">
        <x:v>380.79076381865</x:v>
      </x:c>
      <x:c r="R1889" s="14" t="n">
        <x:v>613.869741588557</x:v>
      </x:c>
      <x:c r="S1889" s="18" t="n">
        <x:f>IF(AND(ISNUMBER(Q1889),ISNUMBER(R1889),Q1889&gt;0,R1889&gt;0,Q1889&lt;=R1889,ISNUMBER(N1889),N1889=V1889,P1889&lt;&gt;"",P1889=AB1889,M1889&lt;&gt;"",W1889&lt;&gt;"",Z1889&lt;&gt;"",AA1889&lt;&gt;"",H1889&gt;0,H1889&lt;=1,X1889="是",Y1889="是"),Q1889/R1889,"")</x:f>
        <x:v>0.6203119945825137</x:v>
      </x:c>
      <x:c r="T1889" s="17" t="str">
        <x:f>IF(ISNUMBER(S1889),IF(S1889&gt;=$AE$3,"经济一档",IF(S1889&gt;=$AE$4,"经济二档","经济三档")),"待数据")</x:f>
        <x:v>经济一档</x:v>
      </x:c>
      <x:c r="U1889" s="16" t="n">
        <x:f>IF(ISNUMBER(S1889),IF(S1889&gt;=$AE$3,$AE$5,IF(S1889&gt;=$AE$4,$AE$6,$AE$7)),"")</x:f>
        <x:v>1</x:v>
      </x:c>
      <x:c r="V1889" s="15" t="n">
        <x:v>2024</x:v>
      </x:c>
      <x:c r="W1889" s="15" t="str">
        <x:v>https://www.heyuan.gov.cn/attachment/0/110/110723/683873.xls</x:v>
      </x:c>
      <x:c r="X1889" s="15" t="str">
        <x:v>是</x:v>
      </x:c>
      <x:c r="Y1889" s="15" t="str">
        <x:v>是</x:v>
      </x:c>
      <x:c r="Z1889" s="15" t="str">
        <x:v>广东县域地区生产总值(续二)  第33行，2024年GDP列，亿元</x:v>
      </x:c>
      <x:c r="AA1889" s="15" t="str">
        <x:v>广东县域地区生产总值(续二)  第35行，2024年GDP列，亿元；来自整张区县及单列功能区表的同城最大值，未将城市合计作为区县</x:v>
      </x:c>
      <x:c r="AB1889" s="15" t="str">
        <x:v>河源统计年鉴2025 广东省各县市区GDP及指数：行政区县统计口径（与该表同城全部区县比较）</x:v>
      </x:c>
      <x:c r="AC1889" s="16" t="n">
        <x:f>IF(ISNUMBER(J1889),ROUND(J1889*$AE$2,2),"")</x:f>
        <x:v>20</x:v>
      </x:c>
    </x:row>
    <x:row r="1890" ht="25" customHeight="1">
      <x:c r="A1890" s="7" t="str">
        <x:v>44/4408/440803</x:v>
      </x:c>
      <x:c r="B1890" s="7" t="str">
        <x:v>广东省</x:v>
      </x:c>
      <x:c r="C1890" s="7" t="str">
        <x:v>湛江市</x:v>
      </x:c>
      <x:c r="D1890" s="7" t="str">
        <x:v>霞山区</x:v>
      </x:c>
      <x:c r="E1890" s="13" t="str">
        <x:v>440803</x:v>
      </x:c>
      <x:c r="F1890" s="7" t="str">
        <x:v>行政区县选区</x:v>
      </x:c>
      <x:c r="G1890" s="7" t="str">
        <x:v>三线</x:v>
      </x:c>
      <x:c r="H1890" s="10" t="n">
        <x:v>0.5</x:v>
      </x:c>
      <x:c r="I1890" s="16" t="n">
        <x:f>IF(ISNUMBER(U1890),ROUND(H1890*U1890,4),"")</x:f>
        <x:v>0.5</x:v>
      </x:c>
      <x:c r="J1890" s="16" t="n">
        <x:f>IF(ISNUMBER(I1890),I1890,"")</x:f>
        <x:v>0.5</x:v>
      </x:c>
      <x:c r="K1890" s="17" t="str">
        <x:f>IF(AND(ISNUMBER(Q1890),ISNUMBER(R1890),Q1890&gt;R1890),"GDP超出基准，待核查",IF(ISNUMBER(I1890),"按GDP规则计算","待核验，暂不生成区县报价"))</x:f>
        <x:v>按GDP规则计算</x:v>
      </x:c>
      <x:c r="L1890" s="7" t="str">
        <x:v>2024年GDP 463.372798362964亿元 ÷ 同城最高 613.869741588557亿元 = 75.48%；经济一档，倍率1；城市0.5 × 倍率1</x:v>
      </x:c>
      <x:c r="M1890" s="15" t="str">
        <x:v>https://www.heyuan.gov.cn/attachment/0/110/110723/683873.xls</x:v>
      </x:c>
      <x:c r="N1890" s="15" t="n">
        <x:v>2024</x:v>
      </x:c>
      <x:c r="O1890" s="15" t="str">
        <x:v>2026-10-29</x:v>
      </x:c>
      <x:c r="P1890" s="15" t="str">
        <x:v>河源统计年鉴2025 广东省各县市区GDP及指数：行政区县统计口径（与该表同城全部区县比较）</x:v>
      </x:c>
      <x:c r="Q1890" s="14" t="n">
        <x:v>463.372798362964</x:v>
      </x:c>
      <x:c r="R1890" s="14" t="n">
        <x:v>613.869741588557</x:v>
      </x:c>
      <x:c r="S1890" s="18" t="n">
        <x:f>IF(AND(ISNUMBER(Q1890),ISNUMBER(R1890),Q1890&gt;0,R1890&gt;0,Q1890&lt;=R1890,ISNUMBER(N1890),N1890=V1890,P1890&lt;&gt;"",P1890=AB1890,M1890&lt;&gt;"",W1890&lt;&gt;"",Z1890&lt;&gt;"",AA1890&lt;&gt;"",H1890&gt;0,H1890&lt;=1,X1890="是",Y1890="是"),Q1890/R1890,"")</x:f>
        <x:v>0.7548389617052297</x:v>
      </x:c>
      <x:c r="T1890" s="17" t="str">
        <x:f>IF(ISNUMBER(S1890),IF(S1890&gt;=$AE$3,"经济一档",IF(S1890&gt;=$AE$4,"经济二档","经济三档")),"待数据")</x:f>
        <x:v>经济一档</x:v>
      </x:c>
      <x:c r="U1890" s="16" t="n">
        <x:f>IF(ISNUMBER(S1890),IF(S1890&gt;=$AE$3,$AE$5,IF(S1890&gt;=$AE$4,$AE$6,$AE$7)),"")</x:f>
        <x:v>1</x:v>
      </x:c>
      <x:c r="V1890" s="15" t="n">
        <x:v>2024</x:v>
      </x:c>
      <x:c r="W1890" s="15" t="str">
        <x:v>https://www.heyuan.gov.cn/attachment/0/110/110723/683873.xls</x:v>
      </x:c>
      <x:c r="X1890" s="15" t="str">
        <x:v>是</x:v>
      </x:c>
      <x:c r="Y1890" s="15" t="str">
        <x:v>是</x:v>
      </x:c>
      <x:c r="Z1890" s="15" t="str">
        <x:v>广东县域地区生产总值(续二)  第34行，2024年GDP列，亿元</x:v>
      </x:c>
      <x:c r="AA1890" s="15" t="str">
        <x:v>广东县域地区生产总值(续二)  第35行，2024年GDP列，亿元；来自整张区县及单列功能区表的同城最大值，未将城市合计作为区县</x:v>
      </x:c>
      <x:c r="AB1890" s="15" t="str">
        <x:v>河源统计年鉴2025 广东省各县市区GDP及指数：行政区县统计口径（与该表同城全部区县比较）</x:v>
      </x:c>
      <x:c r="AC1890" s="16" t="n">
        <x:f>IF(ISNUMBER(J1890),ROUND(J1890*$AE$2,2),"")</x:f>
        <x:v>20</x:v>
      </x:c>
    </x:row>
    <x:row r="1891" ht="25" customHeight="1">
      <x:c r="A1891" s="7" t="str">
        <x:v>44/4408/440804</x:v>
      </x:c>
      <x:c r="B1891" s="7" t="str">
        <x:v>广东省</x:v>
      </x:c>
      <x:c r="C1891" s="7" t="str">
        <x:v>湛江市</x:v>
      </x:c>
      <x:c r="D1891" s="7" t="str">
        <x:v>坡头区</x:v>
      </x:c>
      <x:c r="E1891" s="13" t="str">
        <x:v>440804</x:v>
      </x:c>
      <x:c r="F1891" s="7" t="str">
        <x:v>行政区县选区</x:v>
      </x:c>
      <x:c r="G1891" s="7" t="str">
        <x:v>三线</x:v>
      </x:c>
      <x:c r="H1891" s="10" t="n">
        <x:v>0.5</x:v>
      </x:c>
      <x:c r="I1891" s="16" t="n">
        <x:f>IF(ISNUMBER(U1891),ROUND(H1891*U1891,4),"")</x:f>
        <x:v>0.5</x:v>
      </x:c>
      <x:c r="J1891" s="16" t="n">
        <x:f>IF(ISNUMBER(I1891),I1891,"")</x:f>
        <x:v>0.5</x:v>
      </x:c>
      <x:c r="K1891" s="17" t="str">
        <x:f>IF(AND(ISNUMBER(Q1891),ISNUMBER(R1891),Q1891&gt;R1891),"GDP超出基准，待核查",IF(ISNUMBER(I1891),"按GDP规则计算","待核验，暂不生成区县报价"))</x:f>
        <x:v>按GDP规则计算</x:v>
      </x:c>
      <x:c r="L1891" s="7" t="str">
        <x:v>2024年GDP 407.42080710813亿元 ÷ 同城最高 613.869741588557亿元 = 66.37%；经济一档，倍率1；城市0.5 × 倍率1</x:v>
      </x:c>
      <x:c r="M1891" s="15" t="str">
        <x:v>https://www.heyuan.gov.cn/attachment/0/110/110723/683873.xls</x:v>
      </x:c>
      <x:c r="N1891" s="15" t="n">
        <x:v>2024</x:v>
      </x:c>
      <x:c r="O1891" s="15" t="str">
        <x:v>2026-10-29</x:v>
      </x:c>
      <x:c r="P1891" s="15" t="str">
        <x:v>河源统计年鉴2025 广东省各县市区GDP及指数：行政区县统计口径（与该表同城全部区县比较）</x:v>
      </x:c>
      <x:c r="Q1891" s="14" t="n">
        <x:v>407.42080710813</x:v>
      </x:c>
      <x:c r="R1891" s="14" t="n">
        <x:v>613.869741588557</x:v>
      </x:c>
      <x:c r="S1891" s="18" t="n">
        <x:f>IF(AND(ISNUMBER(Q1891),ISNUMBER(R1891),Q1891&gt;0,R1891&gt;0,Q1891&lt;=R1891,ISNUMBER(N1891),N1891=V1891,P1891&lt;&gt;"",P1891=AB1891,M1891&lt;&gt;"",W1891&lt;&gt;"",Z1891&lt;&gt;"",AA1891&lt;&gt;"",H1891&gt;0,H1891&lt;=1,X1891="是",Y1891="是"),Q1891/R1891,"")</x:f>
        <x:v>0.6636926036683556</x:v>
      </x:c>
      <x:c r="T1891" s="17" t="str">
        <x:f>IF(ISNUMBER(S1891),IF(S1891&gt;=$AE$3,"经济一档",IF(S1891&gt;=$AE$4,"经济二档","经济三档")),"待数据")</x:f>
        <x:v>经济一档</x:v>
      </x:c>
      <x:c r="U1891" s="16" t="n">
        <x:f>IF(ISNUMBER(S1891),IF(S1891&gt;=$AE$3,$AE$5,IF(S1891&gt;=$AE$4,$AE$6,$AE$7)),"")</x:f>
        <x:v>1</x:v>
      </x:c>
      <x:c r="V1891" s="15" t="n">
        <x:v>2024</x:v>
      </x:c>
      <x:c r="W1891" s="15" t="str">
        <x:v>https://www.heyuan.gov.cn/attachment/0/110/110723/683873.xls</x:v>
      </x:c>
      <x:c r="X1891" s="15" t="str">
        <x:v>是</x:v>
      </x:c>
      <x:c r="Y1891" s="15" t="str">
        <x:v>是</x:v>
      </x:c>
      <x:c r="Z1891" s="15" t="str">
        <x:v>广东县域地区生产总值(续二)  第36行，2024年GDP列，亿元</x:v>
      </x:c>
      <x:c r="AA1891" s="15" t="str">
        <x:v>广东县域地区生产总值(续二)  第35行，2024年GDP列，亿元；来自整张区县及单列功能区表的同城最大值，未将城市合计作为区县</x:v>
      </x:c>
      <x:c r="AB1891" s="15" t="str">
        <x:v>河源统计年鉴2025 广东省各县市区GDP及指数：行政区县统计口径（与该表同城全部区县比较）</x:v>
      </x:c>
      <x:c r="AC1891" s="16" t="n">
        <x:f>IF(ISNUMBER(J1891),ROUND(J1891*$AE$2,2),"")</x:f>
        <x:v>20</x:v>
      </x:c>
    </x:row>
    <x:row r="1892" ht="25" customHeight="1">
      <x:c r="A1892" s="7" t="str">
        <x:v>44/4408/440811</x:v>
      </x:c>
      <x:c r="B1892" s="7" t="str">
        <x:v>广东省</x:v>
      </x:c>
      <x:c r="C1892" s="7" t="str">
        <x:v>湛江市</x:v>
      </x:c>
      <x:c r="D1892" s="7" t="str">
        <x:v>麻章区</x:v>
      </x:c>
      <x:c r="E1892" s="13" t="str">
        <x:v>440811</x:v>
      </x:c>
      <x:c r="F1892" s="7" t="str">
        <x:v>行政区县选区</x:v>
      </x:c>
      <x:c r="G1892" s="7" t="str">
        <x:v>三线</x:v>
      </x:c>
      <x:c r="H1892" s="10" t="n">
        <x:v>0.5</x:v>
      </x:c>
      <x:c r="I1892" s="16" t="n">
        <x:f>IF(ISNUMBER(U1892),ROUND(H1892*U1892,4),"")</x:f>
        <x:v>0.5</x:v>
      </x:c>
      <x:c r="J1892" s="16" t="n">
        <x:f>IF(ISNUMBER(I1892),I1892,"")</x:f>
        <x:v>0.5</x:v>
      </x:c>
      <x:c r="K1892" s="17" t="str">
        <x:f>IF(AND(ISNUMBER(Q1892),ISNUMBER(R1892),Q1892&gt;R1892),"GDP超出基准，待核查",IF(ISNUMBER(I1892),"按GDP规则计算","待核验，暂不生成区县报价"))</x:f>
        <x:v>按GDP规则计算</x:v>
      </x:c>
      <x:c r="L1892" s="7" t="str">
        <x:v>2024年GDP 613.869741588557亿元 ÷ 同城最高 613.869741588557亿元 = 100.00%；经济一档，倍率1；城市0.5 × 倍率1</x:v>
      </x:c>
      <x:c r="M1892" s="15" t="str">
        <x:v>https://www.heyuan.gov.cn/attachment/0/110/110723/683873.xls</x:v>
      </x:c>
      <x:c r="N1892" s="15" t="n">
        <x:v>2024</x:v>
      </x:c>
      <x:c r="O1892" s="15" t="str">
        <x:v>2026-10-29</x:v>
      </x:c>
      <x:c r="P1892" s="15" t="str">
        <x:v>河源统计年鉴2025 广东省各县市区GDP及指数：行政区县统计口径（与该表同城全部区县比较）</x:v>
      </x:c>
      <x:c r="Q1892" s="14" t="n">
        <x:v>613.869741588557</x:v>
      </x:c>
      <x:c r="R1892" s="14" t="n">
        <x:v>613.869741588557</x:v>
      </x:c>
      <x:c r="S1892" s="18" t="n">
        <x:f>IF(AND(ISNUMBER(Q1892),ISNUMBER(R1892),Q1892&gt;0,R1892&gt;0,Q1892&lt;=R1892,ISNUMBER(N1892),N1892=V1892,P1892&lt;&gt;"",P1892=AB1892,M1892&lt;&gt;"",W1892&lt;&gt;"",Z1892&lt;&gt;"",AA1892&lt;&gt;"",H1892&gt;0,H1892&lt;=1,X1892="是",Y1892="是"),Q1892/R1892,"")</x:f>
        <x:v>1</x:v>
      </x:c>
      <x:c r="T1892" s="17" t="str">
        <x:f>IF(ISNUMBER(S1892),IF(S1892&gt;=$AE$3,"经济一档",IF(S1892&gt;=$AE$4,"经济二档","经济三档")),"待数据")</x:f>
        <x:v>经济一档</x:v>
      </x:c>
      <x:c r="U1892" s="16" t="n">
        <x:f>IF(ISNUMBER(S1892),IF(S1892&gt;=$AE$3,$AE$5,IF(S1892&gt;=$AE$4,$AE$6,$AE$7)),"")</x:f>
        <x:v>1</x:v>
      </x:c>
      <x:c r="V1892" s="15" t="n">
        <x:v>2024</x:v>
      </x:c>
      <x:c r="W1892" s="15" t="str">
        <x:v>https://www.heyuan.gov.cn/attachment/0/110/110723/683873.xls</x:v>
      </x:c>
      <x:c r="X1892" s="15" t="str">
        <x:v>是</x:v>
      </x:c>
      <x:c r="Y1892" s="15" t="str">
        <x:v>是</x:v>
      </x:c>
      <x:c r="Z1892" s="15" t="str">
        <x:v>广东县域地区生产总值(续二)  第35行，2024年GDP列，亿元</x:v>
      </x:c>
      <x:c r="AA1892" s="15" t="str">
        <x:v>广东县域地区生产总值(续二)  第35行，2024年GDP列，亿元；来自整张区县及单列功能区表的同城最大值，未将城市合计作为区县</x:v>
      </x:c>
      <x:c r="AB1892" s="15" t="str">
        <x:v>河源统计年鉴2025 广东省各县市区GDP及指数：行政区县统计口径（与该表同城全部区县比较）</x:v>
      </x:c>
      <x:c r="AC1892" s="16" t="n">
        <x:f>IF(ISNUMBER(J1892),ROUND(J1892*$AE$2,2),"")</x:f>
        <x:v>20</x:v>
      </x:c>
    </x:row>
    <x:row r="1893" ht="25" customHeight="1">
      <x:c r="A1893" s="7" t="str">
        <x:v>44/4408/440823</x:v>
      </x:c>
      <x:c r="B1893" s="7" t="str">
        <x:v>广东省</x:v>
      </x:c>
      <x:c r="C1893" s="7" t="str">
        <x:v>湛江市</x:v>
      </x:c>
      <x:c r="D1893" s="7" t="str">
        <x:v>遂溪县</x:v>
      </x:c>
      <x:c r="E1893" s="13" t="str">
        <x:v>440823</x:v>
      </x:c>
      <x:c r="F1893" s="7" t="str">
        <x:v>行政区县选区</x:v>
      </x:c>
      <x:c r="G1893" s="7" t="str">
        <x:v>三线</x:v>
      </x:c>
      <x:c r="H1893" s="10" t="n">
        <x:v>0.5</x:v>
      </x:c>
      <x:c r="I1893" s="16" t="n">
        <x:f>IF(ISNUMBER(U1893),ROUND(H1893*U1893,4),"")</x:f>
        <x:v>0.5</x:v>
      </x:c>
      <x:c r="J1893" s="16" t="n">
        <x:f>IF(ISNUMBER(I1893),I1893,"")</x:f>
        <x:v>0.5</x:v>
      </x:c>
      <x:c r="K1893" s="17" t="str">
        <x:f>IF(AND(ISNUMBER(Q1893),ISNUMBER(R1893),Q1893&gt;R1893),"GDP超出基准，待核查",IF(ISNUMBER(I1893),"按GDP规则计算","待核验，暂不生成区县报价"))</x:f>
        <x:v>按GDP规则计算</x:v>
      </x:c>
      <x:c r="L1893" s="7" t="str">
        <x:v>2024年GDP 427.189519966917亿元 ÷ 同城最高 613.869741588557亿元 = 69.59%；经济一档，倍率1；城市0.5 × 倍率1</x:v>
      </x:c>
      <x:c r="M1893" s="15" t="str">
        <x:v>https://www.heyuan.gov.cn/attachment/0/110/110723/683873.xls</x:v>
      </x:c>
      <x:c r="N1893" s="15" t="n">
        <x:v>2024</x:v>
      </x:c>
      <x:c r="O1893" s="15" t="str">
        <x:v>2026-10-29</x:v>
      </x:c>
      <x:c r="P1893" s="15" t="str">
        <x:v>河源统计年鉴2025 广东省各县市区GDP及指数：行政区县统计口径（与该表同城全部区县比较）</x:v>
      </x:c>
      <x:c r="Q1893" s="14" t="n">
        <x:v>427.189519966917</x:v>
      </x:c>
      <x:c r="R1893" s="14" t="n">
        <x:v>613.869741588557</x:v>
      </x:c>
      <x:c r="S1893" s="18" t="n">
        <x:f>IF(AND(ISNUMBER(Q1893),ISNUMBER(R1893),Q1893&gt;0,R1893&gt;0,Q1893&lt;=R1893,ISNUMBER(N1893),N1893=V1893,P1893&lt;&gt;"",P1893=AB1893,M1893&lt;&gt;"",W1893&lt;&gt;"",Z1893&lt;&gt;"",AA1893&lt;&gt;"",H1893&gt;0,H1893&lt;=1,X1893="是",Y1893="是"),Q1893/R1893,"")</x:f>
        <x:v>0.6958960362852329</x:v>
      </x:c>
      <x:c r="T1893" s="17" t="str">
        <x:f>IF(ISNUMBER(S1893),IF(S1893&gt;=$AE$3,"经济一档",IF(S1893&gt;=$AE$4,"经济二档","经济三档")),"待数据")</x:f>
        <x:v>经济一档</x:v>
      </x:c>
      <x:c r="U1893" s="16" t="n">
        <x:f>IF(ISNUMBER(S1893),IF(S1893&gt;=$AE$3,$AE$5,IF(S1893&gt;=$AE$4,$AE$6,$AE$7)),"")</x:f>
        <x:v>1</x:v>
      </x:c>
      <x:c r="V1893" s="15" t="n">
        <x:v>2024</x:v>
      </x:c>
      <x:c r="W1893" s="15" t="str">
        <x:v>https://www.heyuan.gov.cn/attachment/0/110/110723/683873.xls</x:v>
      </x:c>
      <x:c r="X1893" s="15" t="str">
        <x:v>是</x:v>
      </x:c>
      <x:c r="Y1893" s="15" t="str">
        <x:v>是</x:v>
      </x:c>
      <x:c r="Z1893" s="15" t="str">
        <x:v>广东县域地区生产总值(续二)  第40行，2024年GDP列，亿元</x:v>
      </x:c>
      <x:c r="AA1893" s="15" t="str">
        <x:v>广东县域地区生产总值(续二)  第35行，2024年GDP列，亿元；来自整张区县及单列功能区表的同城最大值，未将城市合计作为区县</x:v>
      </x:c>
      <x:c r="AB1893" s="15" t="str">
        <x:v>河源统计年鉴2025 广东省各县市区GDP及指数：行政区县统计口径（与该表同城全部区县比较）</x:v>
      </x:c>
      <x:c r="AC1893" s="16" t="n">
        <x:f>IF(ISNUMBER(J1893),ROUND(J1893*$AE$2,2),"")</x:f>
        <x:v>20</x:v>
      </x:c>
    </x:row>
    <x:row r="1894" ht="25" customHeight="1">
      <x:c r="A1894" s="7" t="str">
        <x:v>44/4408/440825</x:v>
      </x:c>
      <x:c r="B1894" s="7" t="str">
        <x:v>广东省</x:v>
      </x:c>
      <x:c r="C1894" s="7" t="str">
        <x:v>湛江市</x:v>
      </x:c>
      <x:c r="D1894" s="7" t="str">
        <x:v>徐闻县</x:v>
      </x:c>
      <x:c r="E1894" s="13" t="str">
        <x:v>440825</x:v>
      </x:c>
      <x:c r="F1894" s="7" t="str">
        <x:v>行政区县选区</x:v>
      </x:c>
      <x:c r="G1894" s="7" t="str">
        <x:v>三线</x:v>
      </x:c>
      <x:c r="H1894" s="10" t="n">
        <x:v>0.5</x:v>
      </x:c>
      <x:c r="I1894" s="16" t="n">
        <x:f>IF(ISNUMBER(U1894),ROUND(H1894*U1894,4),"")</x:f>
        <x:v>0.3</x:v>
      </x:c>
      <x:c r="J1894" s="16" t="n">
        <x:f>IF(ISNUMBER(I1894),I1894,"")</x:f>
        <x:v>0.3</x:v>
      </x:c>
      <x:c r="K1894" s="17" t="str">
        <x:f>IF(AND(ISNUMBER(Q1894),ISNUMBER(R1894),Q1894&gt;R1894),"GDP超出基准，待核查",IF(ISNUMBER(I1894),"按GDP规则计算","待核验，暂不生成区县报价"))</x:f>
        <x:v>按GDP规则计算</x:v>
      </x:c>
      <x:c r="L1894" s="7" t="str">
        <x:v>2024年GDP 263.143622930598亿元 ÷ 同城最高 613.869741588557亿元 = 42.87%；经济二档，倍率0.6；城市0.5 × 倍率0.6</x:v>
      </x:c>
      <x:c r="M1894" s="15" t="str">
        <x:v>https://www.heyuan.gov.cn/attachment/0/110/110723/683873.xls</x:v>
      </x:c>
      <x:c r="N1894" s="15" t="n">
        <x:v>2024</x:v>
      </x:c>
      <x:c r="O1894" s="15" t="str">
        <x:v>2026-10-29</x:v>
      </x:c>
      <x:c r="P1894" s="15" t="str">
        <x:v>河源统计年鉴2025 广东省各县市区GDP及指数：行政区县统计口径（与该表同城全部区县比较）</x:v>
      </x:c>
      <x:c r="Q1894" s="14" t="n">
        <x:v>263.143622930598</x:v>
      </x:c>
      <x:c r="R1894" s="14" t="n">
        <x:v>613.869741588557</x:v>
      </x:c>
      <x:c r="S1894" s="18" t="n">
        <x:f>IF(AND(ISNUMBER(Q1894),ISNUMBER(R1894),Q1894&gt;0,R1894&gt;0,Q1894&lt;=R1894,ISNUMBER(N1894),N1894=V1894,P1894&lt;&gt;"",P1894=AB1894,M1894&lt;&gt;"",W1894&lt;&gt;"",Z1894&lt;&gt;"",AA1894&lt;&gt;"",H1894&gt;0,H1894&lt;=1,X1894="是",Y1894="是"),Q1894/R1894,"")</x:f>
        <x:v>0.42866361558991556</x:v>
      </x:c>
      <x:c r="T1894" s="17" t="str">
        <x:f>IF(ISNUMBER(S1894),IF(S1894&gt;=$AE$3,"经济一档",IF(S1894&gt;=$AE$4,"经济二档","经济三档")),"待数据")</x:f>
        <x:v>经济二档</x:v>
      </x:c>
      <x:c r="U1894" s="16" t="n">
        <x:f>IF(ISNUMBER(S1894),IF(S1894&gt;=$AE$3,$AE$5,IF(S1894&gt;=$AE$4,$AE$6,$AE$7)),"")</x:f>
        <x:v>0.6</x:v>
      </x:c>
      <x:c r="V1894" s="15" t="n">
        <x:v>2024</x:v>
      </x:c>
      <x:c r="W1894" s="15" t="str">
        <x:v>https://www.heyuan.gov.cn/attachment/0/110/110723/683873.xls</x:v>
      </x:c>
      <x:c r="X1894" s="15" t="str">
        <x:v>是</x:v>
      </x:c>
      <x:c r="Y1894" s="15" t="str">
        <x:v>是</x:v>
      </x:c>
      <x:c r="Z1894" s="15" t="str">
        <x:v>广东县域地区生产总值(续二)  第41行，2024年GDP列，亿元</x:v>
      </x:c>
      <x:c r="AA1894" s="15" t="str">
        <x:v>广东县域地区生产总值(续二)  第35行，2024年GDP列，亿元；来自整张区县及单列功能区表的同城最大值，未将城市合计作为区县</x:v>
      </x:c>
      <x:c r="AB1894" s="15" t="str">
        <x:v>河源统计年鉴2025 广东省各县市区GDP及指数：行政区县统计口径（与该表同城全部区县比较）</x:v>
      </x:c>
      <x:c r="AC1894" s="16" t="n">
        <x:f>IF(ISNUMBER(J1894),ROUND(J1894*$AE$2,2),"")</x:f>
        <x:v>12</x:v>
      </x:c>
    </x:row>
    <x:row r="1895" ht="25" customHeight="1">
      <x:c r="A1895" s="7" t="str">
        <x:v>44/4408/440881</x:v>
      </x:c>
      <x:c r="B1895" s="7" t="str">
        <x:v>广东省</x:v>
      </x:c>
      <x:c r="C1895" s="7" t="str">
        <x:v>湛江市</x:v>
      </x:c>
      <x:c r="D1895" s="7" t="str">
        <x:v>廉江市</x:v>
      </x:c>
      <x:c r="E1895" s="13" t="str">
        <x:v>440881</x:v>
      </x:c>
      <x:c r="F1895" s="7" t="str">
        <x:v>行政区县选区</x:v>
      </x:c>
      <x:c r="G1895" s="7" t="str">
        <x:v>三线</x:v>
      </x:c>
      <x:c r="H1895" s="10" t="n">
        <x:v>0.5</x:v>
      </x:c>
      <x:c r="I1895" s="16" t="n">
        <x:f>IF(ISNUMBER(U1895),ROUND(H1895*U1895,4),"")</x:f>
        <x:v>0.5</x:v>
      </x:c>
      <x:c r="J1895" s="16" t="n">
        <x:f>IF(ISNUMBER(I1895),I1895,"")</x:f>
        <x:v>0.5</x:v>
      </x:c>
      <x:c r="K1895" s="17" t="str">
        <x:f>IF(AND(ISNUMBER(Q1895),ISNUMBER(R1895),Q1895&gt;R1895),"GDP超出基准，待核查",IF(ISNUMBER(I1895),"按GDP规则计算","待核验，暂不生成区县报价"))</x:f>
        <x:v>按GDP规则计算</x:v>
      </x:c>
      <x:c r="L1895" s="7" t="str">
        <x:v>2024年GDP 579.14655447555亿元 ÷ 同城最高 613.869741588557亿元 = 94.34%；经济一档，倍率1；城市0.5 × 倍率1</x:v>
      </x:c>
      <x:c r="M1895" s="15" t="str">
        <x:v>https://www.heyuan.gov.cn/attachment/0/110/110723/683873.xls</x:v>
      </x:c>
      <x:c r="N1895" s="15" t="n">
        <x:v>2024</x:v>
      </x:c>
      <x:c r="O1895" s="15" t="str">
        <x:v>2026-10-29</x:v>
      </x:c>
      <x:c r="P1895" s="15" t="str">
        <x:v>河源统计年鉴2025 广东省各县市区GDP及指数：行政区县统计口径（与该表同城全部区县比较）</x:v>
      </x:c>
      <x:c r="Q1895" s="14" t="n">
        <x:v>579.14655447555</x:v>
      </x:c>
      <x:c r="R1895" s="14" t="n">
        <x:v>613.869741588557</x:v>
      </x:c>
      <x:c r="S1895" s="18" t="n">
        <x:f>IF(AND(ISNUMBER(Q1895),ISNUMBER(R1895),Q1895&gt;0,R1895&gt;0,Q1895&lt;=R1895,ISNUMBER(N1895),N1895=V1895,P1895&lt;&gt;"",P1895=AB1895,M1895&lt;&gt;"",W1895&lt;&gt;"",Z1895&lt;&gt;"",AA1895&lt;&gt;"",H1895&gt;0,H1895&lt;=1,X1895="是",Y1895="是"),Q1895/R1895,"")</x:f>
        <x:v>0.9434355780052767</x:v>
      </x:c>
      <x:c r="T1895" s="17" t="str">
        <x:f>IF(ISNUMBER(S1895),IF(S1895&gt;=$AE$3,"经济一档",IF(S1895&gt;=$AE$4,"经济二档","经济三档")),"待数据")</x:f>
        <x:v>经济一档</x:v>
      </x:c>
      <x:c r="U1895" s="16" t="n">
        <x:f>IF(ISNUMBER(S1895),IF(S1895&gt;=$AE$3,$AE$5,IF(S1895&gt;=$AE$4,$AE$6,$AE$7)),"")</x:f>
        <x:v>1</x:v>
      </x:c>
      <x:c r="V1895" s="15" t="n">
        <x:v>2024</x:v>
      </x:c>
      <x:c r="W1895" s="15" t="str">
        <x:v>https://www.heyuan.gov.cn/attachment/0/110/110723/683873.xls</x:v>
      </x:c>
      <x:c r="X1895" s="15" t="str">
        <x:v>是</x:v>
      </x:c>
      <x:c r="Y1895" s="15" t="str">
        <x:v>是</x:v>
      </x:c>
      <x:c r="Z1895" s="15" t="str">
        <x:v>广东县域地区生产总值(续二)  第38行，2024年GDP列，亿元</x:v>
      </x:c>
      <x:c r="AA1895" s="15" t="str">
        <x:v>广东县域地区生产总值(续二)  第35行，2024年GDP列，亿元；来自整张区县及单列功能区表的同城最大值，未将城市合计作为区县</x:v>
      </x:c>
      <x:c r="AB1895" s="15" t="str">
        <x:v>河源统计年鉴2025 广东省各县市区GDP及指数：行政区县统计口径（与该表同城全部区县比较）</x:v>
      </x:c>
      <x:c r="AC1895" s="16" t="n">
        <x:f>IF(ISNUMBER(J1895),ROUND(J1895*$AE$2,2),"")</x:f>
        <x:v>20</x:v>
      </x:c>
    </x:row>
    <x:row r="1896" ht="25" customHeight="1">
      <x:c r="A1896" s="7" t="str">
        <x:v>44/4408/440882</x:v>
      </x:c>
      <x:c r="B1896" s="7" t="str">
        <x:v>广东省</x:v>
      </x:c>
      <x:c r="C1896" s="7" t="str">
        <x:v>湛江市</x:v>
      </x:c>
      <x:c r="D1896" s="7" t="str">
        <x:v>雷州市</x:v>
      </x:c>
      <x:c r="E1896" s="13" t="str">
        <x:v>440882</x:v>
      </x:c>
      <x:c r="F1896" s="7" t="str">
        <x:v>行政区县选区</x:v>
      </x:c>
      <x:c r="G1896" s="7" t="str">
        <x:v>三线</x:v>
      </x:c>
      <x:c r="H1896" s="10" t="n">
        <x:v>0.5</x:v>
      </x:c>
      <x:c r="I1896" s="16" t="n">
        <x:f>IF(ISNUMBER(U1896),ROUND(H1896*U1896,4),"")</x:f>
        <x:v>0.5</x:v>
      </x:c>
      <x:c r="J1896" s="16" t="n">
        <x:f>IF(ISNUMBER(I1896),I1896,"")</x:f>
        <x:v>0.5</x:v>
      </x:c>
      <x:c r="K1896" s="17" t="str">
        <x:f>IF(AND(ISNUMBER(Q1896),ISNUMBER(R1896),Q1896&gt;R1896),"GDP超出基准，待核查",IF(ISNUMBER(I1896),"按GDP规则计算","待核验，暂不生成区县报价"))</x:f>
        <x:v>按GDP规则计算</x:v>
      </x:c>
      <x:c r="L1896" s="7" t="str">
        <x:v>2024年GDP 390.363560734226亿元 ÷ 同城最高 613.869741588557亿元 = 63.59%；经济一档，倍率1；城市0.5 × 倍率1</x:v>
      </x:c>
      <x:c r="M1896" s="15" t="str">
        <x:v>https://www.heyuan.gov.cn/attachment/0/110/110723/683873.xls</x:v>
      </x:c>
      <x:c r="N1896" s="15" t="n">
        <x:v>2024</x:v>
      </x:c>
      <x:c r="O1896" s="15" t="str">
        <x:v>2026-10-29</x:v>
      </x:c>
      <x:c r="P1896" s="15" t="str">
        <x:v>河源统计年鉴2025 广东省各县市区GDP及指数：行政区县统计口径（与该表同城全部区县比较）</x:v>
      </x:c>
      <x:c r="Q1896" s="14" t="n">
        <x:v>390.363560734226</x:v>
      </x:c>
      <x:c r="R1896" s="14" t="n">
        <x:v>613.869741588557</x:v>
      </x:c>
      <x:c r="S1896" s="18" t="n">
        <x:f>IF(AND(ISNUMBER(Q1896),ISNUMBER(R1896),Q1896&gt;0,R1896&gt;0,Q1896&lt;=R1896,ISNUMBER(N1896),N1896=V1896,P1896&lt;&gt;"",P1896=AB1896,M1896&lt;&gt;"",W1896&lt;&gt;"",Z1896&lt;&gt;"",AA1896&lt;&gt;"",H1896&gt;0,H1896&lt;=1,X1896="是",Y1896="是"),Q1896/R1896,"")</x:f>
        <x:v>0.6359061773008273</x:v>
      </x:c>
      <x:c r="T1896" s="17" t="str">
        <x:f>IF(ISNUMBER(S1896),IF(S1896&gt;=$AE$3,"经济一档",IF(S1896&gt;=$AE$4,"经济二档","经济三档")),"待数据")</x:f>
        <x:v>经济一档</x:v>
      </x:c>
      <x:c r="U1896" s="16" t="n">
        <x:f>IF(ISNUMBER(S1896),IF(S1896&gt;=$AE$3,$AE$5,IF(S1896&gt;=$AE$4,$AE$6,$AE$7)),"")</x:f>
        <x:v>1</x:v>
      </x:c>
      <x:c r="V1896" s="15" t="n">
        <x:v>2024</x:v>
      </x:c>
      <x:c r="W1896" s="15" t="str">
        <x:v>https://www.heyuan.gov.cn/attachment/0/110/110723/683873.xls</x:v>
      </x:c>
      <x:c r="X1896" s="15" t="str">
        <x:v>是</x:v>
      </x:c>
      <x:c r="Y1896" s="15" t="str">
        <x:v>是</x:v>
      </x:c>
      <x:c r="Z1896" s="15" t="str">
        <x:v>广东县域地区生产总值(续二)  第37行，2024年GDP列，亿元</x:v>
      </x:c>
      <x:c r="AA1896" s="15" t="str">
        <x:v>广东县域地区生产总值(续二)  第35行，2024年GDP列，亿元；来自整张区县及单列功能区表的同城最大值，未将城市合计作为区县</x:v>
      </x:c>
      <x:c r="AB1896" s="15" t="str">
        <x:v>河源统计年鉴2025 广东省各县市区GDP及指数：行政区县统计口径（与该表同城全部区县比较）</x:v>
      </x:c>
      <x:c r="AC1896" s="16" t="n">
        <x:f>IF(ISNUMBER(J1896),ROUND(J1896*$AE$2,2),"")</x:f>
        <x:v>20</x:v>
      </x:c>
    </x:row>
    <x:row r="1897" ht="25" customHeight="1">
      <x:c r="A1897" s="7" t="str">
        <x:v>44/4408/440883</x:v>
      </x:c>
      <x:c r="B1897" s="7" t="str">
        <x:v>广东省</x:v>
      </x:c>
      <x:c r="C1897" s="7" t="str">
        <x:v>湛江市</x:v>
      </x:c>
      <x:c r="D1897" s="7" t="str">
        <x:v>吴川市</x:v>
      </x:c>
      <x:c r="E1897" s="13" t="str">
        <x:v>440883</x:v>
      </x:c>
      <x:c r="F1897" s="7" t="str">
        <x:v>行政区县选区</x:v>
      </x:c>
      <x:c r="G1897" s="7" t="str">
        <x:v>三线</x:v>
      </x:c>
      <x:c r="H1897" s="10" t="n">
        <x:v>0.5</x:v>
      </x:c>
      <x:c r="I1897" s="16" t="n">
        <x:f>IF(ISNUMBER(U1897),ROUND(H1897*U1897,4),"")</x:f>
        <x:v>0.3</x:v>
      </x:c>
      <x:c r="J1897" s="16" t="n">
        <x:f>IF(ISNUMBER(I1897),I1897,"")</x:f>
        <x:v>0.3</x:v>
      </x:c>
      <x:c r="K1897" s="17" t="str">
        <x:f>IF(AND(ISNUMBER(Q1897),ISNUMBER(R1897),Q1897&gt;R1897),"GDP超出基准，待核查",IF(ISNUMBER(I1897),"按GDP规则计算","待核验，暂不生成区县报价"))</x:f>
        <x:v>按GDP规则计算</x:v>
      </x:c>
      <x:c r="L1897" s="7" t="str">
        <x:v>2024年GDP 314.634350399105亿元 ÷ 同城最高 613.869741588557亿元 = 51.25%；经济二档，倍率0.6；城市0.5 × 倍率0.6</x:v>
      </x:c>
      <x:c r="M1897" s="15" t="str">
        <x:v>https://www.heyuan.gov.cn/attachment/0/110/110723/683873.xls</x:v>
      </x:c>
      <x:c r="N1897" s="15" t="n">
        <x:v>2024</x:v>
      </x:c>
      <x:c r="O1897" s="15" t="str">
        <x:v>2026-10-29</x:v>
      </x:c>
      <x:c r="P1897" s="15" t="str">
        <x:v>河源统计年鉴2025 广东省各县市区GDP及指数：行政区县统计口径（与该表同城全部区县比较）</x:v>
      </x:c>
      <x:c r="Q1897" s="14" t="n">
        <x:v>314.634350399105</x:v>
      </x:c>
      <x:c r="R1897" s="14" t="n">
        <x:v>613.869741588557</x:v>
      </x:c>
      <x:c r="S1897" s="18" t="n">
        <x:f>IF(AND(ISNUMBER(Q1897),ISNUMBER(R1897),Q1897&gt;0,R1897&gt;0,Q1897&lt;=R1897,ISNUMBER(N1897),N1897=V1897,P1897&lt;&gt;"",P1897=AB1897,M1897&lt;&gt;"",W1897&lt;&gt;"",Z1897&lt;&gt;"",AA1897&lt;&gt;"",H1897&gt;0,H1897&lt;=1,X1897="是",Y1897="是"),Q1897/R1897,"")</x:f>
        <x:v>0.5125425299264662</x:v>
      </x:c>
      <x:c r="T1897" s="17" t="str">
        <x:f>IF(ISNUMBER(S1897),IF(S1897&gt;=$AE$3,"经济一档",IF(S1897&gt;=$AE$4,"经济二档","经济三档")),"待数据")</x:f>
        <x:v>经济二档</x:v>
      </x:c>
      <x:c r="U1897" s="16" t="n">
        <x:f>IF(ISNUMBER(S1897),IF(S1897&gt;=$AE$3,$AE$5,IF(S1897&gt;=$AE$4,$AE$6,$AE$7)),"")</x:f>
        <x:v>0.6</x:v>
      </x:c>
      <x:c r="V1897" s="15" t="n">
        <x:v>2024</x:v>
      </x:c>
      <x:c r="W1897" s="15" t="str">
        <x:v>https://www.heyuan.gov.cn/attachment/0/110/110723/683873.xls</x:v>
      </x:c>
      <x:c r="X1897" s="15" t="str">
        <x:v>是</x:v>
      </x:c>
      <x:c r="Y1897" s="15" t="str">
        <x:v>是</x:v>
      </x:c>
      <x:c r="Z1897" s="15" t="str">
        <x:v>广东县域地区生产总值(续二)  第39行，2024年GDP列，亿元</x:v>
      </x:c>
      <x:c r="AA1897" s="15" t="str">
        <x:v>广东县域地区生产总值(续二)  第35行，2024年GDP列，亿元；来自整张区县及单列功能区表的同城最大值，未将城市合计作为区县</x:v>
      </x:c>
      <x:c r="AB1897" s="15" t="str">
        <x:v>河源统计年鉴2025 广东省各县市区GDP及指数：行政区县统计口径（与该表同城全部区县比较）</x:v>
      </x:c>
      <x:c r="AC1897" s="16" t="n">
        <x:f>IF(ISNUMBER(J1897),ROUND(J1897*$AE$2,2),"")</x:f>
        <x:v>12</x:v>
      </x:c>
    </x:row>
    <x:row r="1898" ht="25" customHeight="1">
      <x:c r="A1898" s="7" t="str">
        <x:v>44/4409/440902</x:v>
      </x:c>
      <x:c r="B1898" s="7" t="str">
        <x:v>广东省</x:v>
      </x:c>
      <x:c r="C1898" s="7" t="str">
        <x:v>茂名市</x:v>
      </x:c>
      <x:c r="D1898" s="7" t="str">
        <x:v>茂南区</x:v>
      </x:c>
      <x:c r="E1898" s="13" t="str">
        <x:v>440902</x:v>
      </x:c>
      <x:c r="F1898" s="7" t="str">
        <x:v>行政区县选区</x:v>
      </x:c>
      <x:c r="G1898" s="7" t="str">
        <x:v>三线</x:v>
      </x:c>
      <x:c r="H1898" s="10" t="n">
        <x:v>0.5</x:v>
      </x:c>
      <x:c r="I1898" s="16" t="n">
        <x:f>IF(ISNUMBER(U1898),ROUND(H1898*U1898,4),"")</x:f>
        <x:v>0.5</x:v>
      </x:c>
      <x:c r="J1898" s="16" t="n">
        <x:f>IF(ISNUMBER(I1898),I1898,"")</x:f>
        <x:v>0.5</x:v>
      </x:c>
      <x:c r="K1898" s="17" t="str">
        <x:f>IF(AND(ISNUMBER(Q1898),ISNUMBER(R1898),Q1898&gt;R1898),"GDP超出基准，待核查",IF(ISNUMBER(I1898),"按GDP规则计算","待核验，暂不生成区县报价"))</x:f>
        <x:v>按GDP规则计算</x:v>
      </x:c>
      <x:c r="L1898" s="7" t="str">
        <x:v>2024年GDP 1157.14亿元 ÷ 同城最高 1157.14亿元 = 100.00%；经济一档，倍率1；城市0.5 × 倍率1</x:v>
      </x:c>
      <x:c r="M1898" s="15" t="str">
        <x:v>https://www.heyuan.gov.cn/attachment/0/110/110723/683873.xls</x:v>
      </x:c>
      <x:c r="N1898" s="15" t="n">
        <x:v>2024</x:v>
      </x:c>
      <x:c r="O1898" s="15" t="str">
        <x:v>2026-10-29</x:v>
      </x:c>
      <x:c r="P1898" s="15" t="str">
        <x:v>河源统计年鉴2025 广东省各县市区GDP及指数：行政区县统计口径（与该表同城全部区县比较）</x:v>
      </x:c>
      <x:c r="Q1898" s="14" t="n">
        <x:v>1157.14</x:v>
      </x:c>
      <x:c r="R1898" s="14" t="n">
        <x:v>1157.14</x:v>
      </x:c>
      <x:c r="S1898" s="18" t="n">
        <x:f>IF(AND(ISNUMBER(Q1898),ISNUMBER(R1898),Q1898&gt;0,R1898&gt;0,Q1898&lt;=R1898,ISNUMBER(N1898),N1898=V1898,P1898&lt;&gt;"",P1898=AB1898,M1898&lt;&gt;"",W1898&lt;&gt;"",Z1898&lt;&gt;"",AA1898&lt;&gt;"",H1898&gt;0,H1898&lt;=1,X1898="是",Y1898="是"),Q1898/R1898,"")</x:f>
        <x:v>1</x:v>
      </x:c>
      <x:c r="T1898" s="17" t="str">
        <x:f>IF(ISNUMBER(S1898),IF(S1898&gt;=$AE$3,"经济一档",IF(S1898&gt;=$AE$4,"经济二档","经济三档")),"待数据")</x:f>
        <x:v>经济一档</x:v>
      </x:c>
      <x:c r="U1898" s="16" t="n">
        <x:f>IF(ISNUMBER(S1898),IF(S1898&gt;=$AE$3,$AE$5,IF(S1898&gt;=$AE$4,$AE$6,$AE$7)),"")</x:f>
        <x:v>1</x:v>
      </x:c>
      <x:c r="V1898" s="15" t="n">
        <x:v>2024</x:v>
      </x:c>
      <x:c r="W1898" s="15" t="str">
        <x:v>https://www.heyuan.gov.cn/attachment/0/110/110723/683873.xls</x:v>
      </x:c>
      <x:c r="X1898" s="15" t="str">
        <x:v>是</x:v>
      </x:c>
      <x:c r="Y1898" s="15" t="str">
        <x:v>是</x:v>
      </x:c>
      <x:c r="Z1898" s="15" t="str">
        <x:v>广东县域地区生产总值(续三) 第7行，2024年GDP列，亿元</x:v>
      </x:c>
      <x:c r="AA1898" s="15" t="str">
        <x:v>广东县域地区生产总值(续三) 第7行，2024年GDP列，亿元；来自整张区县及单列功能区表的同城最大值，未将城市合计作为区县</x:v>
      </x:c>
      <x:c r="AB1898" s="15" t="str">
        <x:v>河源统计年鉴2025 广东省各县市区GDP及指数：行政区县统计口径（与该表同城全部区县比较）</x:v>
      </x:c>
      <x:c r="AC1898" s="16" t="n">
        <x:f>IF(ISNUMBER(J1898),ROUND(J1898*$AE$2,2),"")</x:f>
        <x:v>20</x:v>
      </x:c>
    </x:row>
    <x:row r="1899" ht="25" customHeight="1">
      <x:c r="A1899" s="7" t="str">
        <x:v>44/4409/440904</x:v>
      </x:c>
      <x:c r="B1899" s="7" t="str">
        <x:v>广东省</x:v>
      </x:c>
      <x:c r="C1899" s="7" t="str">
        <x:v>茂名市</x:v>
      </x:c>
      <x:c r="D1899" s="7" t="str">
        <x:v>电白区</x:v>
      </x:c>
      <x:c r="E1899" s="13" t="str">
        <x:v>440904</x:v>
      </x:c>
      <x:c r="F1899" s="7" t="str">
        <x:v>行政区县选区</x:v>
      </x:c>
      <x:c r="G1899" s="7" t="str">
        <x:v>三线</x:v>
      </x:c>
      <x:c r="H1899" s="10" t="n">
        <x:v>0.5</x:v>
      </x:c>
      <x:c r="I1899" s="16" t="n">
        <x:f>IF(ISNUMBER(U1899),ROUND(H1899*U1899,4),"")</x:f>
        <x:v>0.5</x:v>
      </x:c>
      <x:c r="J1899" s="16" t="n">
        <x:f>IF(ISNUMBER(I1899),I1899,"")</x:f>
        <x:v>0.5</x:v>
      </x:c>
      <x:c r="K1899" s="17" t="str">
        <x:f>IF(AND(ISNUMBER(Q1899),ISNUMBER(R1899),Q1899&gt;R1899),"GDP超出基准，待核查",IF(ISNUMBER(I1899),"按GDP规则计算","待核验，暂不生成区县报价"))</x:f>
        <x:v>按GDP规则计算</x:v>
      </x:c>
      <x:c r="L1899" s="7" t="str">
        <x:v>2024年GDP 875.2802亿元 ÷ 同城最高 1157.14亿元 = 75.64%；经济一档，倍率1；城市0.5 × 倍率1</x:v>
      </x:c>
      <x:c r="M1899" s="15" t="str">
        <x:v>https://www.heyuan.gov.cn/attachment/0/110/110723/683873.xls</x:v>
      </x:c>
      <x:c r="N1899" s="15" t="n">
        <x:v>2024</x:v>
      </x:c>
      <x:c r="O1899" s="15" t="str">
        <x:v>2026-10-29</x:v>
      </x:c>
      <x:c r="P1899" s="15" t="str">
        <x:v>河源统计年鉴2025 广东省各县市区GDP及指数：行政区县统计口径（与该表同城全部区县比较）</x:v>
      </x:c>
      <x:c r="Q1899" s="14" t="n">
        <x:v>875.2802</x:v>
      </x:c>
      <x:c r="R1899" s="14" t="n">
        <x:v>1157.14</x:v>
      </x:c>
      <x:c r="S1899" s="18" t="n">
        <x:f>IF(AND(ISNUMBER(Q1899),ISNUMBER(R1899),Q1899&gt;0,R1899&gt;0,Q1899&lt;=R1899,ISNUMBER(N1899),N1899=V1899,P1899&lt;&gt;"",P1899=AB1899,M1899&lt;&gt;"",W1899&lt;&gt;"",Z1899&lt;&gt;"",AA1899&lt;&gt;"",H1899&gt;0,H1899&lt;=1,X1899="是",Y1899="是"),Q1899/R1899,"")</x:f>
        <x:v>0.75641685535026</x:v>
      </x:c>
      <x:c r="T1899" s="17" t="str">
        <x:f>IF(ISNUMBER(S1899),IF(S1899&gt;=$AE$3,"经济一档",IF(S1899&gt;=$AE$4,"经济二档","经济三档")),"待数据")</x:f>
        <x:v>经济一档</x:v>
      </x:c>
      <x:c r="U1899" s="16" t="n">
        <x:f>IF(ISNUMBER(S1899),IF(S1899&gt;=$AE$3,$AE$5,IF(S1899&gt;=$AE$4,$AE$6,$AE$7)),"")</x:f>
        <x:v>1</x:v>
      </x:c>
      <x:c r="V1899" s="15" t="n">
        <x:v>2024</x:v>
      </x:c>
      <x:c r="W1899" s="15" t="str">
        <x:v>https://www.heyuan.gov.cn/attachment/0/110/110723/683873.xls</x:v>
      </x:c>
      <x:c r="X1899" s="15" t="str">
        <x:v>是</x:v>
      </x:c>
      <x:c r="Y1899" s="15" t="str">
        <x:v>是</x:v>
      </x:c>
      <x:c r="Z1899" s="15" t="str">
        <x:v>广东县域地区生产总值(续三) 第8行，2024年GDP列，亿元</x:v>
      </x:c>
      <x:c r="AA1899" s="15" t="str">
        <x:v>广东县域地区生产总值(续三) 第7行，2024年GDP列，亿元；来自整张区县及单列功能区表的同城最大值，未将城市合计作为区县</x:v>
      </x:c>
      <x:c r="AB1899" s="15" t="str">
        <x:v>河源统计年鉴2025 广东省各县市区GDP及指数：行政区县统计口径（与该表同城全部区县比较）</x:v>
      </x:c>
      <x:c r="AC1899" s="16" t="n">
        <x:f>IF(ISNUMBER(J1899),ROUND(J1899*$AE$2,2),"")</x:f>
        <x:v>20</x:v>
      </x:c>
    </x:row>
    <x:row r="1900" ht="25" customHeight="1">
      <x:c r="A1900" s="7" t="str">
        <x:v>44/4409/440981</x:v>
      </x:c>
      <x:c r="B1900" s="7" t="str">
        <x:v>广东省</x:v>
      </x:c>
      <x:c r="C1900" s="7" t="str">
        <x:v>茂名市</x:v>
      </x:c>
      <x:c r="D1900" s="7" t="str">
        <x:v>高州市</x:v>
      </x:c>
      <x:c r="E1900" s="13" t="str">
        <x:v>440981</x:v>
      </x:c>
      <x:c r="F1900" s="7" t="str">
        <x:v>行政区县选区</x:v>
      </x:c>
      <x:c r="G1900" s="7" t="str">
        <x:v>三线</x:v>
      </x:c>
      <x:c r="H1900" s="10" t="n">
        <x:v>0.5</x:v>
      </x:c>
      <x:c r="I1900" s="16" t="n">
        <x:f>IF(ISNUMBER(U1900),ROUND(H1900*U1900,4),"")</x:f>
        <x:v>0.5</x:v>
      </x:c>
      <x:c r="J1900" s="16" t="n">
        <x:f>IF(ISNUMBER(I1900),I1900,"")</x:f>
        <x:v>0.5</x:v>
      </x:c>
      <x:c r="K1900" s="17" t="str">
        <x:f>IF(AND(ISNUMBER(Q1900),ISNUMBER(R1900),Q1900&gt;R1900),"GDP超出基准，待核查",IF(ISNUMBER(I1900),"按GDP规则计算","待核验，暂不生成区县报价"))</x:f>
        <x:v>按GDP规则计算</x:v>
      </x:c>
      <x:c r="L1900" s="7" t="str">
        <x:v>2024年GDP 809.7806亿元 ÷ 同城最高 1157.14亿元 = 69.98%；经济一档，倍率1；城市0.5 × 倍率1</x:v>
      </x:c>
      <x:c r="M1900" s="15" t="str">
        <x:v>https://www.heyuan.gov.cn/attachment/0/110/110723/683873.xls</x:v>
      </x:c>
      <x:c r="N1900" s="15" t="n">
        <x:v>2024</x:v>
      </x:c>
      <x:c r="O1900" s="15" t="str">
        <x:v>2026-10-29</x:v>
      </x:c>
      <x:c r="P1900" s="15" t="str">
        <x:v>河源统计年鉴2025 广东省各县市区GDP及指数：行政区县统计口径（与该表同城全部区县比较）</x:v>
      </x:c>
      <x:c r="Q1900" s="14" t="n">
        <x:v>809.7806</x:v>
      </x:c>
      <x:c r="R1900" s="14" t="n">
        <x:v>1157.14</x:v>
      </x:c>
      <x:c r="S1900" s="18" t="n">
        <x:f>IF(AND(ISNUMBER(Q1900),ISNUMBER(R1900),Q1900&gt;0,R1900&gt;0,Q1900&lt;=R1900,ISNUMBER(N1900),N1900=V1900,P1900&lt;&gt;"",P1900=AB1900,M1900&lt;&gt;"",W1900&lt;&gt;"",Z1900&lt;&gt;"",AA1900&lt;&gt;"",H1900&gt;0,H1900&lt;=1,X1900="是",Y1900="是"),Q1900/R1900,"")</x:f>
        <x:v>0.6998121229928963</x:v>
      </x:c>
      <x:c r="T1900" s="17" t="str">
        <x:f>IF(ISNUMBER(S1900),IF(S1900&gt;=$AE$3,"经济一档",IF(S1900&gt;=$AE$4,"经济二档","经济三档")),"待数据")</x:f>
        <x:v>经济一档</x:v>
      </x:c>
      <x:c r="U1900" s="16" t="n">
        <x:f>IF(ISNUMBER(S1900),IF(S1900&gt;=$AE$3,$AE$5,IF(S1900&gt;=$AE$4,$AE$6,$AE$7)),"")</x:f>
        <x:v>1</x:v>
      </x:c>
      <x:c r="V1900" s="15" t="n">
        <x:v>2024</x:v>
      </x:c>
      <x:c r="W1900" s="15" t="str">
        <x:v>https://www.heyuan.gov.cn/attachment/0/110/110723/683873.xls</x:v>
      </x:c>
      <x:c r="X1900" s="15" t="str">
        <x:v>是</x:v>
      </x:c>
      <x:c r="Y1900" s="15" t="str">
        <x:v>是</x:v>
      </x:c>
      <x:c r="Z1900" s="15" t="str">
        <x:v>广东县域地区生产总值(续三) 第10行，2024年GDP列，亿元</x:v>
      </x:c>
      <x:c r="AA1900" s="15" t="str">
        <x:v>广东县域地区生产总值(续三) 第7行，2024年GDP列，亿元；来自整张区县及单列功能区表的同城最大值，未将城市合计作为区县</x:v>
      </x:c>
      <x:c r="AB1900" s="15" t="str">
        <x:v>河源统计年鉴2025 广东省各县市区GDP及指数：行政区县统计口径（与该表同城全部区县比较）</x:v>
      </x:c>
      <x:c r="AC1900" s="16" t="n">
        <x:f>IF(ISNUMBER(J1900),ROUND(J1900*$AE$2,2),"")</x:f>
        <x:v>20</x:v>
      </x:c>
    </x:row>
    <x:row r="1901" ht="25" customHeight="1">
      <x:c r="A1901" s="7" t="str">
        <x:v>44/4409/440982</x:v>
      </x:c>
      <x:c r="B1901" s="7" t="str">
        <x:v>广东省</x:v>
      </x:c>
      <x:c r="C1901" s="7" t="str">
        <x:v>茂名市</x:v>
      </x:c>
      <x:c r="D1901" s="7" t="str">
        <x:v>化州市</x:v>
      </x:c>
      <x:c r="E1901" s="13" t="str">
        <x:v>440982</x:v>
      </x:c>
      <x:c r="F1901" s="7" t="str">
        <x:v>行政区县选区</x:v>
      </x:c>
      <x:c r="G1901" s="7" t="str">
        <x:v>三线</x:v>
      </x:c>
      <x:c r="H1901" s="10" t="n">
        <x:v>0.5</x:v>
      </x:c>
      <x:c r="I1901" s="16" t="n">
        <x:f>IF(ISNUMBER(U1901),ROUND(H1901*U1901,4),"")</x:f>
        <x:v>0.3</x:v>
      </x:c>
      <x:c r="J1901" s="16" t="n">
        <x:f>IF(ISNUMBER(I1901),I1901,"")</x:f>
        <x:v>0.3</x:v>
      </x:c>
      <x:c r="K1901" s="17" t="str">
        <x:f>IF(AND(ISNUMBER(Q1901),ISNUMBER(R1901),Q1901&gt;R1901),"GDP超出基准，待核查",IF(ISNUMBER(I1901),"按GDP规则计算","待核验，暂不生成区县报价"))</x:f>
        <x:v>按GDP规则计算</x:v>
      </x:c>
      <x:c r="L1901" s="7" t="str">
        <x:v>2024年GDP 651.4212亿元 ÷ 同城最高 1157.14亿元 = 56.30%；经济二档，倍率0.6；城市0.5 × 倍率0.6</x:v>
      </x:c>
      <x:c r="M1901" s="15" t="str">
        <x:v>https://www.heyuan.gov.cn/attachment/0/110/110723/683873.xls</x:v>
      </x:c>
      <x:c r="N1901" s="15" t="n">
        <x:v>2024</x:v>
      </x:c>
      <x:c r="O1901" s="15" t="str">
        <x:v>2026-10-29</x:v>
      </x:c>
      <x:c r="P1901" s="15" t="str">
        <x:v>河源统计年鉴2025 广东省各县市区GDP及指数：行政区县统计口径（与该表同城全部区县比较）</x:v>
      </x:c>
      <x:c r="Q1901" s="14" t="n">
        <x:v>651.4212</x:v>
      </x:c>
      <x:c r="R1901" s="14" t="n">
        <x:v>1157.14</x:v>
      </x:c>
      <x:c r="S1901" s="18" t="n">
        <x:f>IF(AND(ISNUMBER(Q1901),ISNUMBER(R1901),Q1901&gt;0,R1901&gt;0,Q1901&lt;=R1901,ISNUMBER(N1901),N1901=V1901,P1901&lt;&gt;"",P1901=AB1901,M1901&lt;&gt;"",W1901&lt;&gt;"",Z1901&lt;&gt;"",AA1901&lt;&gt;"",H1901&gt;0,H1901&lt;=1,X1901="是",Y1901="是"),Q1901/R1901,"")</x:f>
        <x:v>0.5629579826123027</x:v>
      </x:c>
      <x:c r="T1901" s="17" t="str">
        <x:f>IF(ISNUMBER(S1901),IF(S1901&gt;=$AE$3,"经济一档",IF(S1901&gt;=$AE$4,"经济二档","经济三档")),"待数据")</x:f>
        <x:v>经济二档</x:v>
      </x:c>
      <x:c r="U1901" s="16" t="n">
        <x:f>IF(ISNUMBER(S1901),IF(S1901&gt;=$AE$3,$AE$5,IF(S1901&gt;=$AE$4,$AE$6,$AE$7)),"")</x:f>
        <x:v>0.6</x:v>
      </x:c>
      <x:c r="V1901" s="15" t="n">
        <x:v>2024</x:v>
      </x:c>
      <x:c r="W1901" s="15" t="str">
        <x:v>https://www.heyuan.gov.cn/attachment/0/110/110723/683873.xls</x:v>
      </x:c>
      <x:c r="X1901" s="15" t="str">
        <x:v>是</x:v>
      </x:c>
      <x:c r="Y1901" s="15" t="str">
        <x:v>是</x:v>
      </x:c>
      <x:c r="Z1901" s="15" t="str">
        <x:v>广东县域地区生产总值(续三) 第11行，2024年GDP列，亿元</x:v>
      </x:c>
      <x:c r="AA1901" s="15" t="str">
        <x:v>广东县域地区生产总值(续三) 第7行，2024年GDP列，亿元；来自整张区县及单列功能区表的同城最大值，未将城市合计作为区县</x:v>
      </x:c>
      <x:c r="AB1901" s="15" t="str">
        <x:v>河源统计年鉴2025 广东省各县市区GDP及指数：行政区县统计口径（与该表同城全部区县比较）</x:v>
      </x:c>
      <x:c r="AC1901" s="16" t="n">
        <x:f>IF(ISNUMBER(J1901),ROUND(J1901*$AE$2,2),"")</x:f>
        <x:v>12</x:v>
      </x:c>
    </x:row>
    <x:row r="1902" ht="25" customHeight="1">
      <x:c r="A1902" s="7" t="str">
        <x:v>44/4409/440983</x:v>
      </x:c>
      <x:c r="B1902" s="7" t="str">
        <x:v>广东省</x:v>
      </x:c>
      <x:c r="C1902" s="7" t="str">
        <x:v>茂名市</x:v>
      </x:c>
      <x:c r="D1902" s="7" t="str">
        <x:v>信宜市</x:v>
      </x:c>
      <x:c r="E1902" s="13" t="str">
        <x:v>440983</x:v>
      </x:c>
      <x:c r="F1902" s="7" t="str">
        <x:v>行政区县选区</x:v>
      </x:c>
      <x:c r="G1902" s="7" t="str">
        <x:v>三线</x:v>
      </x:c>
      <x:c r="H1902" s="10" t="n">
        <x:v>0.5</x:v>
      </x:c>
      <x:c r="I1902" s="16" t="n">
        <x:f>IF(ISNUMBER(U1902),ROUND(H1902*U1902,4),"")</x:f>
        <x:v>0.3</x:v>
      </x:c>
      <x:c r="J1902" s="16" t="n">
        <x:f>IF(ISNUMBER(I1902),I1902,"")</x:f>
        <x:v>0.3</x:v>
      </x:c>
      <x:c r="K1902" s="17" t="str">
        <x:f>IF(AND(ISNUMBER(Q1902),ISNUMBER(R1902),Q1902&gt;R1902),"GDP超出基准，待核查",IF(ISNUMBER(I1902),"按GDP规则计算","待核验，暂不生成区县报价"))</x:f>
        <x:v>按GDP规则计算</x:v>
      </x:c>
      <x:c r="L1902" s="7" t="str">
        <x:v>2024年GDP 578.41500977324亿元 ÷ 同城最高 1157.14亿元 = 49.99%；经济二档，倍率0.6；城市0.5 × 倍率0.6</x:v>
      </x:c>
      <x:c r="M1902" s="15" t="str">
        <x:v>https://www.heyuan.gov.cn/attachment/0/110/110723/683873.xls</x:v>
      </x:c>
      <x:c r="N1902" s="15" t="n">
        <x:v>2024</x:v>
      </x:c>
      <x:c r="O1902" s="15" t="str">
        <x:v>2026-10-29</x:v>
      </x:c>
      <x:c r="P1902" s="15" t="str">
        <x:v>河源统计年鉴2025 广东省各县市区GDP及指数：行政区县统计口径（与该表同城全部区县比较）</x:v>
      </x:c>
      <x:c r="Q1902" s="14" t="n">
        <x:v>578.41500977324</x:v>
      </x:c>
      <x:c r="R1902" s="14" t="n">
        <x:v>1157.14</x:v>
      </x:c>
      <x:c r="S1902" s="18" t="n">
        <x:f>IF(AND(ISNUMBER(Q1902),ISNUMBER(R1902),Q1902&gt;0,R1902&gt;0,Q1902&lt;=R1902,ISNUMBER(N1902),N1902=V1902,P1902&lt;&gt;"",P1902=AB1902,M1902&lt;&gt;"",W1902&lt;&gt;"",Z1902&lt;&gt;"",AA1902&lt;&gt;"",H1902&gt;0,H1902&lt;=1,X1902="是",Y1902="是"),Q1902/R1902,"")</x:f>
        <x:v>0.4998660574980036</x:v>
      </x:c>
      <x:c r="T1902" s="17" t="str">
        <x:f>IF(ISNUMBER(S1902),IF(S1902&gt;=$AE$3,"经济一档",IF(S1902&gt;=$AE$4,"经济二档","经济三档")),"待数据")</x:f>
        <x:v>经济二档</x:v>
      </x:c>
      <x:c r="U1902" s="16" t="n">
        <x:f>IF(ISNUMBER(S1902),IF(S1902&gt;=$AE$3,$AE$5,IF(S1902&gt;=$AE$4,$AE$6,$AE$7)),"")</x:f>
        <x:v>0.6</x:v>
      </x:c>
      <x:c r="V1902" s="15" t="n">
        <x:v>2024</x:v>
      </x:c>
      <x:c r="W1902" s="15" t="str">
        <x:v>https://www.heyuan.gov.cn/attachment/0/110/110723/683873.xls</x:v>
      </x:c>
      <x:c r="X1902" s="15" t="str">
        <x:v>是</x:v>
      </x:c>
      <x:c r="Y1902" s="15" t="str">
        <x:v>是</x:v>
      </x:c>
      <x:c r="Z1902" s="15" t="str">
        <x:v>广东县域地区生产总值(续三) 第9行，2024年GDP列，亿元</x:v>
      </x:c>
      <x:c r="AA1902" s="15" t="str">
        <x:v>广东县域地区生产总值(续三) 第7行，2024年GDP列，亿元；来自整张区县及单列功能区表的同城最大值，未将城市合计作为区县</x:v>
      </x:c>
      <x:c r="AB1902" s="15" t="str">
        <x:v>河源统计年鉴2025 广东省各县市区GDP及指数：行政区县统计口径（与该表同城全部区县比较）</x:v>
      </x:c>
      <x:c r="AC1902" s="16" t="n">
        <x:f>IF(ISNUMBER(J1902),ROUND(J1902*$AE$2,2),"")</x:f>
        <x:v>12</x:v>
      </x:c>
    </x:row>
    <x:row r="1903" ht="25" customHeight="1">
      <x:c r="A1903" s="7" t="str">
        <x:v>44/4412/441202</x:v>
      </x:c>
      <x:c r="B1903" s="7" t="str">
        <x:v>广东省</x:v>
      </x:c>
      <x:c r="C1903" s="7" t="str">
        <x:v>肇庆市</x:v>
      </x:c>
      <x:c r="D1903" s="7" t="str">
        <x:v>端州区</x:v>
      </x:c>
      <x:c r="E1903" s="13" t="str">
        <x:v>441202</x:v>
      </x:c>
      <x:c r="F1903" s="7" t="str">
        <x:v>行政区县选区</x:v>
      </x:c>
      <x:c r="G1903" s="7" t="str">
        <x:v>三线</x:v>
      </x:c>
      <x:c r="H1903" s="10" t="n">
        <x:v>0.5</x:v>
      </x:c>
      <x:c r="I1903" s="16" t="n">
        <x:f>IF(ISNUMBER(U1903),ROUND(H1903*U1903,4),"")</x:f>
        <x:v>0.3</x:v>
      </x:c>
      <x:c r="J1903" s="16" t="n">
        <x:f>IF(ISNUMBER(I1903),I1903,"")</x:f>
        <x:v>0.3</x:v>
      </x:c>
      <x:c r="K1903" s="17" t="str">
        <x:f>IF(AND(ISNUMBER(Q1903),ISNUMBER(R1903),Q1903&gt;R1903),"GDP超出基准，待核查",IF(ISNUMBER(I1903),"按GDP规则计算","待核验，暂不生成区县报价"))</x:f>
        <x:v>按GDP规则计算</x:v>
      </x:c>
      <x:c r="L1903" s="7" t="str">
        <x:v>2024年GDP 490.051866925594亿元 ÷ 同城最高 818.403647654126亿元 = 59.88%；经济二档，倍率0.6；城市0.5 × 倍率0.6</x:v>
      </x:c>
      <x:c r="M1903" s="15" t="str">
        <x:v>https://www.heyuan.gov.cn/attachment/0/110/110723/683873.xls</x:v>
      </x:c>
      <x:c r="N1903" s="15" t="n">
        <x:v>2024</x:v>
      </x:c>
      <x:c r="O1903" s="15" t="str">
        <x:v>2026-10-29</x:v>
      </x:c>
      <x:c r="P1903" s="15" t="str">
        <x:v>河源统计年鉴2025 广东省各县市区GDP及指数：行政区县统计口径（与该表同城全部区县比较）</x:v>
      </x:c>
      <x:c r="Q1903" s="14" t="n">
        <x:v>490.051866925594</x:v>
      </x:c>
      <x:c r="R1903" s="14" t="n">
        <x:v>818.403647654126</x:v>
      </x:c>
      <x:c r="S1903" s="18" t="n">
        <x:f>IF(AND(ISNUMBER(Q1903),ISNUMBER(R1903),Q1903&gt;0,R1903&gt;0,Q1903&lt;=R1903,ISNUMBER(N1903),N1903=V1903,P1903&lt;&gt;"",P1903=AB1903,M1903&lt;&gt;"",W1903&lt;&gt;"",Z1903&lt;&gt;"",AA1903&lt;&gt;"",H1903&gt;0,H1903&lt;=1,X1903="是",Y1903="是"),Q1903/R1903,"")</x:f>
        <x:v>0.598789934930373</x:v>
      </x:c>
      <x:c r="T1903" s="17" t="str">
        <x:f>IF(ISNUMBER(S1903),IF(S1903&gt;=$AE$3,"经济一档",IF(S1903&gt;=$AE$4,"经济二档","经济三档")),"待数据")</x:f>
        <x:v>经济二档</x:v>
      </x:c>
      <x:c r="U1903" s="16" t="n">
        <x:f>IF(ISNUMBER(S1903),IF(S1903&gt;=$AE$3,$AE$5,IF(S1903&gt;=$AE$4,$AE$6,$AE$7)),"")</x:f>
        <x:v>0.6</x:v>
      </x:c>
      <x:c r="V1903" s="15" t="n">
        <x:v>2024</x:v>
      </x:c>
      <x:c r="W1903" s="15" t="str">
        <x:v>https://www.heyuan.gov.cn/attachment/0/110/110723/683873.xls</x:v>
      </x:c>
      <x:c r="X1903" s="15" t="str">
        <x:v>是</x:v>
      </x:c>
      <x:c r="Y1903" s="15" t="str">
        <x:v>是</x:v>
      </x:c>
      <x:c r="Z1903" s="15" t="str">
        <x:v>广东县域地区生产总值(续三) 第13行，2024年GDP列，亿元</x:v>
      </x:c>
      <x:c r="AA1903" s="15" t="str">
        <x:v>广东县域地区生产总值(续三) 第16行，2024年GDP列，亿元；来自整张区县及单列功能区表的同城最大值，未将城市合计作为区县</x:v>
      </x:c>
      <x:c r="AB1903" s="15" t="str">
        <x:v>河源统计年鉴2025 广东省各县市区GDP及指数：行政区县统计口径（与该表同城全部区县比较）</x:v>
      </x:c>
      <x:c r="AC1903" s="16" t="n">
        <x:f>IF(ISNUMBER(J1903),ROUND(J1903*$AE$2,2),"")</x:f>
        <x:v>12</x:v>
      </x:c>
    </x:row>
    <x:row r="1904" ht="25" customHeight="1">
      <x:c r="A1904" s="7" t="str">
        <x:v>44/4412/441203</x:v>
      </x:c>
      <x:c r="B1904" s="7" t="str">
        <x:v>广东省</x:v>
      </x:c>
      <x:c r="C1904" s="7" t="str">
        <x:v>肇庆市</x:v>
      </x:c>
      <x:c r="D1904" s="7" t="str">
        <x:v>鼎湖区</x:v>
      </x:c>
      <x:c r="E1904" s="13" t="str">
        <x:v>441203</x:v>
      </x:c>
      <x:c r="F1904" s="7" t="str">
        <x:v>行政区县选区</x:v>
      </x:c>
      <x:c r="G1904" s="7" t="str">
        <x:v>三线</x:v>
      </x:c>
      <x:c r="H1904" s="10" t="n">
        <x:v>0.5</x:v>
      </x:c>
      <x:c r="I1904" s="16" t="n">
        <x:f>IF(ISNUMBER(U1904),ROUND(H1904*U1904,4),"")</x:f>
        <x:v>0.3</x:v>
      </x:c>
      <x:c r="J1904" s="16" t="n">
        <x:f>IF(ISNUMBER(I1904),I1904,"")</x:f>
        <x:v>0.3</x:v>
      </x:c>
      <x:c r="K1904" s="17" t="str">
        <x:f>IF(AND(ISNUMBER(Q1904),ISNUMBER(R1904),Q1904&gt;R1904),"GDP超出基准，待核查",IF(ISNUMBER(I1904),"按GDP规则计算","待核验，暂不生成区县报价"))</x:f>
        <x:v>按GDP规则计算</x:v>
      </x:c>
      <x:c r="L1904" s="7" t="str">
        <x:v>2024年GDP 171.433695093703亿元 ÷ 同城最高 818.403647654126亿元 = 20.95%；经济二档，倍率0.6；城市0.5 × 倍率0.6</x:v>
      </x:c>
      <x:c r="M1904" s="15" t="str">
        <x:v>https://www.heyuan.gov.cn/attachment/0/110/110723/683873.xls</x:v>
      </x:c>
      <x:c r="N1904" s="15" t="n">
        <x:v>2024</x:v>
      </x:c>
      <x:c r="O1904" s="15" t="str">
        <x:v>2026-10-29</x:v>
      </x:c>
      <x:c r="P1904" s="15" t="str">
        <x:v>河源统计年鉴2025 广东省各县市区GDP及指数：行政区县统计口径（与该表同城全部区县比较）</x:v>
      </x:c>
      <x:c r="Q1904" s="14" t="n">
        <x:v>171.433695093703</x:v>
      </x:c>
      <x:c r="R1904" s="14" t="n">
        <x:v>818.403647654126</x:v>
      </x:c>
      <x:c r="S1904" s="18" t="n">
        <x:f>IF(AND(ISNUMBER(Q1904),ISNUMBER(R1904),Q1904&gt;0,R1904&gt;0,Q1904&lt;=R1904,ISNUMBER(N1904),N1904=V1904,P1904&lt;&gt;"",P1904=AB1904,M1904&lt;&gt;"",W1904&lt;&gt;"",Z1904&lt;&gt;"",AA1904&lt;&gt;"",H1904&gt;0,H1904&lt;=1,X1904="是",Y1904="是"),Q1904/R1904,"")</x:f>
        <x:v>0.20947327835732515</x:v>
      </x:c>
      <x:c r="T1904" s="17" t="str">
        <x:f>IF(ISNUMBER(S1904),IF(S1904&gt;=$AE$3,"经济一档",IF(S1904&gt;=$AE$4,"经济二档","经济三档")),"待数据")</x:f>
        <x:v>经济二档</x:v>
      </x:c>
      <x:c r="U1904" s="16" t="n">
        <x:f>IF(ISNUMBER(S1904),IF(S1904&gt;=$AE$3,$AE$5,IF(S1904&gt;=$AE$4,$AE$6,$AE$7)),"")</x:f>
        <x:v>0.6</x:v>
      </x:c>
      <x:c r="V1904" s="15" t="n">
        <x:v>2024</x:v>
      </x:c>
      <x:c r="W1904" s="15" t="str">
        <x:v>https://www.heyuan.gov.cn/attachment/0/110/110723/683873.xls</x:v>
      </x:c>
      <x:c r="X1904" s="15" t="str">
        <x:v>是</x:v>
      </x:c>
      <x:c r="Y1904" s="15" t="str">
        <x:v>是</x:v>
      </x:c>
      <x:c r="Z1904" s="15" t="str">
        <x:v>广东县域地区生产总值(续三) 第14行，2024年GDP列，亿元</x:v>
      </x:c>
      <x:c r="AA1904" s="15" t="str">
        <x:v>广东县域地区生产总值(续三) 第16行，2024年GDP列，亿元；来自整张区县及单列功能区表的同城最大值，未将城市合计作为区县</x:v>
      </x:c>
      <x:c r="AB1904" s="15" t="str">
        <x:v>河源统计年鉴2025 广东省各县市区GDP及指数：行政区县统计口径（与该表同城全部区县比较）</x:v>
      </x:c>
      <x:c r="AC1904" s="16" t="n">
        <x:f>IF(ISNUMBER(J1904),ROUND(J1904*$AE$2,2),"")</x:f>
        <x:v>12</x:v>
      </x:c>
    </x:row>
    <x:row r="1905" ht="25" customHeight="1">
      <x:c r="A1905" s="7" t="str">
        <x:v>44/4412/441204</x:v>
      </x:c>
      <x:c r="B1905" s="7" t="str">
        <x:v>广东省</x:v>
      </x:c>
      <x:c r="C1905" s="7" t="str">
        <x:v>肇庆市</x:v>
      </x:c>
      <x:c r="D1905" s="7" t="str">
        <x:v>高要区</x:v>
      </x:c>
      <x:c r="E1905" s="13" t="str">
        <x:v>441204</x:v>
      </x:c>
      <x:c r="F1905" s="7" t="str">
        <x:v>行政区县选区</x:v>
      </x:c>
      <x:c r="G1905" s="7" t="str">
        <x:v>三线</x:v>
      </x:c>
      <x:c r="H1905" s="10" t="n">
        <x:v>0.5</x:v>
      </x:c>
      <x:c r="I1905" s="16" t="n">
        <x:f>IF(ISNUMBER(U1905),ROUND(H1905*U1905,4),"")</x:f>
        <x:v>0.5</x:v>
      </x:c>
      <x:c r="J1905" s="16" t="n">
        <x:f>IF(ISNUMBER(I1905),I1905,"")</x:f>
        <x:v>0.5</x:v>
      </x:c>
      <x:c r="K1905" s="17" t="str">
        <x:f>IF(AND(ISNUMBER(Q1905),ISNUMBER(R1905),Q1905&gt;R1905),"GDP超出基准，待核查",IF(ISNUMBER(I1905),"按GDP规则计算","待核验，暂不生成区县报价"))</x:f>
        <x:v>按GDP规则计算</x:v>
      </x:c>
      <x:c r="L1905" s="7" t="str">
        <x:v>2024年GDP 558.85390421736亿元 ÷ 同城最高 818.403647654126亿元 = 68.29%；经济一档，倍率1；城市0.5 × 倍率1</x:v>
      </x:c>
      <x:c r="M1905" s="15" t="str">
        <x:v>https://www.heyuan.gov.cn/attachment/0/110/110723/683873.xls</x:v>
      </x:c>
      <x:c r="N1905" s="15" t="n">
        <x:v>2024</x:v>
      </x:c>
      <x:c r="O1905" s="15" t="str">
        <x:v>2026-10-29</x:v>
      </x:c>
      <x:c r="P1905" s="15" t="str">
        <x:v>河源统计年鉴2025 广东省各县市区GDP及指数：行政区县统计口径（与该表同城全部区县比较）</x:v>
      </x:c>
      <x:c r="Q1905" s="14" t="n">
        <x:v>558.85390421736</x:v>
      </x:c>
      <x:c r="R1905" s="14" t="n">
        <x:v>818.403647654126</x:v>
      </x:c>
      <x:c r="S1905" s="18" t="n">
        <x:f>IF(AND(ISNUMBER(Q1905),ISNUMBER(R1905),Q1905&gt;0,R1905&gt;0,Q1905&lt;=R1905,ISNUMBER(N1905),N1905=V1905,P1905&lt;&gt;"",P1905=AB1905,M1905&lt;&gt;"",W1905&lt;&gt;"",Z1905&lt;&gt;"",AA1905&lt;&gt;"",H1905&gt;0,H1905&lt;=1,X1905="是",Y1905="是"),Q1905/R1905,"")</x:f>
        <x:v>0.6828585207547156</x:v>
      </x:c>
      <x:c r="T1905" s="17" t="str">
        <x:f>IF(ISNUMBER(S1905),IF(S1905&gt;=$AE$3,"经济一档",IF(S1905&gt;=$AE$4,"经济二档","经济三档")),"待数据")</x:f>
        <x:v>经济一档</x:v>
      </x:c>
      <x:c r="U1905" s="16" t="n">
        <x:f>IF(ISNUMBER(S1905),IF(S1905&gt;=$AE$3,$AE$5,IF(S1905&gt;=$AE$4,$AE$6,$AE$7)),"")</x:f>
        <x:v>1</x:v>
      </x:c>
      <x:c r="V1905" s="15" t="n">
        <x:v>2024</x:v>
      </x:c>
      <x:c r="W1905" s="15" t="str">
        <x:v>https://www.heyuan.gov.cn/attachment/0/110/110723/683873.xls</x:v>
      </x:c>
      <x:c r="X1905" s="15" t="str">
        <x:v>是</x:v>
      </x:c>
      <x:c r="Y1905" s="15" t="str">
        <x:v>是</x:v>
      </x:c>
      <x:c r="Z1905" s="15" t="str">
        <x:v>广东县域地区生产总值(续三) 第15行，2024年GDP列，亿元</x:v>
      </x:c>
      <x:c r="AA1905" s="15" t="str">
        <x:v>广东县域地区生产总值(续三) 第16行，2024年GDP列，亿元；来自整张区县及单列功能区表的同城最大值，未将城市合计作为区县</x:v>
      </x:c>
      <x:c r="AB1905" s="15" t="str">
        <x:v>河源统计年鉴2025 广东省各县市区GDP及指数：行政区县统计口径（与该表同城全部区县比较）</x:v>
      </x:c>
      <x:c r="AC1905" s="16" t="n">
        <x:f>IF(ISNUMBER(J1905),ROUND(J1905*$AE$2,2),"")</x:f>
        <x:v>20</x:v>
      </x:c>
    </x:row>
    <x:row r="1906" ht="25" customHeight="1">
      <x:c r="A1906" s="7" t="str">
        <x:v>44/4412/441223</x:v>
      </x:c>
      <x:c r="B1906" s="7" t="str">
        <x:v>广东省</x:v>
      </x:c>
      <x:c r="C1906" s="7" t="str">
        <x:v>肇庆市</x:v>
      </x:c>
      <x:c r="D1906" s="7" t="str">
        <x:v>广宁县</x:v>
      </x:c>
      <x:c r="E1906" s="13" t="str">
        <x:v>441223</x:v>
      </x:c>
      <x:c r="F1906" s="7" t="str">
        <x:v>行政区县选区</x:v>
      </x:c>
      <x:c r="G1906" s="7" t="str">
        <x:v>三线</x:v>
      </x:c>
      <x:c r="H1906" s="10" t="n">
        <x:v>0.5</x:v>
      </x:c>
      <x:c r="I1906" s="16" t="n">
        <x:f>IF(ISNUMBER(U1906),ROUND(H1906*U1906,4),"")</x:f>
        <x:v>0.3</x:v>
      </x:c>
      <x:c r="J1906" s="16" t="n">
        <x:f>IF(ISNUMBER(I1906),I1906,"")</x:f>
        <x:v>0.3</x:v>
      </x:c>
      <x:c r="K1906" s="17" t="str">
        <x:f>IF(AND(ISNUMBER(Q1906),ISNUMBER(R1906),Q1906&gt;R1906),"GDP超出基准，待核查",IF(ISNUMBER(I1906),"按GDP规则计算","待核验，暂不生成区县报价"))</x:f>
        <x:v>按GDP规则计算</x:v>
      </x:c>
      <x:c r="L1906" s="7" t="str">
        <x:v>2024年GDP 201.211791129722亿元 ÷ 同城最高 818.403647654126亿元 = 24.59%；经济二档，倍率0.6；城市0.5 × 倍率0.6</x:v>
      </x:c>
      <x:c r="M1906" s="15" t="str">
        <x:v>https://www.heyuan.gov.cn/attachment/0/110/110723/683873.xls</x:v>
      </x:c>
      <x:c r="N1906" s="15" t="n">
        <x:v>2024</x:v>
      </x:c>
      <x:c r="O1906" s="15" t="str">
        <x:v>2026-10-29</x:v>
      </x:c>
      <x:c r="P1906" s="15" t="str">
        <x:v>河源统计年鉴2025 广东省各县市区GDP及指数：行政区县统计口径（与该表同城全部区县比较）</x:v>
      </x:c>
      <x:c r="Q1906" s="14" t="n">
        <x:v>201.211791129722</x:v>
      </x:c>
      <x:c r="R1906" s="14" t="n">
        <x:v>818.403647654126</x:v>
      </x:c>
      <x:c r="S1906" s="18" t="n">
        <x:f>IF(AND(ISNUMBER(Q1906),ISNUMBER(R1906),Q1906&gt;0,R1906&gt;0,Q1906&lt;=R1906,ISNUMBER(N1906),N1906=V1906,P1906&lt;&gt;"",P1906=AB1906,M1906&lt;&gt;"",W1906&lt;&gt;"",Z1906&lt;&gt;"",AA1906&lt;&gt;"",H1906&gt;0,H1906&lt;=1,X1906="是",Y1906="是"),Q1906/R1906,"")</x:f>
        <x:v>0.24585886402935267</x:v>
      </x:c>
      <x:c r="T1906" s="17" t="str">
        <x:f>IF(ISNUMBER(S1906),IF(S1906&gt;=$AE$3,"经济一档",IF(S1906&gt;=$AE$4,"经济二档","经济三档")),"待数据")</x:f>
        <x:v>经济二档</x:v>
      </x:c>
      <x:c r="U1906" s="16" t="n">
        <x:f>IF(ISNUMBER(S1906),IF(S1906&gt;=$AE$3,$AE$5,IF(S1906&gt;=$AE$4,$AE$6,$AE$7)),"")</x:f>
        <x:v>0.6</x:v>
      </x:c>
      <x:c r="V1906" s="15" t="n">
        <x:v>2024</x:v>
      </x:c>
      <x:c r="W1906" s="15" t="str">
        <x:v>https://www.heyuan.gov.cn/attachment/0/110/110723/683873.xls</x:v>
      </x:c>
      <x:c r="X1906" s="15" t="str">
        <x:v>是</x:v>
      </x:c>
      <x:c r="Y1906" s="15" t="str">
        <x:v>是</x:v>
      </x:c>
      <x:c r="Z1906" s="15" t="str">
        <x:v>广东县域地区生产总值(续三) 第17行，2024年GDP列，亿元</x:v>
      </x:c>
      <x:c r="AA1906" s="15" t="str">
        <x:v>广东县域地区生产总值(续三) 第16行，2024年GDP列，亿元；来自整张区县及单列功能区表的同城最大值，未将城市合计作为区县</x:v>
      </x:c>
      <x:c r="AB1906" s="15" t="str">
        <x:v>河源统计年鉴2025 广东省各县市区GDP及指数：行政区县统计口径（与该表同城全部区县比较）</x:v>
      </x:c>
      <x:c r="AC1906" s="16" t="n">
        <x:f>IF(ISNUMBER(J1906),ROUND(J1906*$AE$2,2),"")</x:f>
        <x:v>12</x:v>
      </x:c>
    </x:row>
    <x:row r="1907" ht="25" customHeight="1">
      <x:c r="A1907" s="7" t="str">
        <x:v>44/4412/441224</x:v>
      </x:c>
      <x:c r="B1907" s="7" t="str">
        <x:v>广东省</x:v>
      </x:c>
      <x:c r="C1907" s="7" t="str">
        <x:v>肇庆市</x:v>
      </x:c>
      <x:c r="D1907" s="7" t="str">
        <x:v>怀集县</x:v>
      </x:c>
      <x:c r="E1907" s="13" t="str">
        <x:v>441224</x:v>
      </x:c>
      <x:c r="F1907" s="7" t="str">
        <x:v>行政区县选区</x:v>
      </x:c>
      <x:c r="G1907" s="7" t="str">
        <x:v>三线</x:v>
      </x:c>
      <x:c r="H1907" s="10" t="n">
        <x:v>0.5</x:v>
      </x:c>
      <x:c r="I1907" s="16" t="n">
        <x:f>IF(ISNUMBER(U1907),ROUND(H1907*U1907,4),"")</x:f>
        <x:v>0.3</x:v>
      </x:c>
      <x:c r="J1907" s="16" t="n">
        <x:f>IF(ISNUMBER(I1907),I1907,"")</x:f>
        <x:v>0.3</x:v>
      </x:c>
      <x:c r="K1907" s="17" t="str">
        <x:f>IF(AND(ISNUMBER(Q1907),ISNUMBER(R1907),Q1907&gt;R1907),"GDP超出基准，待核查",IF(ISNUMBER(I1907),"按GDP规则计算","待核验，暂不生成区县报价"))</x:f>
        <x:v>按GDP规则计算</x:v>
      </x:c>
      <x:c r="L1907" s="7" t="str">
        <x:v>2024年GDP 324.184665501126亿元 ÷ 同城最高 818.403647654126亿元 = 39.61%；经济二档，倍率0.6；城市0.5 × 倍率0.6</x:v>
      </x:c>
      <x:c r="M1907" s="15" t="str">
        <x:v>https://www.heyuan.gov.cn/attachment/0/110/110723/683873.xls</x:v>
      </x:c>
      <x:c r="N1907" s="15" t="n">
        <x:v>2024</x:v>
      </x:c>
      <x:c r="O1907" s="15" t="str">
        <x:v>2026-10-29</x:v>
      </x:c>
      <x:c r="P1907" s="15" t="str">
        <x:v>河源统计年鉴2025 广东省各县市区GDP及指数：行政区县统计口径（与该表同城全部区县比较）</x:v>
      </x:c>
      <x:c r="Q1907" s="14" t="n">
        <x:v>324.184665501126</x:v>
      </x:c>
      <x:c r="R1907" s="14" t="n">
        <x:v>818.403647654126</x:v>
      </x:c>
      <x:c r="S1907" s="18" t="n">
        <x:f>IF(AND(ISNUMBER(Q1907),ISNUMBER(R1907),Q1907&gt;0,R1907&gt;0,Q1907&lt;=R1907,ISNUMBER(N1907),N1907=V1907,P1907&lt;&gt;"",P1907=AB1907,M1907&lt;&gt;"",W1907&lt;&gt;"",Z1907&lt;&gt;"",AA1907&lt;&gt;"",H1907&gt;0,H1907&lt;=1,X1907="是",Y1907="是"),Q1907/R1907,"")</x:f>
        <x:v>0.3961183047391952</x:v>
      </x:c>
      <x:c r="T1907" s="17" t="str">
        <x:f>IF(ISNUMBER(S1907),IF(S1907&gt;=$AE$3,"经济一档",IF(S1907&gt;=$AE$4,"经济二档","经济三档")),"待数据")</x:f>
        <x:v>经济二档</x:v>
      </x:c>
      <x:c r="U1907" s="16" t="n">
        <x:f>IF(ISNUMBER(S1907),IF(S1907&gt;=$AE$3,$AE$5,IF(S1907&gt;=$AE$4,$AE$6,$AE$7)),"")</x:f>
        <x:v>0.6</x:v>
      </x:c>
      <x:c r="V1907" s="15" t="n">
        <x:v>2024</x:v>
      </x:c>
      <x:c r="W1907" s="15" t="str">
        <x:v>https://www.heyuan.gov.cn/attachment/0/110/110723/683873.xls</x:v>
      </x:c>
      <x:c r="X1907" s="15" t="str">
        <x:v>是</x:v>
      </x:c>
      <x:c r="Y1907" s="15" t="str">
        <x:v>是</x:v>
      </x:c>
      <x:c r="Z1907" s="15" t="str">
        <x:v>广东县域地区生产总值(续三) 第20行，2024年GDP列，亿元</x:v>
      </x:c>
      <x:c r="AA1907" s="15" t="str">
        <x:v>广东县域地区生产总值(续三) 第16行，2024年GDP列，亿元；来自整张区县及单列功能区表的同城最大值，未将城市合计作为区县</x:v>
      </x:c>
      <x:c r="AB1907" s="15" t="str">
        <x:v>河源统计年鉴2025 广东省各县市区GDP及指数：行政区县统计口径（与该表同城全部区县比较）</x:v>
      </x:c>
      <x:c r="AC1907" s="16" t="n">
        <x:f>IF(ISNUMBER(J1907),ROUND(J1907*$AE$2,2),"")</x:f>
        <x:v>12</x:v>
      </x:c>
    </x:row>
    <x:row r="1908" ht="25" customHeight="1">
      <x:c r="A1908" s="7" t="str">
        <x:v>44/4412/441225</x:v>
      </x:c>
      <x:c r="B1908" s="7" t="str">
        <x:v>广东省</x:v>
      </x:c>
      <x:c r="C1908" s="7" t="str">
        <x:v>肇庆市</x:v>
      </x:c>
      <x:c r="D1908" s="7" t="str">
        <x:v>封开县</x:v>
      </x:c>
      <x:c r="E1908" s="13" t="str">
        <x:v>441225</x:v>
      </x:c>
      <x:c r="F1908" s="7" t="str">
        <x:v>行政区县选区</x:v>
      </x:c>
      <x:c r="G1908" s="7" t="str">
        <x:v>三线</x:v>
      </x:c>
      <x:c r="H1908" s="10" t="n">
        <x:v>0.5</x:v>
      </x:c>
      <x:c r="I1908" s="16" t="n">
        <x:f>IF(ISNUMBER(U1908),ROUND(H1908*U1908,4),"")</x:f>
        <x:v>0.3</x:v>
      </x:c>
      <x:c r="J1908" s="16" t="n">
        <x:f>IF(ISNUMBER(I1908),I1908,"")</x:f>
        <x:v>0.3</x:v>
      </x:c>
      <x:c r="K1908" s="17" t="str">
        <x:f>IF(AND(ISNUMBER(Q1908),ISNUMBER(R1908),Q1908&gt;R1908),"GDP超出基准，待核查",IF(ISNUMBER(I1908),"按GDP规则计算","待核验，暂不生成区县报价"))</x:f>
        <x:v>按GDP规则计算</x:v>
      </x:c>
      <x:c r="L1908" s="7" t="str">
        <x:v>2024年GDP 185.421993042739亿元 ÷ 同城最高 818.403647654126亿元 = 22.66%；经济二档，倍率0.6；城市0.5 × 倍率0.6</x:v>
      </x:c>
      <x:c r="M1908" s="15" t="str">
        <x:v>https://www.heyuan.gov.cn/attachment/0/110/110723/683873.xls</x:v>
      </x:c>
      <x:c r="N1908" s="15" t="n">
        <x:v>2024</x:v>
      </x:c>
      <x:c r="O1908" s="15" t="str">
        <x:v>2026-10-29</x:v>
      </x:c>
      <x:c r="P1908" s="15" t="str">
        <x:v>河源统计年鉴2025 广东省各县市区GDP及指数：行政区县统计口径（与该表同城全部区县比较）</x:v>
      </x:c>
      <x:c r="Q1908" s="14" t="n">
        <x:v>185.421993042739</x:v>
      </x:c>
      <x:c r="R1908" s="14" t="n">
        <x:v>818.403647654126</x:v>
      </x:c>
      <x:c r="S1908" s="18" t="n">
        <x:f>IF(AND(ISNUMBER(Q1908),ISNUMBER(R1908),Q1908&gt;0,R1908&gt;0,Q1908&lt;=R1908,ISNUMBER(N1908),N1908=V1908,P1908&lt;&gt;"",P1908=AB1908,M1908&lt;&gt;"",W1908&lt;&gt;"",Z1908&lt;&gt;"",AA1908&lt;&gt;"",H1908&gt;0,H1908&lt;=1,X1908="是",Y1908="是"),Q1908/R1908,"")</x:f>
        <x:v>0.22656545284742194</x:v>
      </x:c>
      <x:c r="T1908" s="17" t="str">
        <x:f>IF(ISNUMBER(S1908),IF(S1908&gt;=$AE$3,"经济一档",IF(S1908&gt;=$AE$4,"经济二档","经济三档")),"待数据")</x:f>
        <x:v>经济二档</x:v>
      </x:c>
      <x:c r="U1908" s="16" t="n">
        <x:f>IF(ISNUMBER(S1908),IF(S1908&gt;=$AE$3,$AE$5,IF(S1908&gt;=$AE$4,$AE$6,$AE$7)),"")</x:f>
        <x:v>0.6</x:v>
      </x:c>
      <x:c r="V1908" s="15" t="n">
        <x:v>2024</x:v>
      </x:c>
      <x:c r="W1908" s="15" t="str">
        <x:v>https://www.heyuan.gov.cn/attachment/0/110/110723/683873.xls</x:v>
      </x:c>
      <x:c r="X1908" s="15" t="str">
        <x:v>是</x:v>
      </x:c>
      <x:c r="Y1908" s="15" t="str">
        <x:v>是</x:v>
      </x:c>
      <x:c r="Z1908" s="15" t="str">
        <x:v>广东县域地区生产总值(续三) 第19行，2024年GDP列，亿元</x:v>
      </x:c>
      <x:c r="AA1908" s="15" t="str">
        <x:v>广东县域地区生产总值(续三) 第16行，2024年GDP列，亿元；来自整张区县及单列功能区表的同城最大值，未将城市合计作为区县</x:v>
      </x:c>
      <x:c r="AB1908" s="15" t="str">
        <x:v>河源统计年鉴2025 广东省各县市区GDP及指数：行政区县统计口径（与该表同城全部区县比较）</x:v>
      </x:c>
      <x:c r="AC1908" s="16" t="n">
        <x:f>IF(ISNUMBER(J1908),ROUND(J1908*$AE$2,2),"")</x:f>
        <x:v>12</x:v>
      </x:c>
    </x:row>
    <x:row r="1909" ht="25" customHeight="1">
      <x:c r="A1909" s="7" t="str">
        <x:v>44/4412/441226</x:v>
      </x:c>
      <x:c r="B1909" s="7" t="str">
        <x:v>广东省</x:v>
      </x:c>
      <x:c r="C1909" s="7" t="str">
        <x:v>肇庆市</x:v>
      </x:c>
      <x:c r="D1909" s="7" t="str">
        <x:v>德庆县</x:v>
      </x:c>
      <x:c r="E1909" s="13" t="str">
        <x:v>441226</x:v>
      </x:c>
      <x:c r="F1909" s="7" t="str">
        <x:v>行政区县选区</x:v>
      </x:c>
      <x:c r="G1909" s="7" t="str">
        <x:v>三线</x:v>
      </x:c>
      <x:c r="H1909" s="10" t="n">
        <x:v>0.5</x:v>
      </x:c>
      <x:c r="I1909" s="16" t="n">
        <x:f>IF(ISNUMBER(U1909),ROUND(H1909*U1909,4),"")</x:f>
        <x:v>0.3</x:v>
      </x:c>
      <x:c r="J1909" s="16" t="n">
        <x:f>IF(ISNUMBER(I1909),I1909,"")</x:f>
        <x:v>0.3</x:v>
      </x:c>
      <x:c r="K1909" s="17" t="str">
        <x:f>IF(AND(ISNUMBER(Q1909),ISNUMBER(R1909),Q1909&gt;R1909),"GDP超出基准，待核查",IF(ISNUMBER(I1909),"按GDP规则计算","待核验，暂不生成区县报价"))</x:f>
        <x:v>按GDP规则计算</x:v>
      </x:c>
      <x:c r="L1909" s="7" t="str">
        <x:v>2024年GDP 168.285095655022亿元 ÷ 同城最高 818.403647654126亿元 = 20.56%；经济二档，倍率0.6；城市0.5 × 倍率0.6</x:v>
      </x:c>
      <x:c r="M1909" s="15" t="str">
        <x:v>https://www.heyuan.gov.cn/attachment/0/110/110723/683873.xls</x:v>
      </x:c>
      <x:c r="N1909" s="15" t="n">
        <x:v>2024</x:v>
      </x:c>
      <x:c r="O1909" s="15" t="str">
        <x:v>2026-10-29</x:v>
      </x:c>
      <x:c r="P1909" s="15" t="str">
        <x:v>河源统计年鉴2025 广东省各县市区GDP及指数：行政区县统计口径（与该表同城全部区县比较）</x:v>
      </x:c>
      <x:c r="Q1909" s="14" t="n">
        <x:v>168.285095655022</x:v>
      </x:c>
      <x:c r="R1909" s="14" t="n">
        <x:v>818.403647654126</x:v>
      </x:c>
      <x:c r="S1909" s="18" t="n">
        <x:f>IF(AND(ISNUMBER(Q1909),ISNUMBER(R1909),Q1909&gt;0,R1909&gt;0,Q1909&lt;=R1909,ISNUMBER(N1909),N1909=V1909,P1909&lt;&gt;"",P1909=AB1909,M1909&lt;&gt;"",W1909&lt;&gt;"",Z1909&lt;&gt;"",AA1909&lt;&gt;"",H1909&gt;0,H1909&lt;=1,X1909="是",Y1909="是"),Q1909/R1909,"")</x:f>
        <x:v>0.20562603323848172</x:v>
      </x:c>
      <x:c r="T1909" s="17" t="str">
        <x:f>IF(ISNUMBER(S1909),IF(S1909&gt;=$AE$3,"经济一档",IF(S1909&gt;=$AE$4,"经济二档","经济三档")),"待数据")</x:f>
        <x:v>经济二档</x:v>
      </x:c>
      <x:c r="U1909" s="16" t="n">
        <x:f>IF(ISNUMBER(S1909),IF(S1909&gt;=$AE$3,$AE$5,IF(S1909&gt;=$AE$4,$AE$6,$AE$7)),"")</x:f>
        <x:v>0.6</x:v>
      </x:c>
      <x:c r="V1909" s="15" t="n">
        <x:v>2024</x:v>
      </x:c>
      <x:c r="W1909" s="15" t="str">
        <x:v>https://www.heyuan.gov.cn/attachment/0/110/110723/683873.xls</x:v>
      </x:c>
      <x:c r="X1909" s="15" t="str">
        <x:v>是</x:v>
      </x:c>
      <x:c r="Y1909" s="15" t="str">
        <x:v>是</x:v>
      </x:c>
      <x:c r="Z1909" s="15" t="str">
        <x:v>广东县域地区生产总值(续三) 第18行，2024年GDP列，亿元</x:v>
      </x:c>
      <x:c r="AA1909" s="15" t="str">
        <x:v>广东县域地区生产总值(续三) 第16行，2024年GDP列，亿元；来自整张区县及单列功能区表的同城最大值，未将城市合计作为区县</x:v>
      </x:c>
      <x:c r="AB1909" s="15" t="str">
        <x:v>河源统计年鉴2025 广东省各县市区GDP及指数：行政区县统计口径（与该表同城全部区县比较）</x:v>
      </x:c>
      <x:c r="AC1909" s="16" t="n">
        <x:f>IF(ISNUMBER(J1909),ROUND(J1909*$AE$2,2),"")</x:f>
        <x:v>12</x:v>
      </x:c>
    </x:row>
    <x:row r="1910" ht="25" customHeight="1">
      <x:c r="A1910" s="7" t="str">
        <x:v>44/4412/441284</x:v>
      </x:c>
      <x:c r="B1910" s="7" t="str">
        <x:v>广东省</x:v>
      </x:c>
      <x:c r="C1910" s="7" t="str">
        <x:v>肇庆市</x:v>
      </x:c>
      <x:c r="D1910" s="7" t="str">
        <x:v>四会市</x:v>
      </x:c>
      <x:c r="E1910" s="13" t="str">
        <x:v>441284</x:v>
      </x:c>
      <x:c r="F1910" s="7" t="str">
        <x:v>行政区县选区</x:v>
      </x:c>
      <x:c r="G1910" s="7" t="str">
        <x:v>三线</x:v>
      </x:c>
      <x:c r="H1910" s="10" t="n">
        <x:v>0.5</x:v>
      </x:c>
      <x:c r="I1910" s="16" t="n">
        <x:f>IF(ISNUMBER(U1910),ROUND(H1910*U1910,4),"")</x:f>
        <x:v>0.5</x:v>
      </x:c>
      <x:c r="J1910" s="16" t="n">
        <x:f>IF(ISNUMBER(I1910),I1910,"")</x:f>
        <x:v>0.5</x:v>
      </x:c>
      <x:c r="K1910" s="17" t="str">
        <x:f>IF(AND(ISNUMBER(Q1910),ISNUMBER(R1910),Q1910&gt;R1910),"GDP超出基准，待核查",IF(ISNUMBER(I1910),"按GDP规则计算","待核验，暂不生成区县报价"))</x:f>
        <x:v>按GDP规则计算</x:v>
      </x:c>
      <x:c r="L1910" s="7" t="str">
        <x:v>2024年GDP 818.403647654126亿元 ÷ 同城最高 818.403647654126亿元 = 100.00%；经济一档，倍率1；城市0.5 × 倍率1</x:v>
      </x:c>
      <x:c r="M1910" s="15" t="str">
        <x:v>https://www.heyuan.gov.cn/attachment/0/110/110723/683873.xls</x:v>
      </x:c>
      <x:c r="N1910" s="15" t="n">
        <x:v>2024</x:v>
      </x:c>
      <x:c r="O1910" s="15" t="str">
        <x:v>2026-10-29</x:v>
      </x:c>
      <x:c r="P1910" s="15" t="str">
        <x:v>河源统计年鉴2025 广东省各县市区GDP及指数：行政区县统计口径（与该表同城全部区县比较）</x:v>
      </x:c>
      <x:c r="Q1910" s="14" t="n">
        <x:v>818.403647654126</x:v>
      </x:c>
      <x:c r="R1910" s="14" t="n">
        <x:v>818.403647654126</x:v>
      </x:c>
      <x:c r="S1910" s="18" t="n">
        <x:f>IF(AND(ISNUMBER(Q1910),ISNUMBER(R1910),Q1910&gt;0,R1910&gt;0,Q1910&lt;=R1910,ISNUMBER(N1910),N1910=V1910,P1910&lt;&gt;"",P1910=AB1910,M1910&lt;&gt;"",W1910&lt;&gt;"",Z1910&lt;&gt;"",AA1910&lt;&gt;"",H1910&gt;0,H1910&lt;=1,X1910="是",Y1910="是"),Q1910/R1910,"")</x:f>
        <x:v>1</x:v>
      </x:c>
      <x:c r="T1910" s="17" t="str">
        <x:f>IF(ISNUMBER(S1910),IF(S1910&gt;=$AE$3,"经济一档",IF(S1910&gt;=$AE$4,"经济二档","经济三档")),"待数据")</x:f>
        <x:v>经济一档</x:v>
      </x:c>
      <x:c r="U1910" s="16" t="n">
        <x:f>IF(ISNUMBER(S1910),IF(S1910&gt;=$AE$3,$AE$5,IF(S1910&gt;=$AE$4,$AE$6,$AE$7)),"")</x:f>
        <x:v>1</x:v>
      </x:c>
      <x:c r="V1910" s="15" t="n">
        <x:v>2024</x:v>
      </x:c>
      <x:c r="W1910" s="15" t="str">
        <x:v>https://www.heyuan.gov.cn/attachment/0/110/110723/683873.xls</x:v>
      </x:c>
      <x:c r="X1910" s="15" t="str">
        <x:v>是</x:v>
      </x:c>
      <x:c r="Y1910" s="15" t="str">
        <x:v>是</x:v>
      </x:c>
      <x:c r="Z1910" s="15" t="str">
        <x:v>广东县域地区生产总值(续三) 第16行，2024年GDP列，亿元</x:v>
      </x:c>
      <x:c r="AA1910" s="15" t="str">
        <x:v>广东县域地区生产总值(续三) 第16行，2024年GDP列，亿元；来自整张区县及单列功能区表的同城最大值，未将城市合计作为区县</x:v>
      </x:c>
      <x:c r="AB1910" s="15" t="str">
        <x:v>河源统计年鉴2025 广东省各县市区GDP及指数：行政区县统计口径（与该表同城全部区县比较）</x:v>
      </x:c>
      <x:c r="AC1910" s="16" t="n">
        <x:f>IF(ISNUMBER(J1910),ROUND(J1910*$AE$2,2),"")</x:f>
        <x:v>20</x:v>
      </x:c>
    </x:row>
    <x:row r="1911" ht="25" customHeight="1">
      <x:c r="A1911" s="7" t="str">
        <x:v>44/4413/441302</x:v>
      </x:c>
      <x:c r="B1911" s="7" t="str">
        <x:v>广东省</x:v>
      </x:c>
      <x:c r="C1911" s="7" t="str">
        <x:v>惠州市</x:v>
      </x:c>
      <x:c r="D1911" s="7" t="str">
        <x:v>惠城区</x:v>
      </x:c>
      <x:c r="E1911" s="13" t="str">
        <x:v>441302</x:v>
      </x:c>
      <x:c r="F1911" s="7" t="str">
        <x:v>行政区县选区</x:v>
      </x:c>
      <x:c r="G1911" s="7" t="str">
        <x:v>二线</x:v>
      </x:c>
      <x:c r="H1911" s="10" t="n">
        <x:v>0.6</x:v>
      </x:c>
      <x:c r="I1911" s="16" t="n">
        <x:f>IF(ISNUMBER(U1911),ROUND(H1911*U1911,4),"")</x:f>
        <x:v>0.6</x:v>
      </x:c>
      <x:c r="J1911" s="16" t="n">
        <x:f>IF(ISNUMBER(I1911),I1911,"")</x:f>
        <x:v>0.6</x:v>
      </x:c>
      <x:c r="K1911" s="17" t="str">
        <x:f>IF(AND(ISNUMBER(Q1911),ISNUMBER(R1911),Q1911&gt;R1911),"GDP超出基准，待核查",IF(ISNUMBER(I1911),"按GDP规则计算","待核验，暂不生成区县报价"))</x:f>
        <x:v>按GDP规则计算</x:v>
      </x:c>
      <x:c r="L1911" s="7" t="str">
        <x:v>2024年GDP 2247.78063479345亿元 ÷ 同城最高 2247.78063479345亿元 = 100.00%；经济一档，倍率1；城市0.6 × 倍率1</x:v>
      </x:c>
      <x:c r="M1911" s="15" t="str">
        <x:v>https://www.heyuan.gov.cn/attachment/0/110/110723/683873.xls</x:v>
      </x:c>
      <x:c r="N1911" s="15" t="n">
        <x:v>2024</x:v>
      </x:c>
      <x:c r="O1911" s="15" t="str">
        <x:v>2026-10-29</x:v>
      </x:c>
      <x:c r="P1911" s="15" t="str">
        <x:v>河源统计年鉴2025 广东省各县市区GDP及指数：行政区县统计口径（与该表同城全部区县比较）</x:v>
      </x:c>
      <x:c r="Q1911" s="14" t="n">
        <x:v>2247.78063479345</x:v>
      </x:c>
      <x:c r="R1911" s="14" t="n">
        <x:v>2247.78063479345</x:v>
      </x:c>
      <x:c r="S1911" s="18" t="n">
        <x:f>IF(AND(ISNUMBER(Q1911),ISNUMBER(R1911),Q1911&gt;0,R1911&gt;0,Q1911&lt;=R1911,ISNUMBER(N1911),N1911=V1911,P1911&lt;&gt;"",P1911=AB1911,M1911&lt;&gt;"",W1911&lt;&gt;"",Z1911&lt;&gt;"",AA1911&lt;&gt;"",H1911&gt;0,H1911&lt;=1,X1911="是",Y1911="是"),Q1911/R1911,"")</x:f>
        <x:v>1</x:v>
      </x:c>
      <x:c r="T1911" s="17" t="str">
        <x:f>IF(ISNUMBER(S1911),IF(S1911&gt;=$AE$3,"经济一档",IF(S1911&gt;=$AE$4,"经济二档","经济三档")),"待数据")</x:f>
        <x:v>经济一档</x:v>
      </x:c>
      <x:c r="U1911" s="16" t="n">
        <x:f>IF(ISNUMBER(S1911),IF(S1911&gt;=$AE$3,$AE$5,IF(S1911&gt;=$AE$4,$AE$6,$AE$7)),"")</x:f>
        <x:v>1</x:v>
      </x:c>
      <x:c r="V1911" s="15" t="n">
        <x:v>2024</x:v>
      </x:c>
      <x:c r="W1911" s="15" t="str">
        <x:v>https://www.heyuan.gov.cn/attachment/0/110/110723/683873.xls</x:v>
      </x:c>
      <x:c r="X1911" s="15" t="str">
        <x:v>是</x:v>
      </x:c>
      <x:c r="Y1911" s="15" t="str">
        <x:v>是</x:v>
      </x:c>
      <x:c r="Z1911" s="15" t="str">
        <x:v>广东县域地区生产总值(续二)  第7行，2024年GDP列，亿元</x:v>
      </x:c>
      <x:c r="AA1911" s="15" t="str">
        <x:v>广东县域地区生产总值(续二)  第7行，2024年GDP列，亿元；来自整张区县及单列功能区表的同城最大值，未将城市合计作为区县</x:v>
      </x:c>
      <x:c r="AB1911" s="15" t="str">
        <x:v>河源统计年鉴2025 广东省各县市区GDP及指数：行政区县统计口径（与该表同城全部区县比较）</x:v>
      </x:c>
      <x:c r="AC1911" s="16" t="n">
        <x:f>IF(ISNUMBER(J1911),ROUND(J1911*$AE$2,2),"")</x:f>
        <x:v>24</x:v>
      </x:c>
    </x:row>
    <x:row r="1912" ht="25" customHeight="1">
      <x:c r="A1912" s="7" t="str">
        <x:v>44/4413/441303</x:v>
      </x:c>
      <x:c r="B1912" s="7" t="str">
        <x:v>广东省</x:v>
      </x:c>
      <x:c r="C1912" s="7" t="str">
        <x:v>惠州市</x:v>
      </x:c>
      <x:c r="D1912" s="7" t="str">
        <x:v>惠阳区</x:v>
      </x:c>
      <x:c r="E1912" s="13" t="str">
        <x:v>441303</x:v>
      </x:c>
      <x:c r="F1912" s="7" t="str">
        <x:v>行政区县选区</x:v>
      </x:c>
      <x:c r="G1912" s="7" t="str">
        <x:v>二线</x:v>
      </x:c>
      <x:c r="H1912" s="10" t="n">
        <x:v>0.6</x:v>
      </x:c>
      <x:c r="I1912" s="16" t="n">
        <x:f>IF(ISNUMBER(U1912),ROUND(H1912*U1912,4),"")</x:f>
        <x:v>0.6</x:v>
      </x:c>
      <x:c r="J1912" s="16" t="n">
        <x:f>IF(ISNUMBER(I1912),I1912,"")</x:f>
        <x:v>0.6</x:v>
      </x:c>
      <x:c r="K1912" s="17" t="str">
        <x:f>IF(AND(ISNUMBER(Q1912),ISNUMBER(R1912),Q1912&gt;R1912),"GDP超出基准，待核查",IF(ISNUMBER(I1912),"按GDP规则计算","待核验，暂不生成区县报价"))</x:f>
        <x:v>按GDP规则计算</x:v>
      </x:c>
      <x:c r="L1912" s="7" t="str">
        <x:v>2024年GDP 1904.80355147342亿元 ÷ 同城最高 2247.78063479345亿元 = 84.74%；经济一档，倍率1；城市0.6 × 倍率1</x:v>
      </x:c>
      <x:c r="M1912" s="15" t="str">
        <x:v>https://www.heyuan.gov.cn/attachment/0/110/110723/683873.xls</x:v>
      </x:c>
      <x:c r="N1912" s="15" t="n">
        <x:v>2024</x:v>
      </x:c>
      <x:c r="O1912" s="15" t="str">
        <x:v>2026-10-29</x:v>
      </x:c>
      <x:c r="P1912" s="15" t="str">
        <x:v>河源统计年鉴2025 广东省各县市区GDP及指数：行政区县统计口径（与该表同城全部区县比较）</x:v>
      </x:c>
      <x:c r="Q1912" s="14" t="n">
        <x:v>1904.80355147342</x:v>
      </x:c>
      <x:c r="R1912" s="14" t="n">
        <x:v>2247.78063479345</x:v>
      </x:c>
      <x:c r="S1912" s="18" t="n">
        <x:f>IF(AND(ISNUMBER(Q1912),ISNUMBER(R1912),Q1912&gt;0,R1912&gt;0,Q1912&lt;=R1912,ISNUMBER(N1912),N1912=V1912,P1912&lt;&gt;"",P1912=AB1912,M1912&lt;&gt;"",W1912&lt;&gt;"",Z1912&lt;&gt;"",AA1912&lt;&gt;"",H1912&gt;0,H1912&lt;=1,X1912="是",Y1912="是"),Q1912/R1912,"")</x:f>
        <x:v>0.8474152334925038</x:v>
      </x:c>
      <x:c r="T1912" s="17" t="str">
        <x:f>IF(ISNUMBER(S1912),IF(S1912&gt;=$AE$3,"经济一档",IF(S1912&gt;=$AE$4,"经济二档","经济三档")),"待数据")</x:f>
        <x:v>经济一档</x:v>
      </x:c>
      <x:c r="U1912" s="16" t="n">
        <x:f>IF(ISNUMBER(S1912),IF(S1912&gt;=$AE$3,$AE$5,IF(S1912&gt;=$AE$4,$AE$6,$AE$7)),"")</x:f>
        <x:v>1</x:v>
      </x:c>
      <x:c r="V1912" s="15" t="n">
        <x:v>2024</x:v>
      </x:c>
      <x:c r="W1912" s="15" t="str">
        <x:v>https://www.heyuan.gov.cn/attachment/0/110/110723/683873.xls</x:v>
      </x:c>
      <x:c r="X1912" s="15" t="str">
        <x:v>是</x:v>
      </x:c>
      <x:c r="Y1912" s="15" t="str">
        <x:v>是</x:v>
      </x:c>
      <x:c r="Z1912" s="15" t="str">
        <x:v>广东县域地区生产总值(续二)  第8行，2024年GDP列，亿元</x:v>
      </x:c>
      <x:c r="AA1912" s="15" t="str">
        <x:v>广东县域地区生产总值(续二)  第7行，2024年GDP列，亿元；来自整张区县及单列功能区表的同城最大值，未将城市合计作为区县</x:v>
      </x:c>
      <x:c r="AB1912" s="15" t="str">
        <x:v>河源统计年鉴2025 广东省各县市区GDP及指数：行政区县统计口径（与该表同城全部区县比较）</x:v>
      </x:c>
      <x:c r="AC1912" s="16" t="n">
        <x:f>IF(ISNUMBER(J1912),ROUND(J1912*$AE$2,2),"")</x:f>
        <x:v>24</x:v>
      </x:c>
    </x:row>
    <x:row r="1913" ht="25" customHeight="1">
      <x:c r="A1913" s="7" t="str">
        <x:v>44/4413/441322</x:v>
      </x:c>
      <x:c r="B1913" s="7" t="str">
        <x:v>广东省</x:v>
      </x:c>
      <x:c r="C1913" s="7" t="str">
        <x:v>惠州市</x:v>
      </x:c>
      <x:c r="D1913" s="7" t="str">
        <x:v>博罗县</x:v>
      </x:c>
      <x:c r="E1913" s="13" t="str">
        <x:v>441322</x:v>
      </x:c>
      <x:c r="F1913" s="7" t="str">
        <x:v>行政区县选区</x:v>
      </x:c>
      <x:c r="G1913" s="7" t="str">
        <x:v>二线</x:v>
      </x:c>
      <x:c r="H1913" s="10" t="n">
        <x:v>0.6</x:v>
      </x:c>
      <x:c r="I1913" s="16" t="n">
        <x:f>IF(ISNUMBER(U1913),ROUND(H1913*U1913,4),"")</x:f>
        <x:v>0.36</x:v>
      </x:c>
      <x:c r="J1913" s="16" t="n">
        <x:f>IF(ISNUMBER(I1913),I1913,"")</x:f>
        <x:v>0.36</x:v>
      </x:c>
      <x:c r="K1913" s="17" t="str">
        <x:f>IF(AND(ISNUMBER(Q1913),ISNUMBER(R1913),Q1913&gt;R1913),"GDP超出基准，待核查",IF(ISNUMBER(I1913),"按GDP规则计算","待核验，暂不生成区县报价"))</x:f>
        <x:v>按GDP规则计算</x:v>
      </x:c>
      <x:c r="L1913" s="7" t="str">
        <x:v>2024年GDP 952.240757257395亿元 ÷ 同城最高 2247.78063479345亿元 = 42.36%；经济二档，倍率0.6；城市0.6 × 倍率0.6</x:v>
      </x:c>
      <x:c r="M1913" s="15" t="str">
        <x:v>https://www.heyuan.gov.cn/attachment/0/110/110723/683873.xls</x:v>
      </x:c>
      <x:c r="N1913" s="15" t="n">
        <x:v>2024</x:v>
      </x:c>
      <x:c r="O1913" s="15" t="str">
        <x:v>2026-10-29</x:v>
      </x:c>
      <x:c r="P1913" s="15" t="str">
        <x:v>河源统计年鉴2025 广东省各县市区GDP及指数：行政区县统计口径（与该表同城全部区县比较）</x:v>
      </x:c>
      <x:c r="Q1913" s="14" t="n">
        <x:v>952.240757257395</x:v>
      </x:c>
      <x:c r="R1913" s="14" t="n">
        <x:v>2247.78063479345</x:v>
      </x:c>
      <x:c r="S1913" s="18" t="n">
        <x:f>IF(AND(ISNUMBER(Q1913),ISNUMBER(R1913),Q1913&gt;0,R1913&gt;0,Q1913&lt;=R1913,ISNUMBER(N1913),N1913=V1913,P1913&lt;&gt;"",P1913=AB1913,M1913&lt;&gt;"",W1913&lt;&gt;"",Z1913&lt;&gt;"",AA1913&lt;&gt;"",H1913&gt;0,H1913&lt;=1,X1913="是",Y1913="是"),Q1913/R1913,"")</x:f>
        <x:v>0.42363598231857574</x:v>
      </x:c>
      <x:c r="T1913" s="17" t="str">
        <x:f>IF(ISNUMBER(S1913),IF(S1913&gt;=$AE$3,"经济一档",IF(S1913&gt;=$AE$4,"经济二档","经济三档")),"待数据")</x:f>
        <x:v>经济二档</x:v>
      </x:c>
      <x:c r="U1913" s="16" t="n">
        <x:f>IF(ISNUMBER(S1913),IF(S1913&gt;=$AE$3,$AE$5,IF(S1913&gt;=$AE$4,$AE$6,$AE$7)),"")</x:f>
        <x:v>0.6</x:v>
      </x:c>
      <x:c r="V1913" s="15" t="n">
        <x:v>2024</x:v>
      </x:c>
      <x:c r="W1913" s="15" t="str">
        <x:v>https://www.heyuan.gov.cn/attachment/0/110/110723/683873.xls</x:v>
      </x:c>
      <x:c r="X1913" s="15" t="str">
        <x:v>是</x:v>
      </x:c>
      <x:c r="Y1913" s="15" t="str">
        <x:v>是</x:v>
      </x:c>
      <x:c r="Z1913" s="15" t="str">
        <x:v>广东县域地区生产总值(续二)  第10行，2024年GDP列，亿元</x:v>
      </x:c>
      <x:c r="AA1913" s="15" t="str">
        <x:v>广东县域地区生产总值(续二)  第7行，2024年GDP列，亿元；来自整张区县及单列功能区表的同城最大值，未将城市合计作为区县</x:v>
      </x:c>
      <x:c r="AB1913" s="15" t="str">
        <x:v>河源统计年鉴2025 广东省各县市区GDP及指数：行政区县统计口径（与该表同城全部区县比较）</x:v>
      </x:c>
      <x:c r="AC1913" s="16" t="n">
        <x:f>IF(ISNUMBER(J1913),ROUND(J1913*$AE$2,2),"")</x:f>
        <x:v>14.4</x:v>
      </x:c>
    </x:row>
    <x:row r="1914" ht="25" customHeight="1">
      <x:c r="A1914" s="7" t="str">
        <x:v>44/4413/441323</x:v>
      </x:c>
      <x:c r="B1914" s="7" t="str">
        <x:v>广东省</x:v>
      </x:c>
      <x:c r="C1914" s="7" t="str">
        <x:v>惠州市</x:v>
      </x:c>
      <x:c r="D1914" s="7" t="str">
        <x:v>惠东县</x:v>
      </x:c>
      <x:c r="E1914" s="13" t="str">
        <x:v>441323</x:v>
      </x:c>
      <x:c r="F1914" s="7" t="str">
        <x:v>行政区县选区</x:v>
      </x:c>
      <x:c r="G1914" s="7" t="str">
        <x:v>二线</x:v>
      </x:c>
      <x:c r="H1914" s="10" t="n">
        <x:v>0.6</x:v>
      </x:c>
      <x:c r="I1914" s="16" t="n">
        <x:f>IF(ISNUMBER(U1914),ROUND(H1914*U1914,4),"")</x:f>
        <x:v>0.36</x:v>
      </x:c>
      <x:c r="J1914" s="16" t="n">
        <x:f>IF(ISNUMBER(I1914),I1914,"")</x:f>
        <x:v>0.36</x:v>
      </x:c>
      <x:c r="K1914" s="17" t="str">
        <x:f>IF(AND(ISNUMBER(Q1914),ISNUMBER(R1914),Q1914&gt;R1914),"GDP超出基准，待核查",IF(ISNUMBER(I1914),"按GDP规则计算","待核验，暂不生成区县报价"))</x:f>
        <x:v>按GDP规则计算</x:v>
      </x:c>
      <x:c r="L1914" s="7" t="str">
        <x:v>2024年GDP 828.5105672128亿元 ÷ 同城最高 2247.78063479345亿元 = 36.86%；经济二档，倍率0.6；城市0.6 × 倍率0.6</x:v>
      </x:c>
      <x:c r="M1914" s="15" t="str">
        <x:v>https://www.heyuan.gov.cn/attachment/0/110/110723/683873.xls</x:v>
      </x:c>
      <x:c r="N1914" s="15" t="n">
        <x:v>2024</x:v>
      </x:c>
      <x:c r="O1914" s="15" t="str">
        <x:v>2026-10-29</x:v>
      </x:c>
      <x:c r="P1914" s="15" t="str">
        <x:v>河源统计年鉴2025 广东省各县市区GDP及指数：行政区县统计口径（与该表同城全部区县比较）</x:v>
      </x:c>
      <x:c r="Q1914" s="14" t="n">
        <x:v>828.5105672128</x:v>
      </x:c>
      <x:c r="R1914" s="14" t="n">
        <x:v>2247.78063479345</x:v>
      </x:c>
      <x:c r="S1914" s="18" t="n">
        <x:f>IF(AND(ISNUMBER(Q1914),ISNUMBER(R1914),Q1914&gt;0,R1914&gt;0,Q1914&lt;=R1914,ISNUMBER(N1914),N1914=V1914,P1914&lt;&gt;"",P1914=AB1914,M1914&lt;&gt;"",W1914&lt;&gt;"",Z1914&lt;&gt;"",AA1914&lt;&gt;"",H1914&gt;0,H1914&lt;=1,X1914="是",Y1914="是"),Q1914/R1914,"")</x:f>
        <x:v>0.36859049072149885</x:v>
      </x:c>
      <x:c r="T1914" s="17" t="str">
        <x:f>IF(ISNUMBER(S1914),IF(S1914&gt;=$AE$3,"经济一档",IF(S1914&gt;=$AE$4,"经济二档","经济三档")),"待数据")</x:f>
        <x:v>经济二档</x:v>
      </x:c>
      <x:c r="U1914" s="16" t="n">
        <x:f>IF(ISNUMBER(S1914),IF(S1914&gt;=$AE$3,$AE$5,IF(S1914&gt;=$AE$4,$AE$6,$AE$7)),"")</x:f>
        <x:v>0.6</x:v>
      </x:c>
      <x:c r="V1914" s="15" t="n">
        <x:v>2024</x:v>
      </x:c>
      <x:c r="W1914" s="15" t="str">
        <x:v>https://www.heyuan.gov.cn/attachment/0/110/110723/683873.xls</x:v>
      </x:c>
      <x:c r="X1914" s="15" t="str">
        <x:v>是</x:v>
      </x:c>
      <x:c r="Y1914" s="15" t="str">
        <x:v>是</x:v>
      </x:c>
      <x:c r="Z1914" s="15" t="str">
        <x:v>广东县域地区生产总值(续二)  第9行，2024年GDP列，亿元</x:v>
      </x:c>
      <x:c r="AA1914" s="15" t="str">
        <x:v>广东县域地区生产总值(续二)  第7行，2024年GDP列，亿元；来自整张区县及单列功能区表的同城最大值，未将城市合计作为区县</x:v>
      </x:c>
      <x:c r="AB1914" s="15" t="str">
        <x:v>河源统计年鉴2025 广东省各县市区GDP及指数：行政区县统计口径（与该表同城全部区县比较）</x:v>
      </x:c>
      <x:c r="AC1914" s="16" t="n">
        <x:f>IF(ISNUMBER(J1914),ROUND(J1914*$AE$2,2),"")</x:f>
        <x:v>14.4</x:v>
      </x:c>
    </x:row>
    <x:row r="1915" ht="25" customHeight="1">
      <x:c r="A1915" s="7" t="str">
        <x:v>44/4413/441324</x:v>
      </x:c>
      <x:c r="B1915" s="7" t="str">
        <x:v>广东省</x:v>
      </x:c>
      <x:c r="C1915" s="7" t="str">
        <x:v>惠州市</x:v>
      </x:c>
      <x:c r="D1915" s="7" t="str">
        <x:v>龙门县</x:v>
      </x:c>
      <x:c r="E1915" s="13" t="str">
        <x:v>441324</x:v>
      </x:c>
      <x:c r="F1915" s="7" t="str">
        <x:v>行政区县选区</x:v>
      </x:c>
      <x:c r="G1915" s="7" t="str">
        <x:v>二线</x:v>
      </x:c>
      <x:c r="H1915" s="10" t="n">
        <x:v>0.6</x:v>
      </x:c>
      <x:c r="I1915" s="16" t="n">
        <x:f>IF(ISNUMBER(U1915),ROUND(H1915*U1915,4),"")</x:f>
        <x:v>0.24</x:v>
      </x:c>
      <x:c r="J1915" s="16" t="n">
        <x:f>IF(ISNUMBER(I1915),I1915,"")</x:f>
        <x:v>0.24</x:v>
      </x:c>
      <x:c r="K1915" s="17" t="str">
        <x:f>IF(AND(ISNUMBER(Q1915),ISNUMBER(R1915),Q1915&gt;R1915),"GDP超出基准，待核查",IF(ISNUMBER(I1915),"按GDP规则计算","待核验，暂不生成区县报价"))</x:f>
        <x:v>按GDP规则计算</x:v>
      </x:c>
      <x:c r="L1915" s="7" t="str">
        <x:v>2024年GDP 203.050934138392亿元 ÷ 同城最高 2247.78063479345亿元 = 9.03%；经济三档，倍率0.4；城市0.6 × 倍率0.4</x:v>
      </x:c>
      <x:c r="M1915" s="15" t="str">
        <x:v>https://www.heyuan.gov.cn/attachment/0/110/110723/683873.xls</x:v>
      </x:c>
      <x:c r="N1915" s="15" t="n">
        <x:v>2024</x:v>
      </x:c>
      <x:c r="O1915" s="15" t="str">
        <x:v>2026-10-29</x:v>
      </x:c>
      <x:c r="P1915" s="15" t="str">
        <x:v>河源统计年鉴2025 广东省各县市区GDP及指数：行政区县统计口径（与该表同城全部区县比较）</x:v>
      </x:c>
      <x:c r="Q1915" s="14" t="n">
        <x:v>203.050934138392</x:v>
      </x:c>
      <x:c r="R1915" s="14" t="n">
        <x:v>2247.78063479345</x:v>
      </x:c>
      <x:c r="S1915" s="18" t="n">
        <x:f>IF(AND(ISNUMBER(Q1915),ISNUMBER(R1915),Q1915&gt;0,R1915&gt;0,Q1915&lt;=R1915,ISNUMBER(N1915),N1915=V1915,P1915&lt;&gt;"",P1915=AB1915,M1915&lt;&gt;"",W1915&lt;&gt;"",Z1915&lt;&gt;"",AA1915&lt;&gt;"",H1915&gt;0,H1915&lt;=1,X1915="是",Y1915="是"),Q1915/R1915,"")</x:f>
        <x:v>0.09033396364189714</x:v>
      </x:c>
      <x:c r="T1915" s="17" t="str">
        <x:f>IF(ISNUMBER(S1915),IF(S1915&gt;=$AE$3,"经济一档",IF(S1915&gt;=$AE$4,"经济二档","经济三档")),"待数据")</x:f>
        <x:v>经济三档</x:v>
      </x:c>
      <x:c r="U1915" s="16" t="n">
        <x:f>IF(ISNUMBER(S1915),IF(S1915&gt;=$AE$3,$AE$5,IF(S1915&gt;=$AE$4,$AE$6,$AE$7)),"")</x:f>
        <x:v>0.4</x:v>
      </x:c>
      <x:c r="V1915" s="15" t="n">
        <x:v>2024</x:v>
      </x:c>
      <x:c r="W1915" s="15" t="str">
        <x:v>https://www.heyuan.gov.cn/attachment/0/110/110723/683873.xls</x:v>
      </x:c>
      <x:c r="X1915" s="15" t="str">
        <x:v>是</x:v>
      </x:c>
      <x:c r="Y1915" s="15" t="str">
        <x:v>是</x:v>
      </x:c>
      <x:c r="Z1915" s="15" t="str">
        <x:v>广东县域地区生产总值(续二)  第11行，2024年GDP列，亿元</x:v>
      </x:c>
      <x:c r="AA1915" s="15" t="str">
        <x:v>广东县域地区生产总值(续二)  第7行，2024年GDP列，亿元；来自整张区县及单列功能区表的同城最大值，未将城市合计作为区县</x:v>
      </x:c>
      <x:c r="AB1915" s="15" t="str">
        <x:v>河源统计年鉴2025 广东省各县市区GDP及指数：行政区县统计口径（与该表同城全部区县比较）</x:v>
      </x:c>
      <x:c r="AC1915" s="16" t="n">
        <x:f>IF(ISNUMBER(J1915),ROUND(J1915*$AE$2,2),"")</x:f>
        <x:v>9.6</x:v>
      </x:c>
    </x:row>
    <x:row r="1916" ht="25" customHeight="1">
      <x:c r="A1916" s="7" t="str">
        <x:v>44/4414/441402</x:v>
      </x:c>
      <x:c r="B1916" s="7" t="str">
        <x:v>广东省</x:v>
      </x:c>
      <x:c r="C1916" s="7" t="str">
        <x:v>梅州市</x:v>
      </x:c>
      <x:c r="D1916" s="7" t="str">
        <x:v>梅江区</x:v>
      </x:c>
      <x:c r="E1916" s="13" t="str">
        <x:v>441402</x:v>
      </x:c>
      <x:c r="F1916" s="7" t="str">
        <x:v>行政区县选区</x:v>
      </x:c>
      <x:c r="G1916" s="7" t="str">
        <x:v>四线</x:v>
      </x:c>
      <x:c r="H1916" s="10" t="n">
        <x:v>0.4</x:v>
      </x:c>
      <x:c r="I1916" s="16" t="n">
        <x:f>IF(ISNUMBER(U1916),ROUND(H1916*U1916,4),"")</x:f>
        <x:v>0.4</x:v>
      </x:c>
      <x:c r="J1916" s="16" t="n">
        <x:f>IF(ISNUMBER(I1916),I1916,"")</x:f>
        <x:v>0.4</x:v>
      </x:c>
      <x:c r="K1916" s="17" t="str">
        <x:f>IF(AND(ISNUMBER(Q1916),ISNUMBER(R1916),Q1916&gt;R1916),"GDP超出基准，待核查",IF(ISNUMBER(I1916),"按GDP规则计算","待核验，暂不生成区县报价"))</x:f>
        <x:v>按GDP规则计算</x:v>
      </x:c>
      <x:c r="L1916" s="7" t="str">
        <x:v>2024年GDP 324.905463613019亿元 ÷ 同城最高 324.905463613019亿元 = 100.00%；经济一档，倍率1；城市0.4 × 倍率1</x:v>
      </x:c>
      <x:c r="M1916" s="15" t="str">
        <x:v>https://www.heyuan.gov.cn/attachment/0/110/110723/683873.xls</x:v>
      </x:c>
      <x:c r="N1916" s="15" t="n">
        <x:v>2024</x:v>
      </x:c>
      <x:c r="O1916" s="15" t="str">
        <x:v>2026-10-29</x:v>
      </x:c>
      <x:c r="P1916" s="15" t="str">
        <x:v>河源统计年鉴2025 广东省各县市区GDP及指数：行政区县统计口径（与该表同城全部区县比较）</x:v>
      </x:c>
      <x:c r="Q1916" s="14" t="n">
        <x:v>324.905463613019</x:v>
      </x:c>
      <x:c r="R1916" s="14" t="n">
        <x:v>324.905463613019</x:v>
      </x:c>
      <x:c r="S1916" s="18" t="n">
        <x:f>IF(AND(ISNUMBER(Q1916),ISNUMBER(R1916),Q1916&gt;0,R1916&gt;0,Q1916&lt;=R1916,ISNUMBER(N1916),N1916=V1916,P1916&lt;&gt;"",P1916=AB1916,M1916&lt;&gt;"",W1916&lt;&gt;"",Z1916&lt;&gt;"",AA1916&lt;&gt;"",H1916&gt;0,H1916&lt;=1,X1916="是",Y1916="是"),Q1916/R1916,"")</x:f>
        <x:v>1</x:v>
      </x:c>
      <x:c r="T1916" s="17" t="str">
        <x:f>IF(ISNUMBER(S1916),IF(S1916&gt;=$AE$3,"经济一档",IF(S1916&gt;=$AE$4,"经济二档","经济三档")),"待数据")</x:f>
        <x:v>经济一档</x:v>
      </x:c>
      <x:c r="U1916" s="16" t="n">
        <x:f>IF(ISNUMBER(S1916),IF(S1916&gt;=$AE$3,$AE$5,IF(S1916&gt;=$AE$4,$AE$6,$AE$7)),"")</x:f>
        <x:v>1</x:v>
      </x:c>
      <x:c r="V1916" s="15" t="n">
        <x:v>2024</x:v>
      </x:c>
      <x:c r="W1916" s="15" t="str">
        <x:v>https://www.heyuan.gov.cn/attachment/0/110/110723/683873.xls</x:v>
      </x:c>
      <x:c r="X1916" s="15" t="str">
        <x:v>是</x:v>
      </x:c>
      <x:c r="Y1916" s="15" t="str">
        <x:v>是</x:v>
      </x:c>
      <x:c r="Z1916" s="15" t="str">
        <x:v>广东县域地区生产总值(续一) 第31行，2024年GDP列，亿元</x:v>
      </x:c>
      <x:c r="AA1916" s="15" t="str">
        <x:v>广东县域地区生产总值(续一) 第31行，2024年GDP列，亿元；来自整张区县及单列功能区表的同城最大值，未将城市合计作为区县</x:v>
      </x:c>
      <x:c r="AB1916" s="15" t="str">
        <x:v>河源统计年鉴2025 广东省各县市区GDP及指数：行政区县统计口径（与该表同城全部区县比较）</x:v>
      </x:c>
      <x:c r="AC1916" s="16" t="n">
        <x:f>IF(ISNUMBER(J1916),ROUND(J1916*$AE$2,2),"")</x:f>
        <x:v>16</x:v>
      </x:c>
    </x:row>
    <x:row r="1917" ht="25" customHeight="1">
      <x:c r="A1917" s="7" t="str">
        <x:v>44/4414/441403</x:v>
      </x:c>
      <x:c r="B1917" s="7" t="str">
        <x:v>广东省</x:v>
      </x:c>
      <x:c r="C1917" s="7" t="str">
        <x:v>梅州市</x:v>
      </x:c>
      <x:c r="D1917" s="7" t="str">
        <x:v>梅县区</x:v>
      </x:c>
      <x:c r="E1917" s="13" t="str">
        <x:v>441403</x:v>
      </x:c>
      <x:c r="F1917" s="7" t="str">
        <x:v>行政区县选区</x:v>
      </x:c>
      <x:c r="G1917" s="7" t="str">
        <x:v>四线</x:v>
      </x:c>
      <x:c r="H1917" s="10" t="n">
        <x:v>0.4</x:v>
      </x:c>
      <x:c r="I1917" s="16" t="n">
        <x:f>IF(ISNUMBER(U1917),ROUND(H1917*U1917,4),"")</x:f>
        <x:v>0.4</x:v>
      </x:c>
      <x:c r="J1917" s="16" t="n">
        <x:f>IF(ISNUMBER(I1917),I1917,"")</x:f>
        <x:v>0.4</x:v>
      </x:c>
      <x:c r="K1917" s="17" t="str">
        <x:f>IF(AND(ISNUMBER(Q1917),ISNUMBER(R1917),Q1917&gt;R1917),"GDP超出基准，待核查",IF(ISNUMBER(I1917),"按GDP规则计算","待核验，暂不生成区县报价"))</x:f>
        <x:v>按GDP规则计算</x:v>
      </x:c>
      <x:c r="L1917" s="7" t="str">
        <x:v>2024年GDP 276.751194905117亿元 ÷ 同城最高 324.905463613019亿元 = 85.18%；经济一档，倍率1；城市0.4 × 倍率1</x:v>
      </x:c>
      <x:c r="M1917" s="15" t="str">
        <x:v>https://www.heyuan.gov.cn/attachment/0/110/110723/683873.xls</x:v>
      </x:c>
      <x:c r="N1917" s="15" t="n">
        <x:v>2024</x:v>
      </x:c>
      <x:c r="O1917" s="15" t="str">
        <x:v>2026-10-29</x:v>
      </x:c>
      <x:c r="P1917" s="15" t="str">
        <x:v>河源统计年鉴2025 广东省各县市区GDP及指数：行政区县统计口径（与该表同城全部区县比较）</x:v>
      </x:c>
      <x:c r="Q1917" s="14" t="n">
        <x:v>276.751194905117</x:v>
      </x:c>
      <x:c r="R1917" s="14" t="n">
        <x:v>324.905463613019</x:v>
      </x:c>
      <x:c r="S1917" s="18" t="n">
        <x:f>IF(AND(ISNUMBER(Q1917),ISNUMBER(R1917),Q1917&gt;0,R1917&gt;0,Q1917&lt;=R1917,ISNUMBER(N1917),N1917=V1917,P1917&lt;&gt;"",P1917=AB1917,M1917&lt;&gt;"",W1917&lt;&gt;"",Z1917&lt;&gt;"",AA1917&lt;&gt;"",H1917&gt;0,H1917&lt;=1,X1917="是",Y1917="是"),Q1917/R1917,"")</x:f>
        <x:v>0.8517899078322165</x:v>
      </x:c>
      <x:c r="T1917" s="17" t="str">
        <x:f>IF(ISNUMBER(S1917),IF(S1917&gt;=$AE$3,"经济一档",IF(S1917&gt;=$AE$4,"经济二档","经济三档")),"待数据")</x:f>
        <x:v>经济一档</x:v>
      </x:c>
      <x:c r="U1917" s="16" t="n">
        <x:f>IF(ISNUMBER(S1917),IF(S1917&gt;=$AE$3,$AE$5,IF(S1917&gt;=$AE$4,$AE$6,$AE$7)),"")</x:f>
        <x:v>1</x:v>
      </x:c>
      <x:c r="V1917" s="15" t="n">
        <x:v>2024</x:v>
      </x:c>
      <x:c r="W1917" s="15" t="str">
        <x:v>https://www.heyuan.gov.cn/attachment/0/110/110723/683873.xls</x:v>
      </x:c>
      <x:c r="X1917" s="15" t="str">
        <x:v>是</x:v>
      </x:c>
      <x:c r="Y1917" s="15" t="str">
        <x:v>是</x:v>
      </x:c>
      <x:c r="Z1917" s="15" t="str">
        <x:v>广东县域地区生产总值(续一) 第32行，2024年GDP列，亿元</x:v>
      </x:c>
      <x:c r="AA1917" s="15" t="str">
        <x:v>广东县域地区生产总值(续一) 第31行，2024年GDP列，亿元；来自整张区县及单列功能区表的同城最大值，未将城市合计作为区县</x:v>
      </x:c>
      <x:c r="AB1917" s="15" t="str">
        <x:v>河源统计年鉴2025 广东省各县市区GDP及指数：行政区县统计口径（与该表同城全部区县比较）</x:v>
      </x:c>
      <x:c r="AC1917" s="16" t="n">
        <x:f>IF(ISNUMBER(J1917),ROUND(J1917*$AE$2,2),"")</x:f>
        <x:v>16</x:v>
      </x:c>
    </x:row>
    <x:row r="1918" ht="25" customHeight="1">
      <x:c r="A1918" s="7" t="str">
        <x:v>44/4414/441422</x:v>
      </x:c>
      <x:c r="B1918" s="7" t="str">
        <x:v>广东省</x:v>
      </x:c>
      <x:c r="C1918" s="7" t="str">
        <x:v>梅州市</x:v>
      </x:c>
      <x:c r="D1918" s="7" t="str">
        <x:v>大埔县</x:v>
      </x:c>
      <x:c r="E1918" s="13" t="str">
        <x:v>441422</x:v>
      </x:c>
      <x:c r="F1918" s="7" t="str">
        <x:v>行政区县选区</x:v>
      </x:c>
      <x:c r="G1918" s="7" t="str">
        <x:v>四线</x:v>
      </x:c>
      <x:c r="H1918" s="10" t="n">
        <x:v>0.4</x:v>
      </x:c>
      <x:c r="I1918" s="16" t="n">
        <x:f>IF(ISNUMBER(U1918),ROUND(H1918*U1918,4),"")</x:f>
        <x:v>0.24</x:v>
      </x:c>
      <x:c r="J1918" s="16" t="n">
        <x:f>IF(ISNUMBER(I1918),I1918,"")</x:f>
        <x:v>0.24</x:v>
      </x:c>
      <x:c r="K1918" s="17" t="str">
        <x:f>IF(AND(ISNUMBER(Q1918),ISNUMBER(R1918),Q1918&gt;R1918),"GDP超出基准，待核查",IF(ISNUMBER(I1918),"按GDP规则计算","待核验，暂不生成区县报价"))</x:f>
        <x:v>按GDP规则计算</x:v>
      </x:c>
      <x:c r="L1918" s="7" t="str">
        <x:v>2024年GDP 115.100910998212亿元 ÷ 同城最高 324.905463613019亿元 = 35.43%；经济二档，倍率0.6；城市0.4 × 倍率0.6</x:v>
      </x:c>
      <x:c r="M1918" s="15" t="str">
        <x:v>https://www.heyuan.gov.cn/attachment/0/110/110723/683873.xls</x:v>
      </x:c>
      <x:c r="N1918" s="15" t="n">
        <x:v>2024</x:v>
      </x:c>
      <x:c r="O1918" s="15" t="str">
        <x:v>2026-10-29</x:v>
      </x:c>
      <x:c r="P1918" s="15" t="str">
        <x:v>河源统计年鉴2025 广东省各县市区GDP及指数：行政区县统计口径（与该表同城全部区县比较）</x:v>
      </x:c>
      <x:c r="Q1918" s="14" t="n">
        <x:v>115.100910998212</x:v>
      </x:c>
      <x:c r="R1918" s="14" t="n">
        <x:v>324.905463613019</x:v>
      </x:c>
      <x:c r="S1918" s="18" t="n">
        <x:f>IF(AND(ISNUMBER(Q1918),ISNUMBER(R1918),Q1918&gt;0,R1918&gt;0,Q1918&lt;=R1918,ISNUMBER(N1918),N1918=V1918,P1918&lt;&gt;"",P1918=AB1918,M1918&lt;&gt;"",W1918&lt;&gt;"",Z1918&lt;&gt;"",AA1918&lt;&gt;"",H1918&gt;0,H1918&lt;=1,X1918="是",Y1918="是"),Q1918/R1918,"")</x:f>
        <x:v>0.3542596967076669</x:v>
      </x:c>
      <x:c r="T1918" s="17" t="str">
        <x:f>IF(ISNUMBER(S1918),IF(S1918&gt;=$AE$3,"经济一档",IF(S1918&gt;=$AE$4,"经济二档","经济三档")),"待数据")</x:f>
        <x:v>经济二档</x:v>
      </x:c>
      <x:c r="U1918" s="16" t="n">
        <x:f>IF(ISNUMBER(S1918),IF(S1918&gt;=$AE$3,$AE$5,IF(S1918&gt;=$AE$4,$AE$6,$AE$7)),"")</x:f>
        <x:v>0.6</x:v>
      </x:c>
      <x:c r="V1918" s="15" t="n">
        <x:v>2024</x:v>
      </x:c>
      <x:c r="W1918" s="15" t="str">
        <x:v>https://www.heyuan.gov.cn/attachment/0/110/110723/683873.xls</x:v>
      </x:c>
      <x:c r="X1918" s="15" t="str">
        <x:v>是</x:v>
      </x:c>
      <x:c r="Y1918" s="15" t="str">
        <x:v>是</x:v>
      </x:c>
      <x:c r="Z1918" s="15" t="str">
        <x:v>广东县域地区生产总值(续一) 第36行，2024年GDP列，亿元</x:v>
      </x:c>
      <x:c r="AA1918" s="15" t="str">
        <x:v>广东县域地区生产总值(续一) 第31行，2024年GDP列，亿元；来自整张区县及单列功能区表的同城最大值，未将城市合计作为区县</x:v>
      </x:c>
      <x:c r="AB1918" s="15" t="str">
        <x:v>河源统计年鉴2025 广东省各县市区GDP及指数：行政区县统计口径（与该表同城全部区县比较）</x:v>
      </x:c>
      <x:c r="AC1918" s="16" t="n">
        <x:f>IF(ISNUMBER(J1918),ROUND(J1918*$AE$2,2),"")</x:f>
        <x:v>9.6</x:v>
      </x:c>
    </x:row>
    <x:row r="1919" ht="25" customHeight="1">
      <x:c r="A1919" s="7" t="str">
        <x:v>44/4414/441423</x:v>
      </x:c>
      <x:c r="B1919" s="7" t="str">
        <x:v>广东省</x:v>
      </x:c>
      <x:c r="C1919" s="7" t="str">
        <x:v>梅州市</x:v>
      </x:c>
      <x:c r="D1919" s="7" t="str">
        <x:v>丰顺县</x:v>
      </x:c>
      <x:c r="E1919" s="13" t="str">
        <x:v>441423</x:v>
      </x:c>
      <x:c r="F1919" s="7" t="str">
        <x:v>行政区县选区</x:v>
      </x:c>
      <x:c r="G1919" s="7" t="str">
        <x:v>四线</x:v>
      </x:c>
      <x:c r="H1919" s="10" t="n">
        <x:v>0.4</x:v>
      </x:c>
      <x:c r="I1919" s="16" t="n">
        <x:f>IF(ISNUMBER(U1919),ROUND(H1919*U1919,4),"")</x:f>
        <x:v>0.24</x:v>
      </x:c>
      <x:c r="J1919" s="16" t="n">
        <x:f>IF(ISNUMBER(I1919),I1919,"")</x:f>
        <x:v>0.24</x:v>
      </x:c>
      <x:c r="K1919" s="17" t="str">
        <x:f>IF(AND(ISNUMBER(Q1919),ISNUMBER(R1919),Q1919&gt;R1919),"GDP超出基准，待核查",IF(ISNUMBER(I1919),"按GDP规则计算","待核验，暂不生成区县报价"))</x:f>
        <x:v>按GDP规则计算</x:v>
      </x:c>
      <x:c r="L1919" s="7" t="str">
        <x:v>2024年GDP 143.570813477176亿元 ÷ 同城最高 324.905463613019亿元 = 44.19%；经济二档，倍率0.6；城市0.4 × 倍率0.6</x:v>
      </x:c>
      <x:c r="M1919" s="15" t="str">
        <x:v>https://www.heyuan.gov.cn/attachment/0/110/110723/683873.xls</x:v>
      </x:c>
      <x:c r="N1919" s="15" t="n">
        <x:v>2024</x:v>
      </x:c>
      <x:c r="O1919" s="15" t="str">
        <x:v>2026-10-29</x:v>
      </x:c>
      <x:c r="P1919" s="15" t="str">
        <x:v>河源统计年鉴2025 广东省各县市区GDP及指数：行政区县统计口径（与该表同城全部区县比较）</x:v>
      </x:c>
      <x:c r="Q1919" s="14" t="n">
        <x:v>143.570813477176</x:v>
      </x:c>
      <x:c r="R1919" s="14" t="n">
        <x:v>324.905463613019</x:v>
      </x:c>
      <x:c r="S1919" s="18" t="n">
        <x:f>IF(AND(ISNUMBER(Q1919),ISNUMBER(R1919),Q1919&gt;0,R1919&gt;0,Q1919&lt;=R1919,ISNUMBER(N1919),N1919=V1919,P1919&lt;&gt;"",P1919=AB1919,M1919&lt;&gt;"",W1919&lt;&gt;"",Z1919&lt;&gt;"",AA1919&lt;&gt;"",H1919&gt;0,H1919&lt;=1,X1919="是",Y1919="是"),Q1919/R1919,"")</x:f>
        <x:v>0.44188488516209457</x:v>
      </x:c>
      <x:c r="T1919" s="17" t="str">
        <x:f>IF(ISNUMBER(S1919),IF(S1919&gt;=$AE$3,"经济一档",IF(S1919&gt;=$AE$4,"经济二档","经济三档")),"待数据")</x:f>
        <x:v>经济二档</x:v>
      </x:c>
      <x:c r="U1919" s="16" t="n">
        <x:f>IF(ISNUMBER(S1919),IF(S1919&gt;=$AE$3,$AE$5,IF(S1919&gt;=$AE$4,$AE$6,$AE$7)),"")</x:f>
        <x:v>0.6</x:v>
      </x:c>
      <x:c r="V1919" s="15" t="n">
        <x:v>2024</x:v>
      </x:c>
      <x:c r="W1919" s="15" t="str">
        <x:v>https://www.heyuan.gov.cn/attachment/0/110/110723/683873.xls</x:v>
      </x:c>
      <x:c r="X1919" s="15" t="str">
        <x:v>是</x:v>
      </x:c>
      <x:c r="Y1919" s="15" t="str">
        <x:v>是</x:v>
      </x:c>
      <x:c r="Z1919" s="15" t="str">
        <x:v>广东县域地区生产总值(续一) 第37行，2024年GDP列，亿元</x:v>
      </x:c>
      <x:c r="AA1919" s="15" t="str">
        <x:v>广东县域地区生产总值(续一) 第31行，2024年GDP列，亿元；来自整张区县及单列功能区表的同城最大值，未将城市合计作为区县</x:v>
      </x:c>
      <x:c r="AB1919" s="15" t="str">
        <x:v>河源统计年鉴2025 广东省各县市区GDP及指数：行政区县统计口径（与该表同城全部区县比较）</x:v>
      </x:c>
      <x:c r="AC1919" s="16" t="n">
        <x:f>IF(ISNUMBER(J1919),ROUND(J1919*$AE$2,2),"")</x:f>
        <x:v>9.6</x:v>
      </x:c>
    </x:row>
    <x:row r="1920" ht="25" customHeight="1">
      <x:c r="A1920" s="7" t="str">
        <x:v>44/4414/441424</x:v>
      </x:c>
      <x:c r="B1920" s="7" t="str">
        <x:v>广东省</x:v>
      </x:c>
      <x:c r="C1920" s="7" t="str">
        <x:v>梅州市</x:v>
      </x:c>
      <x:c r="D1920" s="7" t="str">
        <x:v>五华县</x:v>
      </x:c>
      <x:c r="E1920" s="13" t="str">
        <x:v>441424</x:v>
      </x:c>
      <x:c r="F1920" s="7" t="str">
        <x:v>行政区县选区</x:v>
      </x:c>
      <x:c r="G1920" s="7" t="str">
        <x:v>四线</x:v>
      </x:c>
      <x:c r="H1920" s="10" t="n">
        <x:v>0.4</x:v>
      </x:c>
      <x:c r="I1920" s="16" t="n">
        <x:f>IF(ISNUMBER(U1920),ROUND(H1920*U1920,4),"")</x:f>
        <x:v>0.4</x:v>
      </x:c>
      <x:c r="J1920" s="16" t="n">
        <x:f>IF(ISNUMBER(I1920),I1920,"")</x:f>
        <x:v>0.4</x:v>
      </x:c>
      <x:c r="K1920" s="17" t="str">
        <x:f>IF(AND(ISNUMBER(Q1920),ISNUMBER(R1920),Q1920&gt;R1920),"GDP超出基准，待核查",IF(ISNUMBER(I1920),"按GDP规则计算","待核验，暂不生成区县报价"))</x:f>
        <x:v>按GDP规则计算</x:v>
      </x:c>
      <x:c r="L1920" s="7" t="str">
        <x:v>2024年GDP 202.157256448966亿元 ÷ 同城最高 324.905463613019亿元 = 62.22%；经济一档，倍率1；城市0.4 × 倍率1</x:v>
      </x:c>
      <x:c r="M1920" s="15" t="str">
        <x:v>https://www.heyuan.gov.cn/attachment/0/110/110723/683873.xls</x:v>
      </x:c>
      <x:c r="N1920" s="15" t="n">
        <x:v>2024</x:v>
      </x:c>
      <x:c r="O1920" s="15" t="str">
        <x:v>2026-10-29</x:v>
      </x:c>
      <x:c r="P1920" s="15" t="str">
        <x:v>河源统计年鉴2025 广东省各县市区GDP及指数：行政区县统计口径（与该表同城全部区县比较）</x:v>
      </x:c>
      <x:c r="Q1920" s="14" t="n">
        <x:v>202.157256448966</x:v>
      </x:c>
      <x:c r="R1920" s="14" t="n">
        <x:v>324.905463613019</x:v>
      </x:c>
      <x:c r="S1920" s="18" t="n">
        <x:f>IF(AND(ISNUMBER(Q1920),ISNUMBER(R1920),Q1920&gt;0,R1920&gt;0,Q1920&lt;=R1920,ISNUMBER(N1920),N1920=V1920,P1920&lt;&gt;"",P1920=AB1920,M1920&lt;&gt;"",W1920&lt;&gt;"",Z1920&lt;&gt;"",AA1920&lt;&gt;"",H1920&gt;0,H1920&lt;=1,X1920="是",Y1920="是"),Q1920/R1920,"")</x:f>
        <x:v>0.6222033147763464</x:v>
      </x:c>
      <x:c r="T1920" s="17" t="str">
        <x:f>IF(ISNUMBER(S1920),IF(S1920&gt;=$AE$3,"经济一档",IF(S1920&gt;=$AE$4,"经济二档","经济三档")),"待数据")</x:f>
        <x:v>经济一档</x:v>
      </x:c>
      <x:c r="U1920" s="16" t="n">
        <x:f>IF(ISNUMBER(S1920),IF(S1920&gt;=$AE$3,$AE$5,IF(S1920&gt;=$AE$4,$AE$6,$AE$7)),"")</x:f>
        <x:v>1</x:v>
      </x:c>
      <x:c r="V1920" s="15" t="n">
        <x:v>2024</x:v>
      </x:c>
      <x:c r="W1920" s="15" t="str">
        <x:v>https://www.heyuan.gov.cn/attachment/0/110/110723/683873.xls</x:v>
      </x:c>
      <x:c r="X1920" s="15" t="str">
        <x:v>是</x:v>
      </x:c>
      <x:c r="Y1920" s="15" t="str">
        <x:v>是</x:v>
      </x:c>
      <x:c r="Z1920" s="15" t="str">
        <x:v>广东县域地区生产总值(续一) 第38行，2024年GDP列，亿元</x:v>
      </x:c>
      <x:c r="AA1920" s="15" t="str">
        <x:v>广东县域地区生产总值(续一) 第31行，2024年GDP列，亿元；来自整张区县及单列功能区表的同城最大值，未将城市合计作为区县</x:v>
      </x:c>
      <x:c r="AB1920" s="15" t="str">
        <x:v>河源统计年鉴2025 广东省各县市区GDP及指数：行政区县统计口径（与该表同城全部区县比较）</x:v>
      </x:c>
      <x:c r="AC1920" s="16" t="n">
        <x:f>IF(ISNUMBER(J1920),ROUND(J1920*$AE$2,2),"")</x:f>
        <x:v>16</x:v>
      </x:c>
    </x:row>
    <x:row r="1921" ht="25" customHeight="1">
      <x:c r="A1921" s="7" t="str">
        <x:v>44/4414/441426</x:v>
      </x:c>
      <x:c r="B1921" s="7" t="str">
        <x:v>广东省</x:v>
      </x:c>
      <x:c r="C1921" s="7" t="str">
        <x:v>梅州市</x:v>
      </x:c>
      <x:c r="D1921" s="7" t="str">
        <x:v>平远县</x:v>
      </x:c>
      <x:c r="E1921" s="13" t="str">
        <x:v>441426</x:v>
      </x:c>
      <x:c r="F1921" s="7" t="str">
        <x:v>行政区县选区</x:v>
      </x:c>
      <x:c r="G1921" s="7" t="str">
        <x:v>四线</x:v>
      </x:c>
      <x:c r="H1921" s="10" t="n">
        <x:v>0.4</x:v>
      </x:c>
      <x:c r="I1921" s="16" t="n">
        <x:f>IF(ISNUMBER(U1921),ROUND(H1921*U1921,4),"")</x:f>
        <x:v>0.24</x:v>
      </x:c>
      <x:c r="J1921" s="16" t="n">
        <x:f>IF(ISNUMBER(I1921),I1921,"")</x:f>
        <x:v>0.24</x:v>
      </x:c>
      <x:c r="K1921" s="17" t="str">
        <x:f>IF(AND(ISNUMBER(Q1921),ISNUMBER(R1921),Q1921&gt;R1921),"GDP超出基准，待核查",IF(ISNUMBER(I1921),"按GDP规则计算","待核验，暂不生成区县报价"))</x:f>
        <x:v>按GDP规则计算</x:v>
      </x:c>
      <x:c r="L1921" s="7" t="str">
        <x:v>2024年GDP 103.660765148165亿元 ÷ 同城最高 324.905463613019亿元 = 31.90%；经济二档，倍率0.6；城市0.4 × 倍率0.6</x:v>
      </x:c>
      <x:c r="M1921" s="15" t="str">
        <x:v>https://www.heyuan.gov.cn/attachment/0/110/110723/683873.xls</x:v>
      </x:c>
      <x:c r="N1921" s="15" t="n">
        <x:v>2024</x:v>
      </x:c>
      <x:c r="O1921" s="15" t="str">
        <x:v>2026-10-29</x:v>
      </x:c>
      <x:c r="P1921" s="15" t="str">
        <x:v>河源统计年鉴2025 广东省各县市区GDP及指数：行政区县统计口径（与该表同城全部区县比较）</x:v>
      </x:c>
      <x:c r="Q1921" s="14" t="n">
        <x:v>103.660765148165</x:v>
      </x:c>
      <x:c r="R1921" s="14" t="n">
        <x:v>324.905463613019</x:v>
      </x:c>
      <x:c r="S1921" s="18" t="n">
        <x:f>IF(AND(ISNUMBER(Q1921),ISNUMBER(R1921),Q1921&gt;0,R1921&gt;0,Q1921&lt;=R1921,ISNUMBER(N1921),N1921=V1921,P1921&lt;&gt;"",P1921=AB1921,M1921&lt;&gt;"",W1921&lt;&gt;"",Z1921&lt;&gt;"",AA1921&lt;&gt;"",H1921&gt;0,H1921&lt;=1,X1921="是",Y1921="是"),Q1921/R1921,"")</x:f>
        <x:v>0.3190490058105976</x:v>
      </x:c>
      <x:c r="T1921" s="17" t="str">
        <x:f>IF(ISNUMBER(S1921),IF(S1921&gt;=$AE$3,"经济一档",IF(S1921&gt;=$AE$4,"经济二档","经济三档")),"待数据")</x:f>
        <x:v>经济二档</x:v>
      </x:c>
      <x:c r="U1921" s="16" t="n">
        <x:f>IF(ISNUMBER(S1921),IF(S1921&gt;=$AE$3,$AE$5,IF(S1921&gt;=$AE$4,$AE$6,$AE$7)),"")</x:f>
        <x:v>0.6</x:v>
      </x:c>
      <x:c r="V1921" s="15" t="n">
        <x:v>2024</x:v>
      </x:c>
      <x:c r="W1921" s="15" t="str">
        <x:v>https://www.heyuan.gov.cn/attachment/0/110/110723/683873.xls</x:v>
      </x:c>
      <x:c r="X1921" s="15" t="str">
        <x:v>是</x:v>
      </x:c>
      <x:c r="Y1921" s="15" t="str">
        <x:v>是</x:v>
      </x:c>
      <x:c r="Z1921" s="15" t="str">
        <x:v>广东县域地区生产总值(续一) 第34行，2024年GDP列，亿元</x:v>
      </x:c>
      <x:c r="AA1921" s="15" t="str">
        <x:v>广东县域地区生产总值(续一) 第31行，2024年GDP列，亿元；来自整张区县及单列功能区表的同城最大值，未将城市合计作为区县</x:v>
      </x:c>
      <x:c r="AB1921" s="15" t="str">
        <x:v>河源统计年鉴2025 广东省各县市区GDP及指数：行政区县统计口径（与该表同城全部区县比较）</x:v>
      </x:c>
      <x:c r="AC1921" s="16" t="n">
        <x:f>IF(ISNUMBER(J1921),ROUND(J1921*$AE$2,2),"")</x:f>
        <x:v>9.6</x:v>
      </x:c>
    </x:row>
    <x:row r="1922" ht="25" customHeight="1">
      <x:c r="A1922" s="7" t="str">
        <x:v>44/4414/441427</x:v>
      </x:c>
      <x:c r="B1922" s="7" t="str">
        <x:v>广东省</x:v>
      </x:c>
      <x:c r="C1922" s="7" t="str">
        <x:v>梅州市</x:v>
      </x:c>
      <x:c r="D1922" s="7" t="str">
        <x:v>蕉岭县</x:v>
      </x:c>
      <x:c r="E1922" s="13" t="str">
        <x:v>441427</x:v>
      </x:c>
      <x:c r="F1922" s="7" t="str">
        <x:v>行政区县选区</x:v>
      </x:c>
      <x:c r="G1922" s="7" t="str">
        <x:v>四线</x:v>
      </x:c>
      <x:c r="H1922" s="10" t="n">
        <x:v>0.4</x:v>
      </x:c>
      <x:c r="I1922" s="16" t="n">
        <x:f>IF(ISNUMBER(U1922),ROUND(H1922*U1922,4),"")</x:f>
        <x:v>0.24</x:v>
      </x:c>
      <x:c r="J1922" s="16" t="n">
        <x:f>IF(ISNUMBER(I1922),I1922,"")</x:f>
        <x:v>0.24</x:v>
      </x:c>
      <x:c r="K1922" s="17" t="str">
        <x:f>IF(AND(ISNUMBER(Q1922),ISNUMBER(R1922),Q1922&gt;R1922),"GDP超出基准，待核查",IF(ISNUMBER(I1922),"按GDP规则计算","待核验，暂不生成区县报价"))</x:f>
        <x:v>按GDP规则计算</x:v>
      </x:c>
      <x:c r="L1922" s="7" t="str">
        <x:v>2024年GDP 116.872545943195亿元 ÷ 同城最高 324.905463613019亿元 = 35.97%；经济二档，倍率0.6；城市0.4 × 倍率0.6</x:v>
      </x:c>
      <x:c r="M1922" s="15" t="str">
        <x:v>https://www.heyuan.gov.cn/attachment/0/110/110723/683873.xls</x:v>
      </x:c>
      <x:c r="N1922" s="15" t="n">
        <x:v>2024</x:v>
      </x:c>
      <x:c r="O1922" s="15" t="str">
        <x:v>2026-10-29</x:v>
      </x:c>
      <x:c r="P1922" s="15" t="str">
        <x:v>河源统计年鉴2025 广东省各县市区GDP及指数：行政区县统计口径（与该表同城全部区县比较）</x:v>
      </x:c>
      <x:c r="Q1922" s="14" t="n">
        <x:v>116.872545943195</x:v>
      </x:c>
      <x:c r="R1922" s="14" t="n">
        <x:v>324.905463613019</x:v>
      </x:c>
      <x:c r="S1922" s="18" t="n">
        <x:f>IF(AND(ISNUMBER(Q1922),ISNUMBER(R1922),Q1922&gt;0,R1922&gt;0,Q1922&lt;=R1922,ISNUMBER(N1922),N1922=V1922,P1922&lt;&gt;"",P1922=AB1922,M1922&lt;&gt;"",W1922&lt;&gt;"",Z1922&lt;&gt;"",AA1922&lt;&gt;"",H1922&gt;0,H1922&lt;=1,X1922="是",Y1922="是"),Q1922/R1922,"")</x:f>
        <x:v>0.35971246726215994</x:v>
      </x:c>
      <x:c r="T1922" s="17" t="str">
        <x:f>IF(ISNUMBER(S1922),IF(S1922&gt;=$AE$3,"经济一档",IF(S1922&gt;=$AE$4,"经济二档","经济三档")),"待数据")</x:f>
        <x:v>经济二档</x:v>
      </x:c>
      <x:c r="U1922" s="16" t="n">
        <x:f>IF(ISNUMBER(S1922),IF(S1922&gt;=$AE$3,$AE$5,IF(S1922&gt;=$AE$4,$AE$6,$AE$7)),"")</x:f>
        <x:v>0.6</x:v>
      </x:c>
      <x:c r="V1922" s="15" t="n">
        <x:v>2024</x:v>
      </x:c>
      <x:c r="W1922" s="15" t="str">
        <x:v>https://www.heyuan.gov.cn/attachment/0/110/110723/683873.xls</x:v>
      </x:c>
      <x:c r="X1922" s="15" t="str">
        <x:v>是</x:v>
      </x:c>
      <x:c r="Y1922" s="15" t="str">
        <x:v>是</x:v>
      </x:c>
      <x:c r="Z1922" s="15" t="str">
        <x:v>广东县域地区生产总值(续一) 第35行，2024年GDP列，亿元</x:v>
      </x:c>
      <x:c r="AA1922" s="15" t="str">
        <x:v>广东县域地区生产总值(续一) 第31行，2024年GDP列，亿元；来自整张区县及单列功能区表的同城最大值，未将城市合计作为区县</x:v>
      </x:c>
      <x:c r="AB1922" s="15" t="str">
        <x:v>河源统计年鉴2025 广东省各县市区GDP及指数：行政区县统计口径（与该表同城全部区县比较）</x:v>
      </x:c>
      <x:c r="AC1922" s="16" t="n">
        <x:f>IF(ISNUMBER(J1922),ROUND(J1922*$AE$2,2),"")</x:f>
        <x:v>9.6</x:v>
      </x:c>
    </x:row>
    <x:row r="1923" ht="25" customHeight="1">
      <x:c r="A1923" s="7" t="str">
        <x:v>44/4414/441481</x:v>
      </x:c>
      <x:c r="B1923" s="7" t="str">
        <x:v>广东省</x:v>
      </x:c>
      <x:c r="C1923" s="7" t="str">
        <x:v>梅州市</x:v>
      </x:c>
      <x:c r="D1923" s="7" t="str">
        <x:v>兴宁市</x:v>
      </x:c>
      <x:c r="E1923" s="13" t="str">
        <x:v>441481</x:v>
      </x:c>
      <x:c r="F1923" s="7" t="str">
        <x:v>行政区县选区</x:v>
      </x:c>
      <x:c r="G1923" s="7" t="str">
        <x:v>四线</x:v>
      </x:c>
      <x:c r="H1923" s="10" t="n">
        <x:v>0.4</x:v>
      </x:c>
      <x:c r="I1923" s="16" t="n">
        <x:f>IF(ISNUMBER(U1923),ROUND(H1923*U1923,4),"")</x:f>
        <x:v>0.4</x:v>
      </x:c>
      <x:c r="J1923" s="16" t="n">
        <x:f>IF(ISNUMBER(I1923),I1923,"")</x:f>
        <x:v>0.4</x:v>
      </x:c>
      <x:c r="K1923" s="17" t="str">
        <x:f>IF(AND(ISNUMBER(Q1923),ISNUMBER(R1923),Q1923&gt;R1923),"GDP超出基准，待核查",IF(ISNUMBER(I1923),"按GDP规则计算","待核验，暂不生成区县报价"))</x:f>
        <x:v>按GDP规则计算</x:v>
      </x:c>
      <x:c r="L1923" s="7" t="str">
        <x:v>2024年GDP 225.160396251691亿元 ÷ 同城最高 324.905463613019亿元 = 69.30%；经济一档，倍率1；城市0.4 × 倍率1</x:v>
      </x:c>
      <x:c r="M1923" s="15" t="str">
        <x:v>https://www.heyuan.gov.cn/attachment/0/110/110723/683873.xls</x:v>
      </x:c>
      <x:c r="N1923" s="15" t="n">
        <x:v>2024</x:v>
      </x:c>
      <x:c r="O1923" s="15" t="str">
        <x:v>2026-10-29</x:v>
      </x:c>
      <x:c r="P1923" s="15" t="str">
        <x:v>河源统计年鉴2025 广东省各县市区GDP及指数：行政区县统计口径（与该表同城全部区县比较）</x:v>
      </x:c>
      <x:c r="Q1923" s="14" t="n">
        <x:v>225.160396251691</x:v>
      </x:c>
      <x:c r="R1923" s="14" t="n">
        <x:v>324.905463613019</x:v>
      </x:c>
      <x:c r="S1923" s="18" t="n">
        <x:f>IF(AND(ISNUMBER(Q1923),ISNUMBER(R1923),Q1923&gt;0,R1923&gt;0,Q1923&lt;=R1923,ISNUMBER(N1923),N1923=V1923,P1923&lt;&gt;"",P1923=AB1923,M1923&lt;&gt;"",W1923&lt;&gt;"",Z1923&lt;&gt;"",AA1923&lt;&gt;"",H1923&gt;0,H1923&lt;=1,X1923="是",Y1923="是"),Q1923/R1923,"")</x:f>
        <x:v>0.6930028007158104</x:v>
      </x:c>
      <x:c r="T1923" s="17" t="str">
        <x:f>IF(ISNUMBER(S1923),IF(S1923&gt;=$AE$3,"经济一档",IF(S1923&gt;=$AE$4,"经济二档","经济三档")),"待数据")</x:f>
        <x:v>经济一档</x:v>
      </x:c>
      <x:c r="U1923" s="16" t="n">
        <x:f>IF(ISNUMBER(S1923),IF(S1923&gt;=$AE$3,$AE$5,IF(S1923&gt;=$AE$4,$AE$6,$AE$7)),"")</x:f>
        <x:v>1</x:v>
      </x:c>
      <x:c r="V1923" s="15" t="n">
        <x:v>2024</x:v>
      </x:c>
      <x:c r="W1923" s="15" t="str">
        <x:v>https://www.heyuan.gov.cn/attachment/0/110/110723/683873.xls</x:v>
      </x:c>
      <x:c r="X1923" s="15" t="str">
        <x:v>是</x:v>
      </x:c>
      <x:c r="Y1923" s="15" t="str">
        <x:v>是</x:v>
      </x:c>
      <x:c r="Z1923" s="15" t="str">
        <x:v>广东县域地区生产总值(续一) 第33行，2024年GDP列，亿元</x:v>
      </x:c>
      <x:c r="AA1923" s="15" t="str">
        <x:v>广东县域地区生产总值(续一) 第31行，2024年GDP列，亿元；来自整张区县及单列功能区表的同城最大值，未将城市合计作为区县</x:v>
      </x:c>
      <x:c r="AB1923" s="15" t="str">
        <x:v>河源统计年鉴2025 广东省各县市区GDP及指数：行政区县统计口径（与该表同城全部区县比较）</x:v>
      </x:c>
      <x:c r="AC1923" s="16" t="n">
        <x:f>IF(ISNUMBER(J1923),ROUND(J1923*$AE$2,2),"")</x:f>
        <x:v>16</x:v>
      </x:c>
    </x:row>
    <x:row r="1924" ht="25" customHeight="1">
      <x:c r="A1924" s="7" t="str">
        <x:v>44/4415/441502</x:v>
      </x:c>
      <x:c r="B1924" s="7" t="str">
        <x:v>广东省</x:v>
      </x:c>
      <x:c r="C1924" s="7" t="str">
        <x:v>汕尾市</x:v>
      </x:c>
      <x:c r="D1924" s="7" t="str">
        <x:v>城区</x:v>
      </x:c>
      <x:c r="E1924" s="13" t="str">
        <x:v>441502</x:v>
      </x:c>
      <x:c r="F1924" s="7" t="str">
        <x:v>行政区县选区</x:v>
      </x:c>
      <x:c r="G1924" s="7" t="str">
        <x:v>四线</x:v>
      </x:c>
      <x:c r="H1924" s="10" t="n">
        <x:v>0.4</x:v>
      </x:c>
      <x:c r="I1924" s="16" t="n">
        <x:f>IF(ISNUMBER(U1924),ROUND(H1924*U1924,4),"")</x:f>
        <x:v>0.4</x:v>
      </x:c>
      <x:c r="J1924" s="16" t="n">
        <x:f>IF(ISNUMBER(I1924),I1924,"")</x:f>
        <x:v>0.4</x:v>
      </x:c>
      <x:c r="K1924" s="17" t="str">
        <x:f>IF(AND(ISNUMBER(Q1924),ISNUMBER(R1924),Q1924&gt;R1924),"GDP超出基准，待核查",IF(ISNUMBER(I1924),"按GDP规则计算","待核验，暂不生成区县报价"))</x:f>
        <x:v>按GDP规则计算</x:v>
      </x:c>
      <x:c r="L1924" s="7" t="str">
        <x:v>2024年GDP 424.352491831091亿元 ÷ 同城最高 465.882480947617亿元 = 91.09%；经济一档，倍率1；城市0.4 × 倍率1</x:v>
      </x:c>
      <x:c r="M1924" s="15" t="str">
        <x:v>https://www.heyuan.gov.cn/attachment/0/110/110723/683873.xls</x:v>
      </x:c>
      <x:c r="N1924" s="15" t="n">
        <x:v>2024</x:v>
      </x:c>
      <x:c r="O1924" s="15" t="str">
        <x:v>2026-10-29</x:v>
      </x:c>
      <x:c r="P1924" s="15" t="str">
        <x:v>河源统计年鉴2025 广东省各县市区GDP及指数：行政区县统计口径（与该表同城全部区县比较）</x:v>
      </x:c>
      <x:c r="Q1924" s="14" t="n">
        <x:v>424.352491831091</x:v>
      </x:c>
      <x:c r="R1924" s="14" t="n">
        <x:v>465.882480947617</x:v>
      </x:c>
      <x:c r="S1924" s="18" t="n">
        <x:f>IF(AND(ISNUMBER(Q1924),ISNUMBER(R1924),Q1924&gt;0,R1924&gt;0,Q1924&lt;=R1924,ISNUMBER(N1924),N1924=V1924,P1924&lt;&gt;"",P1924=AB1924,M1924&lt;&gt;"",W1924&lt;&gt;"",Z1924&lt;&gt;"",AA1924&lt;&gt;"",H1924&gt;0,H1924&lt;=1,X1924="是",Y1924="是"),Q1924/R1924,"")</x:f>
        <x:v>0.91085737108626</x:v>
      </x:c>
      <x:c r="T1924" s="17" t="str">
        <x:f>IF(ISNUMBER(S1924),IF(S1924&gt;=$AE$3,"经济一档",IF(S1924&gt;=$AE$4,"经济二档","经济三档")),"待数据")</x:f>
        <x:v>经济一档</x:v>
      </x:c>
      <x:c r="U1924" s="16" t="n">
        <x:f>IF(ISNUMBER(S1924),IF(S1924&gt;=$AE$3,$AE$5,IF(S1924&gt;=$AE$4,$AE$6,$AE$7)),"")</x:f>
        <x:v>1</x:v>
      </x:c>
      <x:c r="V1924" s="15" t="n">
        <x:v>2024</x:v>
      </x:c>
      <x:c r="W1924" s="15" t="str">
        <x:v>https://www.heyuan.gov.cn/attachment/0/110/110723/683873.xls</x:v>
      </x:c>
      <x:c r="X1924" s="15" t="str">
        <x:v>是</x:v>
      </x:c>
      <x:c r="Y1924" s="15" t="str">
        <x:v>是</x:v>
      </x:c>
      <x:c r="Z1924" s="15" t="str">
        <x:v>广东县域地区生产总值(续二)  第13行，2024年GDP列，亿元</x:v>
      </x:c>
      <x:c r="AA1924" s="15" t="str">
        <x:v>广东县域地区生产总值(续二)  第14行，2024年GDP列，亿元；来自整张区县及单列功能区表的同城最大值，未将城市合计作为区县</x:v>
      </x:c>
      <x:c r="AB1924" s="15" t="str">
        <x:v>河源统计年鉴2025 广东省各县市区GDP及指数：行政区县统计口径（与该表同城全部区县比较）</x:v>
      </x:c>
      <x:c r="AC1924" s="16" t="n">
        <x:f>IF(ISNUMBER(J1924),ROUND(J1924*$AE$2,2),"")</x:f>
        <x:v>16</x:v>
      </x:c>
    </x:row>
    <x:row r="1925" ht="25" customHeight="1">
      <x:c r="A1925" s="7" t="str">
        <x:v>44/4415/441521</x:v>
      </x:c>
      <x:c r="B1925" s="7" t="str">
        <x:v>广东省</x:v>
      </x:c>
      <x:c r="C1925" s="7" t="str">
        <x:v>汕尾市</x:v>
      </x:c>
      <x:c r="D1925" s="7" t="str">
        <x:v>海丰县</x:v>
      </x:c>
      <x:c r="E1925" s="13" t="str">
        <x:v>441521</x:v>
      </x:c>
      <x:c r="F1925" s="7" t="str">
        <x:v>行政区县选区</x:v>
      </x:c>
      <x:c r="G1925" s="7" t="str">
        <x:v>四线</x:v>
      </x:c>
      <x:c r="H1925" s="10" t="n">
        <x:v>0.4</x:v>
      </x:c>
      <x:c r="I1925" s="16" t="n">
        <x:f>IF(ISNUMBER(U1925),ROUND(H1925*U1925,4),"")</x:f>
        <x:v>0.4</x:v>
      </x:c>
      <x:c r="J1925" s="16" t="n">
        <x:f>IF(ISNUMBER(I1925),I1925,"")</x:f>
        <x:v>0.4</x:v>
      </x:c>
      <x:c r="K1925" s="17" t="str">
        <x:f>IF(AND(ISNUMBER(Q1925),ISNUMBER(R1925),Q1925&gt;R1925),"GDP超出基准，待核查",IF(ISNUMBER(I1925),"按GDP规则计算","待核验，暂不生成区县报价"))</x:f>
        <x:v>按GDP规则计算</x:v>
      </x:c>
      <x:c r="L1925" s="7" t="str">
        <x:v>2024年GDP 462.657074727327亿元 ÷ 同城最高 465.882480947617亿元 = 99.31%；经济一档，倍率1；城市0.4 × 倍率1</x:v>
      </x:c>
      <x:c r="M1925" s="15" t="str">
        <x:v>https://www.heyuan.gov.cn/attachment/0/110/110723/683873.xls</x:v>
      </x:c>
      <x:c r="N1925" s="15" t="n">
        <x:v>2024</x:v>
      </x:c>
      <x:c r="O1925" s="15" t="str">
        <x:v>2026-10-29</x:v>
      </x:c>
      <x:c r="P1925" s="15" t="str">
        <x:v>河源统计年鉴2025 广东省各县市区GDP及指数：行政区县统计口径（与该表同城全部区县比较）</x:v>
      </x:c>
      <x:c r="Q1925" s="14" t="n">
        <x:v>462.657074727327</x:v>
      </x:c>
      <x:c r="R1925" s="14" t="n">
        <x:v>465.882480947617</x:v>
      </x:c>
      <x:c r="S1925" s="18" t="n">
        <x:f>IF(AND(ISNUMBER(Q1925),ISNUMBER(R1925),Q1925&gt;0,R1925&gt;0,Q1925&lt;=R1925,ISNUMBER(N1925),N1925=V1925,P1925&lt;&gt;"",P1925=AB1925,M1925&lt;&gt;"",W1925&lt;&gt;"",Z1925&lt;&gt;"",AA1925&lt;&gt;"",H1925&gt;0,H1925&lt;=1,X1925="是",Y1925="是"),Q1925/R1925,"")</x:f>
        <x:v>0.9930767814798928</x:v>
      </x:c>
      <x:c r="T1925" s="17" t="str">
        <x:f>IF(ISNUMBER(S1925),IF(S1925&gt;=$AE$3,"经济一档",IF(S1925&gt;=$AE$4,"经济二档","经济三档")),"待数据")</x:f>
        <x:v>经济一档</x:v>
      </x:c>
      <x:c r="U1925" s="16" t="n">
        <x:f>IF(ISNUMBER(S1925),IF(S1925&gt;=$AE$3,$AE$5,IF(S1925&gt;=$AE$4,$AE$6,$AE$7)),"")</x:f>
        <x:v>1</x:v>
      </x:c>
      <x:c r="V1925" s="15" t="n">
        <x:v>2024</x:v>
      </x:c>
      <x:c r="W1925" s="15" t="str">
        <x:v>https://www.heyuan.gov.cn/attachment/0/110/110723/683873.xls</x:v>
      </x:c>
      <x:c r="X1925" s="15" t="str">
        <x:v>是</x:v>
      </x:c>
      <x:c r="Y1925" s="15" t="str">
        <x:v>是</x:v>
      </x:c>
      <x:c r="Z1925" s="15" t="str">
        <x:v>广东县域地区生产总值(续二)  第15行，2024年GDP列，亿元</x:v>
      </x:c>
      <x:c r="AA1925" s="15" t="str">
        <x:v>广东县域地区生产总值(续二)  第14行，2024年GDP列，亿元；来自整张区县及单列功能区表的同城最大值，未将城市合计作为区县</x:v>
      </x:c>
      <x:c r="AB1925" s="15" t="str">
        <x:v>河源统计年鉴2025 广东省各县市区GDP及指数：行政区县统计口径（与该表同城全部区县比较）</x:v>
      </x:c>
      <x:c r="AC1925" s="16" t="n">
        <x:f>IF(ISNUMBER(J1925),ROUND(J1925*$AE$2,2),"")</x:f>
        <x:v>16</x:v>
      </x:c>
    </x:row>
    <x:row r="1926" ht="25" customHeight="1">
      <x:c r="A1926" s="7" t="str">
        <x:v>44/4415/441523</x:v>
      </x:c>
      <x:c r="B1926" s="7" t="str">
        <x:v>广东省</x:v>
      </x:c>
      <x:c r="C1926" s="7" t="str">
        <x:v>汕尾市</x:v>
      </x:c>
      <x:c r="D1926" s="7" t="str">
        <x:v>陆河县</x:v>
      </x:c>
      <x:c r="E1926" s="13" t="str">
        <x:v>441523</x:v>
      </x:c>
      <x:c r="F1926" s="7" t="str">
        <x:v>行政区县选区</x:v>
      </x:c>
      <x:c r="G1926" s="7" t="str">
        <x:v>四线</x:v>
      </x:c>
      <x:c r="H1926" s="10" t="n">
        <x:v>0.4</x:v>
      </x:c>
      <x:c r="I1926" s="16" t="n">
        <x:f>IF(ISNUMBER(U1926),ROUND(H1926*U1926,4),"")</x:f>
        <x:v>0.24</x:v>
      </x:c>
      <x:c r="J1926" s="16" t="n">
        <x:f>IF(ISNUMBER(I1926),I1926,"")</x:f>
        <x:v>0.24</x:v>
      </x:c>
      <x:c r="K1926" s="17" t="str">
        <x:f>IF(AND(ISNUMBER(Q1926),ISNUMBER(R1926),Q1926&gt;R1926),"GDP超出基准，待核查",IF(ISNUMBER(I1926),"按GDP规则计算","待核验，暂不生成区县报价"))</x:f>
        <x:v>按GDP规则计算</x:v>
      </x:c>
      <x:c r="L1926" s="7" t="str">
        <x:v>2024年GDP 148.002935184885亿元 ÷ 同城最高 465.882480947617亿元 = 31.77%；经济二档，倍率0.6；城市0.4 × 倍率0.6</x:v>
      </x:c>
      <x:c r="M1926" s="15" t="str">
        <x:v>https://www.heyuan.gov.cn/attachment/0/110/110723/683873.xls</x:v>
      </x:c>
      <x:c r="N1926" s="15" t="n">
        <x:v>2024</x:v>
      </x:c>
      <x:c r="O1926" s="15" t="str">
        <x:v>2026-10-29</x:v>
      </x:c>
      <x:c r="P1926" s="15" t="str">
        <x:v>河源统计年鉴2025 广东省各县市区GDP及指数：行政区县统计口径（与该表同城全部区县比较）</x:v>
      </x:c>
      <x:c r="Q1926" s="14" t="n">
        <x:v>148.002935184885</x:v>
      </x:c>
      <x:c r="R1926" s="14" t="n">
        <x:v>465.882480947617</x:v>
      </x:c>
      <x:c r="S1926" s="18" t="n">
        <x:f>IF(AND(ISNUMBER(Q1926),ISNUMBER(R1926),Q1926&gt;0,R1926&gt;0,Q1926&lt;=R1926,ISNUMBER(N1926),N1926=V1926,P1926&lt;&gt;"",P1926=AB1926,M1926&lt;&gt;"",W1926&lt;&gt;"",Z1926&lt;&gt;"",AA1926&lt;&gt;"",H1926&gt;0,H1926&lt;=1,X1926="是",Y1926="是"),Q1926/R1926,"")</x:f>
        <x:v>0.31768298066036565</x:v>
      </x:c>
      <x:c r="T1926" s="17" t="str">
        <x:f>IF(ISNUMBER(S1926),IF(S1926&gt;=$AE$3,"经济一档",IF(S1926&gt;=$AE$4,"经济二档","经济三档")),"待数据")</x:f>
        <x:v>经济二档</x:v>
      </x:c>
      <x:c r="U1926" s="16" t="n">
        <x:f>IF(ISNUMBER(S1926),IF(S1926&gt;=$AE$3,$AE$5,IF(S1926&gt;=$AE$4,$AE$6,$AE$7)),"")</x:f>
        <x:v>0.6</x:v>
      </x:c>
      <x:c r="V1926" s="15" t="n">
        <x:v>2024</x:v>
      </x:c>
      <x:c r="W1926" s="15" t="str">
        <x:v>https://www.heyuan.gov.cn/attachment/0/110/110723/683873.xls</x:v>
      </x:c>
      <x:c r="X1926" s="15" t="str">
        <x:v>是</x:v>
      </x:c>
      <x:c r="Y1926" s="15" t="str">
        <x:v>是</x:v>
      </x:c>
      <x:c r="Z1926" s="15" t="str">
        <x:v>广东县域地区生产总值(续二)  第16行，2024年GDP列，亿元</x:v>
      </x:c>
      <x:c r="AA1926" s="15" t="str">
        <x:v>广东县域地区生产总值(续二)  第14行，2024年GDP列，亿元；来自整张区县及单列功能区表的同城最大值，未将城市合计作为区县</x:v>
      </x:c>
      <x:c r="AB1926" s="15" t="str">
        <x:v>河源统计年鉴2025 广东省各县市区GDP及指数：行政区县统计口径（与该表同城全部区县比较）</x:v>
      </x:c>
      <x:c r="AC1926" s="16" t="n">
        <x:f>IF(ISNUMBER(J1926),ROUND(J1926*$AE$2,2),"")</x:f>
        <x:v>9.6</x:v>
      </x:c>
    </x:row>
    <x:row r="1927" ht="25" customHeight="1">
      <x:c r="A1927" s="7" t="str">
        <x:v>44/4415/441581</x:v>
      </x:c>
      <x:c r="B1927" s="7" t="str">
        <x:v>广东省</x:v>
      </x:c>
      <x:c r="C1927" s="7" t="str">
        <x:v>汕尾市</x:v>
      </x:c>
      <x:c r="D1927" s="7" t="str">
        <x:v>陆丰市</x:v>
      </x:c>
      <x:c r="E1927" s="13" t="str">
        <x:v>441581</x:v>
      </x:c>
      <x:c r="F1927" s="7" t="str">
        <x:v>行政区县选区</x:v>
      </x:c>
      <x:c r="G1927" s="7" t="str">
        <x:v>四线</x:v>
      </x:c>
      <x:c r="H1927" s="10" t="n">
        <x:v>0.4</x:v>
      </x:c>
      <x:c r="I1927" s="16" t="n">
        <x:f>IF(ISNUMBER(U1927),ROUND(H1927*U1927,4),"")</x:f>
        <x:v>0.4</x:v>
      </x:c>
      <x:c r="J1927" s="16" t="n">
        <x:f>IF(ISNUMBER(I1927),I1927,"")</x:f>
        <x:v>0.4</x:v>
      </x:c>
      <x:c r="K1927" s="17" t="str">
        <x:f>IF(AND(ISNUMBER(Q1927),ISNUMBER(R1927),Q1927&gt;R1927),"GDP超出基准，待核查",IF(ISNUMBER(I1927),"按GDP规则计算","待核验，暂不生成区县报价"))</x:f>
        <x:v>按GDP规则计算</x:v>
      </x:c>
      <x:c r="L1927" s="7" t="str">
        <x:v>2024年GDP 465.882480947617亿元 ÷ 同城最高 465.882480947617亿元 = 100.00%；经济一档，倍率1；城市0.4 × 倍率1</x:v>
      </x:c>
      <x:c r="M1927" s="15" t="str">
        <x:v>https://www.heyuan.gov.cn/attachment/0/110/110723/683873.xls</x:v>
      </x:c>
      <x:c r="N1927" s="15" t="n">
        <x:v>2024</x:v>
      </x:c>
      <x:c r="O1927" s="15" t="str">
        <x:v>2026-10-29</x:v>
      </x:c>
      <x:c r="P1927" s="15" t="str">
        <x:v>河源统计年鉴2025 广东省各县市区GDP及指数：行政区县统计口径（与该表同城全部区县比较）</x:v>
      </x:c>
      <x:c r="Q1927" s="14" t="n">
        <x:v>465.882480947617</x:v>
      </x:c>
      <x:c r="R1927" s="14" t="n">
        <x:v>465.882480947617</x:v>
      </x:c>
      <x:c r="S1927" s="18" t="n">
        <x:f>IF(AND(ISNUMBER(Q1927),ISNUMBER(R1927),Q1927&gt;0,R1927&gt;0,Q1927&lt;=R1927,ISNUMBER(N1927),N1927=V1927,P1927&lt;&gt;"",P1927=AB1927,M1927&lt;&gt;"",W1927&lt;&gt;"",Z1927&lt;&gt;"",AA1927&lt;&gt;"",H1927&gt;0,H1927&lt;=1,X1927="是",Y1927="是"),Q1927/R1927,"")</x:f>
        <x:v>1</x:v>
      </x:c>
      <x:c r="T1927" s="17" t="str">
        <x:f>IF(ISNUMBER(S1927),IF(S1927&gt;=$AE$3,"经济一档",IF(S1927&gt;=$AE$4,"经济二档","经济三档")),"待数据")</x:f>
        <x:v>经济一档</x:v>
      </x:c>
      <x:c r="U1927" s="16" t="n">
        <x:f>IF(ISNUMBER(S1927),IF(S1927&gt;=$AE$3,$AE$5,IF(S1927&gt;=$AE$4,$AE$6,$AE$7)),"")</x:f>
        <x:v>1</x:v>
      </x:c>
      <x:c r="V1927" s="15" t="n">
        <x:v>2024</x:v>
      </x:c>
      <x:c r="W1927" s="15" t="str">
        <x:v>https://www.heyuan.gov.cn/attachment/0/110/110723/683873.xls</x:v>
      </x:c>
      <x:c r="X1927" s="15" t="str">
        <x:v>是</x:v>
      </x:c>
      <x:c r="Y1927" s="15" t="str">
        <x:v>是</x:v>
      </x:c>
      <x:c r="Z1927" s="15" t="str">
        <x:v>广东县域地区生产总值(续二)  第14行，2024年GDP列，亿元</x:v>
      </x:c>
      <x:c r="AA1927" s="15" t="str">
        <x:v>广东县域地区生产总值(续二)  第14行，2024年GDP列，亿元；来自整张区县及单列功能区表的同城最大值，未将城市合计作为区县</x:v>
      </x:c>
      <x:c r="AB1927" s="15" t="str">
        <x:v>河源统计年鉴2025 广东省各县市区GDP及指数：行政区县统计口径（与该表同城全部区县比较）</x:v>
      </x:c>
      <x:c r="AC1927" s="16" t="n">
        <x:f>IF(ISNUMBER(J1927),ROUND(J1927*$AE$2,2),"")</x:f>
        <x:v>16</x:v>
      </x:c>
    </x:row>
    <x:row r="1928" ht="25" customHeight="1">
      <x:c r="A1928" s="7" t="str">
        <x:v>44/4416/441602</x:v>
      </x:c>
      <x:c r="B1928" s="7" t="str">
        <x:v>广东省</x:v>
      </x:c>
      <x:c r="C1928" s="7" t="str">
        <x:v>河源市</x:v>
      </x:c>
      <x:c r="D1928" s="7" t="str">
        <x:v>源城区</x:v>
      </x:c>
      <x:c r="E1928" s="13" t="str">
        <x:v>441602</x:v>
      </x:c>
      <x:c r="F1928" s="7" t="str">
        <x:v>行政区县选区</x:v>
      </x:c>
      <x:c r="G1928" s="7" t="str">
        <x:v>四线</x:v>
      </x:c>
      <x:c r="H1928" s="10" t="n">
        <x:v>0.4</x:v>
      </x:c>
      <x:c r="I1928" s="16" t="n">
        <x:f>IF(ISNUMBER(U1928),ROUND(H1928*U1928,4),"")</x:f>
        <x:v>0.4</x:v>
      </x:c>
      <x:c r="J1928" s="16" t="n">
        <x:f>IF(ISNUMBER(I1928),I1928,"")</x:f>
        <x:v>0.4</x:v>
      </x:c>
      <x:c r="K1928" s="17" t="str">
        <x:f>IF(AND(ISNUMBER(Q1928),ISNUMBER(R1928),Q1928&gt;R1928),"GDP超出基准，待核查",IF(ISNUMBER(I1928),"按GDP规则计算","待核验，暂不生成区县报价"))</x:f>
        <x:v>按GDP规则计算</x:v>
      </x:c>
      <x:c r="L1928" s="7" t="str">
        <x:v>2024年GDP 550.347314342368亿元 ÷ 同城最高 550.347314342368亿元 = 100.00%；经济一档，倍率1；城市0.4 × 倍率1</x:v>
      </x:c>
      <x:c r="M1928" s="15" t="str">
        <x:v>https://www.heyuan.gov.cn/attachment/0/110/110723/683873.xls</x:v>
      </x:c>
      <x:c r="N1928" s="15" t="n">
        <x:v>2024</x:v>
      </x:c>
      <x:c r="O1928" s="15" t="str">
        <x:v>2026-10-29</x:v>
      </x:c>
      <x:c r="P1928" s="15" t="str">
        <x:v>河源统计年鉴2025 广东省各县市区GDP及指数：行政区县统计口径（与该表同城全部区县比较）</x:v>
      </x:c>
      <x:c r="Q1928" s="14" t="n">
        <x:v>550.347314342368</x:v>
      </x:c>
      <x:c r="R1928" s="14" t="n">
        <x:v>550.347314342368</x:v>
      </x:c>
      <x:c r="S1928" s="18" t="n">
        <x:f>IF(AND(ISNUMBER(Q1928),ISNUMBER(R1928),Q1928&gt;0,R1928&gt;0,Q1928&lt;=R1928,ISNUMBER(N1928),N1928=V1928,P1928&lt;&gt;"",P1928=AB1928,M1928&lt;&gt;"",W1928&lt;&gt;"",Z1928&lt;&gt;"",AA1928&lt;&gt;"",H1928&gt;0,H1928&lt;=1,X1928="是",Y1928="是"),Q1928/R1928,"")</x:f>
        <x:v>1</x:v>
      </x:c>
      <x:c r="T1928" s="17" t="str">
        <x:f>IF(ISNUMBER(S1928),IF(S1928&gt;=$AE$3,"经济一档",IF(S1928&gt;=$AE$4,"经济二档","经济三档")),"待数据")</x:f>
        <x:v>经济一档</x:v>
      </x:c>
      <x:c r="U1928" s="16" t="n">
        <x:f>IF(ISNUMBER(S1928),IF(S1928&gt;=$AE$3,$AE$5,IF(S1928&gt;=$AE$4,$AE$6,$AE$7)),"")</x:f>
        <x:v>1</x:v>
      </x:c>
      <x:c r="V1928" s="15" t="n">
        <x:v>2024</x:v>
      </x:c>
      <x:c r="W1928" s="15" t="str">
        <x:v>https://www.heyuan.gov.cn/attachment/0/110/110723/683873.xls</x:v>
      </x:c>
      <x:c r="X1928" s="15" t="str">
        <x:v>是</x:v>
      </x:c>
      <x:c r="Y1928" s="15" t="str">
        <x:v>是</x:v>
      </x:c>
      <x:c r="Z1928" s="15" t="str">
        <x:v>广东县域地区生产总值(续一) 第24行，2024年GDP列，亿元</x:v>
      </x:c>
      <x:c r="AA1928" s="15" t="str">
        <x:v>广东县域地区生产总值(续一) 第24行，2024年GDP列，亿元；来自整张区县及单列功能区表的同城最大值，未将城市合计作为区县</x:v>
      </x:c>
      <x:c r="AB1928" s="15" t="str">
        <x:v>河源统计年鉴2025 广东省各县市区GDP及指数：行政区县统计口径（与该表同城全部区县比较）</x:v>
      </x:c>
      <x:c r="AC1928" s="16" t="n">
        <x:f>IF(ISNUMBER(J1928),ROUND(J1928*$AE$2,2),"")</x:f>
        <x:v>16</x:v>
      </x:c>
    </x:row>
    <x:row r="1929" ht="25" customHeight="1">
      <x:c r="A1929" s="7" t="str">
        <x:v>44/4416/441621</x:v>
      </x:c>
      <x:c r="B1929" s="7" t="str">
        <x:v>广东省</x:v>
      </x:c>
      <x:c r="C1929" s="7" t="str">
        <x:v>河源市</x:v>
      </x:c>
      <x:c r="D1929" s="7" t="str">
        <x:v>紫金县</x:v>
      </x:c>
      <x:c r="E1929" s="13" t="str">
        <x:v>441621</x:v>
      </x:c>
      <x:c r="F1929" s="7" t="str">
        <x:v>行政区县选区</x:v>
      </x:c>
      <x:c r="G1929" s="7" t="str">
        <x:v>四线</x:v>
      </x:c>
      <x:c r="H1929" s="10" t="n">
        <x:v>0.4</x:v>
      </x:c>
      <x:c r="I1929" s="16" t="n">
        <x:f>IF(ISNUMBER(U1929),ROUND(H1929*U1929,4),"")</x:f>
        <x:v>0.24</x:v>
      </x:c>
      <x:c r="J1929" s="16" t="n">
        <x:f>IF(ISNUMBER(I1929),I1929,"")</x:f>
        <x:v>0.24</x:v>
      </x:c>
      <x:c r="K1929" s="17" t="str">
        <x:f>IF(AND(ISNUMBER(Q1929),ISNUMBER(R1929),Q1929&gt;R1929),"GDP超出基准，待核查",IF(ISNUMBER(I1929),"按GDP规则计算","待核验，暂不生成区县报价"))</x:f>
        <x:v>按GDP规则计算</x:v>
      </x:c>
      <x:c r="L1929" s="7" t="str">
        <x:v>2024年GDP 210.629142682281亿元 ÷ 同城最高 550.347314342368亿元 = 38.27%；经济二档，倍率0.6；城市0.4 × 倍率0.6</x:v>
      </x:c>
      <x:c r="M1929" s="15" t="str">
        <x:v>https://www.heyuan.gov.cn/attachment/0/110/110723/683873.xls</x:v>
      </x:c>
      <x:c r="N1929" s="15" t="n">
        <x:v>2024</x:v>
      </x:c>
      <x:c r="O1929" s="15" t="str">
        <x:v>2026-10-29</x:v>
      </x:c>
      <x:c r="P1929" s="15" t="str">
        <x:v>河源统计年鉴2025 广东省各县市区GDP及指数：行政区县统计口径（与该表同城全部区县比较）</x:v>
      </x:c>
      <x:c r="Q1929" s="14" t="n">
        <x:v>210.629142682281</x:v>
      </x:c>
      <x:c r="R1929" s="14" t="n">
        <x:v>550.347314342368</x:v>
      </x:c>
      <x:c r="S1929" s="18" t="n">
        <x:f>IF(AND(ISNUMBER(Q1929),ISNUMBER(R1929),Q1929&gt;0,R1929&gt;0,Q1929&lt;=R1929,ISNUMBER(N1929),N1929=V1929,P1929&lt;&gt;"",P1929=AB1929,M1929&lt;&gt;"",W1929&lt;&gt;"",Z1929&lt;&gt;"",AA1929&lt;&gt;"",H1929&gt;0,H1929&lt;=1,X1929="是",Y1929="是"),Q1929/R1929,"")</x:f>
        <x:v>0.38272039708955463</x:v>
      </x:c>
      <x:c r="T1929" s="17" t="str">
        <x:f>IF(ISNUMBER(S1929),IF(S1929&gt;=$AE$3,"经济一档",IF(S1929&gt;=$AE$4,"经济二档","经济三档")),"待数据")</x:f>
        <x:v>经济二档</x:v>
      </x:c>
      <x:c r="U1929" s="16" t="n">
        <x:f>IF(ISNUMBER(S1929),IF(S1929&gt;=$AE$3,$AE$5,IF(S1929&gt;=$AE$4,$AE$6,$AE$7)),"")</x:f>
        <x:v>0.6</x:v>
      </x:c>
      <x:c r="V1929" s="15" t="n">
        <x:v>2024</x:v>
      </x:c>
      <x:c r="W1929" s="15" t="str">
        <x:v>https://www.heyuan.gov.cn/attachment/0/110/110723/683873.xls</x:v>
      </x:c>
      <x:c r="X1929" s="15" t="str">
        <x:v>是</x:v>
      </x:c>
      <x:c r="Y1929" s="15" t="str">
        <x:v>是</x:v>
      </x:c>
      <x:c r="Z1929" s="15" t="str">
        <x:v>广东县域地区生产总值(续一) 第28行，2024年GDP列，亿元</x:v>
      </x:c>
      <x:c r="AA1929" s="15" t="str">
        <x:v>广东县域地区生产总值(续一) 第24行，2024年GDP列，亿元；来自整张区县及单列功能区表的同城最大值，未将城市合计作为区县</x:v>
      </x:c>
      <x:c r="AB1929" s="15" t="str">
        <x:v>河源统计年鉴2025 广东省各县市区GDP及指数：行政区县统计口径（与该表同城全部区县比较）</x:v>
      </x:c>
      <x:c r="AC1929" s="16" t="n">
        <x:f>IF(ISNUMBER(J1929),ROUND(J1929*$AE$2,2),"")</x:f>
        <x:v>9.6</x:v>
      </x:c>
    </x:row>
    <x:row r="1930" ht="25" customHeight="1">
      <x:c r="A1930" s="7" t="str">
        <x:v>44/4416/441622</x:v>
      </x:c>
      <x:c r="B1930" s="7" t="str">
        <x:v>广东省</x:v>
      </x:c>
      <x:c r="C1930" s="7" t="str">
        <x:v>河源市</x:v>
      </x:c>
      <x:c r="D1930" s="7" t="str">
        <x:v>龙川县</x:v>
      </x:c>
      <x:c r="E1930" s="13" t="str">
        <x:v>441622</x:v>
      </x:c>
      <x:c r="F1930" s="7" t="str">
        <x:v>行政区县选区</x:v>
      </x:c>
      <x:c r="G1930" s="7" t="str">
        <x:v>四线</x:v>
      </x:c>
      <x:c r="H1930" s="10" t="n">
        <x:v>0.4</x:v>
      </x:c>
      <x:c r="I1930" s="16" t="n">
        <x:f>IF(ISNUMBER(U1930),ROUND(H1930*U1930,4),"")</x:f>
        <x:v>0.24</x:v>
      </x:c>
      <x:c r="J1930" s="16" t="n">
        <x:f>IF(ISNUMBER(I1930),I1930,"")</x:f>
        <x:v>0.24</x:v>
      </x:c>
      <x:c r="K1930" s="17" t="str">
        <x:f>IF(AND(ISNUMBER(Q1930),ISNUMBER(R1930),Q1930&gt;R1930),"GDP超出基准，待核查",IF(ISNUMBER(I1930),"按GDP规则计算","待核验，暂不生成区县报价"))</x:f>
        <x:v>按GDP规则计算</x:v>
      </x:c>
      <x:c r="L1930" s="7" t="str">
        <x:v>2024年GDP 192.627922639866亿元 ÷ 同城最高 550.347314342368亿元 = 35.00%；经济二档，倍率0.6；城市0.4 × 倍率0.6</x:v>
      </x:c>
      <x:c r="M1930" s="15" t="str">
        <x:v>https://www.heyuan.gov.cn/attachment/0/110/110723/683873.xls</x:v>
      </x:c>
      <x:c r="N1930" s="15" t="n">
        <x:v>2024</x:v>
      </x:c>
      <x:c r="O1930" s="15" t="str">
        <x:v>2026-10-29</x:v>
      </x:c>
      <x:c r="P1930" s="15" t="str">
        <x:v>河源统计年鉴2025 广东省各县市区GDP及指数：行政区县统计口径（与该表同城全部区县比较）</x:v>
      </x:c>
      <x:c r="Q1930" s="14" t="n">
        <x:v>192.627922639866</x:v>
      </x:c>
      <x:c r="R1930" s="14" t="n">
        <x:v>550.347314342368</x:v>
      </x:c>
      <x:c r="S1930" s="18" t="n">
        <x:f>IF(AND(ISNUMBER(Q1930),ISNUMBER(R1930),Q1930&gt;0,R1930&gt;0,Q1930&lt;=R1930,ISNUMBER(N1930),N1930=V1930,P1930&lt;&gt;"",P1930=AB1930,M1930&lt;&gt;"",W1930&lt;&gt;"",Z1930&lt;&gt;"",AA1930&lt;&gt;"",H1930&gt;0,H1930&lt;=1,X1930="是",Y1930="是"),Q1930/R1930,"")</x:f>
        <x:v>0.35001156109945736</x:v>
      </x:c>
      <x:c r="T1930" s="17" t="str">
        <x:f>IF(ISNUMBER(S1930),IF(S1930&gt;=$AE$3,"经济一档",IF(S1930&gt;=$AE$4,"经济二档","经济三档")),"待数据")</x:f>
        <x:v>经济二档</x:v>
      </x:c>
      <x:c r="U1930" s="16" t="n">
        <x:f>IF(ISNUMBER(S1930),IF(S1930&gt;=$AE$3,$AE$5,IF(S1930&gt;=$AE$4,$AE$6,$AE$7)),"")</x:f>
        <x:v>0.6</x:v>
      </x:c>
      <x:c r="V1930" s="15" t="n">
        <x:v>2024</x:v>
      </x:c>
      <x:c r="W1930" s="15" t="str">
        <x:v>https://www.heyuan.gov.cn/attachment/0/110/110723/683873.xls</x:v>
      </x:c>
      <x:c r="X1930" s="15" t="str">
        <x:v>是</x:v>
      </x:c>
      <x:c r="Y1930" s="15" t="str">
        <x:v>是</x:v>
      </x:c>
      <x:c r="Z1930" s="15" t="str">
        <x:v>广东县域地区生产总值(续一) 第27行，2024年GDP列，亿元</x:v>
      </x:c>
      <x:c r="AA1930" s="15" t="str">
        <x:v>广东县域地区生产总值(续一) 第24行，2024年GDP列，亿元；来自整张区县及单列功能区表的同城最大值，未将城市合计作为区县</x:v>
      </x:c>
      <x:c r="AB1930" s="15" t="str">
        <x:v>河源统计年鉴2025 广东省各县市区GDP及指数：行政区县统计口径（与该表同城全部区县比较）</x:v>
      </x:c>
      <x:c r="AC1930" s="16" t="n">
        <x:f>IF(ISNUMBER(J1930),ROUND(J1930*$AE$2,2),"")</x:f>
        <x:v>9.6</x:v>
      </x:c>
    </x:row>
    <x:row r="1931" ht="25" customHeight="1">
      <x:c r="A1931" s="7" t="str">
        <x:v>44/4416/441623</x:v>
      </x:c>
      <x:c r="B1931" s="7" t="str">
        <x:v>广东省</x:v>
      </x:c>
      <x:c r="C1931" s="7" t="str">
        <x:v>河源市</x:v>
      </x:c>
      <x:c r="D1931" s="7" t="str">
        <x:v>连平县</x:v>
      </x:c>
      <x:c r="E1931" s="13" t="str">
        <x:v>441623</x:v>
      </x:c>
      <x:c r="F1931" s="7" t="str">
        <x:v>行政区县选区</x:v>
      </x:c>
      <x:c r="G1931" s="7" t="str">
        <x:v>四线</x:v>
      </x:c>
      <x:c r="H1931" s="10" t="n">
        <x:v>0.4</x:v>
      </x:c>
      <x:c r="I1931" s="16" t="n">
        <x:f>IF(ISNUMBER(U1931),ROUND(H1931*U1931,4),"")</x:f>
        <x:v>0.24</x:v>
      </x:c>
      <x:c r="J1931" s="16" t="n">
        <x:f>IF(ISNUMBER(I1931),I1931,"")</x:f>
        <x:v>0.24</x:v>
      </x:c>
      <x:c r="K1931" s="17" t="str">
        <x:f>IF(AND(ISNUMBER(Q1931),ISNUMBER(R1931),Q1931&gt;R1931),"GDP超出基准，待核查",IF(ISNUMBER(I1931),"按GDP规则计算","待核验，暂不生成区县报价"))</x:f>
        <x:v>按GDP规则计算</x:v>
      </x:c>
      <x:c r="L1931" s="7" t="str">
        <x:v>2024年GDP 116.150541638496亿元 ÷ 同城最高 550.347314342368亿元 = 21.10%；经济二档，倍率0.6；城市0.4 × 倍率0.6</x:v>
      </x:c>
      <x:c r="M1931" s="15" t="str">
        <x:v>https://www.heyuan.gov.cn/attachment/0/110/110723/683873.xls</x:v>
      </x:c>
      <x:c r="N1931" s="15" t="n">
        <x:v>2024</x:v>
      </x:c>
      <x:c r="O1931" s="15" t="str">
        <x:v>2026-10-29</x:v>
      </x:c>
      <x:c r="P1931" s="15" t="str">
        <x:v>河源统计年鉴2025 广东省各县市区GDP及指数：行政区县统计口径（与该表同城全部区县比较）</x:v>
      </x:c>
      <x:c r="Q1931" s="14" t="n">
        <x:v>116.150541638496</x:v>
      </x:c>
      <x:c r="R1931" s="14" t="n">
        <x:v>550.347314342368</x:v>
      </x:c>
      <x:c r="S1931" s="18" t="n">
        <x:f>IF(AND(ISNUMBER(Q1931),ISNUMBER(R1931),Q1931&gt;0,R1931&gt;0,Q1931&lt;=R1931,ISNUMBER(N1931),N1931=V1931,P1931&lt;&gt;"",P1931=AB1931,M1931&lt;&gt;"",W1931&lt;&gt;"",Z1931&lt;&gt;"",AA1931&lt;&gt;"",H1931&gt;0,H1931&lt;=1,X1931="是",Y1931="是"),Q1931/R1931,"")</x:f>
        <x:v>0.21104952929095133</x:v>
      </x:c>
      <x:c r="T1931" s="17" t="str">
        <x:f>IF(ISNUMBER(S1931),IF(S1931&gt;=$AE$3,"经济一档",IF(S1931&gt;=$AE$4,"经济二档","经济三档")),"待数据")</x:f>
        <x:v>经济二档</x:v>
      </x:c>
      <x:c r="U1931" s="16" t="n">
        <x:f>IF(ISNUMBER(S1931),IF(S1931&gt;=$AE$3,$AE$5,IF(S1931&gt;=$AE$4,$AE$6,$AE$7)),"")</x:f>
        <x:v>0.6</x:v>
      </x:c>
      <x:c r="V1931" s="15" t="n">
        <x:v>2024</x:v>
      </x:c>
      <x:c r="W1931" s="15" t="str">
        <x:v>https://www.heyuan.gov.cn/attachment/0/110/110723/683873.xls</x:v>
      </x:c>
      <x:c r="X1931" s="15" t="str">
        <x:v>是</x:v>
      </x:c>
      <x:c r="Y1931" s="15" t="str">
        <x:v>是</x:v>
      </x:c>
      <x:c r="Z1931" s="15" t="str">
        <x:v>广东县域地区生产总值(续一) 第29行，2024年GDP列，亿元</x:v>
      </x:c>
      <x:c r="AA1931" s="15" t="str">
        <x:v>广东县域地区生产总值(续一) 第24行，2024年GDP列，亿元；来自整张区县及单列功能区表的同城最大值，未将城市合计作为区县</x:v>
      </x:c>
      <x:c r="AB1931" s="15" t="str">
        <x:v>河源统计年鉴2025 广东省各县市区GDP及指数：行政区县统计口径（与该表同城全部区县比较）</x:v>
      </x:c>
      <x:c r="AC1931" s="16" t="n">
        <x:f>IF(ISNUMBER(J1931),ROUND(J1931*$AE$2,2),"")</x:f>
        <x:v>9.6</x:v>
      </x:c>
    </x:row>
    <x:row r="1932" ht="25" customHeight="1">
      <x:c r="A1932" s="7" t="str">
        <x:v>44/4416/441624</x:v>
      </x:c>
      <x:c r="B1932" s="7" t="str">
        <x:v>广东省</x:v>
      </x:c>
      <x:c r="C1932" s="7" t="str">
        <x:v>河源市</x:v>
      </x:c>
      <x:c r="D1932" s="7" t="str">
        <x:v>和平县</x:v>
      </x:c>
      <x:c r="E1932" s="13" t="str">
        <x:v>441624</x:v>
      </x:c>
      <x:c r="F1932" s="7" t="str">
        <x:v>行政区县选区</x:v>
      </x:c>
      <x:c r="G1932" s="7" t="str">
        <x:v>四线</x:v>
      </x:c>
      <x:c r="H1932" s="10" t="n">
        <x:v>0.4</x:v>
      </x:c>
      <x:c r="I1932" s="16" t="n">
        <x:f>IF(ISNUMBER(U1932),ROUND(H1932*U1932,4),"")</x:f>
        <x:v>0.24</x:v>
      </x:c>
      <x:c r="J1932" s="16" t="n">
        <x:f>IF(ISNUMBER(I1932),I1932,"")</x:f>
        <x:v>0.24</x:v>
      </x:c>
      <x:c r="K1932" s="17" t="str">
        <x:f>IF(AND(ISNUMBER(Q1932),ISNUMBER(R1932),Q1932&gt;R1932),"GDP超出基准，待核查",IF(ISNUMBER(I1932),"按GDP规则计算","待核验，暂不生成区县报价"))</x:f>
        <x:v>按GDP规则计算</x:v>
      </x:c>
      <x:c r="L1932" s="7" t="str">
        <x:v>2024年GDP 142.7729218948亿元 ÷ 同城最高 550.347314342368亿元 = 25.94%；经济二档，倍率0.6；城市0.4 × 倍率0.6</x:v>
      </x:c>
      <x:c r="M1932" s="15" t="str">
        <x:v>https://www.heyuan.gov.cn/attachment/0/110/110723/683873.xls</x:v>
      </x:c>
      <x:c r="N1932" s="15" t="n">
        <x:v>2024</x:v>
      </x:c>
      <x:c r="O1932" s="15" t="str">
        <x:v>2026-10-29</x:v>
      </x:c>
      <x:c r="P1932" s="15" t="str">
        <x:v>河源统计年鉴2025 广东省各县市区GDP及指数：行政区县统计口径（与该表同城全部区县比较）</x:v>
      </x:c>
      <x:c r="Q1932" s="14" t="n">
        <x:v>142.7729218948</x:v>
      </x:c>
      <x:c r="R1932" s="14" t="n">
        <x:v>550.347314342368</x:v>
      </x:c>
      <x:c r="S1932" s="18" t="n">
        <x:f>IF(AND(ISNUMBER(Q1932),ISNUMBER(R1932),Q1932&gt;0,R1932&gt;0,Q1932&lt;=R1932,ISNUMBER(N1932),N1932=V1932,P1932&lt;&gt;"",P1932=AB1932,M1932&lt;&gt;"",W1932&lt;&gt;"",Z1932&lt;&gt;"",AA1932&lt;&gt;"",H1932&gt;0,H1932&lt;=1,X1932="是",Y1932="是"),Q1932/R1932,"")</x:f>
        <x:v>0.2594233099245793</x:v>
      </x:c>
      <x:c r="T1932" s="17" t="str">
        <x:f>IF(ISNUMBER(S1932),IF(S1932&gt;=$AE$3,"经济一档",IF(S1932&gt;=$AE$4,"经济二档","经济三档")),"待数据")</x:f>
        <x:v>经济二档</x:v>
      </x:c>
      <x:c r="U1932" s="16" t="n">
        <x:f>IF(ISNUMBER(S1932),IF(S1932&gt;=$AE$3,$AE$5,IF(S1932&gt;=$AE$4,$AE$6,$AE$7)),"")</x:f>
        <x:v>0.6</x:v>
      </x:c>
      <x:c r="V1932" s="15" t="n">
        <x:v>2024</x:v>
      </x:c>
      <x:c r="W1932" s="15" t="str">
        <x:v>https://www.heyuan.gov.cn/attachment/0/110/110723/683873.xls</x:v>
      </x:c>
      <x:c r="X1932" s="15" t="str">
        <x:v>是</x:v>
      </x:c>
      <x:c r="Y1932" s="15" t="str">
        <x:v>是</x:v>
      </x:c>
      <x:c r="Z1932" s="15" t="str">
        <x:v>广东县域地区生产总值(续一) 第26行，2024年GDP列，亿元</x:v>
      </x:c>
      <x:c r="AA1932" s="15" t="str">
        <x:v>广东县域地区生产总值(续一) 第24行，2024年GDP列，亿元；来自整张区县及单列功能区表的同城最大值，未将城市合计作为区县</x:v>
      </x:c>
      <x:c r="AB1932" s="15" t="str">
        <x:v>河源统计年鉴2025 广东省各县市区GDP及指数：行政区县统计口径（与该表同城全部区县比较）</x:v>
      </x:c>
      <x:c r="AC1932" s="16" t="n">
        <x:f>IF(ISNUMBER(J1932),ROUND(J1932*$AE$2,2),"")</x:f>
        <x:v>9.6</x:v>
      </x:c>
    </x:row>
    <x:row r="1933" ht="25" customHeight="1">
      <x:c r="A1933" s="7" t="str">
        <x:v>44/4416/441625</x:v>
      </x:c>
      <x:c r="B1933" s="7" t="str">
        <x:v>广东省</x:v>
      </x:c>
      <x:c r="C1933" s="7" t="str">
        <x:v>河源市</x:v>
      </x:c>
      <x:c r="D1933" s="7" t="str">
        <x:v>东源县</x:v>
      </x:c>
      <x:c r="E1933" s="13" t="str">
        <x:v>441625</x:v>
      </x:c>
      <x:c r="F1933" s="7" t="str">
        <x:v>行政区县选区</x:v>
      </x:c>
      <x:c r="G1933" s="7" t="str">
        <x:v>四线</x:v>
      </x:c>
      <x:c r="H1933" s="10" t="n">
        <x:v>0.4</x:v>
      </x:c>
      <x:c r="I1933" s="16" t="n">
        <x:f>IF(ISNUMBER(U1933),ROUND(H1933*U1933,4),"")</x:f>
        <x:v>0.24</x:v>
      </x:c>
      <x:c r="J1933" s="16" t="n">
        <x:f>IF(ISNUMBER(I1933),I1933,"")</x:f>
        <x:v>0.24</x:v>
      </x:c>
      <x:c r="K1933" s="17" t="str">
        <x:f>IF(AND(ISNUMBER(Q1933),ISNUMBER(R1933),Q1933&gt;R1933),"GDP超出基准，待核查",IF(ISNUMBER(I1933),"按GDP规则计算","待核验，暂不生成区县报价"))</x:f>
        <x:v>按GDP规则计算</x:v>
      </x:c>
      <x:c r="L1933" s="7" t="str">
        <x:v>2024年GDP 195.19588170114亿元 ÷ 同城最高 550.347314342368亿元 = 35.47%；经济二档，倍率0.6；城市0.4 × 倍率0.6</x:v>
      </x:c>
      <x:c r="M1933" s="15" t="str">
        <x:v>https://www.heyuan.gov.cn/attachment/0/110/110723/683873.xls</x:v>
      </x:c>
      <x:c r="N1933" s="15" t="n">
        <x:v>2024</x:v>
      </x:c>
      <x:c r="O1933" s="15" t="str">
        <x:v>2026-10-29</x:v>
      </x:c>
      <x:c r="P1933" s="15" t="str">
        <x:v>河源统计年鉴2025 广东省各县市区GDP及指数：行政区县统计口径（与该表同城全部区县比较）</x:v>
      </x:c>
      <x:c r="Q1933" s="14" t="n">
        <x:v>195.19588170114</x:v>
      </x:c>
      <x:c r="R1933" s="14" t="n">
        <x:v>550.347314342368</x:v>
      </x:c>
      <x:c r="S1933" s="18" t="n">
        <x:f>IF(AND(ISNUMBER(Q1933),ISNUMBER(R1933),Q1933&gt;0,R1933&gt;0,Q1933&lt;=R1933,ISNUMBER(N1933),N1933=V1933,P1933&lt;&gt;"",P1933=AB1933,M1933&lt;&gt;"",W1933&lt;&gt;"",Z1933&lt;&gt;"",AA1933&lt;&gt;"",H1933&gt;0,H1933&lt;=1,X1933="是",Y1933="是"),Q1933/R1933,"")</x:f>
        <x:v>0.35467763104174926</x:v>
      </x:c>
      <x:c r="T1933" s="17" t="str">
        <x:f>IF(ISNUMBER(S1933),IF(S1933&gt;=$AE$3,"经济一档",IF(S1933&gt;=$AE$4,"经济二档","经济三档")),"待数据")</x:f>
        <x:v>经济二档</x:v>
      </x:c>
      <x:c r="U1933" s="16" t="n">
        <x:f>IF(ISNUMBER(S1933),IF(S1933&gt;=$AE$3,$AE$5,IF(S1933&gt;=$AE$4,$AE$6,$AE$7)),"")</x:f>
        <x:v>0.6</x:v>
      </x:c>
      <x:c r="V1933" s="15" t="n">
        <x:v>2024</x:v>
      </x:c>
      <x:c r="W1933" s="15" t="str">
        <x:v>https://www.heyuan.gov.cn/attachment/0/110/110723/683873.xls</x:v>
      </x:c>
      <x:c r="X1933" s="15" t="str">
        <x:v>是</x:v>
      </x:c>
      <x:c r="Y1933" s="15" t="str">
        <x:v>是</x:v>
      </x:c>
      <x:c r="Z1933" s="15" t="str">
        <x:v>广东县域地区生产总值(续一) 第25行，2024年GDP列，亿元</x:v>
      </x:c>
      <x:c r="AA1933" s="15" t="str">
        <x:v>广东县域地区生产总值(续一) 第24行，2024年GDP列，亿元；来自整张区县及单列功能区表的同城最大值，未将城市合计作为区县</x:v>
      </x:c>
      <x:c r="AB1933" s="15" t="str">
        <x:v>河源统计年鉴2025 广东省各县市区GDP及指数：行政区县统计口径（与该表同城全部区县比较）</x:v>
      </x:c>
      <x:c r="AC1933" s="16" t="n">
        <x:f>IF(ISNUMBER(J1933),ROUND(J1933*$AE$2,2),"")</x:f>
        <x:v>9.6</x:v>
      </x:c>
    </x:row>
    <x:row r="1934" ht="25" customHeight="1">
      <x:c r="A1934" s="7" t="str">
        <x:v>44/4417/441702</x:v>
      </x:c>
      <x:c r="B1934" s="7" t="str">
        <x:v>广东省</x:v>
      </x:c>
      <x:c r="C1934" s="7" t="str">
        <x:v>阳江市</x:v>
      </x:c>
      <x:c r="D1934" s="7" t="str">
        <x:v>江城区</x:v>
      </x:c>
      <x:c r="E1934" s="13" t="str">
        <x:v>441702</x:v>
      </x:c>
      <x:c r="F1934" s="7" t="str">
        <x:v>行政区县选区</x:v>
      </x:c>
      <x:c r="G1934" s="7" t="str">
        <x:v>四线</x:v>
      </x:c>
      <x:c r="H1934" s="10" t="n">
        <x:v>0.4</x:v>
      </x:c>
      <x:c r="I1934" s="16" t="n">
        <x:f>IF(ISNUMBER(U1934),ROUND(H1934*U1934,4),"")</x:f>
        <x:v>0.4</x:v>
      </x:c>
      <x:c r="J1934" s="16" t="n">
        <x:f>IF(ISNUMBER(I1934),I1934,"")</x:f>
        <x:v>0.4</x:v>
      </x:c>
      <x:c r="K1934" s="17" t="str">
        <x:f>IF(AND(ISNUMBER(Q1934),ISNUMBER(R1934),Q1934&gt;R1934),"GDP超出基准，待核查",IF(ISNUMBER(I1934),"按GDP规则计算","待核验，暂不生成区县报价"))</x:f>
        <x:v>按GDP规则计算</x:v>
      </x:c>
      <x:c r="L1934" s="7" t="str">
        <x:v>2024年GDP 566.275126191363亿元 ÷ 同城最高 566.275126191363亿元 = 100.00%；经济一档，倍率1；城市0.4 × 倍率1</x:v>
      </x:c>
      <x:c r="M1934" s="15" t="str">
        <x:v>https://www.heyuan.gov.cn/attachment/0/110/110723/683873.xls</x:v>
      </x:c>
      <x:c r="N1934" s="15" t="n">
        <x:v>2024</x:v>
      </x:c>
      <x:c r="O1934" s="15" t="str">
        <x:v>2026-10-29</x:v>
      </x:c>
      <x:c r="P1934" s="15" t="str">
        <x:v>河源统计年鉴2025 广东省各县市区GDP及指数：行政区县统计口径（与该表同城全部区县比较）</x:v>
      </x:c>
      <x:c r="Q1934" s="14" t="n">
        <x:v>566.275126191363</x:v>
      </x:c>
      <x:c r="R1934" s="14" t="n">
        <x:v>566.275126191363</x:v>
      </x:c>
      <x:c r="S1934" s="18" t="n">
        <x:f>IF(AND(ISNUMBER(Q1934),ISNUMBER(R1934),Q1934&gt;0,R1934&gt;0,Q1934&lt;=R1934,ISNUMBER(N1934),N1934=V1934,P1934&lt;&gt;"",P1934=AB1934,M1934&lt;&gt;"",W1934&lt;&gt;"",Z1934&lt;&gt;"",AA1934&lt;&gt;"",H1934&gt;0,H1934&lt;=1,X1934="是",Y1934="是"),Q1934/R1934,"")</x:f>
        <x:v>1</x:v>
      </x:c>
      <x:c r="T1934" s="17" t="str">
        <x:f>IF(ISNUMBER(S1934),IF(S1934&gt;=$AE$3,"经济一档",IF(S1934&gt;=$AE$4,"经济二档","经济三档")),"待数据")</x:f>
        <x:v>经济一档</x:v>
      </x:c>
      <x:c r="U1934" s="16" t="n">
        <x:f>IF(ISNUMBER(S1934),IF(S1934&gt;=$AE$3,$AE$5,IF(S1934&gt;=$AE$4,$AE$6,$AE$7)),"")</x:f>
        <x:v>1</x:v>
      </x:c>
      <x:c r="V1934" s="15" t="n">
        <x:v>2024</x:v>
      </x:c>
      <x:c r="W1934" s="15" t="str">
        <x:v>https://www.heyuan.gov.cn/attachment/0/110/110723/683873.xls</x:v>
      </x:c>
      <x:c r="X1934" s="15" t="str">
        <x:v>是</x:v>
      </x:c>
      <x:c r="Y1934" s="15" t="str">
        <x:v>是</x:v>
      </x:c>
      <x:c r="Z1934" s="15" t="str">
        <x:v>广东县域地区生产总值(续二)  第28行，2024年GDP列，亿元</x:v>
      </x:c>
      <x:c r="AA1934" s="15" t="str">
        <x:v>广东县域地区生产总值(续二)  第28行，2024年GDP列，亿元；来自整张区县及单列功能区表的同城最大值，未将城市合计作为区县</x:v>
      </x:c>
      <x:c r="AB1934" s="15" t="str">
        <x:v>河源统计年鉴2025 广东省各县市区GDP及指数：行政区县统计口径（与该表同城全部区县比较）</x:v>
      </x:c>
      <x:c r="AC1934" s="16" t="n">
        <x:f>IF(ISNUMBER(J1934),ROUND(J1934*$AE$2,2),"")</x:f>
        <x:v>16</x:v>
      </x:c>
    </x:row>
    <x:row r="1935" ht="25" customHeight="1">
      <x:c r="A1935" s="7" t="str">
        <x:v>44/4417/441704</x:v>
      </x:c>
      <x:c r="B1935" s="7" t="str">
        <x:v>广东省</x:v>
      </x:c>
      <x:c r="C1935" s="7" t="str">
        <x:v>阳江市</x:v>
      </x:c>
      <x:c r="D1935" s="7" t="str">
        <x:v>阳东区</x:v>
      </x:c>
      <x:c r="E1935" s="13" t="str">
        <x:v>441704</x:v>
      </x:c>
      <x:c r="F1935" s="7" t="str">
        <x:v>行政区县选区</x:v>
      </x:c>
      <x:c r="G1935" s="7" t="str">
        <x:v>四线</x:v>
      </x:c>
      <x:c r="H1935" s="10" t="n">
        <x:v>0.4</x:v>
      </x:c>
      <x:c r="I1935" s="16" t="n">
        <x:f>IF(ISNUMBER(U1935),ROUND(H1935*U1935,4),"")</x:f>
        <x:v>0.4</x:v>
      </x:c>
      <x:c r="J1935" s="16" t="n">
        <x:f>IF(ISNUMBER(I1935),I1935,"")</x:f>
        <x:v>0.4</x:v>
      </x:c>
      <x:c r="K1935" s="17" t="str">
        <x:f>IF(AND(ISNUMBER(Q1935),ISNUMBER(R1935),Q1935&gt;R1935),"GDP超出基准，待核查",IF(ISNUMBER(I1935),"按GDP规则计算","待核验，暂不生成区县报价"))</x:f>
        <x:v>按GDP规则计算</x:v>
      </x:c>
      <x:c r="L1935" s="7" t="str">
        <x:v>2024年GDP 387.016086672849亿元 ÷ 同城最高 566.275126191363亿元 = 68.34%；经济一档，倍率1；城市0.4 × 倍率1</x:v>
      </x:c>
      <x:c r="M1935" s="15" t="str">
        <x:v>https://www.heyuan.gov.cn/attachment/0/110/110723/683873.xls</x:v>
      </x:c>
      <x:c r="N1935" s="15" t="n">
        <x:v>2024</x:v>
      </x:c>
      <x:c r="O1935" s="15" t="str">
        <x:v>2026-10-29</x:v>
      </x:c>
      <x:c r="P1935" s="15" t="str">
        <x:v>河源统计年鉴2025 广东省各县市区GDP及指数：行政区县统计口径（与该表同城全部区县比较）</x:v>
      </x:c>
      <x:c r="Q1935" s="14" t="n">
        <x:v>387.016086672849</x:v>
      </x:c>
      <x:c r="R1935" s="14" t="n">
        <x:v>566.275126191363</x:v>
      </x:c>
      <x:c r="S1935" s="18" t="n">
        <x:f>IF(AND(ISNUMBER(Q1935),ISNUMBER(R1935),Q1935&gt;0,R1935&gt;0,Q1935&lt;=R1935,ISNUMBER(N1935),N1935=V1935,P1935&lt;&gt;"",P1935=AB1935,M1935&lt;&gt;"",W1935&lt;&gt;"",Z1935&lt;&gt;"",AA1935&lt;&gt;"",H1935&gt;0,H1935&lt;=1,X1935="是",Y1935="是"),Q1935/R1935,"")</x:f>
        <x:v>0.6834417914059384</x:v>
      </x:c>
      <x:c r="T1935" s="17" t="str">
        <x:f>IF(ISNUMBER(S1935),IF(S1935&gt;=$AE$3,"经济一档",IF(S1935&gt;=$AE$4,"经济二档","经济三档")),"待数据")</x:f>
        <x:v>经济一档</x:v>
      </x:c>
      <x:c r="U1935" s="16" t="n">
        <x:f>IF(ISNUMBER(S1935),IF(S1935&gt;=$AE$3,$AE$5,IF(S1935&gt;=$AE$4,$AE$6,$AE$7)),"")</x:f>
        <x:v>1</x:v>
      </x:c>
      <x:c r="V1935" s="15" t="n">
        <x:v>2024</x:v>
      </x:c>
      <x:c r="W1935" s="15" t="str">
        <x:v>https://www.heyuan.gov.cn/attachment/0/110/110723/683873.xls</x:v>
      </x:c>
      <x:c r="X1935" s="15" t="str">
        <x:v>是</x:v>
      </x:c>
      <x:c r="Y1935" s="15" t="str">
        <x:v>是</x:v>
      </x:c>
      <x:c r="Z1935" s="15" t="str">
        <x:v>广东县域地区生产总值(续二)  第29行，2024年GDP列，亿元</x:v>
      </x:c>
      <x:c r="AA1935" s="15" t="str">
        <x:v>广东县域地区生产总值(续二)  第28行，2024年GDP列，亿元；来自整张区县及单列功能区表的同城最大值，未将城市合计作为区县</x:v>
      </x:c>
      <x:c r="AB1935" s="15" t="str">
        <x:v>河源统计年鉴2025 广东省各县市区GDP及指数：行政区县统计口径（与该表同城全部区县比较）</x:v>
      </x:c>
      <x:c r="AC1935" s="16" t="n">
        <x:f>IF(ISNUMBER(J1935),ROUND(J1935*$AE$2,2),"")</x:f>
        <x:v>16</x:v>
      </x:c>
    </x:row>
    <x:row r="1936" ht="25" customHeight="1">
      <x:c r="A1936" s="7" t="str">
        <x:v>44/4417/441721</x:v>
      </x:c>
      <x:c r="B1936" s="7" t="str">
        <x:v>广东省</x:v>
      </x:c>
      <x:c r="C1936" s="7" t="str">
        <x:v>阳江市</x:v>
      </x:c>
      <x:c r="D1936" s="7" t="str">
        <x:v>阳西县</x:v>
      </x:c>
      <x:c r="E1936" s="13" t="str">
        <x:v>441721</x:v>
      </x:c>
      <x:c r="F1936" s="7" t="str">
        <x:v>行政区县选区</x:v>
      </x:c>
      <x:c r="G1936" s="7" t="str">
        <x:v>四线</x:v>
      </x:c>
      <x:c r="H1936" s="10" t="n">
        <x:v>0.4</x:v>
      </x:c>
      <x:c r="I1936" s="16" t="n">
        <x:f>IF(ISNUMBER(U1936),ROUND(H1936*U1936,4),"")</x:f>
        <x:v>0.24</x:v>
      </x:c>
      <x:c r="J1936" s="16" t="n">
        <x:f>IF(ISNUMBER(I1936),I1936,"")</x:f>
        <x:v>0.24</x:v>
      </x:c>
      <x:c r="K1936" s="17" t="str">
        <x:f>IF(AND(ISNUMBER(Q1936),ISNUMBER(R1936),Q1936&gt;R1936),"GDP超出基准，待核查",IF(ISNUMBER(I1936),"按GDP规则计算","待核验，暂不生成区县报价"))</x:f>
        <x:v>按GDP规则计算</x:v>
      </x:c>
      <x:c r="L1936" s="7" t="str">
        <x:v>2024年GDP 283.784511383928亿元 ÷ 同城最高 566.275126191363亿元 = 50.11%；经济二档，倍率0.6；城市0.4 × 倍率0.6</x:v>
      </x:c>
      <x:c r="M1936" s="15" t="str">
        <x:v>https://www.heyuan.gov.cn/attachment/0/110/110723/683873.xls</x:v>
      </x:c>
      <x:c r="N1936" s="15" t="n">
        <x:v>2024</x:v>
      </x:c>
      <x:c r="O1936" s="15" t="str">
        <x:v>2026-10-29</x:v>
      </x:c>
      <x:c r="P1936" s="15" t="str">
        <x:v>河源统计年鉴2025 广东省各县市区GDP及指数：行政区县统计口径（与该表同城全部区县比较）</x:v>
      </x:c>
      <x:c r="Q1936" s="14" t="n">
        <x:v>283.784511383928</x:v>
      </x:c>
      <x:c r="R1936" s="14" t="n">
        <x:v>566.275126191363</x:v>
      </x:c>
      <x:c r="S1936" s="18" t="n">
        <x:f>IF(AND(ISNUMBER(Q1936),ISNUMBER(R1936),Q1936&gt;0,R1936&gt;0,Q1936&lt;=R1936,ISNUMBER(N1936),N1936=V1936,P1936&lt;&gt;"",P1936=AB1936,M1936&lt;&gt;"",W1936&lt;&gt;"",Z1936&lt;&gt;"",AA1936&lt;&gt;"",H1936&gt;0,H1936&lt;=1,X1936="是",Y1936="是"),Q1936/R1936,"")</x:f>
        <x:v>0.5011424628388638</x:v>
      </x:c>
      <x:c r="T1936" s="17" t="str">
        <x:f>IF(ISNUMBER(S1936),IF(S1936&gt;=$AE$3,"经济一档",IF(S1936&gt;=$AE$4,"经济二档","经济三档")),"待数据")</x:f>
        <x:v>经济二档</x:v>
      </x:c>
      <x:c r="U1936" s="16" t="n">
        <x:f>IF(ISNUMBER(S1936),IF(S1936&gt;=$AE$3,$AE$5,IF(S1936&gt;=$AE$4,$AE$6,$AE$7)),"")</x:f>
        <x:v>0.6</x:v>
      </x:c>
      <x:c r="V1936" s="15" t="n">
        <x:v>2024</x:v>
      </x:c>
      <x:c r="W1936" s="15" t="str">
        <x:v>https://www.heyuan.gov.cn/attachment/0/110/110723/683873.xls</x:v>
      </x:c>
      <x:c r="X1936" s="15" t="str">
        <x:v>是</x:v>
      </x:c>
      <x:c r="Y1936" s="15" t="str">
        <x:v>是</x:v>
      </x:c>
      <x:c r="Z1936" s="15" t="str">
        <x:v>广东县域地区生产总值(续二)  第31行，2024年GDP列，亿元</x:v>
      </x:c>
      <x:c r="AA1936" s="15" t="str">
        <x:v>广东县域地区生产总值(续二)  第28行，2024年GDP列，亿元；来自整张区县及单列功能区表的同城最大值，未将城市合计作为区县</x:v>
      </x:c>
      <x:c r="AB1936" s="15" t="str">
        <x:v>河源统计年鉴2025 广东省各县市区GDP及指数：行政区县统计口径（与该表同城全部区县比较）</x:v>
      </x:c>
      <x:c r="AC1936" s="16" t="n">
        <x:f>IF(ISNUMBER(J1936),ROUND(J1936*$AE$2,2),"")</x:f>
        <x:v>9.6</x:v>
      </x:c>
    </x:row>
    <x:row r="1937" ht="25" customHeight="1">
      <x:c r="A1937" s="7" t="str">
        <x:v>44/4417/441781</x:v>
      </x:c>
      <x:c r="B1937" s="7" t="str">
        <x:v>广东省</x:v>
      </x:c>
      <x:c r="C1937" s="7" t="str">
        <x:v>阳江市</x:v>
      </x:c>
      <x:c r="D1937" s="7" t="str">
        <x:v>阳春市</x:v>
      </x:c>
      <x:c r="E1937" s="13" t="str">
        <x:v>441781</x:v>
      </x:c>
      <x:c r="F1937" s="7" t="str">
        <x:v>行政区县选区</x:v>
      </x:c>
      <x:c r="G1937" s="7" t="str">
        <x:v>四线</x:v>
      </x:c>
      <x:c r="H1937" s="10" t="n">
        <x:v>0.4</x:v>
      </x:c>
      <x:c r="I1937" s="16" t="n">
        <x:f>IF(ISNUMBER(U1937),ROUND(H1937*U1937,4),"")</x:f>
        <x:v>0.4</x:v>
      </x:c>
      <x:c r="J1937" s="16" t="n">
        <x:f>IF(ISNUMBER(I1937),I1937,"")</x:f>
        <x:v>0.4</x:v>
      </x:c>
      <x:c r="K1937" s="17" t="str">
        <x:f>IF(AND(ISNUMBER(Q1937),ISNUMBER(R1937),Q1937&gt;R1937),"GDP超出基准，待核查",IF(ISNUMBER(I1937),"按GDP规则计算","待核验，暂不生成区县报价"))</x:f>
        <x:v>按GDP规则计算</x:v>
      </x:c>
      <x:c r="L1937" s="7" t="str">
        <x:v>2024年GDP 392.50705466872亿元 ÷ 同城最高 566.275126191363亿元 = 69.31%；经济一档，倍率1；城市0.4 × 倍率1</x:v>
      </x:c>
      <x:c r="M1937" s="15" t="str">
        <x:v>https://www.heyuan.gov.cn/attachment/0/110/110723/683873.xls</x:v>
      </x:c>
      <x:c r="N1937" s="15" t="n">
        <x:v>2024</x:v>
      </x:c>
      <x:c r="O1937" s="15" t="str">
        <x:v>2026-10-29</x:v>
      </x:c>
      <x:c r="P1937" s="15" t="str">
        <x:v>河源统计年鉴2025 广东省各县市区GDP及指数：行政区县统计口径（与该表同城全部区县比较）</x:v>
      </x:c>
      <x:c r="Q1937" s="14" t="n">
        <x:v>392.50705466872</x:v>
      </x:c>
      <x:c r="R1937" s="14" t="n">
        <x:v>566.275126191363</x:v>
      </x:c>
      <x:c r="S1937" s="18" t="n">
        <x:f>IF(AND(ISNUMBER(Q1937),ISNUMBER(R1937),Q1937&gt;0,R1937&gt;0,Q1937&lt;=R1937,ISNUMBER(N1937),N1937=V1937,P1937&lt;&gt;"",P1937=AB1937,M1937&lt;&gt;"",W1937&lt;&gt;"",Z1937&lt;&gt;"",AA1937&lt;&gt;"",H1937&gt;0,H1937&lt;=1,X1937="是",Y1937="是"),Q1937/R1937,"")</x:f>
        <x:v>0.6931384348605115</x:v>
      </x:c>
      <x:c r="T1937" s="17" t="str">
        <x:f>IF(ISNUMBER(S1937),IF(S1937&gt;=$AE$3,"经济一档",IF(S1937&gt;=$AE$4,"经济二档","经济三档")),"待数据")</x:f>
        <x:v>经济一档</x:v>
      </x:c>
      <x:c r="U1937" s="16" t="n">
        <x:f>IF(ISNUMBER(S1937),IF(S1937&gt;=$AE$3,$AE$5,IF(S1937&gt;=$AE$4,$AE$6,$AE$7)),"")</x:f>
        <x:v>1</x:v>
      </x:c>
      <x:c r="V1937" s="15" t="n">
        <x:v>2024</x:v>
      </x:c>
      <x:c r="W1937" s="15" t="str">
        <x:v>https://www.heyuan.gov.cn/attachment/0/110/110723/683873.xls</x:v>
      </x:c>
      <x:c r="X1937" s="15" t="str">
        <x:v>是</x:v>
      </x:c>
      <x:c r="Y1937" s="15" t="str">
        <x:v>是</x:v>
      </x:c>
      <x:c r="Z1937" s="15" t="str">
        <x:v>广东县域地区生产总值(续二)  第30行，2024年GDP列，亿元</x:v>
      </x:c>
      <x:c r="AA1937" s="15" t="str">
        <x:v>广东县域地区生产总值(续二)  第28行，2024年GDP列，亿元；来自整张区县及单列功能区表的同城最大值，未将城市合计作为区县</x:v>
      </x:c>
      <x:c r="AB1937" s="15" t="str">
        <x:v>河源统计年鉴2025 广东省各县市区GDP及指数：行政区县统计口径（与该表同城全部区县比较）</x:v>
      </x:c>
      <x:c r="AC1937" s="16" t="n">
        <x:f>IF(ISNUMBER(J1937),ROUND(J1937*$AE$2,2),"")</x:f>
        <x:v>16</x:v>
      </x:c>
    </x:row>
    <x:row r="1938" ht="25" customHeight="1">
      <x:c r="A1938" s="7" t="str">
        <x:v>44/4418/441802</x:v>
      </x:c>
      <x:c r="B1938" s="7" t="str">
        <x:v>广东省</x:v>
      </x:c>
      <x:c r="C1938" s="7" t="str">
        <x:v>清远市</x:v>
      </x:c>
      <x:c r="D1938" s="7" t="str">
        <x:v>清城区</x:v>
      </x:c>
      <x:c r="E1938" s="13" t="str">
        <x:v>441802</x:v>
      </x:c>
      <x:c r="F1938" s="7" t="str">
        <x:v>行政区县选区</x:v>
      </x:c>
      <x:c r="G1938" s="7" t="str">
        <x:v>四线</x:v>
      </x:c>
      <x:c r="H1938" s="10" t="n">
        <x:v>0.4</x:v>
      </x:c>
      <x:c r="I1938" s="16" t="n">
        <x:f>IF(ISNUMBER(U1938),ROUND(H1938*U1938,4),"")</x:f>
        <x:v>0.4</x:v>
      </x:c>
      <x:c r="J1938" s="16" t="n">
        <x:f>IF(ISNUMBER(I1938),I1938,"")</x:f>
        <x:v>0.4</x:v>
      </x:c>
      <x:c r="K1938" s="17" t="str">
        <x:f>IF(AND(ISNUMBER(Q1938),ISNUMBER(R1938),Q1938&gt;R1938),"GDP超出基准，待核查",IF(ISNUMBER(I1938),"按GDP规则计算","待核验，暂不生成区县报价"))</x:f>
        <x:v>按GDP规则计算</x:v>
      </x:c>
      <x:c r="L1938" s="7" t="str">
        <x:v>2024年GDP 821.763674224998亿元 ÷ 同城最高 821.763674224998亿元 = 100.00%；经济一档，倍率1；城市0.4 × 倍率1</x:v>
      </x:c>
      <x:c r="M1938" s="15" t="str">
        <x:v>https://www.heyuan.gov.cn/attachment/0/110/110723/683873.xls</x:v>
      </x:c>
      <x:c r="N1938" s="15" t="n">
        <x:v>2024</x:v>
      </x:c>
      <x:c r="O1938" s="15" t="str">
        <x:v>2026-10-29</x:v>
      </x:c>
      <x:c r="P1938" s="15" t="str">
        <x:v>河源统计年鉴2025 广东省各县市区GDP及指数：行政区县统计口径（与该表同城全部区县比较）</x:v>
      </x:c>
      <x:c r="Q1938" s="14" t="n">
        <x:v>821.763674224998</x:v>
      </x:c>
      <x:c r="R1938" s="14" t="n">
        <x:v>821.763674224998</x:v>
      </x:c>
      <x:c r="S1938" s="18" t="n">
        <x:f>IF(AND(ISNUMBER(Q1938),ISNUMBER(R1938),Q1938&gt;0,R1938&gt;0,Q1938&lt;=R1938,ISNUMBER(N1938),N1938=V1938,P1938&lt;&gt;"",P1938=AB1938,M1938&lt;&gt;"",W1938&lt;&gt;"",Z1938&lt;&gt;"",AA1938&lt;&gt;"",H1938&gt;0,H1938&lt;=1,X1938="是",Y1938="是"),Q1938/R1938,"")</x:f>
        <x:v>1</x:v>
      </x:c>
      <x:c r="T1938" s="17" t="str">
        <x:f>IF(ISNUMBER(S1938),IF(S1938&gt;=$AE$3,"经济一档",IF(S1938&gt;=$AE$4,"经济二档","经济三档")),"待数据")</x:f>
        <x:v>经济一档</x:v>
      </x:c>
      <x:c r="U1938" s="16" t="n">
        <x:f>IF(ISNUMBER(S1938),IF(S1938&gt;=$AE$3,$AE$5,IF(S1938&gt;=$AE$4,$AE$6,$AE$7)),"")</x:f>
        <x:v>1</x:v>
      </x:c>
      <x:c r="V1938" s="15" t="n">
        <x:v>2024</x:v>
      </x:c>
      <x:c r="W1938" s="15" t="str">
        <x:v>https://www.heyuan.gov.cn/attachment/0/110/110723/683873.xls</x:v>
      </x:c>
      <x:c r="X1938" s="15" t="str">
        <x:v>是</x:v>
      </x:c>
      <x:c r="Y1938" s="15" t="str">
        <x:v>是</x:v>
      </x:c>
      <x:c r="Z1938" s="15" t="str">
        <x:v>广东县域地区生产总值(续三) 第22行，2024年GDP列，亿元</x:v>
      </x:c>
      <x:c r="AA1938" s="15" t="str">
        <x:v>广东县域地区生产总值(续三) 第22行，2024年GDP列，亿元；来自整张区县及单列功能区表的同城最大值，未将城市合计作为区县</x:v>
      </x:c>
      <x:c r="AB1938" s="15" t="str">
        <x:v>河源统计年鉴2025 广东省各县市区GDP及指数：行政区县统计口径（与该表同城全部区县比较）</x:v>
      </x:c>
      <x:c r="AC1938" s="16" t="n">
        <x:f>IF(ISNUMBER(J1938),ROUND(J1938*$AE$2,2),"")</x:f>
        <x:v>16</x:v>
      </x:c>
    </x:row>
    <x:row r="1939" ht="25" customHeight="1">
      <x:c r="A1939" s="7" t="str">
        <x:v>44/4418/441803</x:v>
      </x:c>
      <x:c r="B1939" s="7" t="str">
        <x:v>广东省</x:v>
      </x:c>
      <x:c r="C1939" s="7" t="str">
        <x:v>清远市</x:v>
      </x:c>
      <x:c r="D1939" s="7" t="str">
        <x:v>清新区</x:v>
      </x:c>
      <x:c r="E1939" s="13" t="str">
        <x:v>441803</x:v>
      </x:c>
      <x:c r="F1939" s="7" t="str">
        <x:v>行政区县选区</x:v>
      </x:c>
      <x:c r="G1939" s="7" t="str">
        <x:v>四线</x:v>
      </x:c>
      <x:c r="H1939" s="10" t="n">
        <x:v>0.4</x:v>
      </x:c>
      <x:c r="I1939" s="16" t="n">
        <x:f>IF(ISNUMBER(U1939),ROUND(H1939*U1939,4),"")</x:f>
        <x:v>0.24</x:v>
      </x:c>
      <x:c r="J1939" s="16" t="n">
        <x:f>IF(ISNUMBER(I1939),I1939,"")</x:f>
        <x:v>0.24</x:v>
      </x:c>
      <x:c r="K1939" s="17" t="str">
        <x:f>IF(AND(ISNUMBER(Q1939),ISNUMBER(R1939),Q1939&gt;R1939),"GDP超出基准，待核查",IF(ISNUMBER(I1939),"按GDP规则计算","待核验，暂不生成区县报价"))</x:f>
        <x:v>按GDP规则计算</x:v>
      </x:c>
      <x:c r="L1939" s="7" t="str">
        <x:v>2024年GDP 344.329745125117亿元 ÷ 同城最高 821.763674224998亿元 = 41.90%；经济二档，倍率0.6；城市0.4 × 倍率0.6</x:v>
      </x:c>
      <x:c r="M1939" s="15" t="str">
        <x:v>https://www.heyuan.gov.cn/attachment/0/110/110723/683873.xls</x:v>
      </x:c>
      <x:c r="N1939" s="15" t="n">
        <x:v>2024</x:v>
      </x:c>
      <x:c r="O1939" s="15" t="str">
        <x:v>2026-10-29</x:v>
      </x:c>
      <x:c r="P1939" s="15" t="str">
        <x:v>河源统计年鉴2025 广东省各县市区GDP及指数：行政区县统计口径（与该表同城全部区县比较）</x:v>
      </x:c>
      <x:c r="Q1939" s="14" t="n">
        <x:v>344.329745125117</x:v>
      </x:c>
      <x:c r="R1939" s="14" t="n">
        <x:v>821.763674224998</x:v>
      </x:c>
      <x:c r="S1939" s="18" t="n">
        <x:f>IF(AND(ISNUMBER(Q1939),ISNUMBER(R1939),Q1939&gt;0,R1939&gt;0,Q1939&lt;=R1939,ISNUMBER(N1939),N1939=V1939,P1939&lt;&gt;"",P1939=AB1939,M1939&lt;&gt;"",W1939&lt;&gt;"",Z1939&lt;&gt;"",AA1939&lt;&gt;"",H1939&gt;0,H1939&lt;=1,X1939="是",Y1939="是"),Q1939/R1939,"")</x:f>
        <x:v>0.4190131006336499</x:v>
      </x:c>
      <x:c r="T1939" s="17" t="str">
        <x:f>IF(ISNUMBER(S1939),IF(S1939&gt;=$AE$3,"经济一档",IF(S1939&gt;=$AE$4,"经济二档","经济三档")),"待数据")</x:f>
        <x:v>经济二档</x:v>
      </x:c>
      <x:c r="U1939" s="16" t="n">
        <x:f>IF(ISNUMBER(S1939),IF(S1939&gt;=$AE$3,$AE$5,IF(S1939&gt;=$AE$4,$AE$6,$AE$7)),"")</x:f>
        <x:v>0.6</x:v>
      </x:c>
      <x:c r="V1939" s="15" t="n">
        <x:v>2024</x:v>
      </x:c>
      <x:c r="W1939" s="15" t="str">
        <x:v>https://www.heyuan.gov.cn/attachment/0/110/110723/683873.xls</x:v>
      </x:c>
      <x:c r="X1939" s="15" t="str">
        <x:v>是</x:v>
      </x:c>
      <x:c r="Y1939" s="15" t="str">
        <x:v>是</x:v>
      </x:c>
      <x:c r="Z1939" s="15" t="str">
        <x:v>广东县域地区生产总值(续三) 第23行，2024年GDP列，亿元</x:v>
      </x:c>
      <x:c r="AA1939" s="15" t="str">
        <x:v>广东县域地区生产总值(续三) 第22行，2024年GDP列，亿元；来自整张区县及单列功能区表的同城最大值，未将城市合计作为区县</x:v>
      </x:c>
      <x:c r="AB1939" s="15" t="str">
        <x:v>河源统计年鉴2025 广东省各县市区GDP及指数：行政区县统计口径（与该表同城全部区县比较）</x:v>
      </x:c>
      <x:c r="AC1939" s="16" t="n">
        <x:f>IF(ISNUMBER(J1939),ROUND(J1939*$AE$2,2),"")</x:f>
        <x:v>9.6</x:v>
      </x:c>
    </x:row>
    <x:row r="1940" ht="25" customHeight="1">
      <x:c r="A1940" s="7" t="str">
        <x:v>44/4418/441821</x:v>
      </x:c>
      <x:c r="B1940" s="7" t="str">
        <x:v>广东省</x:v>
      </x:c>
      <x:c r="C1940" s="7" t="str">
        <x:v>清远市</x:v>
      </x:c>
      <x:c r="D1940" s="7" t="str">
        <x:v>佛冈县</x:v>
      </x:c>
      <x:c r="E1940" s="13" t="str">
        <x:v>441821</x:v>
      </x:c>
      <x:c r="F1940" s="7" t="str">
        <x:v>行政区县选区</x:v>
      </x:c>
      <x:c r="G1940" s="7" t="str">
        <x:v>四线</x:v>
      </x:c>
      <x:c r="H1940" s="10" t="n">
        <x:v>0.4</x:v>
      </x:c>
      <x:c r="I1940" s="16" t="n">
        <x:f>IF(ISNUMBER(U1940),ROUND(H1940*U1940,4),"")</x:f>
        <x:v>0.24</x:v>
      </x:c>
      <x:c r="J1940" s="16" t="n">
        <x:f>IF(ISNUMBER(I1940),I1940,"")</x:f>
        <x:v>0.24</x:v>
      </x:c>
      <x:c r="K1940" s="17" t="str">
        <x:f>IF(AND(ISNUMBER(Q1940),ISNUMBER(R1940),Q1940&gt;R1940),"GDP超出基准，待核查",IF(ISNUMBER(I1940),"按GDP规则计算","待核验，暂不生成区县报价"))</x:f>
        <x:v>按GDP规则计算</x:v>
      </x:c>
      <x:c r="L1940" s="7" t="str">
        <x:v>2024年GDP 188.771074266696亿元 ÷ 同城最高 821.763674224998亿元 = 22.97%；经济二档，倍率0.6；城市0.4 × 倍率0.6</x:v>
      </x:c>
      <x:c r="M1940" s="15" t="str">
        <x:v>https://www.heyuan.gov.cn/attachment/0/110/110723/683873.xls</x:v>
      </x:c>
      <x:c r="N1940" s="15" t="n">
        <x:v>2024</x:v>
      </x:c>
      <x:c r="O1940" s="15" t="str">
        <x:v>2026-10-29</x:v>
      </x:c>
      <x:c r="P1940" s="15" t="str">
        <x:v>河源统计年鉴2025 广东省各县市区GDP及指数：行政区县统计口径（与该表同城全部区县比较）</x:v>
      </x:c>
      <x:c r="Q1940" s="14" t="n">
        <x:v>188.771074266696</x:v>
      </x:c>
      <x:c r="R1940" s="14" t="n">
        <x:v>821.763674224998</x:v>
      </x:c>
      <x:c r="S1940" s="18" t="n">
        <x:f>IF(AND(ISNUMBER(Q1940),ISNUMBER(R1940),Q1940&gt;0,R1940&gt;0,Q1940&lt;=R1940,ISNUMBER(N1940),N1940=V1940,P1940&lt;&gt;"",P1940=AB1940,M1940&lt;&gt;"",W1940&lt;&gt;"",Z1940&lt;&gt;"",AA1940&lt;&gt;"",H1940&gt;0,H1940&lt;=1,X1940="是",Y1940="是"),Q1940/R1940,"")</x:f>
        <x:v>0.2297145519905406</x:v>
      </x:c>
      <x:c r="T1940" s="17" t="str">
        <x:f>IF(ISNUMBER(S1940),IF(S1940&gt;=$AE$3,"经济一档",IF(S1940&gt;=$AE$4,"经济二档","经济三档")),"待数据")</x:f>
        <x:v>经济二档</x:v>
      </x:c>
      <x:c r="U1940" s="16" t="n">
        <x:f>IF(ISNUMBER(S1940),IF(S1940&gt;=$AE$3,$AE$5,IF(S1940&gt;=$AE$4,$AE$6,$AE$7)),"")</x:f>
        <x:v>0.6</x:v>
      </x:c>
      <x:c r="V1940" s="15" t="n">
        <x:v>2024</x:v>
      </x:c>
      <x:c r="W1940" s="15" t="str">
        <x:v>https://www.heyuan.gov.cn/attachment/0/110/110723/683873.xls</x:v>
      </x:c>
      <x:c r="X1940" s="15" t="str">
        <x:v>是</x:v>
      </x:c>
      <x:c r="Y1940" s="15" t="str">
        <x:v>是</x:v>
      </x:c>
      <x:c r="Z1940" s="15" t="str">
        <x:v>广东县域地区生产总值(续三) 第26行，2024年GDP列，亿元</x:v>
      </x:c>
      <x:c r="AA1940" s="15" t="str">
        <x:v>广东县域地区生产总值(续三) 第22行，2024年GDP列，亿元；来自整张区县及单列功能区表的同城最大值，未将城市合计作为区县</x:v>
      </x:c>
      <x:c r="AB1940" s="15" t="str">
        <x:v>河源统计年鉴2025 广东省各县市区GDP及指数：行政区县统计口径（与该表同城全部区县比较）</x:v>
      </x:c>
      <x:c r="AC1940" s="16" t="n">
        <x:f>IF(ISNUMBER(J1940),ROUND(J1940*$AE$2,2),"")</x:f>
        <x:v>9.6</x:v>
      </x:c>
    </x:row>
    <x:row r="1941" ht="25" customHeight="1">
      <x:c r="A1941" s="7" t="str">
        <x:v>44/4418/441823</x:v>
      </x:c>
      <x:c r="B1941" s="7" t="str">
        <x:v>广东省</x:v>
      </x:c>
      <x:c r="C1941" s="7" t="str">
        <x:v>清远市</x:v>
      </x:c>
      <x:c r="D1941" s="7" t="str">
        <x:v>阳山县</x:v>
      </x:c>
      <x:c r="E1941" s="13" t="str">
        <x:v>441823</x:v>
      </x:c>
      <x:c r="F1941" s="7" t="str">
        <x:v>行政区县选区</x:v>
      </x:c>
      <x:c r="G1941" s="7" t="str">
        <x:v>四线</x:v>
      </x:c>
      <x:c r="H1941" s="10" t="n">
        <x:v>0.4</x:v>
      </x:c>
      <x:c r="I1941" s="16" t="n">
        <x:f>IF(ISNUMBER(U1941),ROUND(H1941*U1941,4),"")</x:f>
        <x:v>0.16</x:v>
      </x:c>
      <x:c r="J1941" s="16" t="n">
        <x:f>IF(ISNUMBER(I1941),I1941,"")</x:f>
        <x:v>0.16</x:v>
      </x:c>
      <x:c r="K1941" s="17" t="str">
        <x:f>IF(AND(ISNUMBER(Q1941),ISNUMBER(R1941),Q1941&gt;R1941),"GDP超出基准，待核查",IF(ISNUMBER(I1941),"按GDP规则计算","待核验，暂不生成区县报价"))</x:f>
        <x:v>按GDP规则计算</x:v>
      </x:c>
      <x:c r="L1941" s="7" t="str">
        <x:v>2024年GDP 145.229406062537亿元 ÷ 同城最高 821.763674224998亿元 = 17.67%；经济三档，倍率0.4；城市0.4 × 倍率0.4</x:v>
      </x:c>
      <x:c r="M1941" s="15" t="str">
        <x:v>https://www.heyuan.gov.cn/attachment/0/110/110723/683873.xls</x:v>
      </x:c>
      <x:c r="N1941" s="15" t="n">
        <x:v>2024</x:v>
      </x:c>
      <x:c r="O1941" s="15" t="str">
        <x:v>2026-10-29</x:v>
      </x:c>
      <x:c r="P1941" s="15" t="str">
        <x:v>河源统计年鉴2025 广东省各县市区GDP及指数：行政区县统计口径（与该表同城全部区县比较）</x:v>
      </x:c>
      <x:c r="Q1941" s="14" t="n">
        <x:v>145.229406062537</x:v>
      </x:c>
      <x:c r="R1941" s="14" t="n">
        <x:v>821.763674224998</x:v>
      </x:c>
      <x:c r="S1941" s="18" t="n">
        <x:f>IF(AND(ISNUMBER(Q1941),ISNUMBER(R1941),Q1941&gt;0,R1941&gt;0,Q1941&lt;=R1941,ISNUMBER(N1941),N1941=V1941,P1941&lt;&gt;"",P1941=AB1941,M1941&lt;&gt;"",W1941&lt;&gt;"",Z1941&lt;&gt;"",AA1941&lt;&gt;"",H1941&gt;0,H1941&lt;=1,X1941="是",Y1941="是"),Q1941/R1941,"")</x:f>
        <x:v>0.1767289192960522</x:v>
      </x:c>
      <x:c r="T1941" s="17" t="str">
        <x:f>IF(ISNUMBER(S1941),IF(S1941&gt;=$AE$3,"经济一档",IF(S1941&gt;=$AE$4,"经济二档","经济三档")),"待数据")</x:f>
        <x:v>经济三档</x:v>
      </x:c>
      <x:c r="U1941" s="16" t="n">
        <x:f>IF(ISNUMBER(S1941),IF(S1941&gt;=$AE$3,$AE$5,IF(S1941&gt;=$AE$4,$AE$6,$AE$7)),"")</x:f>
        <x:v>0.4</x:v>
      </x:c>
      <x:c r="V1941" s="15" t="n">
        <x:v>2024</x:v>
      </x:c>
      <x:c r="W1941" s="15" t="str">
        <x:v>https://www.heyuan.gov.cn/attachment/0/110/110723/683873.xls</x:v>
      </x:c>
      <x:c r="X1941" s="15" t="str">
        <x:v>是</x:v>
      </x:c>
      <x:c r="Y1941" s="15" t="str">
        <x:v>是</x:v>
      </x:c>
      <x:c r="Z1941" s="15" t="str">
        <x:v>广东县域地区生产总值(续三) 第27行，2024年GDP列，亿元</x:v>
      </x:c>
      <x:c r="AA1941" s="15" t="str">
        <x:v>广东县域地区生产总值(续三) 第22行，2024年GDP列，亿元；来自整张区县及单列功能区表的同城最大值，未将城市合计作为区县</x:v>
      </x:c>
      <x:c r="AB1941" s="15" t="str">
        <x:v>河源统计年鉴2025 广东省各县市区GDP及指数：行政区县统计口径（与该表同城全部区县比较）</x:v>
      </x:c>
      <x:c r="AC1941" s="16" t="n">
        <x:f>IF(ISNUMBER(J1941),ROUND(J1941*$AE$2,2),"")</x:f>
        <x:v>6.4</x:v>
      </x:c>
    </x:row>
    <x:row r="1942" ht="25" customHeight="1">
      <x:c r="A1942" s="7" t="str">
        <x:v>44/4418/441825</x:v>
      </x:c>
      <x:c r="B1942" s="7" t="str">
        <x:v>广东省</x:v>
      </x:c>
      <x:c r="C1942" s="7" t="str">
        <x:v>清远市</x:v>
      </x:c>
      <x:c r="D1942" s="7" t="str">
        <x:v>连山壮族瑶族自治县</x:v>
      </x:c>
      <x:c r="E1942" s="13" t="str">
        <x:v>441825</x:v>
      </x:c>
      <x:c r="F1942" s="7" t="str">
        <x:v>行政区县选区</x:v>
      </x:c>
      <x:c r="G1942" s="7" t="str">
        <x:v>四线</x:v>
      </x:c>
      <x:c r="H1942" s="10" t="n">
        <x:v>0.4</x:v>
      </x:c>
      <x:c r="I1942" s="16" t="n">
        <x:f>IF(ISNUMBER(U1942),ROUND(H1942*U1942,4),"")</x:f>
        <x:v>0.16</x:v>
      </x:c>
      <x:c r="J1942" s="16" t="n">
        <x:f>IF(ISNUMBER(I1942),I1942,"")</x:f>
        <x:v>0.16</x:v>
      </x:c>
      <x:c r="K1942" s="17" t="str">
        <x:f>IF(AND(ISNUMBER(Q1942),ISNUMBER(R1942),Q1942&gt;R1942),"GDP超出基准，待核查",IF(ISNUMBER(I1942),"按GDP规则计算","待核验，暂不生成区县报价"))</x:f>
        <x:v>按GDP规则计算</x:v>
      </x:c>
      <x:c r="L1942" s="7" t="str">
        <x:v>2024年GDP 56.51516284972亿元 ÷ 同城最高 821.763674224998亿元 = 6.88%；经济三档，倍率0.4；城市0.4 × 倍率0.4</x:v>
      </x:c>
      <x:c r="M1942" s="15" t="str">
        <x:v>https://www.heyuan.gov.cn/attachment/0/110/110723/683873.xls</x:v>
      </x:c>
      <x:c r="N1942" s="15" t="n">
        <x:v>2024</x:v>
      </x:c>
      <x:c r="O1942" s="15" t="str">
        <x:v>2026-10-29</x:v>
      </x:c>
      <x:c r="P1942" s="15" t="str">
        <x:v>河源统计年鉴2025 广东省各县市区GDP及指数：行政区县统计口径（与该表同城全部区县比较）</x:v>
      </x:c>
      <x:c r="Q1942" s="14" t="n">
        <x:v>56.51516284972</x:v>
      </x:c>
      <x:c r="R1942" s="14" t="n">
        <x:v>821.763674224998</x:v>
      </x:c>
      <x:c r="S1942" s="18" t="n">
        <x:f>IF(AND(ISNUMBER(Q1942),ISNUMBER(R1942),Q1942&gt;0,R1942&gt;0,Q1942&lt;=R1942,ISNUMBER(N1942),N1942=V1942,P1942&lt;&gt;"",P1942=AB1942,M1942&lt;&gt;"",W1942&lt;&gt;"",Z1942&lt;&gt;"",AA1942&lt;&gt;"",H1942&gt;0,H1942&lt;=1,X1942="是",Y1942="是"),Q1942/R1942,"")</x:f>
        <x:v>0.06877301178227331</x:v>
      </x:c>
      <x:c r="T1942" s="17" t="str">
        <x:f>IF(ISNUMBER(S1942),IF(S1942&gt;=$AE$3,"经济一档",IF(S1942&gt;=$AE$4,"经济二档","经济三档")),"待数据")</x:f>
        <x:v>经济三档</x:v>
      </x:c>
      <x:c r="U1942" s="16" t="n">
        <x:f>IF(ISNUMBER(S1942),IF(S1942&gt;=$AE$3,$AE$5,IF(S1942&gt;=$AE$4,$AE$6,$AE$7)),"")</x:f>
        <x:v>0.4</x:v>
      </x:c>
      <x:c r="V1942" s="15" t="n">
        <x:v>2024</x:v>
      </x:c>
      <x:c r="W1942" s="15" t="str">
        <x:v>https://www.heyuan.gov.cn/attachment/0/110/110723/683873.xls</x:v>
      </x:c>
      <x:c r="X1942" s="15" t="str">
        <x:v>是</x:v>
      </x:c>
      <x:c r="Y1942" s="15" t="str">
        <x:v>是</x:v>
      </x:c>
      <x:c r="Z1942" s="15" t="str">
        <x:v>广东县域地区生产总值(续三) 第28行，2024年GDP列，亿元</x:v>
      </x:c>
      <x:c r="AA1942" s="15" t="str">
        <x:v>广东县域地区生产总值(续三) 第22行，2024年GDP列，亿元；来自整张区县及单列功能区表的同城最大值，未将城市合计作为区县</x:v>
      </x:c>
      <x:c r="AB1942" s="15" t="str">
        <x:v>河源统计年鉴2025 广东省各县市区GDP及指数：行政区县统计口径（与该表同城全部区县比较）</x:v>
      </x:c>
      <x:c r="AC1942" s="16" t="n">
        <x:f>IF(ISNUMBER(J1942),ROUND(J1942*$AE$2,2),"")</x:f>
        <x:v>6.4</x:v>
      </x:c>
    </x:row>
    <x:row r="1943" ht="25" customHeight="1">
      <x:c r="A1943" s="7" t="str">
        <x:v>44/4418/441826</x:v>
      </x:c>
      <x:c r="B1943" s="7" t="str">
        <x:v>广东省</x:v>
      </x:c>
      <x:c r="C1943" s="7" t="str">
        <x:v>清远市</x:v>
      </x:c>
      <x:c r="D1943" s="7" t="str">
        <x:v>连南瑶族自治县</x:v>
      </x:c>
      <x:c r="E1943" s="13" t="str">
        <x:v>441826</x:v>
      </x:c>
      <x:c r="F1943" s="7" t="str">
        <x:v>行政区县选区</x:v>
      </x:c>
      <x:c r="G1943" s="7" t="str">
        <x:v>四线</x:v>
      </x:c>
      <x:c r="H1943" s="10" t="n">
        <x:v>0.4</x:v>
      </x:c>
      <x:c r="I1943" s="16" t="n">
        <x:f>IF(ISNUMBER(U1943),ROUND(H1943*U1943,4),"")</x:f>
        <x:v>0.16</x:v>
      </x:c>
      <x:c r="J1943" s="16" t="n">
        <x:f>IF(ISNUMBER(I1943),I1943,"")</x:f>
        <x:v>0.16</x:v>
      </x:c>
      <x:c r="K1943" s="17" t="str">
        <x:f>IF(AND(ISNUMBER(Q1943),ISNUMBER(R1943),Q1943&gt;R1943),"GDP超出基准，待核查",IF(ISNUMBER(I1943),"按GDP规则计算","待核验，暂不生成区县报价"))</x:f>
        <x:v>按GDP规则计算</x:v>
      </x:c>
      <x:c r="L1943" s="7" t="str">
        <x:v>2024年GDP 72.0656801348165亿元 ÷ 同城最高 821.763674224998亿元 = 8.77%；经济三档，倍率0.4；城市0.4 × 倍率0.4</x:v>
      </x:c>
      <x:c r="M1943" s="15" t="str">
        <x:v>https://www.heyuan.gov.cn/attachment/0/110/110723/683873.xls</x:v>
      </x:c>
      <x:c r="N1943" s="15" t="n">
        <x:v>2024</x:v>
      </x:c>
      <x:c r="O1943" s="15" t="str">
        <x:v>2026-10-29</x:v>
      </x:c>
      <x:c r="P1943" s="15" t="str">
        <x:v>河源统计年鉴2025 广东省各县市区GDP及指数：行政区县统计口径（与该表同城全部区县比较）</x:v>
      </x:c>
      <x:c r="Q1943" s="14" t="n">
        <x:v>72.0656801348165</x:v>
      </x:c>
      <x:c r="R1943" s="14" t="n">
        <x:v>821.763674224998</x:v>
      </x:c>
      <x:c r="S1943" s="18" t="n">
        <x:f>IF(AND(ISNUMBER(Q1943),ISNUMBER(R1943),Q1943&gt;0,R1943&gt;0,Q1943&lt;=R1943,ISNUMBER(N1943),N1943=V1943,P1943&lt;&gt;"",P1943=AB1943,M1943&lt;&gt;"",W1943&lt;&gt;"",Z1943&lt;&gt;"",AA1943&lt;&gt;"",H1943&gt;0,H1943&lt;=1,X1943="是",Y1943="是"),Q1943/R1943,"")</x:f>
        <x:v>0.08769635650149826</x:v>
      </x:c>
      <x:c r="T1943" s="17" t="str">
        <x:f>IF(ISNUMBER(S1943),IF(S1943&gt;=$AE$3,"经济一档",IF(S1943&gt;=$AE$4,"经济二档","经济三档")),"待数据")</x:f>
        <x:v>经济三档</x:v>
      </x:c>
      <x:c r="U1943" s="16" t="n">
        <x:f>IF(ISNUMBER(S1943),IF(S1943&gt;=$AE$3,$AE$5,IF(S1943&gt;=$AE$4,$AE$6,$AE$7)),"")</x:f>
        <x:v>0.4</x:v>
      </x:c>
      <x:c r="V1943" s="15" t="n">
        <x:v>2024</x:v>
      </x:c>
      <x:c r="W1943" s="15" t="str">
        <x:v>https://www.heyuan.gov.cn/attachment/0/110/110723/683873.xls</x:v>
      </x:c>
      <x:c r="X1943" s="15" t="str">
        <x:v>是</x:v>
      </x:c>
      <x:c r="Y1943" s="15" t="str">
        <x:v>是</x:v>
      </x:c>
      <x:c r="Z1943" s="15" t="str">
        <x:v>广东县域地区生产总值(续三) 第29行，2024年GDP列，亿元</x:v>
      </x:c>
      <x:c r="AA1943" s="15" t="str">
        <x:v>广东县域地区生产总值(续三) 第22行，2024年GDP列，亿元；来自整张区县及单列功能区表的同城最大值，未将城市合计作为区县</x:v>
      </x:c>
      <x:c r="AB1943" s="15" t="str">
        <x:v>河源统计年鉴2025 广东省各县市区GDP及指数：行政区县统计口径（与该表同城全部区县比较）</x:v>
      </x:c>
      <x:c r="AC1943" s="16" t="n">
        <x:f>IF(ISNUMBER(J1943),ROUND(J1943*$AE$2,2),"")</x:f>
        <x:v>6.4</x:v>
      </x:c>
    </x:row>
    <x:row r="1944" ht="25" customHeight="1">
      <x:c r="A1944" s="7" t="str">
        <x:v>44/4418/441881</x:v>
      </x:c>
      <x:c r="B1944" s="7" t="str">
        <x:v>广东省</x:v>
      </x:c>
      <x:c r="C1944" s="7" t="str">
        <x:v>清远市</x:v>
      </x:c>
      <x:c r="D1944" s="7" t="str">
        <x:v>英德市</x:v>
      </x:c>
      <x:c r="E1944" s="13" t="str">
        <x:v>441881</x:v>
      </x:c>
      <x:c r="F1944" s="7" t="str">
        <x:v>行政区县选区</x:v>
      </x:c>
      <x:c r="G1944" s="7" t="str">
        <x:v>四线</x:v>
      </x:c>
      <x:c r="H1944" s="10" t="n">
        <x:v>0.4</x:v>
      </x:c>
      <x:c r="I1944" s="16" t="n">
        <x:f>IF(ISNUMBER(U1944),ROUND(H1944*U1944,4),"")</x:f>
        <x:v>0.24</x:v>
      </x:c>
      <x:c r="J1944" s="16" t="n">
        <x:f>IF(ISNUMBER(I1944),I1944,"")</x:f>
        <x:v>0.24</x:v>
      </x:c>
      <x:c r="K1944" s="17" t="str">
        <x:f>IF(AND(ISNUMBER(Q1944),ISNUMBER(R1944),Q1944&gt;R1944),"GDP超出基准，待核查",IF(ISNUMBER(I1944),"按GDP规则计算","待核验，暂不生成区县报价"))</x:f>
        <x:v>按GDP规则计算</x:v>
      </x:c>
      <x:c r="L1944" s="7" t="str">
        <x:v>2024年GDP 438.245791549155亿元 ÷ 同城最高 821.763674224998亿元 = 53.33%；经济二档，倍率0.6；城市0.4 × 倍率0.6</x:v>
      </x:c>
      <x:c r="M1944" s="15" t="str">
        <x:v>https://www.heyuan.gov.cn/attachment/0/110/110723/683873.xls</x:v>
      </x:c>
      <x:c r="N1944" s="15" t="n">
        <x:v>2024</x:v>
      </x:c>
      <x:c r="O1944" s="15" t="str">
        <x:v>2026-10-29</x:v>
      </x:c>
      <x:c r="P1944" s="15" t="str">
        <x:v>河源统计年鉴2025 广东省各县市区GDP及指数：行政区县统计口径（与该表同城全部区县比较）</x:v>
      </x:c>
      <x:c r="Q1944" s="14" t="n">
        <x:v>438.245791549155</x:v>
      </x:c>
      <x:c r="R1944" s="14" t="n">
        <x:v>821.763674224998</x:v>
      </x:c>
      <x:c r="S1944" s="18" t="n">
        <x:f>IF(AND(ISNUMBER(Q1944),ISNUMBER(R1944),Q1944&gt;0,R1944&gt;0,Q1944&lt;=R1944,ISNUMBER(N1944),N1944=V1944,P1944&lt;&gt;"",P1944=AB1944,M1944&lt;&gt;"",W1944&lt;&gt;"",Z1944&lt;&gt;"",AA1944&lt;&gt;"",H1944&gt;0,H1944&lt;=1,X1944="是",Y1944="是"),Q1944/R1944,"")</x:f>
        <x:v>0.5332990557929721</x:v>
      </x:c>
      <x:c r="T1944" s="17" t="str">
        <x:f>IF(ISNUMBER(S1944),IF(S1944&gt;=$AE$3,"经济一档",IF(S1944&gt;=$AE$4,"经济二档","经济三档")),"待数据")</x:f>
        <x:v>经济二档</x:v>
      </x:c>
      <x:c r="U1944" s="16" t="n">
        <x:f>IF(ISNUMBER(S1944),IF(S1944&gt;=$AE$3,$AE$5,IF(S1944&gt;=$AE$4,$AE$6,$AE$7)),"")</x:f>
        <x:v>0.6</x:v>
      </x:c>
      <x:c r="V1944" s="15" t="n">
        <x:v>2024</x:v>
      </x:c>
      <x:c r="W1944" s="15" t="str">
        <x:v>https://www.heyuan.gov.cn/attachment/0/110/110723/683873.xls</x:v>
      </x:c>
      <x:c r="X1944" s="15" t="str">
        <x:v>是</x:v>
      </x:c>
      <x:c r="Y1944" s="15" t="str">
        <x:v>是</x:v>
      </x:c>
      <x:c r="Z1944" s="15" t="str">
        <x:v>广东县域地区生产总值(续三) 第24行，2024年GDP列，亿元</x:v>
      </x:c>
      <x:c r="AA1944" s="15" t="str">
        <x:v>广东县域地区生产总值(续三) 第22行，2024年GDP列，亿元；来自整张区县及单列功能区表的同城最大值，未将城市合计作为区县</x:v>
      </x:c>
      <x:c r="AB1944" s="15" t="str">
        <x:v>河源统计年鉴2025 广东省各县市区GDP及指数：行政区县统计口径（与该表同城全部区县比较）</x:v>
      </x:c>
      <x:c r="AC1944" s="16" t="n">
        <x:f>IF(ISNUMBER(J1944),ROUND(J1944*$AE$2,2),"")</x:f>
        <x:v>9.6</x:v>
      </x:c>
    </x:row>
    <x:row r="1945" ht="25" customHeight="1">
      <x:c r="A1945" s="7" t="str">
        <x:v>44/4418/441882</x:v>
      </x:c>
      <x:c r="B1945" s="7" t="str">
        <x:v>广东省</x:v>
      </x:c>
      <x:c r="C1945" s="7" t="str">
        <x:v>清远市</x:v>
      </x:c>
      <x:c r="D1945" s="7" t="str">
        <x:v>连州市</x:v>
      </x:c>
      <x:c r="E1945" s="13" t="str">
        <x:v>441882</x:v>
      </x:c>
      <x:c r="F1945" s="7" t="str">
        <x:v>行政区县选区</x:v>
      </x:c>
      <x:c r="G1945" s="7" t="str">
        <x:v>四线</x:v>
      </x:c>
      <x:c r="H1945" s="10" t="n">
        <x:v>0.4</x:v>
      </x:c>
      <x:c r="I1945" s="16" t="n">
        <x:f>IF(ISNUMBER(U1945),ROUND(H1945*U1945,4),"")</x:f>
        <x:v>0.24</x:v>
      </x:c>
      <x:c r="J1945" s="16" t="n">
        <x:f>IF(ISNUMBER(I1945),I1945,"")</x:f>
        <x:v>0.24</x:v>
      </x:c>
      <x:c r="K1945" s="17" t="str">
        <x:f>IF(AND(ISNUMBER(Q1945),ISNUMBER(R1945),Q1945&gt;R1945),"GDP超出基准，待核查",IF(ISNUMBER(I1945),"按GDP规则计算","待核验，暂不生成区县报价"))</x:f>
        <x:v>按GDP规则计算</x:v>
      </x:c>
      <x:c r="L1945" s="7" t="str">
        <x:v>2024年GDP 186.151253258135亿元 ÷ 同城最高 821.763674224998亿元 = 22.65%；经济二档，倍率0.6；城市0.4 × 倍率0.6</x:v>
      </x:c>
      <x:c r="M1945" s="15" t="str">
        <x:v>https://www.heyuan.gov.cn/attachment/0/110/110723/683873.xls</x:v>
      </x:c>
      <x:c r="N1945" s="15" t="n">
        <x:v>2024</x:v>
      </x:c>
      <x:c r="O1945" s="15" t="str">
        <x:v>2026-10-29</x:v>
      </x:c>
      <x:c r="P1945" s="15" t="str">
        <x:v>河源统计年鉴2025 广东省各县市区GDP及指数：行政区县统计口径（与该表同城全部区县比较）</x:v>
      </x:c>
      <x:c r="Q1945" s="14" t="n">
        <x:v>186.151253258135</x:v>
      </x:c>
      <x:c r="R1945" s="14" t="n">
        <x:v>821.763674224998</x:v>
      </x:c>
      <x:c r="S1945" s="18" t="n">
        <x:f>IF(AND(ISNUMBER(Q1945),ISNUMBER(R1945),Q1945&gt;0,R1945&gt;0,Q1945&lt;=R1945,ISNUMBER(N1945),N1945=V1945,P1945&lt;&gt;"",P1945=AB1945,M1945&lt;&gt;"",W1945&lt;&gt;"",Z1945&lt;&gt;"",AA1945&lt;&gt;"",H1945&gt;0,H1945&lt;=1,X1945="是",Y1945="是"),Q1945/R1945,"")</x:f>
        <x:v>0.2265265052433639</x:v>
      </x:c>
      <x:c r="T1945" s="17" t="str">
        <x:f>IF(ISNUMBER(S1945),IF(S1945&gt;=$AE$3,"经济一档",IF(S1945&gt;=$AE$4,"经济二档","经济三档")),"待数据")</x:f>
        <x:v>经济二档</x:v>
      </x:c>
      <x:c r="U1945" s="16" t="n">
        <x:f>IF(ISNUMBER(S1945),IF(S1945&gt;=$AE$3,$AE$5,IF(S1945&gt;=$AE$4,$AE$6,$AE$7)),"")</x:f>
        <x:v>0.6</x:v>
      </x:c>
      <x:c r="V1945" s="15" t="n">
        <x:v>2024</x:v>
      </x:c>
      <x:c r="W1945" s="15" t="str">
        <x:v>https://www.heyuan.gov.cn/attachment/0/110/110723/683873.xls</x:v>
      </x:c>
      <x:c r="X1945" s="15" t="str">
        <x:v>是</x:v>
      </x:c>
      <x:c r="Y1945" s="15" t="str">
        <x:v>是</x:v>
      </x:c>
      <x:c r="Z1945" s="15" t="str">
        <x:v>广东县域地区生产总值(续三) 第25行，2024年GDP列，亿元</x:v>
      </x:c>
      <x:c r="AA1945" s="15" t="str">
        <x:v>广东县域地区生产总值(续三) 第22行，2024年GDP列，亿元；来自整张区县及单列功能区表的同城最大值，未将城市合计作为区县</x:v>
      </x:c>
      <x:c r="AB1945" s="15" t="str">
        <x:v>河源统计年鉴2025 广东省各县市区GDP及指数：行政区县统计口径（与该表同城全部区县比较）</x:v>
      </x:c>
      <x:c r="AC1945" s="16" t="n">
        <x:f>IF(ISNUMBER(J1945),ROUND(J1945*$AE$2,2),"")</x:f>
        <x:v>9.6</x:v>
      </x:c>
    </x:row>
    <x:row r="1946" ht="25" customHeight="1">
      <x:c r="A1946" s="7" t="str">
        <x:v>44/4419/441900003</x:v>
      </x:c>
      <x:c r="B1946" s="7" t="str">
        <x:v>广东省</x:v>
      </x:c>
      <x:c r="C1946" s="7" t="str">
        <x:v>东莞市</x:v>
      </x:c>
      <x:c r="D1946" s="7" t="str">
        <x:v>东城街道</x:v>
      </x:c>
      <x:c r="E1946" s="13" t="str">
        <x:v>441900003</x:v>
      </x:c>
      <x:c r="F1946" s="7" t="str">
        <x:v>镇街或特殊统计选区（非区县）</x:v>
      </x:c>
      <x:c r="G1946" s="7" t="str">
        <x:v>新一线</x:v>
      </x:c>
      <x:c r="H1946" s="10" t="n">
        <x:v>0.8</x:v>
      </x:c>
      <x:c r="I1946" s="16" t="str">
        <x:f>IF(ISNUMBER(U1946),ROUND(H1946*U1946,4),"")</x:f>
      </x:c>
      <x:c r="J1946" s="16" t="str">
        <x:f>IF(ISNUMBER(I1946),I1946,"")</x:f>
      </x:c>
      <x:c r="K1946" s="17" t="str">
        <x:f>IF(AND(ISNUMBER(Q1946),ISNUMBER(R1946),Q1946&gt;R1946),"GDP超出基准，待核查",IF(ISNUMBER(I1946),"按GDP规则计算","待核验，暂不生成区县报价"))</x:f>
        <x:v>待核验，暂不生成区县报价</x:v>
      </x:c>
      <x:c r="L1946" s="7" t="str">
        <x:v>尚未取得同年份、同口径的区县GDP和同城最高值依据；不自动套用城市或主城区系数</x:v>
      </x:c>
      <x:c r="M1946" s="15" t="str"/>
      <x:c r="N1946" s="15"/>
      <x:c r="O1946" s="15" t="str"/>
      <x:c r="P1946" s="15" t="str"/>
      <x:c r="Q1946" s="14"/>
      <x:c r="R1946" s="14"/>
      <x:c r="S1946" s="18" t="str">
        <x:f>IF(AND(ISNUMBER(Q1946),ISNUMBER(R1946),Q1946&gt;0,R1946&gt;0,Q1946&lt;=R1946,ISNUMBER(N1946),N1946=V1946,P1946&lt;&gt;"",P1946=AB1946,M1946&lt;&gt;"",W1946&lt;&gt;"",Z1946&lt;&gt;"",AA1946&lt;&gt;"",H1946&gt;0,H1946&lt;=1,X1946="是",Y1946="是"),Q1946/R1946,"")</x:f>
      </x:c>
      <x:c r="T1946" s="17" t="str">
        <x:f>IF(ISNUMBER(S1946),IF(S1946&gt;=$AE$3,"经济一档",IF(S1946&gt;=$AE$4,"经济二档","经济三档")),"待数据")</x:f>
        <x:v>待数据</x:v>
      </x:c>
      <x:c r="U1946" s="16" t="str">
        <x:f>IF(ISNUMBER(S1946),IF(S1946&gt;=$AE$3,$AE$5,IF(S1946&gt;=$AE$4,$AE$6,$AE$7)),"")</x:f>
      </x:c>
      <x:c r="V1946" s="15"/>
      <x:c r="W1946" s="15" t="str"/>
      <x:c r="X1946" s="15" t="str">
        <x:v>否</x:v>
      </x:c>
      <x:c r="Y1946" s="15" t="str">
        <x:v>否</x:v>
      </x:c>
      <x:c r="Z1946" s="15" t="str"/>
      <x:c r="AA1946" s="15" t="str"/>
      <x:c r="AB1946" s="15" t="str"/>
      <x:c r="AC1946" s="16" t="str">
        <x:f>IF(ISNUMBER(J1946),ROUND(J1946*$AE$2,2),"")</x:f>
      </x:c>
    </x:row>
    <x:row r="1947" ht="25" customHeight="1">
      <x:c r="A1947" s="7" t="str">
        <x:v>44/4419/441900004</x:v>
      </x:c>
      <x:c r="B1947" s="7" t="str">
        <x:v>广东省</x:v>
      </x:c>
      <x:c r="C1947" s="7" t="str">
        <x:v>东莞市</x:v>
      </x:c>
      <x:c r="D1947" s="7" t="str">
        <x:v>南城街道</x:v>
      </x:c>
      <x:c r="E1947" s="13" t="str">
        <x:v>441900004</x:v>
      </x:c>
      <x:c r="F1947" s="7" t="str">
        <x:v>镇街或特殊统计选区（非区县）</x:v>
      </x:c>
      <x:c r="G1947" s="7" t="str">
        <x:v>新一线</x:v>
      </x:c>
      <x:c r="H1947" s="10" t="n">
        <x:v>0.8</x:v>
      </x:c>
      <x:c r="I1947" s="16" t="str">
        <x:f>IF(ISNUMBER(U1947),ROUND(H1947*U1947,4),"")</x:f>
      </x:c>
      <x:c r="J1947" s="16" t="str">
        <x:f>IF(ISNUMBER(I1947),I1947,"")</x:f>
      </x:c>
      <x:c r="K1947" s="17" t="str">
        <x:f>IF(AND(ISNUMBER(Q1947),ISNUMBER(R1947),Q1947&gt;R1947),"GDP超出基准，待核查",IF(ISNUMBER(I1947),"按GDP规则计算","待核验，暂不生成区县报价"))</x:f>
        <x:v>待核验，暂不生成区县报价</x:v>
      </x:c>
      <x:c r="L1947" s="7" t="str">
        <x:v>尚未取得同年份、同口径的区县GDP和同城最高值依据；不自动套用城市或主城区系数</x:v>
      </x:c>
      <x:c r="M1947" s="15" t="str"/>
      <x:c r="N1947" s="15"/>
      <x:c r="O1947" s="15" t="str"/>
      <x:c r="P1947" s="15" t="str"/>
      <x:c r="Q1947" s="14"/>
      <x:c r="R1947" s="14"/>
      <x:c r="S1947" s="18" t="str">
        <x:f>IF(AND(ISNUMBER(Q1947),ISNUMBER(R1947),Q1947&gt;0,R1947&gt;0,Q1947&lt;=R1947,ISNUMBER(N1947),N1947=V1947,P1947&lt;&gt;"",P1947=AB1947,M1947&lt;&gt;"",W1947&lt;&gt;"",Z1947&lt;&gt;"",AA1947&lt;&gt;"",H1947&gt;0,H1947&lt;=1,X1947="是",Y1947="是"),Q1947/R1947,"")</x:f>
      </x:c>
      <x:c r="T1947" s="17" t="str">
        <x:f>IF(ISNUMBER(S1947),IF(S1947&gt;=$AE$3,"经济一档",IF(S1947&gt;=$AE$4,"经济二档","经济三档")),"待数据")</x:f>
        <x:v>待数据</x:v>
      </x:c>
      <x:c r="U1947" s="16" t="str">
        <x:f>IF(ISNUMBER(S1947),IF(S1947&gt;=$AE$3,$AE$5,IF(S1947&gt;=$AE$4,$AE$6,$AE$7)),"")</x:f>
      </x:c>
      <x:c r="V1947" s="15"/>
      <x:c r="W1947" s="15" t="str"/>
      <x:c r="X1947" s="15" t="str">
        <x:v>否</x:v>
      </x:c>
      <x:c r="Y1947" s="15" t="str">
        <x:v>否</x:v>
      </x:c>
      <x:c r="Z1947" s="15" t="str"/>
      <x:c r="AA1947" s="15" t="str"/>
      <x:c r="AB1947" s="15" t="str"/>
      <x:c r="AC1947" s="16" t="str">
        <x:f>IF(ISNUMBER(J1947),ROUND(J1947*$AE$2,2),"")</x:f>
      </x:c>
    </x:row>
    <x:row r="1948" ht="25" customHeight="1">
      <x:c r="A1948" s="7" t="str">
        <x:v>44/4419/441900005</x:v>
      </x:c>
      <x:c r="B1948" s="7" t="str">
        <x:v>广东省</x:v>
      </x:c>
      <x:c r="C1948" s="7" t="str">
        <x:v>东莞市</x:v>
      </x:c>
      <x:c r="D1948" s="7" t="str">
        <x:v>万江街道</x:v>
      </x:c>
      <x:c r="E1948" s="13" t="str">
        <x:v>441900005</x:v>
      </x:c>
      <x:c r="F1948" s="7" t="str">
        <x:v>镇街或特殊统计选区（非区县）</x:v>
      </x:c>
      <x:c r="G1948" s="7" t="str">
        <x:v>新一线</x:v>
      </x:c>
      <x:c r="H1948" s="10" t="n">
        <x:v>0.8</x:v>
      </x:c>
      <x:c r="I1948" s="16" t="str">
        <x:f>IF(ISNUMBER(U1948),ROUND(H1948*U1948,4),"")</x:f>
      </x:c>
      <x:c r="J1948" s="16" t="str">
        <x:f>IF(ISNUMBER(I1948),I1948,"")</x:f>
      </x:c>
      <x:c r="K1948" s="17" t="str">
        <x:f>IF(AND(ISNUMBER(Q1948),ISNUMBER(R1948),Q1948&gt;R1948),"GDP超出基准，待核查",IF(ISNUMBER(I1948),"按GDP规则计算","待核验，暂不生成区县报价"))</x:f>
        <x:v>待核验，暂不生成区县报价</x:v>
      </x:c>
      <x:c r="L1948" s="7" t="str">
        <x:v>尚未取得同年份、同口径的区县GDP和同城最高值依据；不自动套用城市或主城区系数</x:v>
      </x:c>
      <x:c r="M1948" s="15" t="str"/>
      <x:c r="N1948" s="15"/>
      <x:c r="O1948" s="15" t="str"/>
      <x:c r="P1948" s="15" t="str"/>
      <x:c r="Q1948" s="14"/>
      <x:c r="R1948" s="14"/>
      <x:c r="S1948" s="18" t="str">
        <x:f>IF(AND(ISNUMBER(Q1948),ISNUMBER(R1948),Q1948&gt;0,R1948&gt;0,Q1948&lt;=R1948,ISNUMBER(N1948),N1948=V1948,P1948&lt;&gt;"",P1948=AB1948,M1948&lt;&gt;"",W1948&lt;&gt;"",Z1948&lt;&gt;"",AA1948&lt;&gt;"",H1948&gt;0,H1948&lt;=1,X1948="是",Y1948="是"),Q1948/R1948,"")</x:f>
      </x:c>
      <x:c r="T1948" s="17" t="str">
        <x:f>IF(ISNUMBER(S1948),IF(S1948&gt;=$AE$3,"经济一档",IF(S1948&gt;=$AE$4,"经济二档","经济三档")),"待数据")</x:f>
        <x:v>待数据</x:v>
      </x:c>
      <x:c r="U1948" s="16" t="str">
        <x:f>IF(ISNUMBER(S1948),IF(S1948&gt;=$AE$3,$AE$5,IF(S1948&gt;=$AE$4,$AE$6,$AE$7)),"")</x:f>
      </x:c>
      <x:c r="V1948" s="15"/>
      <x:c r="W1948" s="15" t="str"/>
      <x:c r="X1948" s="15" t="str">
        <x:v>否</x:v>
      </x:c>
      <x:c r="Y1948" s="15" t="str">
        <x:v>否</x:v>
      </x:c>
      <x:c r="Z1948" s="15" t="str"/>
      <x:c r="AA1948" s="15" t="str"/>
      <x:c r="AB1948" s="15" t="str"/>
      <x:c r="AC1948" s="16" t="str">
        <x:f>IF(ISNUMBER(J1948),ROUND(J1948*$AE$2,2),"")</x:f>
      </x:c>
    </x:row>
    <x:row r="1949" ht="25" customHeight="1">
      <x:c r="A1949" s="7" t="str">
        <x:v>44/4419/441900006</x:v>
      </x:c>
      <x:c r="B1949" s="7" t="str">
        <x:v>广东省</x:v>
      </x:c>
      <x:c r="C1949" s="7" t="str">
        <x:v>东莞市</x:v>
      </x:c>
      <x:c r="D1949" s="7" t="str">
        <x:v>莞城街道</x:v>
      </x:c>
      <x:c r="E1949" s="13" t="str">
        <x:v>441900006</x:v>
      </x:c>
      <x:c r="F1949" s="7" t="str">
        <x:v>镇街或特殊统计选区（非区县）</x:v>
      </x:c>
      <x:c r="G1949" s="7" t="str">
        <x:v>新一线</x:v>
      </x:c>
      <x:c r="H1949" s="10" t="n">
        <x:v>0.8</x:v>
      </x:c>
      <x:c r="I1949" s="16" t="str">
        <x:f>IF(ISNUMBER(U1949),ROUND(H1949*U1949,4),"")</x:f>
      </x:c>
      <x:c r="J1949" s="16" t="str">
        <x:f>IF(ISNUMBER(I1949),I1949,"")</x:f>
      </x:c>
      <x:c r="K1949" s="17" t="str">
        <x:f>IF(AND(ISNUMBER(Q1949),ISNUMBER(R1949),Q1949&gt;R1949),"GDP超出基准，待核查",IF(ISNUMBER(I1949),"按GDP规则计算","待核验，暂不生成区县报价"))</x:f>
        <x:v>待核验，暂不生成区县报价</x:v>
      </x:c>
      <x:c r="L1949" s="7" t="str">
        <x:v>尚未取得同年份、同口径的区县GDP和同城最高值依据；不自动套用城市或主城区系数</x:v>
      </x:c>
      <x:c r="M1949" s="15" t="str"/>
      <x:c r="N1949" s="15"/>
      <x:c r="O1949" s="15" t="str"/>
      <x:c r="P1949" s="15" t="str"/>
      <x:c r="Q1949" s="14"/>
      <x:c r="R1949" s="14"/>
      <x:c r="S1949" s="18" t="str">
        <x:f>IF(AND(ISNUMBER(Q1949),ISNUMBER(R1949),Q1949&gt;0,R1949&gt;0,Q1949&lt;=R1949,ISNUMBER(N1949),N1949=V1949,P1949&lt;&gt;"",P1949=AB1949,M1949&lt;&gt;"",W1949&lt;&gt;"",Z1949&lt;&gt;"",AA1949&lt;&gt;"",H1949&gt;0,H1949&lt;=1,X1949="是",Y1949="是"),Q1949/R1949,"")</x:f>
      </x:c>
      <x:c r="T1949" s="17" t="str">
        <x:f>IF(ISNUMBER(S1949),IF(S1949&gt;=$AE$3,"经济一档",IF(S1949&gt;=$AE$4,"经济二档","经济三档")),"待数据")</x:f>
        <x:v>待数据</x:v>
      </x:c>
      <x:c r="U1949" s="16" t="str">
        <x:f>IF(ISNUMBER(S1949),IF(S1949&gt;=$AE$3,$AE$5,IF(S1949&gt;=$AE$4,$AE$6,$AE$7)),"")</x:f>
      </x:c>
      <x:c r="V1949" s="15"/>
      <x:c r="W1949" s="15" t="str"/>
      <x:c r="X1949" s="15" t="str">
        <x:v>否</x:v>
      </x:c>
      <x:c r="Y1949" s="15" t="str">
        <x:v>否</x:v>
      </x:c>
      <x:c r="Z1949" s="15" t="str"/>
      <x:c r="AA1949" s="15" t="str"/>
      <x:c r="AB1949" s="15" t="str"/>
      <x:c r="AC1949" s="16" t="str">
        <x:f>IF(ISNUMBER(J1949),ROUND(J1949*$AE$2,2),"")</x:f>
      </x:c>
    </x:row>
    <x:row r="1950" ht="25" customHeight="1">
      <x:c r="A1950" s="7" t="str">
        <x:v>44/4419/441900101</x:v>
      </x:c>
      <x:c r="B1950" s="7" t="str">
        <x:v>广东省</x:v>
      </x:c>
      <x:c r="C1950" s="7" t="str">
        <x:v>东莞市</x:v>
      </x:c>
      <x:c r="D1950" s="7" t="str">
        <x:v>石碣镇</x:v>
      </x:c>
      <x:c r="E1950" s="13" t="str">
        <x:v>441900101</x:v>
      </x:c>
      <x:c r="F1950" s="7" t="str">
        <x:v>镇街或特殊统计选区（非区县）</x:v>
      </x:c>
      <x:c r="G1950" s="7" t="str">
        <x:v>新一线</x:v>
      </x:c>
      <x:c r="H1950" s="10" t="n">
        <x:v>0.8</x:v>
      </x:c>
      <x:c r="I1950" s="16" t="str">
        <x:f>IF(ISNUMBER(U1950),ROUND(H1950*U1950,4),"")</x:f>
      </x:c>
      <x:c r="J1950" s="16" t="str">
        <x:f>IF(ISNUMBER(I1950),I1950,"")</x:f>
      </x:c>
      <x:c r="K1950" s="17" t="str">
        <x:f>IF(AND(ISNUMBER(Q1950),ISNUMBER(R1950),Q1950&gt;R1950),"GDP超出基准，待核查",IF(ISNUMBER(I1950),"按GDP规则计算","待核验，暂不生成区县报价"))</x:f>
        <x:v>待核验，暂不生成区县报价</x:v>
      </x:c>
      <x:c r="L1950" s="7" t="str">
        <x:v>尚未取得同年份、同口径的区县GDP和同城最高值依据；不自动套用城市或主城区系数</x:v>
      </x:c>
      <x:c r="M1950" s="15" t="str"/>
      <x:c r="N1950" s="15"/>
      <x:c r="O1950" s="15" t="str"/>
      <x:c r="P1950" s="15" t="str"/>
      <x:c r="Q1950" s="14"/>
      <x:c r="R1950" s="14"/>
      <x:c r="S1950" s="18" t="str">
        <x:f>IF(AND(ISNUMBER(Q1950),ISNUMBER(R1950),Q1950&gt;0,R1950&gt;0,Q1950&lt;=R1950,ISNUMBER(N1950),N1950=V1950,P1950&lt;&gt;"",P1950=AB1950,M1950&lt;&gt;"",W1950&lt;&gt;"",Z1950&lt;&gt;"",AA1950&lt;&gt;"",H1950&gt;0,H1950&lt;=1,X1950="是",Y1950="是"),Q1950/R1950,"")</x:f>
      </x:c>
      <x:c r="T1950" s="17" t="str">
        <x:f>IF(ISNUMBER(S1950),IF(S1950&gt;=$AE$3,"经济一档",IF(S1950&gt;=$AE$4,"经济二档","经济三档")),"待数据")</x:f>
        <x:v>待数据</x:v>
      </x:c>
      <x:c r="U1950" s="16" t="str">
        <x:f>IF(ISNUMBER(S1950),IF(S1950&gt;=$AE$3,$AE$5,IF(S1950&gt;=$AE$4,$AE$6,$AE$7)),"")</x:f>
      </x:c>
      <x:c r="V1950" s="15"/>
      <x:c r="W1950" s="15" t="str"/>
      <x:c r="X1950" s="15" t="str">
        <x:v>否</x:v>
      </x:c>
      <x:c r="Y1950" s="15" t="str">
        <x:v>否</x:v>
      </x:c>
      <x:c r="Z1950" s="15" t="str"/>
      <x:c r="AA1950" s="15" t="str"/>
      <x:c r="AB1950" s="15" t="str"/>
      <x:c r="AC1950" s="16" t="str">
        <x:f>IF(ISNUMBER(J1950),ROUND(J1950*$AE$2,2),"")</x:f>
      </x:c>
    </x:row>
    <x:row r="1951" ht="25" customHeight="1">
      <x:c r="A1951" s="7" t="str">
        <x:v>44/4419/441900102</x:v>
      </x:c>
      <x:c r="B1951" s="7" t="str">
        <x:v>广东省</x:v>
      </x:c>
      <x:c r="C1951" s="7" t="str">
        <x:v>东莞市</x:v>
      </x:c>
      <x:c r="D1951" s="7" t="str">
        <x:v>石龙镇</x:v>
      </x:c>
      <x:c r="E1951" s="13" t="str">
        <x:v>441900102</x:v>
      </x:c>
      <x:c r="F1951" s="7" t="str">
        <x:v>镇街或特殊统计选区（非区县）</x:v>
      </x:c>
      <x:c r="G1951" s="7" t="str">
        <x:v>新一线</x:v>
      </x:c>
      <x:c r="H1951" s="10" t="n">
        <x:v>0.8</x:v>
      </x:c>
      <x:c r="I1951" s="16" t="str">
        <x:f>IF(ISNUMBER(U1951),ROUND(H1951*U1951,4),"")</x:f>
      </x:c>
      <x:c r="J1951" s="16" t="str">
        <x:f>IF(ISNUMBER(I1951),I1951,"")</x:f>
      </x:c>
      <x:c r="K1951" s="17" t="str">
        <x:f>IF(AND(ISNUMBER(Q1951),ISNUMBER(R1951),Q1951&gt;R1951),"GDP超出基准，待核查",IF(ISNUMBER(I1951),"按GDP规则计算","待核验，暂不生成区县报价"))</x:f>
        <x:v>待核验，暂不生成区县报价</x:v>
      </x:c>
      <x:c r="L1951" s="7" t="str">
        <x:v>尚未取得同年份、同口径的区县GDP和同城最高值依据；不自动套用城市或主城区系数</x:v>
      </x:c>
      <x:c r="M1951" s="15" t="str"/>
      <x:c r="N1951" s="15"/>
      <x:c r="O1951" s="15" t="str"/>
      <x:c r="P1951" s="15" t="str"/>
      <x:c r="Q1951" s="14"/>
      <x:c r="R1951" s="14"/>
      <x:c r="S1951" s="18" t="str">
        <x:f>IF(AND(ISNUMBER(Q1951),ISNUMBER(R1951),Q1951&gt;0,R1951&gt;0,Q1951&lt;=R1951,ISNUMBER(N1951),N1951=V1951,P1951&lt;&gt;"",P1951=AB1951,M1951&lt;&gt;"",W1951&lt;&gt;"",Z1951&lt;&gt;"",AA1951&lt;&gt;"",H1951&gt;0,H1951&lt;=1,X1951="是",Y1951="是"),Q1951/R1951,"")</x:f>
      </x:c>
      <x:c r="T1951" s="17" t="str">
        <x:f>IF(ISNUMBER(S1951),IF(S1951&gt;=$AE$3,"经济一档",IF(S1951&gt;=$AE$4,"经济二档","经济三档")),"待数据")</x:f>
        <x:v>待数据</x:v>
      </x:c>
      <x:c r="U1951" s="16" t="str">
        <x:f>IF(ISNUMBER(S1951),IF(S1951&gt;=$AE$3,$AE$5,IF(S1951&gt;=$AE$4,$AE$6,$AE$7)),"")</x:f>
      </x:c>
      <x:c r="V1951" s="15"/>
      <x:c r="W1951" s="15" t="str"/>
      <x:c r="X1951" s="15" t="str">
        <x:v>否</x:v>
      </x:c>
      <x:c r="Y1951" s="15" t="str">
        <x:v>否</x:v>
      </x:c>
      <x:c r="Z1951" s="15" t="str"/>
      <x:c r="AA1951" s="15" t="str"/>
      <x:c r="AB1951" s="15" t="str"/>
      <x:c r="AC1951" s="16" t="str">
        <x:f>IF(ISNUMBER(J1951),ROUND(J1951*$AE$2,2),"")</x:f>
      </x:c>
    </x:row>
    <x:row r="1952" ht="25" customHeight="1">
      <x:c r="A1952" s="7" t="str">
        <x:v>44/4419/441900103</x:v>
      </x:c>
      <x:c r="B1952" s="7" t="str">
        <x:v>广东省</x:v>
      </x:c>
      <x:c r="C1952" s="7" t="str">
        <x:v>东莞市</x:v>
      </x:c>
      <x:c r="D1952" s="7" t="str">
        <x:v>茶山镇</x:v>
      </x:c>
      <x:c r="E1952" s="13" t="str">
        <x:v>441900103</x:v>
      </x:c>
      <x:c r="F1952" s="7" t="str">
        <x:v>镇街或特殊统计选区（非区县）</x:v>
      </x:c>
      <x:c r="G1952" s="7" t="str">
        <x:v>新一线</x:v>
      </x:c>
      <x:c r="H1952" s="10" t="n">
        <x:v>0.8</x:v>
      </x:c>
      <x:c r="I1952" s="16" t="str">
        <x:f>IF(ISNUMBER(U1952),ROUND(H1952*U1952,4),"")</x:f>
      </x:c>
      <x:c r="J1952" s="16" t="str">
        <x:f>IF(ISNUMBER(I1952),I1952,"")</x:f>
      </x:c>
      <x:c r="K1952" s="17" t="str">
        <x:f>IF(AND(ISNUMBER(Q1952),ISNUMBER(R1952),Q1952&gt;R1952),"GDP超出基准，待核查",IF(ISNUMBER(I1952),"按GDP规则计算","待核验，暂不生成区县报价"))</x:f>
        <x:v>待核验，暂不生成区县报价</x:v>
      </x:c>
      <x:c r="L1952" s="7" t="str">
        <x:v>尚未取得同年份、同口径的区县GDP和同城最高值依据；不自动套用城市或主城区系数</x:v>
      </x:c>
      <x:c r="M1952" s="15" t="str"/>
      <x:c r="N1952" s="15"/>
      <x:c r="O1952" s="15" t="str"/>
      <x:c r="P1952" s="15" t="str"/>
      <x:c r="Q1952" s="14"/>
      <x:c r="R1952" s="14"/>
      <x:c r="S1952" s="18" t="str">
        <x:f>IF(AND(ISNUMBER(Q1952),ISNUMBER(R1952),Q1952&gt;0,R1952&gt;0,Q1952&lt;=R1952,ISNUMBER(N1952),N1952=V1952,P1952&lt;&gt;"",P1952=AB1952,M1952&lt;&gt;"",W1952&lt;&gt;"",Z1952&lt;&gt;"",AA1952&lt;&gt;"",H1952&gt;0,H1952&lt;=1,X1952="是",Y1952="是"),Q1952/R1952,"")</x:f>
      </x:c>
      <x:c r="T1952" s="17" t="str">
        <x:f>IF(ISNUMBER(S1952),IF(S1952&gt;=$AE$3,"经济一档",IF(S1952&gt;=$AE$4,"经济二档","经济三档")),"待数据")</x:f>
        <x:v>待数据</x:v>
      </x:c>
      <x:c r="U1952" s="16" t="str">
        <x:f>IF(ISNUMBER(S1952),IF(S1952&gt;=$AE$3,$AE$5,IF(S1952&gt;=$AE$4,$AE$6,$AE$7)),"")</x:f>
      </x:c>
      <x:c r="V1952" s="15"/>
      <x:c r="W1952" s="15" t="str"/>
      <x:c r="X1952" s="15" t="str">
        <x:v>否</x:v>
      </x:c>
      <x:c r="Y1952" s="15" t="str">
        <x:v>否</x:v>
      </x:c>
      <x:c r="Z1952" s="15" t="str"/>
      <x:c r="AA1952" s="15" t="str"/>
      <x:c r="AB1952" s="15" t="str"/>
      <x:c r="AC1952" s="16" t="str">
        <x:f>IF(ISNUMBER(J1952),ROUND(J1952*$AE$2,2),"")</x:f>
      </x:c>
    </x:row>
    <x:row r="1953" ht="25" customHeight="1">
      <x:c r="A1953" s="7" t="str">
        <x:v>44/4419/441900104</x:v>
      </x:c>
      <x:c r="B1953" s="7" t="str">
        <x:v>广东省</x:v>
      </x:c>
      <x:c r="C1953" s="7" t="str">
        <x:v>东莞市</x:v>
      </x:c>
      <x:c r="D1953" s="7" t="str">
        <x:v>石排镇</x:v>
      </x:c>
      <x:c r="E1953" s="13" t="str">
        <x:v>441900104</x:v>
      </x:c>
      <x:c r="F1953" s="7" t="str">
        <x:v>镇街或特殊统计选区（非区县）</x:v>
      </x:c>
      <x:c r="G1953" s="7" t="str">
        <x:v>新一线</x:v>
      </x:c>
      <x:c r="H1953" s="10" t="n">
        <x:v>0.8</x:v>
      </x:c>
      <x:c r="I1953" s="16" t="str">
        <x:f>IF(ISNUMBER(U1953),ROUND(H1953*U1953,4),"")</x:f>
      </x:c>
      <x:c r="J1953" s="16" t="str">
        <x:f>IF(ISNUMBER(I1953),I1953,"")</x:f>
      </x:c>
      <x:c r="K1953" s="17" t="str">
        <x:f>IF(AND(ISNUMBER(Q1953),ISNUMBER(R1953),Q1953&gt;R1953),"GDP超出基准，待核查",IF(ISNUMBER(I1953),"按GDP规则计算","待核验，暂不生成区县报价"))</x:f>
        <x:v>待核验，暂不生成区县报价</x:v>
      </x:c>
      <x:c r="L1953" s="7" t="str">
        <x:v>尚未取得同年份、同口径的区县GDP和同城最高值依据；不自动套用城市或主城区系数</x:v>
      </x:c>
      <x:c r="M1953" s="15" t="str"/>
      <x:c r="N1953" s="15"/>
      <x:c r="O1953" s="15" t="str"/>
      <x:c r="P1953" s="15" t="str"/>
      <x:c r="Q1953" s="14"/>
      <x:c r="R1953" s="14"/>
      <x:c r="S1953" s="18" t="str">
        <x:f>IF(AND(ISNUMBER(Q1953),ISNUMBER(R1953),Q1953&gt;0,R1953&gt;0,Q1953&lt;=R1953,ISNUMBER(N1953),N1953=V1953,P1953&lt;&gt;"",P1953=AB1953,M1953&lt;&gt;"",W1953&lt;&gt;"",Z1953&lt;&gt;"",AA1953&lt;&gt;"",H1953&gt;0,H1953&lt;=1,X1953="是",Y1953="是"),Q1953/R1953,"")</x:f>
      </x:c>
      <x:c r="T1953" s="17" t="str">
        <x:f>IF(ISNUMBER(S1953),IF(S1953&gt;=$AE$3,"经济一档",IF(S1953&gt;=$AE$4,"经济二档","经济三档")),"待数据")</x:f>
        <x:v>待数据</x:v>
      </x:c>
      <x:c r="U1953" s="16" t="str">
        <x:f>IF(ISNUMBER(S1953),IF(S1953&gt;=$AE$3,$AE$5,IF(S1953&gt;=$AE$4,$AE$6,$AE$7)),"")</x:f>
      </x:c>
      <x:c r="V1953" s="15"/>
      <x:c r="W1953" s="15" t="str"/>
      <x:c r="X1953" s="15" t="str">
        <x:v>否</x:v>
      </x:c>
      <x:c r="Y1953" s="15" t="str">
        <x:v>否</x:v>
      </x:c>
      <x:c r="Z1953" s="15" t="str"/>
      <x:c r="AA1953" s="15" t="str"/>
      <x:c r="AB1953" s="15" t="str"/>
      <x:c r="AC1953" s="16" t="str">
        <x:f>IF(ISNUMBER(J1953),ROUND(J1953*$AE$2,2),"")</x:f>
      </x:c>
    </x:row>
    <x:row r="1954" ht="25" customHeight="1">
      <x:c r="A1954" s="7" t="str">
        <x:v>44/4419/441900105</x:v>
      </x:c>
      <x:c r="B1954" s="7" t="str">
        <x:v>广东省</x:v>
      </x:c>
      <x:c r="C1954" s="7" t="str">
        <x:v>东莞市</x:v>
      </x:c>
      <x:c r="D1954" s="7" t="str">
        <x:v>企石镇</x:v>
      </x:c>
      <x:c r="E1954" s="13" t="str">
        <x:v>441900105</x:v>
      </x:c>
      <x:c r="F1954" s="7" t="str">
        <x:v>镇街或特殊统计选区（非区县）</x:v>
      </x:c>
      <x:c r="G1954" s="7" t="str">
        <x:v>新一线</x:v>
      </x:c>
      <x:c r="H1954" s="10" t="n">
        <x:v>0.8</x:v>
      </x:c>
      <x:c r="I1954" s="16" t="str">
        <x:f>IF(ISNUMBER(U1954),ROUND(H1954*U1954,4),"")</x:f>
      </x:c>
      <x:c r="J1954" s="16" t="str">
        <x:f>IF(ISNUMBER(I1954),I1954,"")</x:f>
      </x:c>
      <x:c r="K1954" s="17" t="str">
        <x:f>IF(AND(ISNUMBER(Q1954),ISNUMBER(R1954),Q1954&gt;R1954),"GDP超出基准，待核查",IF(ISNUMBER(I1954),"按GDP规则计算","待核验，暂不生成区县报价"))</x:f>
        <x:v>待核验，暂不生成区县报价</x:v>
      </x:c>
      <x:c r="L1954" s="7" t="str">
        <x:v>尚未取得同年份、同口径的区县GDP和同城最高值依据；不自动套用城市或主城区系数</x:v>
      </x:c>
      <x:c r="M1954" s="15" t="str"/>
      <x:c r="N1954" s="15"/>
      <x:c r="O1954" s="15" t="str"/>
      <x:c r="P1954" s="15" t="str"/>
      <x:c r="Q1954" s="14"/>
      <x:c r="R1954" s="14"/>
      <x:c r="S1954" s="18" t="str">
        <x:f>IF(AND(ISNUMBER(Q1954),ISNUMBER(R1954),Q1954&gt;0,R1954&gt;0,Q1954&lt;=R1954,ISNUMBER(N1954),N1954=V1954,P1954&lt;&gt;"",P1954=AB1954,M1954&lt;&gt;"",W1954&lt;&gt;"",Z1954&lt;&gt;"",AA1954&lt;&gt;"",H1954&gt;0,H1954&lt;=1,X1954="是",Y1954="是"),Q1954/R1954,"")</x:f>
      </x:c>
      <x:c r="T1954" s="17" t="str">
        <x:f>IF(ISNUMBER(S1954),IF(S1954&gt;=$AE$3,"经济一档",IF(S1954&gt;=$AE$4,"经济二档","经济三档")),"待数据")</x:f>
        <x:v>待数据</x:v>
      </x:c>
      <x:c r="U1954" s="16" t="str">
        <x:f>IF(ISNUMBER(S1954),IF(S1954&gt;=$AE$3,$AE$5,IF(S1954&gt;=$AE$4,$AE$6,$AE$7)),"")</x:f>
      </x:c>
      <x:c r="V1954" s="15"/>
      <x:c r="W1954" s="15" t="str"/>
      <x:c r="X1954" s="15" t="str">
        <x:v>否</x:v>
      </x:c>
      <x:c r="Y1954" s="15" t="str">
        <x:v>否</x:v>
      </x:c>
      <x:c r="Z1954" s="15" t="str"/>
      <x:c r="AA1954" s="15" t="str"/>
      <x:c r="AB1954" s="15" t="str"/>
      <x:c r="AC1954" s="16" t="str">
        <x:f>IF(ISNUMBER(J1954),ROUND(J1954*$AE$2,2),"")</x:f>
      </x:c>
    </x:row>
    <x:row r="1955" ht="25" customHeight="1">
      <x:c r="A1955" s="7" t="str">
        <x:v>44/4419/441900106</x:v>
      </x:c>
      <x:c r="B1955" s="7" t="str">
        <x:v>广东省</x:v>
      </x:c>
      <x:c r="C1955" s="7" t="str">
        <x:v>东莞市</x:v>
      </x:c>
      <x:c r="D1955" s="7" t="str">
        <x:v>横沥镇</x:v>
      </x:c>
      <x:c r="E1955" s="13" t="str">
        <x:v>441900106</x:v>
      </x:c>
      <x:c r="F1955" s="7" t="str">
        <x:v>镇街或特殊统计选区（非区县）</x:v>
      </x:c>
      <x:c r="G1955" s="7" t="str">
        <x:v>新一线</x:v>
      </x:c>
      <x:c r="H1955" s="10" t="n">
        <x:v>0.8</x:v>
      </x:c>
      <x:c r="I1955" s="16" t="str">
        <x:f>IF(ISNUMBER(U1955),ROUND(H1955*U1955,4),"")</x:f>
      </x:c>
      <x:c r="J1955" s="16" t="str">
        <x:f>IF(ISNUMBER(I1955),I1955,"")</x:f>
      </x:c>
      <x:c r="K1955" s="17" t="str">
        <x:f>IF(AND(ISNUMBER(Q1955),ISNUMBER(R1955),Q1955&gt;R1955),"GDP超出基准，待核查",IF(ISNUMBER(I1955),"按GDP规则计算","待核验，暂不生成区县报价"))</x:f>
        <x:v>待核验，暂不生成区县报价</x:v>
      </x:c>
      <x:c r="L1955" s="7" t="str">
        <x:v>尚未取得同年份、同口径的区县GDP和同城最高值依据；不自动套用城市或主城区系数</x:v>
      </x:c>
      <x:c r="M1955" s="15" t="str"/>
      <x:c r="N1955" s="15"/>
      <x:c r="O1955" s="15" t="str"/>
      <x:c r="P1955" s="15" t="str"/>
      <x:c r="Q1955" s="14"/>
      <x:c r="R1955" s="14"/>
      <x:c r="S1955" s="18" t="str">
        <x:f>IF(AND(ISNUMBER(Q1955),ISNUMBER(R1955),Q1955&gt;0,R1955&gt;0,Q1955&lt;=R1955,ISNUMBER(N1955),N1955=V1955,P1955&lt;&gt;"",P1955=AB1955,M1955&lt;&gt;"",W1955&lt;&gt;"",Z1955&lt;&gt;"",AA1955&lt;&gt;"",H1955&gt;0,H1955&lt;=1,X1955="是",Y1955="是"),Q1955/R1955,"")</x:f>
      </x:c>
      <x:c r="T1955" s="17" t="str">
        <x:f>IF(ISNUMBER(S1955),IF(S1955&gt;=$AE$3,"经济一档",IF(S1955&gt;=$AE$4,"经济二档","经济三档")),"待数据")</x:f>
        <x:v>待数据</x:v>
      </x:c>
      <x:c r="U1955" s="16" t="str">
        <x:f>IF(ISNUMBER(S1955),IF(S1955&gt;=$AE$3,$AE$5,IF(S1955&gt;=$AE$4,$AE$6,$AE$7)),"")</x:f>
      </x:c>
      <x:c r="V1955" s="15"/>
      <x:c r="W1955" s="15" t="str"/>
      <x:c r="X1955" s="15" t="str">
        <x:v>否</x:v>
      </x:c>
      <x:c r="Y1955" s="15" t="str">
        <x:v>否</x:v>
      </x:c>
      <x:c r="Z1955" s="15" t="str"/>
      <x:c r="AA1955" s="15" t="str"/>
      <x:c r="AB1955" s="15" t="str"/>
      <x:c r="AC1955" s="16" t="str">
        <x:f>IF(ISNUMBER(J1955),ROUND(J1955*$AE$2,2),"")</x:f>
      </x:c>
    </x:row>
    <x:row r="1956" ht="25" customHeight="1">
      <x:c r="A1956" s="7" t="str">
        <x:v>44/4419/441900107</x:v>
      </x:c>
      <x:c r="B1956" s="7" t="str">
        <x:v>广东省</x:v>
      </x:c>
      <x:c r="C1956" s="7" t="str">
        <x:v>东莞市</x:v>
      </x:c>
      <x:c r="D1956" s="7" t="str">
        <x:v>桥头镇</x:v>
      </x:c>
      <x:c r="E1956" s="13" t="str">
        <x:v>441900107</x:v>
      </x:c>
      <x:c r="F1956" s="7" t="str">
        <x:v>镇街或特殊统计选区（非区县）</x:v>
      </x:c>
      <x:c r="G1956" s="7" t="str">
        <x:v>新一线</x:v>
      </x:c>
      <x:c r="H1956" s="10" t="n">
        <x:v>0.8</x:v>
      </x:c>
      <x:c r="I1956" s="16" t="str">
        <x:f>IF(ISNUMBER(U1956),ROUND(H1956*U1956,4),"")</x:f>
      </x:c>
      <x:c r="J1956" s="16" t="str">
        <x:f>IF(ISNUMBER(I1956),I1956,"")</x:f>
      </x:c>
      <x:c r="K1956" s="17" t="str">
        <x:f>IF(AND(ISNUMBER(Q1956),ISNUMBER(R1956),Q1956&gt;R1956),"GDP超出基准，待核查",IF(ISNUMBER(I1956),"按GDP规则计算","待核验，暂不生成区县报价"))</x:f>
        <x:v>待核验，暂不生成区县报价</x:v>
      </x:c>
      <x:c r="L1956" s="7" t="str">
        <x:v>尚未取得同年份、同口径的区县GDP和同城最高值依据；不自动套用城市或主城区系数</x:v>
      </x:c>
      <x:c r="M1956" s="15" t="str"/>
      <x:c r="N1956" s="15"/>
      <x:c r="O1956" s="15" t="str"/>
      <x:c r="P1956" s="15" t="str"/>
      <x:c r="Q1956" s="14"/>
      <x:c r="R1956" s="14"/>
      <x:c r="S1956" s="18" t="str">
        <x:f>IF(AND(ISNUMBER(Q1956),ISNUMBER(R1956),Q1956&gt;0,R1956&gt;0,Q1956&lt;=R1956,ISNUMBER(N1956),N1956=V1956,P1956&lt;&gt;"",P1956=AB1956,M1956&lt;&gt;"",W1956&lt;&gt;"",Z1956&lt;&gt;"",AA1956&lt;&gt;"",H1956&gt;0,H1956&lt;=1,X1956="是",Y1956="是"),Q1956/R1956,"")</x:f>
      </x:c>
      <x:c r="T1956" s="17" t="str">
        <x:f>IF(ISNUMBER(S1956),IF(S1956&gt;=$AE$3,"经济一档",IF(S1956&gt;=$AE$4,"经济二档","经济三档")),"待数据")</x:f>
        <x:v>待数据</x:v>
      </x:c>
      <x:c r="U1956" s="16" t="str">
        <x:f>IF(ISNUMBER(S1956),IF(S1956&gt;=$AE$3,$AE$5,IF(S1956&gt;=$AE$4,$AE$6,$AE$7)),"")</x:f>
      </x:c>
      <x:c r="V1956" s="15"/>
      <x:c r="W1956" s="15" t="str"/>
      <x:c r="X1956" s="15" t="str">
        <x:v>否</x:v>
      </x:c>
      <x:c r="Y1956" s="15" t="str">
        <x:v>否</x:v>
      </x:c>
      <x:c r="Z1956" s="15" t="str"/>
      <x:c r="AA1956" s="15" t="str"/>
      <x:c r="AB1956" s="15" t="str"/>
      <x:c r="AC1956" s="16" t="str">
        <x:f>IF(ISNUMBER(J1956),ROUND(J1956*$AE$2,2),"")</x:f>
      </x:c>
    </x:row>
    <x:row r="1957" ht="25" customHeight="1">
      <x:c r="A1957" s="7" t="str">
        <x:v>44/4419/441900108</x:v>
      </x:c>
      <x:c r="B1957" s="7" t="str">
        <x:v>广东省</x:v>
      </x:c>
      <x:c r="C1957" s="7" t="str">
        <x:v>东莞市</x:v>
      </x:c>
      <x:c r="D1957" s="7" t="str">
        <x:v>谢岗镇</x:v>
      </x:c>
      <x:c r="E1957" s="13" t="str">
        <x:v>441900108</x:v>
      </x:c>
      <x:c r="F1957" s="7" t="str">
        <x:v>镇街或特殊统计选区（非区县）</x:v>
      </x:c>
      <x:c r="G1957" s="7" t="str">
        <x:v>新一线</x:v>
      </x:c>
      <x:c r="H1957" s="10" t="n">
        <x:v>0.8</x:v>
      </x:c>
      <x:c r="I1957" s="16" t="str">
        <x:f>IF(ISNUMBER(U1957),ROUND(H1957*U1957,4),"")</x:f>
      </x:c>
      <x:c r="J1957" s="16" t="str">
        <x:f>IF(ISNUMBER(I1957),I1957,"")</x:f>
      </x:c>
      <x:c r="K1957" s="17" t="str">
        <x:f>IF(AND(ISNUMBER(Q1957),ISNUMBER(R1957),Q1957&gt;R1957),"GDP超出基准，待核查",IF(ISNUMBER(I1957),"按GDP规则计算","待核验，暂不生成区县报价"))</x:f>
        <x:v>待核验，暂不生成区县报价</x:v>
      </x:c>
      <x:c r="L1957" s="7" t="str">
        <x:v>尚未取得同年份、同口径的区县GDP和同城最高值依据；不自动套用城市或主城区系数</x:v>
      </x:c>
      <x:c r="M1957" s="15" t="str"/>
      <x:c r="N1957" s="15"/>
      <x:c r="O1957" s="15" t="str"/>
      <x:c r="P1957" s="15" t="str"/>
      <x:c r="Q1957" s="14"/>
      <x:c r="R1957" s="14"/>
      <x:c r="S1957" s="18" t="str">
        <x:f>IF(AND(ISNUMBER(Q1957),ISNUMBER(R1957),Q1957&gt;0,R1957&gt;0,Q1957&lt;=R1957,ISNUMBER(N1957),N1957=V1957,P1957&lt;&gt;"",P1957=AB1957,M1957&lt;&gt;"",W1957&lt;&gt;"",Z1957&lt;&gt;"",AA1957&lt;&gt;"",H1957&gt;0,H1957&lt;=1,X1957="是",Y1957="是"),Q1957/R1957,"")</x:f>
      </x:c>
      <x:c r="T1957" s="17" t="str">
        <x:f>IF(ISNUMBER(S1957),IF(S1957&gt;=$AE$3,"经济一档",IF(S1957&gt;=$AE$4,"经济二档","经济三档")),"待数据")</x:f>
        <x:v>待数据</x:v>
      </x:c>
      <x:c r="U1957" s="16" t="str">
        <x:f>IF(ISNUMBER(S1957),IF(S1957&gt;=$AE$3,$AE$5,IF(S1957&gt;=$AE$4,$AE$6,$AE$7)),"")</x:f>
      </x:c>
      <x:c r="V1957" s="15"/>
      <x:c r="W1957" s="15" t="str"/>
      <x:c r="X1957" s="15" t="str">
        <x:v>否</x:v>
      </x:c>
      <x:c r="Y1957" s="15" t="str">
        <x:v>否</x:v>
      </x:c>
      <x:c r="Z1957" s="15" t="str"/>
      <x:c r="AA1957" s="15" t="str"/>
      <x:c r="AB1957" s="15" t="str"/>
      <x:c r="AC1957" s="16" t="str">
        <x:f>IF(ISNUMBER(J1957),ROUND(J1957*$AE$2,2),"")</x:f>
      </x:c>
    </x:row>
    <x:row r="1958" ht="25" customHeight="1">
      <x:c r="A1958" s="7" t="str">
        <x:v>44/4419/441900109</x:v>
      </x:c>
      <x:c r="B1958" s="7" t="str">
        <x:v>广东省</x:v>
      </x:c>
      <x:c r="C1958" s="7" t="str">
        <x:v>东莞市</x:v>
      </x:c>
      <x:c r="D1958" s="7" t="str">
        <x:v>东坑镇</x:v>
      </x:c>
      <x:c r="E1958" s="13" t="str">
        <x:v>441900109</x:v>
      </x:c>
      <x:c r="F1958" s="7" t="str">
        <x:v>镇街或特殊统计选区（非区县）</x:v>
      </x:c>
      <x:c r="G1958" s="7" t="str">
        <x:v>新一线</x:v>
      </x:c>
      <x:c r="H1958" s="10" t="n">
        <x:v>0.8</x:v>
      </x:c>
      <x:c r="I1958" s="16" t="str">
        <x:f>IF(ISNUMBER(U1958),ROUND(H1958*U1958,4),"")</x:f>
      </x:c>
      <x:c r="J1958" s="16" t="str">
        <x:f>IF(ISNUMBER(I1958),I1958,"")</x:f>
      </x:c>
      <x:c r="K1958" s="17" t="str">
        <x:f>IF(AND(ISNUMBER(Q1958),ISNUMBER(R1958),Q1958&gt;R1958),"GDP超出基准，待核查",IF(ISNUMBER(I1958),"按GDP规则计算","待核验，暂不生成区县报价"))</x:f>
        <x:v>待核验，暂不生成区县报价</x:v>
      </x:c>
      <x:c r="L1958" s="7" t="str">
        <x:v>尚未取得同年份、同口径的区县GDP和同城最高值依据；不自动套用城市或主城区系数</x:v>
      </x:c>
      <x:c r="M1958" s="15" t="str"/>
      <x:c r="N1958" s="15"/>
      <x:c r="O1958" s="15" t="str"/>
      <x:c r="P1958" s="15" t="str"/>
      <x:c r="Q1958" s="14"/>
      <x:c r="R1958" s="14"/>
      <x:c r="S1958" s="18" t="str">
        <x:f>IF(AND(ISNUMBER(Q1958),ISNUMBER(R1958),Q1958&gt;0,R1958&gt;0,Q1958&lt;=R1958,ISNUMBER(N1958),N1958=V1958,P1958&lt;&gt;"",P1958=AB1958,M1958&lt;&gt;"",W1958&lt;&gt;"",Z1958&lt;&gt;"",AA1958&lt;&gt;"",H1958&gt;0,H1958&lt;=1,X1958="是",Y1958="是"),Q1958/R1958,"")</x:f>
      </x:c>
      <x:c r="T1958" s="17" t="str">
        <x:f>IF(ISNUMBER(S1958),IF(S1958&gt;=$AE$3,"经济一档",IF(S1958&gt;=$AE$4,"经济二档","经济三档")),"待数据")</x:f>
        <x:v>待数据</x:v>
      </x:c>
      <x:c r="U1958" s="16" t="str">
        <x:f>IF(ISNUMBER(S1958),IF(S1958&gt;=$AE$3,$AE$5,IF(S1958&gt;=$AE$4,$AE$6,$AE$7)),"")</x:f>
      </x:c>
      <x:c r="V1958" s="15"/>
      <x:c r="W1958" s="15" t="str"/>
      <x:c r="X1958" s="15" t="str">
        <x:v>否</x:v>
      </x:c>
      <x:c r="Y1958" s="15" t="str">
        <x:v>否</x:v>
      </x:c>
      <x:c r="Z1958" s="15" t="str"/>
      <x:c r="AA1958" s="15" t="str"/>
      <x:c r="AB1958" s="15" t="str"/>
      <x:c r="AC1958" s="16" t="str">
        <x:f>IF(ISNUMBER(J1958),ROUND(J1958*$AE$2,2),"")</x:f>
      </x:c>
    </x:row>
    <x:row r="1959" ht="25" customHeight="1">
      <x:c r="A1959" s="7" t="str">
        <x:v>44/4419/441900110</x:v>
      </x:c>
      <x:c r="B1959" s="7" t="str">
        <x:v>广东省</x:v>
      </x:c>
      <x:c r="C1959" s="7" t="str">
        <x:v>东莞市</x:v>
      </x:c>
      <x:c r="D1959" s="7" t="str">
        <x:v>常平镇</x:v>
      </x:c>
      <x:c r="E1959" s="13" t="str">
        <x:v>441900110</x:v>
      </x:c>
      <x:c r="F1959" s="7" t="str">
        <x:v>镇街或特殊统计选区（非区县）</x:v>
      </x:c>
      <x:c r="G1959" s="7" t="str">
        <x:v>新一线</x:v>
      </x:c>
      <x:c r="H1959" s="10" t="n">
        <x:v>0.8</x:v>
      </x:c>
      <x:c r="I1959" s="16" t="str">
        <x:f>IF(ISNUMBER(U1959),ROUND(H1959*U1959,4),"")</x:f>
      </x:c>
      <x:c r="J1959" s="16" t="str">
        <x:f>IF(ISNUMBER(I1959),I1959,"")</x:f>
      </x:c>
      <x:c r="K1959" s="17" t="str">
        <x:f>IF(AND(ISNUMBER(Q1959),ISNUMBER(R1959),Q1959&gt;R1959),"GDP超出基准，待核查",IF(ISNUMBER(I1959),"按GDP规则计算","待核验，暂不生成区县报价"))</x:f>
        <x:v>待核验，暂不生成区县报价</x:v>
      </x:c>
      <x:c r="L1959" s="7" t="str">
        <x:v>尚未取得同年份、同口径的区县GDP和同城最高值依据；不自动套用城市或主城区系数</x:v>
      </x:c>
      <x:c r="M1959" s="15" t="str"/>
      <x:c r="N1959" s="15"/>
      <x:c r="O1959" s="15" t="str"/>
      <x:c r="P1959" s="15" t="str"/>
      <x:c r="Q1959" s="14"/>
      <x:c r="R1959" s="14"/>
      <x:c r="S1959" s="18" t="str">
        <x:f>IF(AND(ISNUMBER(Q1959),ISNUMBER(R1959),Q1959&gt;0,R1959&gt;0,Q1959&lt;=R1959,ISNUMBER(N1959),N1959=V1959,P1959&lt;&gt;"",P1959=AB1959,M1959&lt;&gt;"",W1959&lt;&gt;"",Z1959&lt;&gt;"",AA1959&lt;&gt;"",H1959&gt;0,H1959&lt;=1,X1959="是",Y1959="是"),Q1959/R1959,"")</x:f>
      </x:c>
      <x:c r="T1959" s="17" t="str">
        <x:f>IF(ISNUMBER(S1959),IF(S1959&gt;=$AE$3,"经济一档",IF(S1959&gt;=$AE$4,"经济二档","经济三档")),"待数据")</x:f>
        <x:v>待数据</x:v>
      </x:c>
      <x:c r="U1959" s="16" t="str">
        <x:f>IF(ISNUMBER(S1959),IF(S1959&gt;=$AE$3,$AE$5,IF(S1959&gt;=$AE$4,$AE$6,$AE$7)),"")</x:f>
      </x:c>
      <x:c r="V1959" s="15"/>
      <x:c r="W1959" s="15" t="str"/>
      <x:c r="X1959" s="15" t="str">
        <x:v>否</x:v>
      </x:c>
      <x:c r="Y1959" s="15" t="str">
        <x:v>否</x:v>
      </x:c>
      <x:c r="Z1959" s="15" t="str"/>
      <x:c r="AA1959" s="15" t="str"/>
      <x:c r="AB1959" s="15" t="str"/>
      <x:c r="AC1959" s="16" t="str">
        <x:f>IF(ISNUMBER(J1959),ROUND(J1959*$AE$2,2),"")</x:f>
      </x:c>
    </x:row>
    <x:row r="1960" ht="25" customHeight="1">
      <x:c r="A1960" s="7" t="str">
        <x:v>44/4419/441900111</x:v>
      </x:c>
      <x:c r="B1960" s="7" t="str">
        <x:v>广东省</x:v>
      </x:c>
      <x:c r="C1960" s="7" t="str">
        <x:v>东莞市</x:v>
      </x:c>
      <x:c r="D1960" s="7" t="str">
        <x:v>寮步镇</x:v>
      </x:c>
      <x:c r="E1960" s="13" t="str">
        <x:v>441900111</x:v>
      </x:c>
      <x:c r="F1960" s="7" t="str">
        <x:v>镇街或特殊统计选区（非区县）</x:v>
      </x:c>
      <x:c r="G1960" s="7" t="str">
        <x:v>新一线</x:v>
      </x:c>
      <x:c r="H1960" s="10" t="n">
        <x:v>0.8</x:v>
      </x:c>
      <x:c r="I1960" s="16" t="str">
        <x:f>IF(ISNUMBER(U1960),ROUND(H1960*U1960,4),"")</x:f>
      </x:c>
      <x:c r="J1960" s="16" t="str">
        <x:f>IF(ISNUMBER(I1960),I1960,"")</x:f>
      </x:c>
      <x:c r="K1960" s="17" t="str">
        <x:f>IF(AND(ISNUMBER(Q1960),ISNUMBER(R1960),Q1960&gt;R1960),"GDP超出基准，待核查",IF(ISNUMBER(I1960),"按GDP规则计算","待核验，暂不生成区县报价"))</x:f>
        <x:v>待核验，暂不生成区县报价</x:v>
      </x:c>
      <x:c r="L1960" s="7" t="str">
        <x:v>尚未取得同年份、同口径的区县GDP和同城最高值依据；不自动套用城市或主城区系数</x:v>
      </x:c>
      <x:c r="M1960" s="15" t="str"/>
      <x:c r="N1960" s="15"/>
      <x:c r="O1960" s="15" t="str"/>
      <x:c r="P1960" s="15" t="str"/>
      <x:c r="Q1960" s="14"/>
      <x:c r="R1960" s="14"/>
      <x:c r="S1960" s="18" t="str">
        <x:f>IF(AND(ISNUMBER(Q1960),ISNUMBER(R1960),Q1960&gt;0,R1960&gt;0,Q1960&lt;=R1960,ISNUMBER(N1960),N1960=V1960,P1960&lt;&gt;"",P1960=AB1960,M1960&lt;&gt;"",W1960&lt;&gt;"",Z1960&lt;&gt;"",AA1960&lt;&gt;"",H1960&gt;0,H1960&lt;=1,X1960="是",Y1960="是"),Q1960/R1960,"")</x:f>
      </x:c>
      <x:c r="T1960" s="17" t="str">
        <x:f>IF(ISNUMBER(S1960),IF(S1960&gt;=$AE$3,"经济一档",IF(S1960&gt;=$AE$4,"经济二档","经济三档")),"待数据")</x:f>
        <x:v>待数据</x:v>
      </x:c>
      <x:c r="U1960" s="16" t="str">
        <x:f>IF(ISNUMBER(S1960),IF(S1960&gt;=$AE$3,$AE$5,IF(S1960&gt;=$AE$4,$AE$6,$AE$7)),"")</x:f>
      </x:c>
      <x:c r="V1960" s="15"/>
      <x:c r="W1960" s="15" t="str"/>
      <x:c r="X1960" s="15" t="str">
        <x:v>否</x:v>
      </x:c>
      <x:c r="Y1960" s="15" t="str">
        <x:v>否</x:v>
      </x:c>
      <x:c r="Z1960" s="15" t="str"/>
      <x:c r="AA1960" s="15" t="str"/>
      <x:c r="AB1960" s="15" t="str"/>
      <x:c r="AC1960" s="16" t="str">
        <x:f>IF(ISNUMBER(J1960),ROUND(J1960*$AE$2,2),"")</x:f>
      </x:c>
    </x:row>
    <x:row r="1961" ht="25" customHeight="1">
      <x:c r="A1961" s="7" t="str">
        <x:v>44/4419/441900112</x:v>
      </x:c>
      <x:c r="B1961" s="7" t="str">
        <x:v>广东省</x:v>
      </x:c>
      <x:c r="C1961" s="7" t="str">
        <x:v>东莞市</x:v>
      </x:c>
      <x:c r="D1961" s="7" t="str">
        <x:v>樟木头镇</x:v>
      </x:c>
      <x:c r="E1961" s="13" t="str">
        <x:v>441900112</x:v>
      </x:c>
      <x:c r="F1961" s="7" t="str">
        <x:v>镇街或特殊统计选区（非区县）</x:v>
      </x:c>
      <x:c r="G1961" s="7" t="str">
        <x:v>新一线</x:v>
      </x:c>
      <x:c r="H1961" s="10" t="n">
        <x:v>0.8</x:v>
      </x:c>
      <x:c r="I1961" s="16" t="str">
        <x:f>IF(ISNUMBER(U1961),ROUND(H1961*U1961,4),"")</x:f>
      </x:c>
      <x:c r="J1961" s="16" t="str">
        <x:f>IF(ISNUMBER(I1961),I1961,"")</x:f>
      </x:c>
      <x:c r="K1961" s="17" t="str">
        <x:f>IF(AND(ISNUMBER(Q1961),ISNUMBER(R1961),Q1961&gt;R1961),"GDP超出基准，待核查",IF(ISNUMBER(I1961),"按GDP规则计算","待核验，暂不生成区县报价"))</x:f>
        <x:v>待核验，暂不生成区县报价</x:v>
      </x:c>
      <x:c r="L1961" s="7" t="str">
        <x:v>尚未取得同年份、同口径的区县GDP和同城最高值依据；不自动套用城市或主城区系数</x:v>
      </x:c>
      <x:c r="M1961" s="15" t="str"/>
      <x:c r="N1961" s="15"/>
      <x:c r="O1961" s="15" t="str"/>
      <x:c r="P1961" s="15" t="str"/>
      <x:c r="Q1961" s="14"/>
      <x:c r="R1961" s="14"/>
      <x:c r="S1961" s="18" t="str">
        <x:f>IF(AND(ISNUMBER(Q1961),ISNUMBER(R1961),Q1961&gt;0,R1961&gt;0,Q1961&lt;=R1961,ISNUMBER(N1961),N1961=V1961,P1961&lt;&gt;"",P1961=AB1961,M1961&lt;&gt;"",W1961&lt;&gt;"",Z1961&lt;&gt;"",AA1961&lt;&gt;"",H1961&gt;0,H1961&lt;=1,X1961="是",Y1961="是"),Q1961/R1961,"")</x:f>
      </x:c>
      <x:c r="T1961" s="17" t="str">
        <x:f>IF(ISNUMBER(S1961),IF(S1961&gt;=$AE$3,"经济一档",IF(S1961&gt;=$AE$4,"经济二档","经济三档")),"待数据")</x:f>
        <x:v>待数据</x:v>
      </x:c>
      <x:c r="U1961" s="16" t="str">
        <x:f>IF(ISNUMBER(S1961),IF(S1961&gt;=$AE$3,$AE$5,IF(S1961&gt;=$AE$4,$AE$6,$AE$7)),"")</x:f>
      </x:c>
      <x:c r="V1961" s="15"/>
      <x:c r="W1961" s="15" t="str"/>
      <x:c r="X1961" s="15" t="str">
        <x:v>否</x:v>
      </x:c>
      <x:c r="Y1961" s="15" t="str">
        <x:v>否</x:v>
      </x:c>
      <x:c r="Z1961" s="15" t="str"/>
      <x:c r="AA1961" s="15" t="str"/>
      <x:c r="AB1961" s="15" t="str"/>
      <x:c r="AC1961" s="16" t="str">
        <x:f>IF(ISNUMBER(J1961),ROUND(J1961*$AE$2,2),"")</x:f>
      </x:c>
    </x:row>
    <x:row r="1962" ht="25" customHeight="1">
      <x:c r="A1962" s="7" t="str">
        <x:v>44/4419/441900113</x:v>
      </x:c>
      <x:c r="B1962" s="7" t="str">
        <x:v>广东省</x:v>
      </x:c>
      <x:c r="C1962" s="7" t="str">
        <x:v>东莞市</x:v>
      </x:c>
      <x:c r="D1962" s="7" t="str">
        <x:v>大朗镇</x:v>
      </x:c>
      <x:c r="E1962" s="13" t="str">
        <x:v>441900113</x:v>
      </x:c>
      <x:c r="F1962" s="7" t="str">
        <x:v>镇街或特殊统计选区（非区县）</x:v>
      </x:c>
      <x:c r="G1962" s="7" t="str">
        <x:v>新一线</x:v>
      </x:c>
      <x:c r="H1962" s="10" t="n">
        <x:v>0.8</x:v>
      </x:c>
      <x:c r="I1962" s="16" t="str">
        <x:f>IF(ISNUMBER(U1962),ROUND(H1962*U1962,4),"")</x:f>
      </x:c>
      <x:c r="J1962" s="16" t="str">
        <x:f>IF(ISNUMBER(I1962),I1962,"")</x:f>
      </x:c>
      <x:c r="K1962" s="17" t="str">
        <x:f>IF(AND(ISNUMBER(Q1962),ISNUMBER(R1962),Q1962&gt;R1962),"GDP超出基准，待核查",IF(ISNUMBER(I1962),"按GDP规则计算","待核验，暂不生成区县报价"))</x:f>
        <x:v>待核验，暂不生成区县报价</x:v>
      </x:c>
      <x:c r="L1962" s="7" t="str">
        <x:v>尚未取得同年份、同口径的区县GDP和同城最高值依据；不自动套用城市或主城区系数</x:v>
      </x:c>
      <x:c r="M1962" s="15" t="str"/>
      <x:c r="N1962" s="15"/>
      <x:c r="O1962" s="15" t="str"/>
      <x:c r="P1962" s="15" t="str"/>
      <x:c r="Q1962" s="14"/>
      <x:c r="R1962" s="14"/>
      <x:c r="S1962" s="18" t="str">
        <x:f>IF(AND(ISNUMBER(Q1962),ISNUMBER(R1962),Q1962&gt;0,R1962&gt;0,Q1962&lt;=R1962,ISNUMBER(N1962),N1962=V1962,P1962&lt;&gt;"",P1962=AB1962,M1962&lt;&gt;"",W1962&lt;&gt;"",Z1962&lt;&gt;"",AA1962&lt;&gt;"",H1962&gt;0,H1962&lt;=1,X1962="是",Y1962="是"),Q1962/R1962,"")</x:f>
      </x:c>
      <x:c r="T1962" s="17" t="str">
        <x:f>IF(ISNUMBER(S1962),IF(S1962&gt;=$AE$3,"经济一档",IF(S1962&gt;=$AE$4,"经济二档","经济三档")),"待数据")</x:f>
        <x:v>待数据</x:v>
      </x:c>
      <x:c r="U1962" s="16" t="str">
        <x:f>IF(ISNUMBER(S1962),IF(S1962&gt;=$AE$3,$AE$5,IF(S1962&gt;=$AE$4,$AE$6,$AE$7)),"")</x:f>
      </x:c>
      <x:c r="V1962" s="15"/>
      <x:c r="W1962" s="15" t="str"/>
      <x:c r="X1962" s="15" t="str">
        <x:v>否</x:v>
      </x:c>
      <x:c r="Y1962" s="15" t="str">
        <x:v>否</x:v>
      </x:c>
      <x:c r="Z1962" s="15" t="str"/>
      <x:c r="AA1962" s="15" t="str"/>
      <x:c r="AB1962" s="15" t="str"/>
      <x:c r="AC1962" s="16" t="str">
        <x:f>IF(ISNUMBER(J1962),ROUND(J1962*$AE$2,2),"")</x:f>
      </x:c>
    </x:row>
    <x:row r="1963" ht="25" customHeight="1">
      <x:c r="A1963" s="7" t="str">
        <x:v>44/4419/441900114</x:v>
      </x:c>
      <x:c r="B1963" s="7" t="str">
        <x:v>广东省</x:v>
      </x:c>
      <x:c r="C1963" s="7" t="str">
        <x:v>东莞市</x:v>
      </x:c>
      <x:c r="D1963" s="7" t="str">
        <x:v>黄江镇</x:v>
      </x:c>
      <x:c r="E1963" s="13" t="str">
        <x:v>441900114</x:v>
      </x:c>
      <x:c r="F1963" s="7" t="str">
        <x:v>镇街或特殊统计选区（非区县）</x:v>
      </x:c>
      <x:c r="G1963" s="7" t="str">
        <x:v>新一线</x:v>
      </x:c>
      <x:c r="H1963" s="10" t="n">
        <x:v>0.8</x:v>
      </x:c>
      <x:c r="I1963" s="16" t="str">
        <x:f>IF(ISNUMBER(U1963),ROUND(H1963*U1963,4),"")</x:f>
      </x:c>
      <x:c r="J1963" s="16" t="str">
        <x:f>IF(ISNUMBER(I1963),I1963,"")</x:f>
      </x:c>
      <x:c r="K1963" s="17" t="str">
        <x:f>IF(AND(ISNUMBER(Q1963),ISNUMBER(R1963),Q1963&gt;R1963),"GDP超出基准，待核查",IF(ISNUMBER(I1963),"按GDP规则计算","待核验，暂不生成区县报价"))</x:f>
        <x:v>待核验，暂不生成区县报价</x:v>
      </x:c>
      <x:c r="L1963" s="7" t="str">
        <x:v>尚未取得同年份、同口径的区县GDP和同城最高值依据；不自动套用城市或主城区系数</x:v>
      </x:c>
      <x:c r="M1963" s="15" t="str"/>
      <x:c r="N1963" s="15"/>
      <x:c r="O1963" s="15" t="str"/>
      <x:c r="P1963" s="15" t="str"/>
      <x:c r="Q1963" s="14"/>
      <x:c r="R1963" s="14"/>
      <x:c r="S1963" s="18" t="str">
        <x:f>IF(AND(ISNUMBER(Q1963),ISNUMBER(R1963),Q1963&gt;0,R1963&gt;0,Q1963&lt;=R1963,ISNUMBER(N1963),N1963=V1963,P1963&lt;&gt;"",P1963=AB1963,M1963&lt;&gt;"",W1963&lt;&gt;"",Z1963&lt;&gt;"",AA1963&lt;&gt;"",H1963&gt;0,H1963&lt;=1,X1963="是",Y1963="是"),Q1963/R1963,"")</x:f>
      </x:c>
      <x:c r="T1963" s="17" t="str">
        <x:f>IF(ISNUMBER(S1963),IF(S1963&gt;=$AE$3,"经济一档",IF(S1963&gt;=$AE$4,"经济二档","经济三档")),"待数据")</x:f>
        <x:v>待数据</x:v>
      </x:c>
      <x:c r="U1963" s="16" t="str">
        <x:f>IF(ISNUMBER(S1963),IF(S1963&gt;=$AE$3,$AE$5,IF(S1963&gt;=$AE$4,$AE$6,$AE$7)),"")</x:f>
      </x:c>
      <x:c r="V1963" s="15"/>
      <x:c r="W1963" s="15" t="str"/>
      <x:c r="X1963" s="15" t="str">
        <x:v>否</x:v>
      </x:c>
      <x:c r="Y1963" s="15" t="str">
        <x:v>否</x:v>
      </x:c>
      <x:c r="Z1963" s="15" t="str"/>
      <x:c r="AA1963" s="15" t="str"/>
      <x:c r="AB1963" s="15" t="str"/>
      <x:c r="AC1963" s="16" t="str">
        <x:f>IF(ISNUMBER(J1963),ROUND(J1963*$AE$2,2),"")</x:f>
      </x:c>
    </x:row>
    <x:row r="1964" ht="25" customHeight="1">
      <x:c r="A1964" s="7" t="str">
        <x:v>44/4419/441900115</x:v>
      </x:c>
      <x:c r="B1964" s="7" t="str">
        <x:v>广东省</x:v>
      </x:c>
      <x:c r="C1964" s="7" t="str">
        <x:v>东莞市</x:v>
      </x:c>
      <x:c r="D1964" s="7" t="str">
        <x:v>清溪镇</x:v>
      </x:c>
      <x:c r="E1964" s="13" t="str">
        <x:v>441900115</x:v>
      </x:c>
      <x:c r="F1964" s="7" t="str">
        <x:v>镇街或特殊统计选区（非区县）</x:v>
      </x:c>
      <x:c r="G1964" s="7" t="str">
        <x:v>新一线</x:v>
      </x:c>
      <x:c r="H1964" s="10" t="n">
        <x:v>0.8</x:v>
      </x:c>
      <x:c r="I1964" s="16" t="str">
        <x:f>IF(ISNUMBER(U1964),ROUND(H1964*U1964,4),"")</x:f>
      </x:c>
      <x:c r="J1964" s="16" t="str">
        <x:f>IF(ISNUMBER(I1964),I1964,"")</x:f>
      </x:c>
      <x:c r="K1964" s="17" t="str">
        <x:f>IF(AND(ISNUMBER(Q1964),ISNUMBER(R1964),Q1964&gt;R1964),"GDP超出基准，待核查",IF(ISNUMBER(I1964),"按GDP规则计算","待核验，暂不生成区县报价"))</x:f>
        <x:v>待核验，暂不生成区县报价</x:v>
      </x:c>
      <x:c r="L1964" s="7" t="str">
        <x:v>尚未取得同年份、同口径的区县GDP和同城最高值依据；不自动套用城市或主城区系数</x:v>
      </x:c>
      <x:c r="M1964" s="15" t="str"/>
      <x:c r="N1964" s="15"/>
      <x:c r="O1964" s="15" t="str"/>
      <x:c r="P1964" s="15" t="str"/>
      <x:c r="Q1964" s="14"/>
      <x:c r="R1964" s="14"/>
      <x:c r="S1964" s="18" t="str">
        <x:f>IF(AND(ISNUMBER(Q1964),ISNUMBER(R1964),Q1964&gt;0,R1964&gt;0,Q1964&lt;=R1964,ISNUMBER(N1964),N1964=V1964,P1964&lt;&gt;"",P1964=AB1964,M1964&lt;&gt;"",W1964&lt;&gt;"",Z1964&lt;&gt;"",AA1964&lt;&gt;"",H1964&gt;0,H1964&lt;=1,X1964="是",Y1964="是"),Q1964/R1964,"")</x:f>
      </x:c>
      <x:c r="T1964" s="17" t="str">
        <x:f>IF(ISNUMBER(S1964),IF(S1964&gt;=$AE$3,"经济一档",IF(S1964&gt;=$AE$4,"经济二档","经济三档")),"待数据")</x:f>
        <x:v>待数据</x:v>
      </x:c>
      <x:c r="U1964" s="16" t="str">
        <x:f>IF(ISNUMBER(S1964),IF(S1964&gt;=$AE$3,$AE$5,IF(S1964&gt;=$AE$4,$AE$6,$AE$7)),"")</x:f>
      </x:c>
      <x:c r="V1964" s="15"/>
      <x:c r="W1964" s="15" t="str"/>
      <x:c r="X1964" s="15" t="str">
        <x:v>否</x:v>
      </x:c>
      <x:c r="Y1964" s="15" t="str">
        <x:v>否</x:v>
      </x:c>
      <x:c r="Z1964" s="15" t="str"/>
      <x:c r="AA1964" s="15" t="str"/>
      <x:c r="AB1964" s="15" t="str"/>
      <x:c r="AC1964" s="16" t="str">
        <x:f>IF(ISNUMBER(J1964),ROUND(J1964*$AE$2,2),"")</x:f>
      </x:c>
    </x:row>
    <x:row r="1965" ht="25" customHeight="1">
      <x:c r="A1965" s="7" t="str">
        <x:v>44/4419/441900116</x:v>
      </x:c>
      <x:c r="B1965" s="7" t="str">
        <x:v>广东省</x:v>
      </x:c>
      <x:c r="C1965" s="7" t="str">
        <x:v>东莞市</x:v>
      </x:c>
      <x:c r="D1965" s="7" t="str">
        <x:v>塘厦镇</x:v>
      </x:c>
      <x:c r="E1965" s="13" t="str">
        <x:v>441900116</x:v>
      </x:c>
      <x:c r="F1965" s="7" t="str">
        <x:v>镇街或特殊统计选区（非区县）</x:v>
      </x:c>
      <x:c r="G1965" s="7" t="str">
        <x:v>新一线</x:v>
      </x:c>
      <x:c r="H1965" s="10" t="n">
        <x:v>0.8</x:v>
      </x:c>
      <x:c r="I1965" s="16" t="str">
        <x:f>IF(ISNUMBER(U1965),ROUND(H1965*U1965,4),"")</x:f>
      </x:c>
      <x:c r="J1965" s="16" t="str">
        <x:f>IF(ISNUMBER(I1965),I1965,"")</x:f>
      </x:c>
      <x:c r="K1965" s="17" t="str">
        <x:f>IF(AND(ISNUMBER(Q1965),ISNUMBER(R1965),Q1965&gt;R1965),"GDP超出基准，待核查",IF(ISNUMBER(I1965),"按GDP规则计算","待核验，暂不生成区县报价"))</x:f>
        <x:v>待核验，暂不生成区县报价</x:v>
      </x:c>
      <x:c r="L1965" s="7" t="str">
        <x:v>尚未取得同年份、同口径的区县GDP和同城最高值依据；不自动套用城市或主城区系数</x:v>
      </x:c>
      <x:c r="M1965" s="15" t="str"/>
      <x:c r="N1965" s="15"/>
      <x:c r="O1965" s="15" t="str"/>
      <x:c r="P1965" s="15" t="str"/>
      <x:c r="Q1965" s="14"/>
      <x:c r="R1965" s="14"/>
      <x:c r="S1965" s="18" t="str">
        <x:f>IF(AND(ISNUMBER(Q1965),ISNUMBER(R1965),Q1965&gt;0,R1965&gt;0,Q1965&lt;=R1965,ISNUMBER(N1965),N1965=V1965,P1965&lt;&gt;"",P1965=AB1965,M1965&lt;&gt;"",W1965&lt;&gt;"",Z1965&lt;&gt;"",AA1965&lt;&gt;"",H1965&gt;0,H1965&lt;=1,X1965="是",Y1965="是"),Q1965/R1965,"")</x:f>
      </x:c>
      <x:c r="T1965" s="17" t="str">
        <x:f>IF(ISNUMBER(S1965),IF(S1965&gt;=$AE$3,"经济一档",IF(S1965&gt;=$AE$4,"经济二档","经济三档")),"待数据")</x:f>
        <x:v>待数据</x:v>
      </x:c>
      <x:c r="U1965" s="16" t="str">
        <x:f>IF(ISNUMBER(S1965),IF(S1965&gt;=$AE$3,$AE$5,IF(S1965&gt;=$AE$4,$AE$6,$AE$7)),"")</x:f>
      </x:c>
      <x:c r="V1965" s="15"/>
      <x:c r="W1965" s="15" t="str"/>
      <x:c r="X1965" s="15" t="str">
        <x:v>否</x:v>
      </x:c>
      <x:c r="Y1965" s="15" t="str">
        <x:v>否</x:v>
      </x:c>
      <x:c r="Z1965" s="15" t="str"/>
      <x:c r="AA1965" s="15" t="str"/>
      <x:c r="AB1965" s="15" t="str"/>
      <x:c r="AC1965" s="16" t="str">
        <x:f>IF(ISNUMBER(J1965),ROUND(J1965*$AE$2,2),"")</x:f>
      </x:c>
    </x:row>
    <x:row r="1966" ht="25" customHeight="1">
      <x:c r="A1966" s="7" t="str">
        <x:v>44/4419/441900117</x:v>
      </x:c>
      <x:c r="B1966" s="7" t="str">
        <x:v>广东省</x:v>
      </x:c>
      <x:c r="C1966" s="7" t="str">
        <x:v>东莞市</x:v>
      </x:c>
      <x:c r="D1966" s="7" t="str">
        <x:v>凤岗镇</x:v>
      </x:c>
      <x:c r="E1966" s="13" t="str">
        <x:v>441900117</x:v>
      </x:c>
      <x:c r="F1966" s="7" t="str">
        <x:v>镇街或特殊统计选区（非区县）</x:v>
      </x:c>
      <x:c r="G1966" s="7" t="str">
        <x:v>新一线</x:v>
      </x:c>
      <x:c r="H1966" s="10" t="n">
        <x:v>0.8</x:v>
      </x:c>
      <x:c r="I1966" s="16" t="str">
        <x:f>IF(ISNUMBER(U1966),ROUND(H1966*U1966,4),"")</x:f>
      </x:c>
      <x:c r="J1966" s="16" t="str">
        <x:f>IF(ISNUMBER(I1966),I1966,"")</x:f>
      </x:c>
      <x:c r="K1966" s="17" t="str">
        <x:f>IF(AND(ISNUMBER(Q1966),ISNUMBER(R1966),Q1966&gt;R1966),"GDP超出基准，待核查",IF(ISNUMBER(I1966),"按GDP规则计算","待核验，暂不生成区县报价"))</x:f>
        <x:v>待核验，暂不生成区县报价</x:v>
      </x:c>
      <x:c r="L1966" s="7" t="str">
        <x:v>尚未取得同年份、同口径的区县GDP和同城最高值依据；不自动套用城市或主城区系数</x:v>
      </x:c>
      <x:c r="M1966" s="15" t="str"/>
      <x:c r="N1966" s="15"/>
      <x:c r="O1966" s="15" t="str"/>
      <x:c r="P1966" s="15" t="str"/>
      <x:c r="Q1966" s="14"/>
      <x:c r="R1966" s="14"/>
      <x:c r="S1966" s="18" t="str">
        <x:f>IF(AND(ISNUMBER(Q1966),ISNUMBER(R1966),Q1966&gt;0,R1966&gt;0,Q1966&lt;=R1966,ISNUMBER(N1966),N1966=V1966,P1966&lt;&gt;"",P1966=AB1966,M1966&lt;&gt;"",W1966&lt;&gt;"",Z1966&lt;&gt;"",AA1966&lt;&gt;"",H1966&gt;0,H1966&lt;=1,X1966="是",Y1966="是"),Q1966/R1966,"")</x:f>
      </x:c>
      <x:c r="T1966" s="17" t="str">
        <x:f>IF(ISNUMBER(S1966),IF(S1966&gt;=$AE$3,"经济一档",IF(S1966&gt;=$AE$4,"经济二档","经济三档")),"待数据")</x:f>
        <x:v>待数据</x:v>
      </x:c>
      <x:c r="U1966" s="16" t="str">
        <x:f>IF(ISNUMBER(S1966),IF(S1966&gt;=$AE$3,$AE$5,IF(S1966&gt;=$AE$4,$AE$6,$AE$7)),"")</x:f>
      </x:c>
      <x:c r="V1966" s="15"/>
      <x:c r="W1966" s="15" t="str"/>
      <x:c r="X1966" s="15" t="str">
        <x:v>否</x:v>
      </x:c>
      <x:c r="Y1966" s="15" t="str">
        <x:v>否</x:v>
      </x:c>
      <x:c r="Z1966" s="15" t="str"/>
      <x:c r="AA1966" s="15" t="str"/>
      <x:c r="AB1966" s="15" t="str"/>
      <x:c r="AC1966" s="16" t="str">
        <x:f>IF(ISNUMBER(J1966),ROUND(J1966*$AE$2,2),"")</x:f>
      </x:c>
    </x:row>
    <x:row r="1967" ht="25" customHeight="1">
      <x:c r="A1967" s="7" t="str">
        <x:v>44/4419/441900118</x:v>
      </x:c>
      <x:c r="B1967" s="7" t="str">
        <x:v>广东省</x:v>
      </x:c>
      <x:c r="C1967" s="7" t="str">
        <x:v>东莞市</x:v>
      </x:c>
      <x:c r="D1967" s="7" t="str">
        <x:v>大岭山镇</x:v>
      </x:c>
      <x:c r="E1967" s="13" t="str">
        <x:v>441900118</x:v>
      </x:c>
      <x:c r="F1967" s="7" t="str">
        <x:v>镇街或特殊统计选区（非区县）</x:v>
      </x:c>
      <x:c r="G1967" s="7" t="str">
        <x:v>新一线</x:v>
      </x:c>
      <x:c r="H1967" s="10" t="n">
        <x:v>0.8</x:v>
      </x:c>
      <x:c r="I1967" s="16" t="str">
        <x:f>IF(ISNUMBER(U1967),ROUND(H1967*U1967,4),"")</x:f>
      </x:c>
      <x:c r="J1967" s="16" t="str">
        <x:f>IF(ISNUMBER(I1967),I1967,"")</x:f>
      </x:c>
      <x:c r="K1967" s="17" t="str">
        <x:f>IF(AND(ISNUMBER(Q1967),ISNUMBER(R1967),Q1967&gt;R1967),"GDP超出基准，待核查",IF(ISNUMBER(I1967),"按GDP规则计算","待核验，暂不生成区县报价"))</x:f>
        <x:v>待核验，暂不生成区县报价</x:v>
      </x:c>
      <x:c r="L1967" s="7" t="str">
        <x:v>尚未取得同年份、同口径的区县GDP和同城最高值依据；不自动套用城市或主城区系数</x:v>
      </x:c>
      <x:c r="M1967" s="15" t="str"/>
      <x:c r="N1967" s="15"/>
      <x:c r="O1967" s="15" t="str"/>
      <x:c r="P1967" s="15" t="str"/>
      <x:c r="Q1967" s="14"/>
      <x:c r="R1967" s="14"/>
      <x:c r="S1967" s="18" t="str">
        <x:f>IF(AND(ISNUMBER(Q1967),ISNUMBER(R1967),Q1967&gt;0,R1967&gt;0,Q1967&lt;=R1967,ISNUMBER(N1967),N1967=V1967,P1967&lt;&gt;"",P1967=AB1967,M1967&lt;&gt;"",W1967&lt;&gt;"",Z1967&lt;&gt;"",AA1967&lt;&gt;"",H1967&gt;0,H1967&lt;=1,X1967="是",Y1967="是"),Q1967/R1967,"")</x:f>
      </x:c>
      <x:c r="T1967" s="17" t="str">
        <x:f>IF(ISNUMBER(S1967),IF(S1967&gt;=$AE$3,"经济一档",IF(S1967&gt;=$AE$4,"经济二档","经济三档")),"待数据")</x:f>
        <x:v>待数据</x:v>
      </x:c>
      <x:c r="U1967" s="16" t="str">
        <x:f>IF(ISNUMBER(S1967),IF(S1967&gt;=$AE$3,$AE$5,IF(S1967&gt;=$AE$4,$AE$6,$AE$7)),"")</x:f>
      </x:c>
      <x:c r="V1967" s="15"/>
      <x:c r="W1967" s="15" t="str"/>
      <x:c r="X1967" s="15" t="str">
        <x:v>否</x:v>
      </x:c>
      <x:c r="Y1967" s="15" t="str">
        <x:v>否</x:v>
      </x:c>
      <x:c r="Z1967" s="15" t="str"/>
      <x:c r="AA1967" s="15" t="str"/>
      <x:c r="AB1967" s="15" t="str"/>
      <x:c r="AC1967" s="16" t="str">
        <x:f>IF(ISNUMBER(J1967),ROUND(J1967*$AE$2,2),"")</x:f>
      </x:c>
    </x:row>
    <x:row r="1968" ht="25" customHeight="1">
      <x:c r="A1968" s="7" t="str">
        <x:v>44/4419/441900119</x:v>
      </x:c>
      <x:c r="B1968" s="7" t="str">
        <x:v>广东省</x:v>
      </x:c>
      <x:c r="C1968" s="7" t="str">
        <x:v>东莞市</x:v>
      </x:c>
      <x:c r="D1968" s="7" t="str">
        <x:v>长安镇</x:v>
      </x:c>
      <x:c r="E1968" s="13" t="str">
        <x:v>441900119</x:v>
      </x:c>
      <x:c r="F1968" s="7" t="str">
        <x:v>镇街或特殊统计选区（非区县）</x:v>
      </x:c>
      <x:c r="G1968" s="7" t="str">
        <x:v>新一线</x:v>
      </x:c>
      <x:c r="H1968" s="10" t="n">
        <x:v>0.8</x:v>
      </x:c>
      <x:c r="I1968" s="16" t="str">
        <x:f>IF(ISNUMBER(U1968),ROUND(H1968*U1968,4),"")</x:f>
      </x:c>
      <x:c r="J1968" s="16" t="str">
        <x:f>IF(ISNUMBER(I1968),I1968,"")</x:f>
      </x:c>
      <x:c r="K1968" s="17" t="str">
        <x:f>IF(AND(ISNUMBER(Q1968),ISNUMBER(R1968),Q1968&gt;R1968),"GDP超出基准，待核查",IF(ISNUMBER(I1968),"按GDP规则计算","待核验，暂不生成区县报价"))</x:f>
        <x:v>待核验，暂不生成区县报价</x:v>
      </x:c>
      <x:c r="L1968" s="7" t="str">
        <x:v>尚未取得同年份、同口径的区县GDP和同城最高值依据；不自动套用城市或主城区系数</x:v>
      </x:c>
      <x:c r="M1968" s="15" t="str"/>
      <x:c r="N1968" s="15"/>
      <x:c r="O1968" s="15" t="str"/>
      <x:c r="P1968" s="15" t="str"/>
      <x:c r="Q1968" s="14"/>
      <x:c r="R1968" s="14"/>
      <x:c r="S1968" s="18" t="str">
        <x:f>IF(AND(ISNUMBER(Q1968),ISNUMBER(R1968),Q1968&gt;0,R1968&gt;0,Q1968&lt;=R1968,ISNUMBER(N1968),N1968=V1968,P1968&lt;&gt;"",P1968=AB1968,M1968&lt;&gt;"",W1968&lt;&gt;"",Z1968&lt;&gt;"",AA1968&lt;&gt;"",H1968&gt;0,H1968&lt;=1,X1968="是",Y1968="是"),Q1968/R1968,"")</x:f>
      </x:c>
      <x:c r="T1968" s="17" t="str">
        <x:f>IF(ISNUMBER(S1968),IF(S1968&gt;=$AE$3,"经济一档",IF(S1968&gt;=$AE$4,"经济二档","经济三档")),"待数据")</x:f>
        <x:v>待数据</x:v>
      </x:c>
      <x:c r="U1968" s="16" t="str">
        <x:f>IF(ISNUMBER(S1968),IF(S1968&gt;=$AE$3,$AE$5,IF(S1968&gt;=$AE$4,$AE$6,$AE$7)),"")</x:f>
      </x:c>
      <x:c r="V1968" s="15"/>
      <x:c r="W1968" s="15" t="str"/>
      <x:c r="X1968" s="15" t="str">
        <x:v>否</x:v>
      </x:c>
      <x:c r="Y1968" s="15" t="str">
        <x:v>否</x:v>
      </x:c>
      <x:c r="Z1968" s="15" t="str"/>
      <x:c r="AA1968" s="15" t="str"/>
      <x:c r="AB1968" s="15" t="str"/>
      <x:c r="AC1968" s="16" t="str">
        <x:f>IF(ISNUMBER(J1968),ROUND(J1968*$AE$2,2),"")</x:f>
      </x:c>
    </x:row>
    <x:row r="1969" ht="25" customHeight="1">
      <x:c r="A1969" s="7" t="str">
        <x:v>44/4419/441900121</x:v>
      </x:c>
      <x:c r="B1969" s="7" t="str">
        <x:v>广东省</x:v>
      </x:c>
      <x:c r="C1969" s="7" t="str">
        <x:v>东莞市</x:v>
      </x:c>
      <x:c r="D1969" s="7" t="str">
        <x:v>虎门镇</x:v>
      </x:c>
      <x:c r="E1969" s="13" t="str">
        <x:v>441900121</x:v>
      </x:c>
      <x:c r="F1969" s="7" t="str">
        <x:v>镇街或特殊统计选区（非区县）</x:v>
      </x:c>
      <x:c r="G1969" s="7" t="str">
        <x:v>新一线</x:v>
      </x:c>
      <x:c r="H1969" s="10" t="n">
        <x:v>0.8</x:v>
      </x:c>
      <x:c r="I1969" s="16" t="str">
        <x:f>IF(ISNUMBER(U1969),ROUND(H1969*U1969,4),"")</x:f>
      </x:c>
      <x:c r="J1969" s="16" t="str">
        <x:f>IF(ISNUMBER(I1969),I1969,"")</x:f>
      </x:c>
      <x:c r="K1969" s="17" t="str">
        <x:f>IF(AND(ISNUMBER(Q1969),ISNUMBER(R1969),Q1969&gt;R1969),"GDP超出基准，待核查",IF(ISNUMBER(I1969),"按GDP规则计算","待核验，暂不生成区县报价"))</x:f>
        <x:v>待核验，暂不生成区县报价</x:v>
      </x:c>
      <x:c r="L1969" s="7" t="str">
        <x:v>尚未取得同年份、同口径的区县GDP和同城最高值依据；不自动套用城市或主城区系数</x:v>
      </x:c>
      <x:c r="M1969" s="15" t="str"/>
      <x:c r="N1969" s="15"/>
      <x:c r="O1969" s="15" t="str"/>
      <x:c r="P1969" s="15" t="str"/>
      <x:c r="Q1969" s="14"/>
      <x:c r="R1969" s="14"/>
      <x:c r="S1969" s="18" t="str">
        <x:f>IF(AND(ISNUMBER(Q1969),ISNUMBER(R1969),Q1969&gt;0,R1969&gt;0,Q1969&lt;=R1969,ISNUMBER(N1969),N1969=V1969,P1969&lt;&gt;"",P1969=AB1969,M1969&lt;&gt;"",W1969&lt;&gt;"",Z1969&lt;&gt;"",AA1969&lt;&gt;"",H1969&gt;0,H1969&lt;=1,X1969="是",Y1969="是"),Q1969/R1969,"")</x:f>
      </x:c>
      <x:c r="T1969" s="17" t="str">
        <x:f>IF(ISNUMBER(S1969),IF(S1969&gt;=$AE$3,"经济一档",IF(S1969&gt;=$AE$4,"经济二档","经济三档")),"待数据")</x:f>
        <x:v>待数据</x:v>
      </x:c>
      <x:c r="U1969" s="16" t="str">
        <x:f>IF(ISNUMBER(S1969),IF(S1969&gt;=$AE$3,$AE$5,IF(S1969&gt;=$AE$4,$AE$6,$AE$7)),"")</x:f>
      </x:c>
      <x:c r="V1969" s="15"/>
      <x:c r="W1969" s="15" t="str"/>
      <x:c r="X1969" s="15" t="str">
        <x:v>否</x:v>
      </x:c>
      <x:c r="Y1969" s="15" t="str">
        <x:v>否</x:v>
      </x:c>
      <x:c r="Z1969" s="15" t="str"/>
      <x:c r="AA1969" s="15" t="str"/>
      <x:c r="AB1969" s="15" t="str"/>
      <x:c r="AC1969" s="16" t="str">
        <x:f>IF(ISNUMBER(J1969),ROUND(J1969*$AE$2,2),"")</x:f>
      </x:c>
    </x:row>
    <x:row r="1970" ht="25" customHeight="1">
      <x:c r="A1970" s="7" t="str">
        <x:v>44/4419/441900122</x:v>
      </x:c>
      <x:c r="B1970" s="7" t="str">
        <x:v>广东省</x:v>
      </x:c>
      <x:c r="C1970" s="7" t="str">
        <x:v>东莞市</x:v>
      </x:c>
      <x:c r="D1970" s="7" t="str">
        <x:v>厚街镇</x:v>
      </x:c>
      <x:c r="E1970" s="13" t="str">
        <x:v>441900122</x:v>
      </x:c>
      <x:c r="F1970" s="7" t="str">
        <x:v>镇街或特殊统计选区（非区县）</x:v>
      </x:c>
      <x:c r="G1970" s="7" t="str">
        <x:v>新一线</x:v>
      </x:c>
      <x:c r="H1970" s="10" t="n">
        <x:v>0.8</x:v>
      </x:c>
      <x:c r="I1970" s="16" t="str">
        <x:f>IF(ISNUMBER(U1970),ROUND(H1970*U1970,4),"")</x:f>
      </x:c>
      <x:c r="J1970" s="16" t="str">
        <x:f>IF(ISNUMBER(I1970),I1970,"")</x:f>
      </x:c>
      <x:c r="K1970" s="17" t="str">
        <x:f>IF(AND(ISNUMBER(Q1970),ISNUMBER(R1970),Q1970&gt;R1970),"GDP超出基准，待核查",IF(ISNUMBER(I1970),"按GDP规则计算","待核验，暂不生成区县报价"))</x:f>
        <x:v>待核验，暂不生成区县报价</x:v>
      </x:c>
      <x:c r="L1970" s="7" t="str">
        <x:v>尚未取得同年份、同口径的区县GDP和同城最高值依据；不自动套用城市或主城区系数</x:v>
      </x:c>
      <x:c r="M1970" s="15" t="str"/>
      <x:c r="N1970" s="15"/>
      <x:c r="O1970" s="15" t="str"/>
      <x:c r="P1970" s="15" t="str"/>
      <x:c r="Q1970" s="14"/>
      <x:c r="R1970" s="14"/>
      <x:c r="S1970" s="18" t="str">
        <x:f>IF(AND(ISNUMBER(Q1970),ISNUMBER(R1970),Q1970&gt;0,R1970&gt;0,Q1970&lt;=R1970,ISNUMBER(N1970),N1970=V1970,P1970&lt;&gt;"",P1970=AB1970,M1970&lt;&gt;"",W1970&lt;&gt;"",Z1970&lt;&gt;"",AA1970&lt;&gt;"",H1970&gt;0,H1970&lt;=1,X1970="是",Y1970="是"),Q1970/R1970,"")</x:f>
      </x:c>
      <x:c r="T1970" s="17" t="str">
        <x:f>IF(ISNUMBER(S1970),IF(S1970&gt;=$AE$3,"经济一档",IF(S1970&gt;=$AE$4,"经济二档","经济三档")),"待数据")</x:f>
        <x:v>待数据</x:v>
      </x:c>
      <x:c r="U1970" s="16" t="str">
        <x:f>IF(ISNUMBER(S1970),IF(S1970&gt;=$AE$3,$AE$5,IF(S1970&gt;=$AE$4,$AE$6,$AE$7)),"")</x:f>
      </x:c>
      <x:c r="V1970" s="15"/>
      <x:c r="W1970" s="15" t="str"/>
      <x:c r="X1970" s="15" t="str">
        <x:v>否</x:v>
      </x:c>
      <x:c r="Y1970" s="15" t="str">
        <x:v>否</x:v>
      </x:c>
      <x:c r="Z1970" s="15" t="str"/>
      <x:c r="AA1970" s="15" t="str"/>
      <x:c r="AB1970" s="15" t="str"/>
      <x:c r="AC1970" s="16" t="str">
        <x:f>IF(ISNUMBER(J1970),ROUND(J1970*$AE$2,2),"")</x:f>
      </x:c>
    </x:row>
    <x:row r="1971" ht="25" customHeight="1">
      <x:c r="A1971" s="7" t="str">
        <x:v>44/4419/441900123</x:v>
      </x:c>
      <x:c r="B1971" s="7" t="str">
        <x:v>广东省</x:v>
      </x:c>
      <x:c r="C1971" s="7" t="str">
        <x:v>东莞市</x:v>
      </x:c>
      <x:c r="D1971" s="7" t="str">
        <x:v>沙田镇</x:v>
      </x:c>
      <x:c r="E1971" s="13" t="str">
        <x:v>441900123</x:v>
      </x:c>
      <x:c r="F1971" s="7" t="str">
        <x:v>镇街或特殊统计选区（非区县）</x:v>
      </x:c>
      <x:c r="G1971" s="7" t="str">
        <x:v>新一线</x:v>
      </x:c>
      <x:c r="H1971" s="10" t="n">
        <x:v>0.8</x:v>
      </x:c>
      <x:c r="I1971" s="16" t="str">
        <x:f>IF(ISNUMBER(U1971),ROUND(H1971*U1971,4),"")</x:f>
      </x:c>
      <x:c r="J1971" s="16" t="str">
        <x:f>IF(ISNUMBER(I1971),I1971,"")</x:f>
      </x:c>
      <x:c r="K1971" s="17" t="str">
        <x:f>IF(AND(ISNUMBER(Q1971),ISNUMBER(R1971),Q1971&gt;R1971),"GDP超出基准，待核查",IF(ISNUMBER(I1971),"按GDP规则计算","待核验，暂不生成区县报价"))</x:f>
        <x:v>待核验，暂不生成区县报价</x:v>
      </x:c>
      <x:c r="L1971" s="7" t="str">
        <x:v>尚未取得同年份、同口径的区县GDP和同城最高值依据；不自动套用城市或主城区系数</x:v>
      </x:c>
      <x:c r="M1971" s="15" t="str"/>
      <x:c r="N1971" s="15"/>
      <x:c r="O1971" s="15" t="str"/>
      <x:c r="P1971" s="15" t="str"/>
      <x:c r="Q1971" s="14"/>
      <x:c r="R1971" s="14"/>
      <x:c r="S1971" s="18" t="str">
        <x:f>IF(AND(ISNUMBER(Q1971),ISNUMBER(R1971),Q1971&gt;0,R1971&gt;0,Q1971&lt;=R1971,ISNUMBER(N1971),N1971=V1971,P1971&lt;&gt;"",P1971=AB1971,M1971&lt;&gt;"",W1971&lt;&gt;"",Z1971&lt;&gt;"",AA1971&lt;&gt;"",H1971&gt;0,H1971&lt;=1,X1971="是",Y1971="是"),Q1971/R1971,"")</x:f>
      </x:c>
      <x:c r="T1971" s="17" t="str">
        <x:f>IF(ISNUMBER(S1971),IF(S1971&gt;=$AE$3,"经济一档",IF(S1971&gt;=$AE$4,"经济二档","经济三档")),"待数据")</x:f>
        <x:v>待数据</x:v>
      </x:c>
      <x:c r="U1971" s="16" t="str">
        <x:f>IF(ISNUMBER(S1971),IF(S1971&gt;=$AE$3,$AE$5,IF(S1971&gt;=$AE$4,$AE$6,$AE$7)),"")</x:f>
      </x:c>
      <x:c r="V1971" s="15"/>
      <x:c r="W1971" s="15" t="str"/>
      <x:c r="X1971" s="15" t="str">
        <x:v>否</x:v>
      </x:c>
      <x:c r="Y1971" s="15" t="str">
        <x:v>否</x:v>
      </x:c>
      <x:c r="Z1971" s="15" t="str"/>
      <x:c r="AA1971" s="15" t="str"/>
      <x:c r="AB1971" s="15" t="str"/>
      <x:c r="AC1971" s="16" t="str">
        <x:f>IF(ISNUMBER(J1971),ROUND(J1971*$AE$2,2),"")</x:f>
      </x:c>
    </x:row>
    <x:row r="1972" ht="25" customHeight="1">
      <x:c r="A1972" s="7" t="str">
        <x:v>44/4419/441900124</x:v>
      </x:c>
      <x:c r="B1972" s="7" t="str">
        <x:v>广东省</x:v>
      </x:c>
      <x:c r="C1972" s="7" t="str">
        <x:v>东莞市</x:v>
      </x:c>
      <x:c r="D1972" s="7" t="str">
        <x:v>道滘镇</x:v>
      </x:c>
      <x:c r="E1972" s="13" t="str">
        <x:v>441900124</x:v>
      </x:c>
      <x:c r="F1972" s="7" t="str">
        <x:v>镇街或特殊统计选区（非区县）</x:v>
      </x:c>
      <x:c r="G1972" s="7" t="str">
        <x:v>新一线</x:v>
      </x:c>
      <x:c r="H1972" s="10" t="n">
        <x:v>0.8</x:v>
      </x:c>
      <x:c r="I1972" s="16" t="str">
        <x:f>IF(ISNUMBER(U1972),ROUND(H1972*U1972,4),"")</x:f>
      </x:c>
      <x:c r="J1972" s="16" t="str">
        <x:f>IF(ISNUMBER(I1972),I1972,"")</x:f>
      </x:c>
      <x:c r="K1972" s="17" t="str">
        <x:f>IF(AND(ISNUMBER(Q1972),ISNUMBER(R1972),Q1972&gt;R1972),"GDP超出基准，待核查",IF(ISNUMBER(I1972),"按GDP规则计算","待核验，暂不生成区县报价"))</x:f>
        <x:v>待核验，暂不生成区县报价</x:v>
      </x:c>
      <x:c r="L1972" s="7" t="str">
        <x:v>尚未取得同年份、同口径的区县GDP和同城最高值依据；不自动套用城市或主城区系数</x:v>
      </x:c>
      <x:c r="M1972" s="15" t="str"/>
      <x:c r="N1972" s="15"/>
      <x:c r="O1972" s="15" t="str"/>
      <x:c r="P1972" s="15" t="str"/>
      <x:c r="Q1972" s="14"/>
      <x:c r="R1972" s="14"/>
      <x:c r="S1972" s="18" t="str">
        <x:f>IF(AND(ISNUMBER(Q1972),ISNUMBER(R1972),Q1972&gt;0,R1972&gt;0,Q1972&lt;=R1972,ISNUMBER(N1972),N1972=V1972,P1972&lt;&gt;"",P1972=AB1972,M1972&lt;&gt;"",W1972&lt;&gt;"",Z1972&lt;&gt;"",AA1972&lt;&gt;"",H1972&gt;0,H1972&lt;=1,X1972="是",Y1972="是"),Q1972/R1972,"")</x:f>
      </x:c>
      <x:c r="T1972" s="17" t="str">
        <x:f>IF(ISNUMBER(S1972),IF(S1972&gt;=$AE$3,"经济一档",IF(S1972&gt;=$AE$4,"经济二档","经济三档")),"待数据")</x:f>
        <x:v>待数据</x:v>
      </x:c>
      <x:c r="U1972" s="16" t="str">
        <x:f>IF(ISNUMBER(S1972),IF(S1972&gt;=$AE$3,$AE$5,IF(S1972&gt;=$AE$4,$AE$6,$AE$7)),"")</x:f>
      </x:c>
      <x:c r="V1972" s="15"/>
      <x:c r="W1972" s="15" t="str"/>
      <x:c r="X1972" s="15" t="str">
        <x:v>否</x:v>
      </x:c>
      <x:c r="Y1972" s="15" t="str">
        <x:v>否</x:v>
      </x:c>
      <x:c r="Z1972" s="15" t="str"/>
      <x:c r="AA1972" s="15" t="str"/>
      <x:c r="AB1972" s="15" t="str"/>
      <x:c r="AC1972" s="16" t="str">
        <x:f>IF(ISNUMBER(J1972),ROUND(J1972*$AE$2,2),"")</x:f>
      </x:c>
    </x:row>
    <x:row r="1973" ht="25" customHeight="1">
      <x:c r="A1973" s="7" t="str">
        <x:v>44/4419/441900125</x:v>
      </x:c>
      <x:c r="B1973" s="7" t="str">
        <x:v>广东省</x:v>
      </x:c>
      <x:c r="C1973" s="7" t="str">
        <x:v>东莞市</x:v>
      </x:c>
      <x:c r="D1973" s="7" t="str">
        <x:v>洪梅镇</x:v>
      </x:c>
      <x:c r="E1973" s="13" t="str">
        <x:v>441900125</x:v>
      </x:c>
      <x:c r="F1973" s="7" t="str">
        <x:v>镇街或特殊统计选区（非区县）</x:v>
      </x:c>
      <x:c r="G1973" s="7" t="str">
        <x:v>新一线</x:v>
      </x:c>
      <x:c r="H1973" s="10" t="n">
        <x:v>0.8</x:v>
      </x:c>
      <x:c r="I1973" s="16" t="str">
        <x:f>IF(ISNUMBER(U1973),ROUND(H1973*U1973,4),"")</x:f>
      </x:c>
      <x:c r="J1973" s="16" t="str">
        <x:f>IF(ISNUMBER(I1973),I1973,"")</x:f>
      </x:c>
      <x:c r="K1973" s="17" t="str">
        <x:f>IF(AND(ISNUMBER(Q1973),ISNUMBER(R1973),Q1973&gt;R1973),"GDP超出基准，待核查",IF(ISNUMBER(I1973),"按GDP规则计算","待核验，暂不生成区县报价"))</x:f>
        <x:v>待核验，暂不生成区县报价</x:v>
      </x:c>
      <x:c r="L1973" s="7" t="str">
        <x:v>尚未取得同年份、同口径的区县GDP和同城最高值依据；不自动套用城市或主城区系数</x:v>
      </x:c>
      <x:c r="M1973" s="15" t="str"/>
      <x:c r="N1973" s="15"/>
      <x:c r="O1973" s="15" t="str"/>
      <x:c r="P1973" s="15" t="str"/>
      <x:c r="Q1973" s="14"/>
      <x:c r="R1973" s="14"/>
      <x:c r="S1973" s="18" t="str">
        <x:f>IF(AND(ISNUMBER(Q1973),ISNUMBER(R1973),Q1973&gt;0,R1973&gt;0,Q1973&lt;=R1973,ISNUMBER(N1973),N1973=V1973,P1973&lt;&gt;"",P1973=AB1973,M1973&lt;&gt;"",W1973&lt;&gt;"",Z1973&lt;&gt;"",AA1973&lt;&gt;"",H1973&gt;0,H1973&lt;=1,X1973="是",Y1973="是"),Q1973/R1973,"")</x:f>
      </x:c>
      <x:c r="T1973" s="17" t="str">
        <x:f>IF(ISNUMBER(S1973),IF(S1973&gt;=$AE$3,"经济一档",IF(S1973&gt;=$AE$4,"经济二档","经济三档")),"待数据")</x:f>
        <x:v>待数据</x:v>
      </x:c>
      <x:c r="U1973" s="16" t="str">
        <x:f>IF(ISNUMBER(S1973),IF(S1973&gt;=$AE$3,$AE$5,IF(S1973&gt;=$AE$4,$AE$6,$AE$7)),"")</x:f>
      </x:c>
      <x:c r="V1973" s="15"/>
      <x:c r="W1973" s="15" t="str"/>
      <x:c r="X1973" s="15" t="str">
        <x:v>否</x:v>
      </x:c>
      <x:c r="Y1973" s="15" t="str">
        <x:v>否</x:v>
      </x:c>
      <x:c r="Z1973" s="15" t="str"/>
      <x:c r="AA1973" s="15" t="str"/>
      <x:c r="AB1973" s="15" t="str"/>
      <x:c r="AC1973" s="16" t="str">
        <x:f>IF(ISNUMBER(J1973),ROUND(J1973*$AE$2,2),"")</x:f>
      </x:c>
    </x:row>
    <x:row r="1974" ht="25" customHeight="1">
      <x:c r="A1974" s="7" t="str">
        <x:v>44/4419/441900126</x:v>
      </x:c>
      <x:c r="B1974" s="7" t="str">
        <x:v>广东省</x:v>
      </x:c>
      <x:c r="C1974" s="7" t="str">
        <x:v>东莞市</x:v>
      </x:c>
      <x:c r="D1974" s="7" t="str">
        <x:v>麻涌镇</x:v>
      </x:c>
      <x:c r="E1974" s="13" t="str">
        <x:v>441900126</x:v>
      </x:c>
      <x:c r="F1974" s="7" t="str">
        <x:v>镇街或特殊统计选区（非区县）</x:v>
      </x:c>
      <x:c r="G1974" s="7" t="str">
        <x:v>新一线</x:v>
      </x:c>
      <x:c r="H1974" s="10" t="n">
        <x:v>0.8</x:v>
      </x:c>
      <x:c r="I1974" s="16" t="str">
        <x:f>IF(ISNUMBER(U1974),ROUND(H1974*U1974,4),"")</x:f>
      </x:c>
      <x:c r="J1974" s="16" t="str">
        <x:f>IF(ISNUMBER(I1974),I1974,"")</x:f>
      </x:c>
      <x:c r="K1974" s="17" t="str">
        <x:f>IF(AND(ISNUMBER(Q1974),ISNUMBER(R1974),Q1974&gt;R1974),"GDP超出基准，待核查",IF(ISNUMBER(I1974),"按GDP规则计算","待核验，暂不生成区县报价"))</x:f>
        <x:v>待核验，暂不生成区县报价</x:v>
      </x:c>
      <x:c r="L1974" s="7" t="str">
        <x:v>尚未取得同年份、同口径的区县GDP和同城最高值依据；不自动套用城市或主城区系数</x:v>
      </x:c>
      <x:c r="M1974" s="15" t="str"/>
      <x:c r="N1974" s="15"/>
      <x:c r="O1974" s="15" t="str"/>
      <x:c r="P1974" s="15" t="str"/>
      <x:c r="Q1974" s="14"/>
      <x:c r="R1974" s="14"/>
      <x:c r="S1974" s="18" t="str">
        <x:f>IF(AND(ISNUMBER(Q1974),ISNUMBER(R1974),Q1974&gt;0,R1974&gt;0,Q1974&lt;=R1974,ISNUMBER(N1974),N1974=V1974,P1974&lt;&gt;"",P1974=AB1974,M1974&lt;&gt;"",W1974&lt;&gt;"",Z1974&lt;&gt;"",AA1974&lt;&gt;"",H1974&gt;0,H1974&lt;=1,X1974="是",Y1974="是"),Q1974/R1974,"")</x:f>
      </x:c>
      <x:c r="T1974" s="17" t="str">
        <x:f>IF(ISNUMBER(S1974),IF(S1974&gt;=$AE$3,"经济一档",IF(S1974&gt;=$AE$4,"经济二档","经济三档")),"待数据")</x:f>
        <x:v>待数据</x:v>
      </x:c>
      <x:c r="U1974" s="16" t="str">
        <x:f>IF(ISNUMBER(S1974),IF(S1974&gt;=$AE$3,$AE$5,IF(S1974&gt;=$AE$4,$AE$6,$AE$7)),"")</x:f>
      </x:c>
      <x:c r="V1974" s="15"/>
      <x:c r="W1974" s="15" t="str"/>
      <x:c r="X1974" s="15" t="str">
        <x:v>否</x:v>
      </x:c>
      <x:c r="Y1974" s="15" t="str">
        <x:v>否</x:v>
      </x:c>
      <x:c r="Z1974" s="15" t="str"/>
      <x:c r="AA1974" s="15" t="str"/>
      <x:c r="AB1974" s="15" t="str"/>
      <x:c r="AC1974" s="16" t="str">
        <x:f>IF(ISNUMBER(J1974),ROUND(J1974*$AE$2,2),"")</x:f>
      </x:c>
    </x:row>
    <x:row r="1975" ht="25" customHeight="1">
      <x:c r="A1975" s="7" t="str">
        <x:v>44/4419/441900127</x:v>
      </x:c>
      <x:c r="B1975" s="7" t="str">
        <x:v>广东省</x:v>
      </x:c>
      <x:c r="C1975" s="7" t="str">
        <x:v>东莞市</x:v>
      </x:c>
      <x:c r="D1975" s="7" t="str">
        <x:v>望牛墩镇</x:v>
      </x:c>
      <x:c r="E1975" s="13" t="str">
        <x:v>441900127</x:v>
      </x:c>
      <x:c r="F1975" s="7" t="str">
        <x:v>镇街或特殊统计选区（非区县）</x:v>
      </x:c>
      <x:c r="G1975" s="7" t="str">
        <x:v>新一线</x:v>
      </x:c>
      <x:c r="H1975" s="10" t="n">
        <x:v>0.8</x:v>
      </x:c>
      <x:c r="I1975" s="16" t="str">
        <x:f>IF(ISNUMBER(U1975),ROUND(H1975*U1975,4),"")</x:f>
      </x:c>
      <x:c r="J1975" s="16" t="str">
        <x:f>IF(ISNUMBER(I1975),I1975,"")</x:f>
      </x:c>
      <x:c r="K1975" s="17" t="str">
        <x:f>IF(AND(ISNUMBER(Q1975),ISNUMBER(R1975),Q1975&gt;R1975),"GDP超出基准，待核查",IF(ISNUMBER(I1975),"按GDP规则计算","待核验，暂不生成区县报价"))</x:f>
        <x:v>待核验，暂不生成区县报价</x:v>
      </x:c>
      <x:c r="L1975" s="7" t="str">
        <x:v>尚未取得同年份、同口径的区县GDP和同城最高值依据；不自动套用城市或主城区系数</x:v>
      </x:c>
      <x:c r="M1975" s="15" t="str"/>
      <x:c r="N1975" s="15"/>
      <x:c r="O1975" s="15" t="str"/>
      <x:c r="P1975" s="15" t="str"/>
      <x:c r="Q1975" s="14"/>
      <x:c r="R1975" s="14"/>
      <x:c r="S1975" s="18" t="str">
        <x:f>IF(AND(ISNUMBER(Q1975),ISNUMBER(R1975),Q1975&gt;0,R1975&gt;0,Q1975&lt;=R1975,ISNUMBER(N1975),N1975=V1975,P1975&lt;&gt;"",P1975=AB1975,M1975&lt;&gt;"",W1975&lt;&gt;"",Z1975&lt;&gt;"",AA1975&lt;&gt;"",H1975&gt;0,H1975&lt;=1,X1975="是",Y1975="是"),Q1975/R1975,"")</x:f>
      </x:c>
      <x:c r="T1975" s="17" t="str">
        <x:f>IF(ISNUMBER(S1975),IF(S1975&gt;=$AE$3,"经济一档",IF(S1975&gt;=$AE$4,"经济二档","经济三档")),"待数据")</x:f>
        <x:v>待数据</x:v>
      </x:c>
      <x:c r="U1975" s="16" t="str">
        <x:f>IF(ISNUMBER(S1975),IF(S1975&gt;=$AE$3,$AE$5,IF(S1975&gt;=$AE$4,$AE$6,$AE$7)),"")</x:f>
      </x:c>
      <x:c r="V1975" s="15"/>
      <x:c r="W1975" s="15" t="str"/>
      <x:c r="X1975" s="15" t="str">
        <x:v>否</x:v>
      </x:c>
      <x:c r="Y1975" s="15" t="str">
        <x:v>否</x:v>
      </x:c>
      <x:c r="Z1975" s="15" t="str"/>
      <x:c r="AA1975" s="15" t="str"/>
      <x:c r="AB1975" s="15" t="str"/>
      <x:c r="AC1975" s="16" t="str">
        <x:f>IF(ISNUMBER(J1975),ROUND(J1975*$AE$2,2),"")</x:f>
      </x:c>
    </x:row>
    <x:row r="1976" ht="25" customHeight="1">
      <x:c r="A1976" s="7" t="str">
        <x:v>44/4419/441900128</x:v>
      </x:c>
      <x:c r="B1976" s="7" t="str">
        <x:v>广东省</x:v>
      </x:c>
      <x:c r="C1976" s="7" t="str">
        <x:v>东莞市</x:v>
      </x:c>
      <x:c r="D1976" s="7" t="str">
        <x:v>中堂镇</x:v>
      </x:c>
      <x:c r="E1976" s="13" t="str">
        <x:v>441900128</x:v>
      </x:c>
      <x:c r="F1976" s="7" t="str">
        <x:v>镇街或特殊统计选区（非区县）</x:v>
      </x:c>
      <x:c r="G1976" s="7" t="str">
        <x:v>新一线</x:v>
      </x:c>
      <x:c r="H1976" s="10" t="n">
        <x:v>0.8</x:v>
      </x:c>
      <x:c r="I1976" s="16" t="str">
        <x:f>IF(ISNUMBER(U1976),ROUND(H1976*U1976,4),"")</x:f>
      </x:c>
      <x:c r="J1976" s="16" t="str">
        <x:f>IF(ISNUMBER(I1976),I1976,"")</x:f>
      </x:c>
      <x:c r="K1976" s="17" t="str">
        <x:f>IF(AND(ISNUMBER(Q1976),ISNUMBER(R1976),Q1976&gt;R1976),"GDP超出基准，待核查",IF(ISNUMBER(I1976),"按GDP规则计算","待核验，暂不生成区县报价"))</x:f>
        <x:v>待核验，暂不生成区县报价</x:v>
      </x:c>
      <x:c r="L1976" s="7" t="str">
        <x:v>尚未取得同年份、同口径的区县GDP和同城最高值依据；不自动套用城市或主城区系数</x:v>
      </x:c>
      <x:c r="M1976" s="15" t="str"/>
      <x:c r="N1976" s="15"/>
      <x:c r="O1976" s="15" t="str"/>
      <x:c r="P1976" s="15" t="str"/>
      <x:c r="Q1976" s="14"/>
      <x:c r="R1976" s="14"/>
      <x:c r="S1976" s="18" t="str">
        <x:f>IF(AND(ISNUMBER(Q1976),ISNUMBER(R1976),Q1976&gt;0,R1976&gt;0,Q1976&lt;=R1976,ISNUMBER(N1976),N1976=V1976,P1976&lt;&gt;"",P1976=AB1976,M1976&lt;&gt;"",W1976&lt;&gt;"",Z1976&lt;&gt;"",AA1976&lt;&gt;"",H1976&gt;0,H1976&lt;=1,X1976="是",Y1976="是"),Q1976/R1976,"")</x:f>
      </x:c>
      <x:c r="T1976" s="17" t="str">
        <x:f>IF(ISNUMBER(S1976),IF(S1976&gt;=$AE$3,"经济一档",IF(S1976&gt;=$AE$4,"经济二档","经济三档")),"待数据")</x:f>
        <x:v>待数据</x:v>
      </x:c>
      <x:c r="U1976" s="16" t="str">
        <x:f>IF(ISNUMBER(S1976),IF(S1976&gt;=$AE$3,$AE$5,IF(S1976&gt;=$AE$4,$AE$6,$AE$7)),"")</x:f>
      </x:c>
      <x:c r="V1976" s="15"/>
      <x:c r="W1976" s="15" t="str"/>
      <x:c r="X1976" s="15" t="str">
        <x:v>否</x:v>
      </x:c>
      <x:c r="Y1976" s="15" t="str">
        <x:v>否</x:v>
      </x:c>
      <x:c r="Z1976" s="15" t="str"/>
      <x:c r="AA1976" s="15" t="str"/>
      <x:c r="AB1976" s="15" t="str"/>
      <x:c r="AC1976" s="16" t="str">
        <x:f>IF(ISNUMBER(J1976),ROUND(J1976*$AE$2,2),"")</x:f>
      </x:c>
    </x:row>
    <x:row r="1977" ht="25" customHeight="1">
      <x:c r="A1977" s="7" t="str">
        <x:v>44/4419/441900129</x:v>
      </x:c>
      <x:c r="B1977" s="7" t="str">
        <x:v>广东省</x:v>
      </x:c>
      <x:c r="C1977" s="7" t="str">
        <x:v>东莞市</x:v>
      </x:c>
      <x:c r="D1977" s="7" t="str">
        <x:v>高埗镇</x:v>
      </x:c>
      <x:c r="E1977" s="13" t="str">
        <x:v>441900129</x:v>
      </x:c>
      <x:c r="F1977" s="7" t="str">
        <x:v>镇街或特殊统计选区（非区县）</x:v>
      </x:c>
      <x:c r="G1977" s="7" t="str">
        <x:v>新一线</x:v>
      </x:c>
      <x:c r="H1977" s="10" t="n">
        <x:v>0.8</x:v>
      </x:c>
      <x:c r="I1977" s="16" t="str">
        <x:f>IF(ISNUMBER(U1977),ROUND(H1977*U1977,4),"")</x:f>
      </x:c>
      <x:c r="J1977" s="16" t="str">
        <x:f>IF(ISNUMBER(I1977),I1977,"")</x:f>
      </x:c>
      <x:c r="K1977" s="17" t="str">
        <x:f>IF(AND(ISNUMBER(Q1977),ISNUMBER(R1977),Q1977&gt;R1977),"GDP超出基准，待核查",IF(ISNUMBER(I1977),"按GDP规则计算","待核验，暂不生成区县报价"))</x:f>
        <x:v>待核验，暂不生成区县报价</x:v>
      </x:c>
      <x:c r="L1977" s="7" t="str">
        <x:v>尚未取得同年份、同口径的区县GDP和同城最高值依据；不自动套用城市或主城区系数</x:v>
      </x:c>
      <x:c r="M1977" s="15" t="str"/>
      <x:c r="N1977" s="15"/>
      <x:c r="O1977" s="15" t="str"/>
      <x:c r="P1977" s="15" t="str"/>
      <x:c r="Q1977" s="14"/>
      <x:c r="R1977" s="14"/>
      <x:c r="S1977" s="18" t="str">
        <x:f>IF(AND(ISNUMBER(Q1977),ISNUMBER(R1977),Q1977&gt;0,R1977&gt;0,Q1977&lt;=R1977,ISNUMBER(N1977),N1977=V1977,P1977&lt;&gt;"",P1977=AB1977,M1977&lt;&gt;"",W1977&lt;&gt;"",Z1977&lt;&gt;"",AA1977&lt;&gt;"",H1977&gt;0,H1977&lt;=1,X1977="是",Y1977="是"),Q1977/R1977,"")</x:f>
      </x:c>
      <x:c r="T1977" s="17" t="str">
        <x:f>IF(ISNUMBER(S1977),IF(S1977&gt;=$AE$3,"经济一档",IF(S1977&gt;=$AE$4,"经济二档","经济三档")),"待数据")</x:f>
        <x:v>待数据</x:v>
      </x:c>
      <x:c r="U1977" s="16" t="str">
        <x:f>IF(ISNUMBER(S1977),IF(S1977&gt;=$AE$3,$AE$5,IF(S1977&gt;=$AE$4,$AE$6,$AE$7)),"")</x:f>
      </x:c>
      <x:c r="V1977" s="15"/>
      <x:c r="W1977" s="15" t="str"/>
      <x:c r="X1977" s="15" t="str">
        <x:v>否</x:v>
      </x:c>
      <x:c r="Y1977" s="15" t="str">
        <x:v>否</x:v>
      </x:c>
      <x:c r="Z1977" s="15" t="str"/>
      <x:c r="AA1977" s="15" t="str"/>
      <x:c r="AB1977" s="15" t="str"/>
      <x:c r="AC1977" s="16" t="str">
        <x:f>IF(ISNUMBER(J1977),ROUND(J1977*$AE$2,2),"")</x:f>
      </x:c>
    </x:row>
    <x:row r="1978" ht="25" customHeight="1">
      <x:c r="A1978" s="7" t="str">
        <x:v>44/4419/441900401</x:v>
      </x:c>
      <x:c r="B1978" s="7" t="str">
        <x:v>广东省</x:v>
      </x:c>
      <x:c r="C1978" s="7" t="str">
        <x:v>东莞市</x:v>
      </x:c>
      <x:c r="D1978" s="7" t="str">
        <x:v>松山湖</x:v>
      </x:c>
      <x:c r="E1978" s="13" t="str">
        <x:v>441900401</x:v>
      </x:c>
      <x:c r="F1978" s="7" t="str">
        <x:v>镇街或特殊统计选区（非区县）</x:v>
      </x:c>
      <x:c r="G1978" s="7" t="str">
        <x:v>新一线</x:v>
      </x:c>
      <x:c r="H1978" s="10" t="n">
        <x:v>0.8</x:v>
      </x:c>
      <x:c r="I1978" s="16" t="str">
        <x:f>IF(ISNUMBER(U1978),ROUND(H1978*U1978,4),"")</x:f>
      </x:c>
      <x:c r="J1978" s="16" t="str">
        <x:f>IF(ISNUMBER(I1978),I1978,"")</x:f>
      </x:c>
      <x:c r="K1978" s="17" t="str">
        <x:f>IF(AND(ISNUMBER(Q1978),ISNUMBER(R1978),Q1978&gt;R1978),"GDP超出基准，待核查",IF(ISNUMBER(I1978),"按GDP规则计算","待核验，暂不生成区县报价"))</x:f>
        <x:v>待核验，暂不生成区县报价</x:v>
      </x:c>
      <x:c r="L1978" s="7" t="str">
        <x:v>尚未取得同年份、同口径的区县GDP和同城最高值依据；不自动套用城市或主城区系数</x:v>
      </x:c>
      <x:c r="M1978" s="15" t="str"/>
      <x:c r="N1978" s="15"/>
      <x:c r="O1978" s="15" t="str"/>
      <x:c r="P1978" s="15" t="str"/>
      <x:c r="Q1978" s="14"/>
      <x:c r="R1978" s="14"/>
      <x:c r="S1978" s="18" t="str">
        <x:f>IF(AND(ISNUMBER(Q1978),ISNUMBER(R1978),Q1978&gt;0,R1978&gt;0,Q1978&lt;=R1978,ISNUMBER(N1978),N1978=V1978,P1978&lt;&gt;"",P1978=AB1978,M1978&lt;&gt;"",W1978&lt;&gt;"",Z1978&lt;&gt;"",AA1978&lt;&gt;"",H1978&gt;0,H1978&lt;=1,X1978="是",Y1978="是"),Q1978/R1978,"")</x:f>
      </x:c>
      <x:c r="T1978" s="17" t="str">
        <x:f>IF(ISNUMBER(S1978),IF(S1978&gt;=$AE$3,"经济一档",IF(S1978&gt;=$AE$4,"经济二档","经济三档")),"待数据")</x:f>
        <x:v>待数据</x:v>
      </x:c>
      <x:c r="U1978" s="16" t="str">
        <x:f>IF(ISNUMBER(S1978),IF(S1978&gt;=$AE$3,$AE$5,IF(S1978&gt;=$AE$4,$AE$6,$AE$7)),"")</x:f>
      </x:c>
      <x:c r="V1978" s="15"/>
      <x:c r="W1978" s="15" t="str"/>
      <x:c r="X1978" s="15" t="str">
        <x:v>否</x:v>
      </x:c>
      <x:c r="Y1978" s="15" t="str">
        <x:v>否</x:v>
      </x:c>
      <x:c r="Z1978" s="15" t="str"/>
      <x:c r="AA1978" s="15" t="str"/>
      <x:c r="AB1978" s="15" t="str"/>
      <x:c r="AC1978" s="16" t="str">
        <x:f>IF(ISNUMBER(J1978),ROUND(J1978*$AE$2,2),"")</x:f>
      </x:c>
    </x:row>
    <x:row r="1979" ht="25" customHeight="1">
      <x:c r="A1979" s="7" t="str">
        <x:v>44/4419/441900402</x:v>
      </x:c>
      <x:c r="B1979" s="7" t="str">
        <x:v>广东省</x:v>
      </x:c>
      <x:c r="C1979" s="7" t="str">
        <x:v>东莞市</x:v>
      </x:c>
      <x:c r="D1979" s="7" t="str">
        <x:v>东莞港</x:v>
      </x:c>
      <x:c r="E1979" s="13" t="str">
        <x:v>441900402</x:v>
      </x:c>
      <x:c r="F1979" s="7" t="str">
        <x:v>镇街或特殊统计选区（非区县）</x:v>
      </x:c>
      <x:c r="G1979" s="7" t="str">
        <x:v>新一线</x:v>
      </x:c>
      <x:c r="H1979" s="10" t="n">
        <x:v>0.8</x:v>
      </x:c>
      <x:c r="I1979" s="16" t="str">
        <x:f>IF(ISNUMBER(U1979),ROUND(H1979*U1979,4),"")</x:f>
      </x:c>
      <x:c r="J1979" s="16" t="str">
        <x:f>IF(ISNUMBER(I1979),I1979,"")</x:f>
      </x:c>
      <x:c r="K1979" s="17" t="str">
        <x:f>IF(AND(ISNUMBER(Q1979),ISNUMBER(R1979),Q1979&gt;R1979),"GDP超出基准，待核查",IF(ISNUMBER(I1979),"按GDP规则计算","待核验，暂不生成区县报价"))</x:f>
        <x:v>待核验，暂不生成区县报价</x:v>
      </x:c>
      <x:c r="L1979" s="7" t="str">
        <x:v>尚未取得同年份、同口径的区县GDP和同城最高值依据；不自动套用城市或主城区系数</x:v>
      </x:c>
      <x:c r="M1979" s="15" t="str"/>
      <x:c r="N1979" s="15"/>
      <x:c r="O1979" s="15" t="str"/>
      <x:c r="P1979" s="15" t="str"/>
      <x:c r="Q1979" s="14"/>
      <x:c r="R1979" s="14"/>
      <x:c r="S1979" s="18" t="str">
        <x:f>IF(AND(ISNUMBER(Q1979),ISNUMBER(R1979),Q1979&gt;0,R1979&gt;0,Q1979&lt;=R1979,ISNUMBER(N1979),N1979=V1979,P1979&lt;&gt;"",P1979=AB1979,M1979&lt;&gt;"",W1979&lt;&gt;"",Z1979&lt;&gt;"",AA1979&lt;&gt;"",H1979&gt;0,H1979&lt;=1,X1979="是",Y1979="是"),Q1979/R1979,"")</x:f>
      </x:c>
      <x:c r="T1979" s="17" t="str">
        <x:f>IF(ISNUMBER(S1979),IF(S1979&gt;=$AE$3,"经济一档",IF(S1979&gt;=$AE$4,"经济二档","经济三档")),"待数据")</x:f>
        <x:v>待数据</x:v>
      </x:c>
      <x:c r="U1979" s="16" t="str">
        <x:f>IF(ISNUMBER(S1979),IF(S1979&gt;=$AE$3,$AE$5,IF(S1979&gt;=$AE$4,$AE$6,$AE$7)),"")</x:f>
      </x:c>
      <x:c r="V1979" s="15"/>
      <x:c r="W1979" s="15" t="str"/>
      <x:c r="X1979" s="15" t="str">
        <x:v>否</x:v>
      </x:c>
      <x:c r="Y1979" s="15" t="str">
        <x:v>否</x:v>
      </x:c>
      <x:c r="Z1979" s="15" t="str"/>
      <x:c r="AA1979" s="15" t="str"/>
      <x:c r="AB1979" s="15" t="str"/>
      <x:c r="AC1979" s="16" t="str">
        <x:f>IF(ISNUMBER(J1979),ROUND(J1979*$AE$2,2),"")</x:f>
      </x:c>
    </x:row>
    <x:row r="1980" ht="25" customHeight="1">
      <x:c r="A1980" s="7" t="str">
        <x:v>44/4419/441900403</x:v>
      </x:c>
      <x:c r="B1980" s="7" t="str">
        <x:v>广东省</x:v>
      </x:c>
      <x:c r="C1980" s="7" t="str">
        <x:v>东莞市</x:v>
      </x:c>
      <x:c r="D1980" s="7" t="str">
        <x:v>东莞生态园</x:v>
      </x:c>
      <x:c r="E1980" s="13" t="str">
        <x:v>441900403</x:v>
      </x:c>
      <x:c r="F1980" s="7" t="str">
        <x:v>镇街或特殊统计选区（非区县）</x:v>
      </x:c>
      <x:c r="G1980" s="7" t="str">
        <x:v>新一线</x:v>
      </x:c>
      <x:c r="H1980" s="10" t="n">
        <x:v>0.8</x:v>
      </x:c>
      <x:c r="I1980" s="16" t="str">
        <x:f>IF(ISNUMBER(U1980),ROUND(H1980*U1980,4),"")</x:f>
      </x:c>
      <x:c r="J1980" s="16" t="str">
        <x:f>IF(ISNUMBER(I1980),I1980,"")</x:f>
      </x:c>
      <x:c r="K1980" s="17" t="str">
        <x:f>IF(AND(ISNUMBER(Q1980),ISNUMBER(R1980),Q1980&gt;R1980),"GDP超出基准，待核查",IF(ISNUMBER(I1980),"按GDP规则计算","待核验，暂不生成区县报价"))</x:f>
        <x:v>待核验，暂不生成区县报价</x:v>
      </x:c>
      <x:c r="L1980" s="7" t="str">
        <x:v>尚未取得同年份、同口径的区县GDP和同城最高值依据；不自动套用城市或主城区系数</x:v>
      </x:c>
      <x:c r="M1980" s="15" t="str"/>
      <x:c r="N1980" s="15"/>
      <x:c r="O1980" s="15" t="str"/>
      <x:c r="P1980" s="15" t="str"/>
      <x:c r="Q1980" s="14"/>
      <x:c r="R1980" s="14"/>
      <x:c r="S1980" s="18" t="str">
        <x:f>IF(AND(ISNUMBER(Q1980),ISNUMBER(R1980),Q1980&gt;0,R1980&gt;0,Q1980&lt;=R1980,ISNUMBER(N1980),N1980=V1980,P1980&lt;&gt;"",P1980=AB1980,M1980&lt;&gt;"",W1980&lt;&gt;"",Z1980&lt;&gt;"",AA1980&lt;&gt;"",H1980&gt;0,H1980&lt;=1,X1980="是",Y1980="是"),Q1980/R1980,"")</x:f>
      </x:c>
      <x:c r="T1980" s="17" t="str">
        <x:f>IF(ISNUMBER(S1980),IF(S1980&gt;=$AE$3,"经济一档",IF(S1980&gt;=$AE$4,"经济二档","经济三档")),"待数据")</x:f>
        <x:v>待数据</x:v>
      </x:c>
      <x:c r="U1980" s="16" t="str">
        <x:f>IF(ISNUMBER(S1980),IF(S1980&gt;=$AE$3,$AE$5,IF(S1980&gt;=$AE$4,$AE$6,$AE$7)),"")</x:f>
      </x:c>
      <x:c r="V1980" s="15"/>
      <x:c r="W1980" s="15" t="str"/>
      <x:c r="X1980" s="15" t="str">
        <x:v>否</x:v>
      </x:c>
      <x:c r="Y1980" s="15" t="str">
        <x:v>否</x:v>
      </x:c>
      <x:c r="Z1980" s="15" t="str"/>
      <x:c r="AA1980" s="15" t="str"/>
      <x:c r="AB1980" s="15" t="str"/>
      <x:c r="AC1980" s="16" t="str">
        <x:f>IF(ISNUMBER(J1980),ROUND(J1980*$AE$2,2),"")</x:f>
      </x:c>
    </x:row>
    <x:row r="1981" ht="25" customHeight="1">
      <x:c r="A1981" s="7" t="str">
        <x:v>44/4419/441900404</x:v>
      </x:c>
      <x:c r="B1981" s="7" t="str">
        <x:v>广东省</x:v>
      </x:c>
      <x:c r="C1981" s="7" t="str">
        <x:v>东莞市</x:v>
      </x:c>
      <x:c r="D1981" s="7" t="str">
        <x:v>东莞滨海湾新区</x:v>
      </x:c>
      <x:c r="E1981" s="13" t="str">
        <x:v>441900404</x:v>
      </x:c>
      <x:c r="F1981" s="7" t="str">
        <x:v>镇街或特殊统计选区（非区县）</x:v>
      </x:c>
      <x:c r="G1981" s="7" t="str">
        <x:v>新一线</x:v>
      </x:c>
      <x:c r="H1981" s="10" t="n">
        <x:v>0.8</x:v>
      </x:c>
      <x:c r="I1981" s="16" t="str">
        <x:f>IF(ISNUMBER(U1981),ROUND(H1981*U1981,4),"")</x:f>
      </x:c>
      <x:c r="J1981" s="16" t="str">
        <x:f>IF(ISNUMBER(I1981),I1981,"")</x:f>
      </x:c>
      <x:c r="K1981" s="17" t="str">
        <x:f>IF(AND(ISNUMBER(Q1981),ISNUMBER(R1981),Q1981&gt;R1981),"GDP超出基准，待核查",IF(ISNUMBER(I1981),"按GDP规则计算","待核验，暂不生成区县报价"))</x:f>
        <x:v>待核验，暂不生成区县报价</x:v>
      </x:c>
      <x:c r="L1981" s="7" t="str">
        <x:v>尚未取得同年份、同口径的区县GDP和同城最高值依据；不自动套用城市或主城区系数</x:v>
      </x:c>
      <x:c r="M1981" s="15" t="str"/>
      <x:c r="N1981" s="15"/>
      <x:c r="O1981" s="15" t="str"/>
      <x:c r="P1981" s="15" t="str"/>
      <x:c r="Q1981" s="14"/>
      <x:c r="R1981" s="14"/>
      <x:c r="S1981" s="18" t="str">
        <x:f>IF(AND(ISNUMBER(Q1981),ISNUMBER(R1981),Q1981&gt;0,R1981&gt;0,Q1981&lt;=R1981,ISNUMBER(N1981),N1981=V1981,P1981&lt;&gt;"",P1981=AB1981,M1981&lt;&gt;"",W1981&lt;&gt;"",Z1981&lt;&gt;"",AA1981&lt;&gt;"",H1981&gt;0,H1981&lt;=1,X1981="是",Y1981="是"),Q1981/R1981,"")</x:f>
      </x:c>
      <x:c r="T1981" s="17" t="str">
        <x:f>IF(ISNUMBER(S1981),IF(S1981&gt;=$AE$3,"经济一档",IF(S1981&gt;=$AE$4,"经济二档","经济三档")),"待数据")</x:f>
        <x:v>待数据</x:v>
      </x:c>
      <x:c r="U1981" s="16" t="str">
        <x:f>IF(ISNUMBER(S1981),IF(S1981&gt;=$AE$3,$AE$5,IF(S1981&gt;=$AE$4,$AE$6,$AE$7)),"")</x:f>
      </x:c>
      <x:c r="V1981" s="15"/>
      <x:c r="W1981" s="15" t="str"/>
      <x:c r="X1981" s="15" t="str">
        <x:v>否</x:v>
      </x:c>
      <x:c r="Y1981" s="15" t="str">
        <x:v>否</x:v>
      </x:c>
      <x:c r="Z1981" s="15" t="str"/>
      <x:c r="AA1981" s="15" t="str"/>
      <x:c r="AB1981" s="15" t="str"/>
      <x:c r="AC1981" s="16" t="str">
        <x:f>IF(ISNUMBER(J1981),ROUND(J1981*$AE$2,2),"")</x:f>
      </x:c>
    </x:row>
    <x:row r="1982" ht="25" customHeight="1">
      <x:c r="A1982" s="7" t="str">
        <x:v>44/4420/442000001</x:v>
      </x:c>
      <x:c r="B1982" s="7" t="str">
        <x:v>广东省</x:v>
      </x:c>
      <x:c r="C1982" s="7" t="str">
        <x:v>中山市</x:v>
      </x:c>
      <x:c r="D1982" s="7" t="str">
        <x:v>石岐街道</x:v>
      </x:c>
      <x:c r="E1982" s="13" t="str">
        <x:v>442000001</x:v>
      </x:c>
      <x:c r="F1982" s="7" t="str">
        <x:v>镇街或特殊统计选区（非区县）</x:v>
      </x:c>
      <x:c r="G1982" s="7" t="str">
        <x:v>三线</x:v>
      </x:c>
      <x:c r="H1982" s="10" t="n">
        <x:v>0.5</x:v>
      </x:c>
      <x:c r="I1982" s="16" t="str">
        <x:f>IF(ISNUMBER(U1982),ROUND(H1982*U1982,4),"")</x:f>
      </x:c>
      <x:c r="J1982" s="16" t="str">
        <x:f>IF(ISNUMBER(I1982),I1982,"")</x:f>
      </x:c>
      <x:c r="K1982" s="17" t="str">
        <x:f>IF(AND(ISNUMBER(Q1982),ISNUMBER(R1982),Q1982&gt;R1982),"GDP超出基准，待核查",IF(ISNUMBER(I1982),"按GDP规则计算","待核验，暂不生成区县报价"))</x:f>
        <x:v>待核验，暂不生成区县报价</x:v>
      </x:c>
      <x:c r="L1982" s="7" t="str">
        <x:v>尚未取得同年份、同口径的区县GDP和同城最高值依据；不自动套用城市或主城区系数</x:v>
      </x:c>
      <x:c r="M1982" s="15" t="str"/>
      <x:c r="N1982" s="15"/>
      <x:c r="O1982" s="15" t="str"/>
      <x:c r="P1982" s="15" t="str"/>
      <x:c r="Q1982" s="14"/>
      <x:c r="R1982" s="14"/>
      <x:c r="S1982" s="18" t="str">
        <x:f>IF(AND(ISNUMBER(Q1982),ISNUMBER(R1982),Q1982&gt;0,R1982&gt;0,Q1982&lt;=R1982,ISNUMBER(N1982),N1982=V1982,P1982&lt;&gt;"",P1982=AB1982,M1982&lt;&gt;"",W1982&lt;&gt;"",Z1982&lt;&gt;"",AA1982&lt;&gt;"",H1982&gt;0,H1982&lt;=1,X1982="是",Y1982="是"),Q1982/R1982,"")</x:f>
      </x:c>
      <x:c r="T1982" s="17" t="str">
        <x:f>IF(ISNUMBER(S1982),IF(S1982&gt;=$AE$3,"经济一档",IF(S1982&gt;=$AE$4,"经济二档","经济三档")),"待数据")</x:f>
        <x:v>待数据</x:v>
      </x:c>
      <x:c r="U1982" s="16" t="str">
        <x:f>IF(ISNUMBER(S1982),IF(S1982&gt;=$AE$3,$AE$5,IF(S1982&gt;=$AE$4,$AE$6,$AE$7)),"")</x:f>
      </x:c>
      <x:c r="V1982" s="15"/>
      <x:c r="W1982" s="15" t="str"/>
      <x:c r="X1982" s="15" t="str">
        <x:v>否</x:v>
      </x:c>
      <x:c r="Y1982" s="15" t="str">
        <x:v>否</x:v>
      </x:c>
      <x:c r="Z1982" s="15" t="str"/>
      <x:c r="AA1982" s="15" t="str"/>
      <x:c r="AB1982" s="15" t="str"/>
      <x:c r="AC1982" s="16" t="str">
        <x:f>IF(ISNUMBER(J1982),ROUND(J1982*$AE$2,2),"")</x:f>
      </x:c>
    </x:row>
    <x:row r="1983" ht="25" customHeight="1">
      <x:c r="A1983" s="7" t="str">
        <x:v>44/4420/442000002</x:v>
      </x:c>
      <x:c r="B1983" s="7" t="str">
        <x:v>广东省</x:v>
      </x:c>
      <x:c r="C1983" s="7" t="str">
        <x:v>中山市</x:v>
      </x:c>
      <x:c r="D1983" s="7" t="str">
        <x:v>东区街道</x:v>
      </x:c>
      <x:c r="E1983" s="13" t="str">
        <x:v>442000002</x:v>
      </x:c>
      <x:c r="F1983" s="7" t="str">
        <x:v>镇街或特殊统计选区（非区县）</x:v>
      </x:c>
      <x:c r="G1983" s="7" t="str">
        <x:v>三线</x:v>
      </x:c>
      <x:c r="H1983" s="10" t="n">
        <x:v>0.5</x:v>
      </x:c>
      <x:c r="I1983" s="16" t="str">
        <x:f>IF(ISNUMBER(U1983),ROUND(H1983*U1983,4),"")</x:f>
      </x:c>
      <x:c r="J1983" s="16" t="str">
        <x:f>IF(ISNUMBER(I1983),I1983,"")</x:f>
      </x:c>
      <x:c r="K1983" s="17" t="str">
        <x:f>IF(AND(ISNUMBER(Q1983),ISNUMBER(R1983),Q1983&gt;R1983),"GDP超出基准，待核查",IF(ISNUMBER(I1983),"按GDP规则计算","待核验，暂不生成区县报价"))</x:f>
        <x:v>待核验，暂不生成区县报价</x:v>
      </x:c>
      <x:c r="L1983" s="7" t="str">
        <x:v>尚未取得同年份、同口径的区县GDP和同城最高值依据；不自动套用城市或主城区系数</x:v>
      </x:c>
      <x:c r="M1983" s="15" t="str"/>
      <x:c r="N1983" s="15"/>
      <x:c r="O1983" s="15" t="str"/>
      <x:c r="P1983" s="15" t="str"/>
      <x:c r="Q1983" s="14"/>
      <x:c r="R1983" s="14"/>
      <x:c r="S1983" s="18" t="str">
        <x:f>IF(AND(ISNUMBER(Q1983),ISNUMBER(R1983),Q1983&gt;0,R1983&gt;0,Q1983&lt;=R1983,ISNUMBER(N1983),N1983=V1983,P1983&lt;&gt;"",P1983=AB1983,M1983&lt;&gt;"",W1983&lt;&gt;"",Z1983&lt;&gt;"",AA1983&lt;&gt;"",H1983&gt;0,H1983&lt;=1,X1983="是",Y1983="是"),Q1983/R1983,"")</x:f>
      </x:c>
      <x:c r="T1983" s="17" t="str">
        <x:f>IF(ISNUMBER(S1983),IF(S1983&gt;=$AE$3,"经济一档",IF(S1983&gt;=$AE$4,"经济二档","经济三档")),"待数据")</x:f>
        <x:v>待数据</x:v>
      </x:c>
      <x:c r="U1983" s="16" t="str">
        <x:f>IF(ISNUMBER(S1983),IF(S1983&gt;=$AE$3,$AE$5,IF(S1983&gt;=$AE$4,$AE$6,$AE$7)),"")</x:f>
      </x:c>
      <x:c r="V1983" s="15"/>
      <x:c r="W1983" s="15" t="str"/>
      <x:c r="X1983" s="15" t="str">
        <x:v>否</x:v>
      </x:c>
      <x:c r="Y1983" s="15" t="str">
        <x:v>否</x:v>
      </x:c>
      <x:c r="Z1983" s="15" t="str"/>
      <x:c r="AA1983" s="15" t="str"/>
      <x:c r="AB1983" s="15" t="str"/>
      <x:c r="AC1983" s="16" t="str">
        <x:f>IF(ISNUMBER(J1983),ROUND(J1983*$AE$2,2),"")</x:f>
      </x:c>
    </x:row>
    <x:row r="1984" ht="25" customHeight="1">
      <x:c r="A1984" s="7" t="str">
        <x:v>44/4420/442000003</x:v>
      </x:c>
      <x:c r="B1984" s="7" t="str">
        <x:v>广东省</x:v>
      </x:c>
      <x:c r="C1984" s="7" t="str">
        <x:v>中山市</x:v>
      </x:c>
      <x:c r="D1984" s="7" t="str">
        <x:v>中山港街道</x:v>
      </x:c>
      <x:c r="E1984" s="13" t="str">
        <x:v>442000003</x:v>
      </x:c>
      <x:c r="F1984" s="7" t="str">
        <x:v>镇街或特殊统计选区（非区县）</x:v>
      </x:c>
      <x:c r="G1984" s="7" t="str">
        <x:v>三线</x:v>
      </x:c>
      <x:c r="H1984" s="10" t="n">
        <x:v>0.5</x:v>
      </x:c>
      <x:c r="I1984" s="16" t="str">
        <x:f>IF(ISNUMBER(U1984),ROUND(H1984*U1984,4),"")</x:f>
      </x:c>
      <x:c r="J1984" s="16" t="str">
        <x:f>IF(ISNUMBER(I1984),I1984,"")</x:f>
      </x:c>
      <x:c r="K1984" s="17" t="str">
        <x:f>IF(AND(ISNUMBER(Q1984),ISNUMBER(R1984),Q1984&gt;R1984),"GDP超出基准，待核查",IF(ISNUMBER(I1984),"按GDP规则计算","待核验，暂不生成区县报价"))</x:f>
        <x:v>待核验，暂不生成区县报价</x:v>
      </x:c>
      <x:c r="L1984" s="7" t="str">
        <x:v>尚未取得同年份、同口径的区县GDP和同城最高值依据；不自动套用城市或主城区系数</x:v>
      </x:c>
      <x:c r="M1984" s="15" t="str"/>
      <x:c r="N1984" s="15"/>
      <x:c r="O1984" s="15" t="str"/>
      <x:c r="P1984" s="15" t="str"/>
      <x:c r="Q1984" s="14"/>
      <x:c r="R1984" s="14"/>
      <x:c r="S1984" s="18" t="str">
        <x:f>IF(AND(ISNUMBER(Q1984),ISNUMBER(R1984),Q1984&gt;0,R1984&gt;0,Q1984&lt;=R1984,ISNUMBER(N1984),N1984=V1984,P1984&lt;&gt;"",P1984=AB1984,M1984&lt;&gt;"",W1984&lt;&gt;"",Z1984&lt;&gt;"",AA1984&lt;&gt;"",H1984&gt;0,H1984&lt;=1,X1984="是",Y1984="是"),Q1984/R1984,"")</x:f>
      </x:c>
      <x:c r="T1984" s="17" t="str">
        <x:f>IF(ISNUMBER(S1984),IF(S1984&gt;=$AE$3,"经济一档",IF(S1984&gt;=$AE$4,"经济二档","经济三档")),"待数据")</x:f>
        <x:v>待数据</x:v>
      </x:c>
      <x:c r="U1984" s="16" t="str">
        <x:f>IF(ISNUMBER(S1984),IF(S1984&gt;=$AE$3,$AE$5,IF(S1984&gt;=$AE$4,$AE$6,$AE$7)),"")</x:f>
      </x:c>
      <x:c r="V1984" s="15"/>
      <x:c r="W1984" s="15" t="str"/>
      <x:c r="X1984" s="15" t="str">
        <x:v>否</x:v>
      </x:c>
      <x:c r="Y1984" s="15" t="str">
        <x:v>否</x:v>
      </x:c>
      <x:c r="Z1984" s="15" t="str"/>
      <x:c r="AA1984" s="15" t="str"/>
      <x:c r="AB1984" s="15" t="str"/>
      <x:c r="AC1984" s="16" t="str">
        <x:f>IF(ISNUMBER(J1984),ROUND(J1984*$AE$2,2),"")</x:f>
      </x:c>
    </x:row>
    <x:row r="1985" ht="25" customHeight="1">
      <x:c r="A1985" s="7" t="str">
        <x:v>44/4420/442000004</x:v>
      </x:c>
      <x:c r="B1985" s="7" t="str">
        <x:v>广东省</x:v>
      </x:c>
      <x:c r="C1985" s="7" t="str">
        <x:v>中山市</x:v>
      </x:c>
      <x:c r="D1985" s="7" t="str">
        <x:v>西区街道</x:v>
      </x:c>
      <x:c r="E1985" s="13" t="str">
        <x:v>442000004</x:v>
      </x:c>
      <x:c r="F1985" s="7" t="str">
        <x:v>镇街或特殊统计选区（非区县）</x:v>
      </x:c>
      <x:c r="G1985" s="7" t="str">
        <x:v>三线</x:v>
      </x:c>
      <x:c r="H1985" s="10" t="n">
        <x:v>0.5</x:v>
      </x:c>
      <x:c r="I1985" s="16" t="str">
        <x:f>IF(ISNUMBER(U1985),ROUND(H1985*U1985,4),"")</x:f>
      </x:c>
      <x:c r="J1985" s="16" t="str">
        <x:f>IF(ISNUMBER(I1985),I1985,"")</x:f>
      </x:c>
      <x:c r="K1985" s="17" t="str">
        <x:f>IF(AND(ISNUMBER(Q1985),ISNUMBER(R1985),Q1985&gt;R1985),"GDP超出基准，待核查",IF(ISNUMBER(I1985),"按GDP规则计算","待核验，暂不生成区县报价"))</x:f>
        <x:v>待核验，暂不生成区县报价</x:v>
      </x:c>
      <x:c r="L1985" s="7" t="str">
        <x:v>尚未取得同年份、同口径的区县GDP和同城最高值依据；不自动套用城市或主城区系数</x:v>
      </x:c>
      <x:c r="M1985" s="15" t="str"/>
      <x:c r="N1985" s="15"/>
      <x:c r="O1985" s="15" t="str"/>
      <x:c r="P1985" s="15" t="str"/>
      <x:c r="Q1985" s="14"/>
      <x:c r="R1985" s="14"/>
      <x:c r="S1985" s="18" t="str">
        <x:f>IF(AND(ISNUMBER(Q1985),ISNUMBER(R1985),Q1985&gt;0,R1985&gt;0,Q1985&lt;=R1985,ISNUMBER(N1985),N1985=V1985,P1985&lt;&gt;"",P1985=AB1985,M1985&lt;&gt;"",W1985&lt;&gt;"",Z1985&lt;&gt;"",AA1985&lt;&gt;"",H1985&gt;0,H1985&lt;=1,X1985="是",Y1985="是"),Q1985/R1985,"")</x:f>
      </x:c>
      <x:c r="T1985" s="17" t="str">
        <x:f>IF(ISNUMBER(S1985),IF(S1985&gt;=$AE$3,"经济一档",IF(S1985&gt;=$AE$4,"经济二档","经济三档")),"待数据")</x:f>
        <x:v>待数据</x:v>
      </x:c>
      <x:c r="U1985" s="16" t="str">
        <x:f>IF(ISNUMBER(S1985),IF(S1985&gt;=$AE$3,$AE$5,IF(S1985&gt;=$AE$4,$AE$6,$AE$7)),"")</x:f>
      </x:c>
      <x:c r="V1985" s="15"/>
      <x:c r="W1985" s="15" t="str"/>
      <x:c r="X1985" s="15" t="str">
        <x:v>否</x:v>
      </x:c>
      <x:c r="Y1985" s="15" t="str">
        <x:v>否</x:v>
      </x:c>
      <x:c r="Z1985" s="15" t="str"/>
      <x:c r="AA1985" s="15" t="str"/>
      <x:c r="AB1985" s="15" t="str"/>
      <x:c r="AC1985" s="16" t="str">
        <x:f>IF(ISNUMBER(J1985),ROUND(J1985*$AE$2,2),"")</x:f>
      </x:c>
    </x:row>
    <x:row r="1986" ht="25" customHeight="1">
      <x:c r="A1986" s="7" t="str">
        <x:v>44/4420/442000005</x:v>
      </x:c>
      <x:c r="B1986" s="7" t="str">
        <x:v>广东省</x:v>
      </x:c>
      <x:c r="C1986" s="7" t="str">
        <x:v>中山市</x:v>
      </x:c>
      <x:c r="D1986" s="7" t="str">
        <x:v>南区街道</x:v>
      </x:c>
      <x:c r="E1986" s="13" t="str">
        <x:v>442000005</x:v>
      </x:c>
      <x:c r="F1986" s="7" t="str">
        <x:v>镇街或特殊统计选区（非区县）</x:v>
      </x:c>
      <x:c r="G1986" s="7" t="str">
        <x:v>三线</x:v>
      </x:c>
      <x:c r="H1986" s="10" t="n">
        <x:v>0.5</x:v>
      </x:c>
      <x:c r="I1986" s="16" t="str">
        <x:f>IF(ISNUMBER(U1986),ROUND(H1986*U1986,4),"")</x:f>
      </x:c>
      <x:c r="J1986" s="16" t="str">
        <x:f>IF(ISNUMBER(I1986),I1986,"")</x:f>
      </x:c>
      <x:c r="K1986" s="17" t="str">
        <x:f>IF(AND(ISNUMBER(Q1986),ISNUMBER(R1986),Q1986&gt;R1986),"GDP超出基准，待核查",IF(ISNUMBER(I1986),"按GDP规则计算","待核验，暂不生成区县报价"))</x:f>
        <x:v>待核验，暂不生成区县报价</x:v>
      </x:c>
      <x:c r="L1986" s="7" t="str">
        <x:v>尚未取得同年份、同口径的区县GDP和同城最高值依据；不自动套用城市或主城区系数</x:v>
      </x:c>
      <x:c r="M1986" s="15" t="str"/>
      <x:c r="N1986" s="15"/>
      <x:c r="O1986" s="15" t="str"/>
      <x:c r="P1986" s="15" t="str"/>
      <x:c r="Q1986" s="14"/>
      <x:c r="R1986" s="14"/>
      <x:c r="S1986" s="18" t="str">
        <x:f>IF(AND(ISNUMBER(Q1986),ISNUMBER(R1986),Q1986&gt;0,R1986&gt;0,Q1986&lt;=R1986,ISNUMBER(N1986),N1986=V1986,P1986&lt;&gt;"",P1986=AB1986,M1986&lt;&gt;"",W1986&lt;&gt;"",Z1986&lt;&gt;"",AA1986&lt;&gt;"",H1986&gt;0,H1986&lt;=1,X1986="是",Y1986="是"),Q1986/R1986,"")</x:f>
      </x:c>
      <x:c r="T1986" s="17" t="str">
        <x:f>IF(ISNUMBER(S1986),IF(S1986&gt;=$AE$3,"经济一档",IF(S1986&gt;=$AE$4,"经济二档","经济三档")),"待数据")</x:f>
        <x:v>待数据</x:v>
      </x:c>
      <x:c r="U1986" s="16" t="str">
        <x:f>IF(ISNUMBER(S1986),IF(S1986&gt;=$AE$3,$AE$5,IF(S1986&gt;=$AE$4,$AE$6,$AE$7)),"")</x:f>
      </x:c>
      <x:c r="V1986" s="15"/>
      <x:c r="W1986" s="15" t="str"/>
      <x:c r="X1986" s="15" t="str">
        <x:v>否</x:v>
      </x:c>
      <x:c r="Y1986" s="15" t="str">
        <x:v>否</x:v>
      </x:c>
      <x:c r="Z1986" s="15" t="str"/>
      <x:c r="AA1986" s="15" t="str"/>
      <x:c r="AB1986" s="15" t="str"/>
      <x:c r="AC1986" s="16" t="str">
        <x:f>IF(ISNUMBER(J1986),ROUND(J1986*$AE$2,2),"")</x:f>
      </x:c>
    </x:row>
    <x:row r="1987" ht="25" customHeight="1">
      <x:c r="A1987" s="7" t="str">
        <x:v>44/4420/442000006</x:v>
      </x:c>
      <x:c r="B1987" s="7" t="str">
        <x:v>广东省</x:v>
      </x:c>
      <x:c r="C1987" s="7" t="str">
        <x:v>中山市</x:v>
      </x:c>
      <x:c r="D1987" s="7" t="str">
        <x:v>五桂山街道</x:v>
      </x:c>
      <x:c r="E1987" s="13" t="str">
        <x:v>442000006</x:v>
      </x:c>
      <x:c r="F1987" s="7" t="str">
        <x:v>镇街或特殊统计选区（非区县）</x:v>
      </x:c>
      <x:c r="G1987" s="7" t="str">
        <x:v>三线</x:v>
      </x:c>
      <x:c r="H1987" s="10" t="n">
        <x:v>0.5</x:v>
      </x:c>
      <x:c r="I1987" s="16" t="str">
        <x:f>IF(ISNUMBER(U1987),ROUND(H1987*U1987,4),"")</x:f>
      </x:c>
      <x:c r="J1987" s="16" t="str">
        <x:f>IF(ISNUMBER(I1987),I1987,"")</x:f>
      </x:c>
      <x:c r="K1987" s="17" t="str">
        <x:f>IF(AND(ISNUMBER(Q1987),ISNUMBER(R1987),Q1987&gt;R1987),"GDP超出基准，待核查",IF(ISNUMBER(I1987),"按GDP规则计算","待核验，暂不生成区县报价"))</x:f>
        <x:v>待核验，暂不生成区县报价</x:v>
      </x:c>
      <x:c r="L1987" s="7" t="str">
        <x:v>尚未取得同年份、同口径的区县GDP和同城最高值依据；不自动套用城市或主城区系数</x:v>
      </x:c>
      <x:c r="M1987" s="15" t="str"/>
      <x:c r="N1987" s="15"/>
      <x:c r="O1987" s="15" t="str"/>
      <x:c r="P1987" s="15" t="str"/>
      <x:c r="Q1987" s="14"/>
      <x:c r="R1987" s="14"/>
      <x:c r="S1987" s="18" t="str">
        <x:f>IF(AND(ISNUMBER(Q1987),ISNUMBER(R1987),Q1987&gt;0,R1987&gt;0,Q1987&lt;=R1987,ISNUMBER(N1987),N1987=V1987,P1987&lt;&gt;"",P1987=AB1987,M1987&lt;&gt;"",W1987&lt;&gt;"",Z1987&lt;&gt;"",AA1987&lt;&gt;"",H1987&gt;0,H1987&lt;=1,X1987="是",Y1987="是"),Q1987/R1987,"")</x:f>
      </x:c>
      <x:c r="T1987" s="17" t="str">
        <x:f>IF(ISNUMBER(S1987),IF(S1987&gt;=$AE$3,"经济一档",IF(S1987&gt;=$AE$4,"经济二档","经济三档")),"待数据")</x:f>
        <x:v>待数据</x:v>
      </x:c>
      <x:c r="U1987" s="16" t="str">
        <x:f>IF(ISNUMBER(S1987),IF(S1987&gt;=$AE$3,$AE$5,IF(S1987&gt;=$AE$4,$AE$6,$AE$7)),"")</x:f>
      </x:c>
      <x:c r="V1987" s="15"/>
      <x:c r="W1987" s="15" t="str"/>
      <x:c r="X1987" s="15" t="str">
        <x:v>否</x:v>
      </x:c>
      <x:c r="Y1987" s="15" t="str">
        <x:v>否</x:v>
      </x:c>
      <x:c r="Z1987" s="15" t="str"/>
      <x:c r="AA1987" s="15" t="str"/>
      <x:c r="AB1987" s="15" t="str"/>
      <x:c r="AC1987" s="16" t="str">
        <x:f>IF(ISNUMBER(J1987),ROUND(J1987*$AE$2,2),"")</x:f>
      </x:c>
    </x:row>
    <x:row r="1988" ht="25" customHeight="1">
      <x:c r="A1988" s="7" t="str">
        <x:v>44/4420/442000007</x:v>
      </x:c>
      <x:c r="B1988" s="7" t="str">
        <x:v>广东省</x:v>
      </x:c>
      <x:c r="C1988" s="7" t="str">
        <x:v>中山市</x:v>
      </x:c>
      <x:c r="D1988" s="7" t="str">
        <x:v>民众街道</x:v>
      </x:c>
      <x:c r="E1988" s="13" t="str">
        <x:v>442000007</x:v>
      </x:c>
      <x:c r="F1988" s="7" t="str">
        <x:v>镇街或特殊统计选区（非区县）</x:v>
      </x:c>
      <x:c r="G1988" s="7" t="str">
        <x:v>三线</x:v>
      </x:c>
      <x:c r="H1988" s="10" t="n">
        <x:v>0.5</x:v>
      </x:c>
      <x:c r="I1988" s="16" t="str">
        <x:f>IF(ISNUMBER(U1988),ROUND(H1988*U1988,4),"")</x:f>
      </x:c>
      <x:c r="J1988" s="16" t="str">
        <x:f>IF(ISNUMBER(I1988),I1988,"")</x:f>
      </x:c>
      <x:c r="K1988" s="17" t="str">
        <x:f>IF(AND(ISNUMBER(Q1988),ISNUMBER(R1988),Q1988&gt;R1988),"GDP超出基准，待核查",IF(ISNUMBER(I1988),"按GDP规则计算","待核验，暂不生成区县报价"))</x:f>
        <x:v>待核验，暂不生成区县报价</x:v>
      </x:c>
      <x:c r="L1988" s="7" t="str">
        <x:v>尚未取得同年份、同口径的区县GDP和同城最高值依据；不自动套用城市或主城区系数</x:v>
      </x:c>
      <x:c r="M1988" s="15" t="str"/>
      <x:c r="N1988" s="15"/>
      <x:c r="O1988" s="15" t="str"/>
      <x:c r="P1988" s="15" t="str"/>
      <x:c r="Q1988" s="14"/>
      <x:c r="R1988" s="14"/>
      <x:c r="S1988" s="18" t="str">
        <x:f>IF(AND(ISNUMBER(Q1988),ISNUMBER(R1988),Q1988&gt;0,R1988&gt;0,Q1988&lt;=R1988,ISNUMBER(N1988),N1988=V1988,P1988&lt;&gt;"",P1988=AB1988,M1988&lt;&gt;"",W1988&lt;&gt;"",Z1988&lt;&gt;"",AA1988&lt;&gt;"",H1988&gt;0,H1988&lt;=1,X1988="是",Y1988="是"),Q1988/R1988,"")</x:f>
      </x:c>
      <x:c r="T1988" s="17" t="str">
        <x:f>IF(ISNUMBER(S1988),IF(S1988&gt;=$AE$3,"经济一档",IF(S1988&gt;=$AE$4,"经济二档","经济三档")),"待数据")</x:f>
        <x:v>待数据</x:v>
      </x:c>
      <x:c r="U1988" s="16" t="str">
        <x:f>IF(ISNUMBER(S1988),IF(S1988&gt;=$AE$3,$AE$5,IF(S1988&gt;=$AE$4,$AE$6,$AE$7)),"")</x:f>
      </x:c>
      <x:c r="V1988" s="15"/>
      <x:c r="W1988" s="15" t="str"/>
      <x:c r="X1988" s="15" t="str">
        <x:v>否</x:v>
      </x:c>
      <x:c r="Y1988" s="15" t="str">
        <x:v>否</x:v>
      </x:c>
      <x:c r="Z1988" s="15" t="str"/>
      <x:c r="AA1988" s="15" t="str"/>
      <x:c r="AB1988" s="15" t="str"/>
      <x:c r="AC1988" s="16" t="str">
        <x:f>IF(ISNUMBER(J1988),ROUND(J1988*$AE$2,2),"")</x:f>
      </x:c>
    </x:row>
    <x:row r="1989" ht="25" customHeight="1">
      <x:c r="A1989" s="7" t="str">
        <x:v>44/4420/442000008</x:v>
      </x:c>
      <x:c r="B1989" s="7" t="str">
        <x:v>广东省</x:v>
      </x:c>
      <x:c r="C1989" s="7" t="str">
        <x:v>中山市</x:v>
      </x:c>
      <x:c r="D1989" s="7" t="str">
        <x:v>南朗街道</x:v>
      </x:c>
      <x:c r="E1989" s="13" t="str">
        <x:v>442000008</x:v>
      </x:c>
      <x:c r="F1989" s="7" t="str">
        <x:v>镇街或特殊统计选区（非区县）</x:v>
      </x:c>
      <x:c r="G1989" s="7" t="str">
        <x:v>三线</x:v>
      </x:c>
      <x:c r="H1989" s="10" t="n">
        <x:v>0.5</x:v>
      </x:c>
      <x:c r="I1989" s="16" t="str">
        <x:f>IF(ISNUMBER(U1989),ROUND(H1989*U1989,4),"")</x:f>
      </x:c>
      <x:c r="J1989" s="16" t="str">
        <x:f>IF(ISNUMBER(I1989),I1989,"")</x:f>
      </x:c>
      <x:c r="K1989" s="17" t="str">
        <x:f>IF(AND(ISNUMBER(Q1989),ISNUMBER(R1989),Q1989&gt;R1989),"GDP超出基准，待核查",IF(ISNUMBER(I1989),"按GDP规则计算","待核验，暂不生成区县报价"))</x:f>
        <x:v>待核验，暂不生成区县报价</x:v>
      </x:c>
      <x:c r="L1989" s="7" t="str">
        <x:v>尚未取得同年份、同口径的区县GDP和同城最高值依据；不自动套用城市或主城区系数</x:v>
      </x:c>
      <x:c r="M1989" s="15" t="str"/>
      <x:c r="N1989" s="15"/>
      <x:c r="O1989" s="15" t="str"/>
      <x:c r="P1989" s="15" t="str"/>
      <x:c r="Q1989" s="14"/>
      <x:c r="R1989" s="14"/>
      <x:c r="S1989" s="18" t="str">
        <x:f>IF(AND(ISNUMBER(Q1989),ISNUMBER(R1989),Q1989&gt;0,R1989&gt;0,Q1989&lt;=R1989,ISNUMBER(N1989),N1989=V1989,P1989&lt;&gt;"",P1989=AB1989,M1989&lt;&gt;"",W1989&lt;&gt;"",Z1989&lt;&gt;"",AA1989&lt;&gt;"",H1989&gt;0,H1989&lt;=1,X1989="是",Y1989="是"),Q1989/R1989,"")</x:f>
      </x:c>
      <x:c r="T1989" s="17" t="str">
        <x:f>IF(ISNUMBER(S1989),IF(S1989&gt;=$AE$3,"经济一档",IF(S1989&gt;=$AE$4,"经济二档","经济三档")),"待数据")</x:f>
        <x:v>待数据</x:v>
      </x:c>
      <x:c r="U1989" s="16" t="str">
        <x:f>IF(ISNUMBER(S1989),IF(S1989&gt;=$AE$3,$AE$5,IF(S1989&gt;=$AE$4,$AE$6,$AE$7)),"")</x:f>
      </x:c>
      <x:c r="V1989" s="15"/>
      <x:c r="W1989" s="15" t="str"/>
      <x:c r="X1989" s="15" t="str">
        <x:v>否</x:v>
      </x:c>
      <x:c r="Y1989" s="15" t="str">
        <x:v>否</x:v>
      </x:c>
      <x:c r="Z1989" s="15" t="str"/>
      <x:c r="AA1989" s="15" t="str"/>
      <x:c r="AB1989" s="15" t="str"/>
      <x:c r="AC1989" s="16" t="str">
        <x:f>IF(ISNUMBER(J1989),ROUND(J1989*$AE$2,2),"")</x:f>
      </x:c>
    </x:row>
    <x:row r="1990" ht="25" customHeight="1">
      <x:c r="A1990" s="7" t="str">
        <x:v>44/4420/442000101</x:v>
      </x:c>
      <x:c r="B1990" s="7" t="str">
        <x:v>广东省</x:v>
      </x:c>
      <x:c r="C1990" s="7" t="str">
        <x:v>中山市</x:v>
      </x:c>
      <x:c r="D1990" s="7" t="str">
        <x:v>黄圃镇</x:v>
      </x:c>
      <x:c r="E1990" s="13" t="str">
        <x:v>442000101</x:v>
      </x:c>
      <x:c r="F1990" s="7" t="str">
        <x:v>镇街或特殊统计选区（非区县）</x:v>
      </x:c>
      <x:c r="G1990" s="7" t="str">
        <x:v>三线</x:v>
      </x:c>
      <x:c r="H1990" s="10" t="n">
        <x:v>0.5</x:v>
      </x:c>
      <x:c r="I1990" s="16" t="str">
        <x:f>IF(ISNUMBER(U1990),ROUND(H1990*U1990,4),"")</x:f>
      </x:c>
      <x:c r="J1990" s="16" t="str">
        <x:f>IF(ISNUMBER(I1990),I1990,"")</x:f>
      </x:c>
      <x:c r="K1990" s="17" t="str">
        <x:f>IF(AND(ISNUMBER(Q1990),ISNUMBER(R1990),Q1990&gt;R1990),"GDP超出基准，待核查",IF(ISNUMBER(I1990),"按GDP规则计算","待核验，暂不生成区县报价"))</x:f>
        <x:v>待核验，暂不生成区县报价</x:v>
      </x:c>
      <x:c r="L1990" s="7" t="str">
        <x:v>尚未取得同年份、同口径的区县GDP和同城最高值依据；不自动套用城市或主城区系数</x:v>
      </x:c>
      <x:c r="M1990" s="15" t="str"/>
      <x:c r="N1990" s="15"/>
      <x:c r="O1990" s="15" t="str"/>
      <x:c r="P1990" s="15" t="str"/>
      <x:c r="Q1990" s="14"/>
      <x:c r="R1990" s="14"/>
      <x:c r="S1990" s="18" t="str">
        <x:f>IF(AND(ISNUMBER(Q1990),ISNUMBER(R1990),Q1990&gt;0,R1990&gt;0,Q1990&lt;=R1990,ISNUMBER(N1990),N1990=V1990,P1990&lt;&gt;"",P1990=AB1990,M1990&lt;&gt;"",W1990&lt;&gt;"",Z1990&lt;&gt;"",AA1990&lt;&gt;"",H1990&gt;0,H1990&lt;=1,X1990="是",Y1990="是"),Q1990/R1990,"")</x:f>
      </x:c>
      <x:c r="T1990" s="17" t="str">
        <x:f>IF(ISNUMBER(S1990),IF(S1990&gt;=$AE$3,"经济一档",IF(S1990&gt;=$AE$4,"经济二档","经济三档")),"待数据")</x:f>
        <x:v>待数据</x:v>
      </x:c>
      <x:c r="U1990" s="16" t="str">
        <x:f>IF(ISNUMBER(S1990),IF(S1990&gt;=$AE$3,$AE$5,IF(S1990&gt;=$AE$4,$AE$6,$AE$7)),"")</x:f>
      </x:c>
      <x:c r="V1990" s="15"/>
      <x:c r="W1990" s="15" t="str"/>
      <x:c r="X1990" s="15" t="str">
        <x:v>否</x:v>
      </x:c>
      <x:c r="Y1990" s="15" t="str">
        <x:v>否</x:v>
      </x:c>
      <x:c r="Z1990" s="15" t="str"/>
      <x:c r="AA1990" s="15" t="str"/>
      <x:c r="AB1990" s="15" t="str"/>
      <x:c r="AC1990" s="16" t="str">
        <x:f>IF(ISNUMBER(J1990),ROUND(J1990*$AE$2,2),"")</x:f>
      </x:c>
    </x:row>
    <x:row r="1991" ht="25" customHeight="1">
      <x:c r="A1991" s="7" t="str">
        <x:v>44/4420/442000103</x:v>
      </x:c>
      <x:c r="B1991" s="7" t="str">
        <x:v>广东省</x:v>
      </x:c>
      <x:c r="C1991" s="7" t="str">
        <x:v>中山市</x:v>
      </x:c>
      <x:c r="D1991" s="7" t="str">
        <x:v>东凤镇</x:v>
      </x:c>
      <x:c r="E1991" s="13" t="str">
        <x:v>442000103</x:v>
      </x:c>
      <x:c r="F1991" s="7" t="str">
        <x:v>镇街或特殊统计选区（非区县）</x:v>
      </x:c>
      <x:c r="G1991" s="7" t="str">
        <x:v>三线</x:v>
      </x:c>
      <x:c r="H1991" s="10" t="n">
        <x:v>0.5</x:v>
      </x:c>
      <x:c r="I1991" s="16" t="str">
        <x:f>IF(ISNUMBER(U1991),ROUND(H1991*U1991,4),"")</x:f>
      </x:c>
      <x:c r="J1991" s="16" t="str">
        <x:f>IF(ISNUMBER(I1991),I1991,"")</x:f>
      </x:c>
      <x:c r="K1991" s="17" t="str">
        <x:f>IF(AND(ISNUMBER(Q1991),ISNUMBER(R1991),Q1991&gt;R1991),"GDP超出基准，待核查",IF(ISNUMBER(I1991),"按GDP规则计算","待核验，暂不生成区县报价"))</x:f>
        <x:v>待核验，暂不生成区县报价</x:v>
      </x:c>
      <x:c r="L1991" s="7" t="str">
        <x:v>尚未取得同年份、同口径的区县GDP和同城最高值依据；不自动套用城市或主城区系数</x:v>
      </x:c>
      <x:c r="M1991" s="15" t="str"/>
      <x:c r="N1991" s="15"/>
      <x:c r="O1991" s="15" t="str"/>
      <x:c r="P1991" s="15" t="str"/>
      <x:c r="Q1991" s="14"/>
      <x:c r="R1991" s="14"/>
      <x:c r="S1991" s="18" t="str">
        <x:f>IF(AND(ISNUMBER(Q1991),ISNUMBER(R1991),Q1991&gt;0,R1991&gt;0,Q1991&lt;=R1991,ISNUMBER(N1991),N1991=V1991,P1991&lt;&gt;"",P1991=AB1991,M1991&lt;&gt;"",W1991&lt;&gt;"",Z1991&lt;&gt;"",AA1991&lt;&gt;"",H1991&gt;0,H1991&lt;=1,X1991="是",Y1991="是"),Q1991/R1991,"")</x:f>
      </x:c>
      <x:c r="T1991" s="17" t="str">
        <x:f>IF(ISNUMBER(S1991),IF(S1991&gt;=$AE$3,"经济一档",IF(S1991&gt;=$AE$4,"经济二档","经济三档")),"待数据")</x:f>
        <x:v>待数据</x:v>
      </x:c>
      <x:c r="U1991" s="16" t="str">
        <x:f>IF(ISNUMBER(S1991),IF(S1991&gt;=$AE$3,$AE$5,IF(S1991&gt;=$AE$4,$AE$6,$AE$7)),"")</x:f>
      </x:c>
      <x:c r="V1991" s="15"/>
      <x:c r="W1991" s="15" t="str"/>
      <x:c r="X1991" s="15" t="str">
        <x:v>否</x:v>
      </x:c>
      <x:c r="Y1991" s="15" t="str">
        <x:v>否</x:v>
      </x:c>
      <x:c r="Z1991" s="15" t="str"/>
      <x:c r="AA1991" s="15" t="str"/>
      <x:c r="AB1991" s="15" t="str"/>
      <x:c r="AC1991" s="16" t="str">
        <x:f>IF(ISNUMBER(J1991),ROUND(J1991*$AE$2,2),"")</x:f>
      </x:c>
    </x:row>
    <x:row r="1992" ht="25" customHeight="1">
      <x:c r="A1992" s="7" t="str">
        <x:v>44/4420/442000105</x:v>
      </x:c>
      <x:c r="B1992" s="7" t="str">
        <x:v>广东省</x:v>
      </x:c>
      <x:c r="C1992" s="7" t="str">
        <x:v>中山市</x:v>
      </x:c>
      <x:c r="D1992" s="7" t="str">
        <x:v>古镇镇</x:v>
      </x:c>
      <x:c r="E1992" s="13" t="str">
        <x:v>442000105</x:v>
      </x:c>
      <x:c r="F1992" s="7" t="str">
        <x:v>镇街或特殊统计选区（非区县）</x:v>
      </x:c>
      <x:c r="G1992" s="7" t="str">
        <x:v>三线</x:v>
      </x:c>
      <x:c r="H1992" s="10" t="n">
        <x:v>0.5</x:v>
      </x:c>
      <x:c r="I1992" s="16" t="str">
        <x:f>IF(ISNUMBER(U1992),ROUND(H1992*U1992,4),"")</x:f>
      </x:c>
      <x:c r="J1992" s="16" t="str">
        <x:f>IF(ISNUMBER(I1992),I1992,"")</x:f>
      </x:c>
      <x:c r="K1992" s="17" t="str">
        <x:f>IF(AND(ISNUMBER(Q1992),ISNUMBER(R1992),Q1992&gt;R1992),"GDP超出基准，待核查",IF(ISNUMBER(I1992),"按GDP规则计算","待核验，暂不生成区县报价"))</x:f>
        <x:v>待核验，暂不生成区县报价</x:v>
      </x:c>
      <x:c r="L1992" s="7" t="str">
        <x:v>尚未取得同年份、同口径的区县GDP和同城最高值依据；不自动套用城市或主城区系数</x:v>
      </x:c>
      <x:c r="M1992" s="15" t="str"/>
      <x:c r="N1992" s="15"/>
      <x:c r="O1992" s="15" t="str"/>
      <x:c r="P1992" s="15" t="str"/>
      <x:c r="Q1992" s="14"/>
      <x:c r="R1992" s="14"/>
      <x:c r="S1992" s="18" t="str">
        <x:f>IF(AND(ISNUMBER(Q1992),ISNUMBER(R1992),Q1992&gt;0,R1992&gt;0,Q1992&lt;=R1992,ISNUMBER(N1992),N1992=V1992,P1992&lt;&gt;"",P1992=AB1992,M1992&lt;&gt;"",W1992&lt;&gt;"",Z1992&lt;&gt;"",AA1992&lt;&gt;"",H1992&gt;0,H1992&lt;=1,X1992="是",Y1992="是"),Q1992/R1992,"")</x:f>
      </x:c>
      <x:c r="T1992" s="17" t="str">
        <x:f>IF(ISNUMBER(S1992),IF(S1992&gt;=$AE$3,"经济一档",IF(S1992&gt;=$AE$4,"经济二档","经济三档")),"待数据")</x:f>
        <x:v>待数据</x:v>
      </x:c>
      <x:c r="U1992" s="16" t="str">
        <x:f>IF(ISNUMBER(S1992),IF(S1992&gt;=$AE$3,$AE$5,IF(S1992&gt;=$AE$4,$AE$6,$AE$7)),"")</x:f>
      </x:c>
      <x:c r="V1992" s="15"/>
      <x:c r="W1992" s="15" t="str"/>
      <x:c r="X1992" s="15" t="str">
        <x:v>否</x:v>
      </x:c>
      <x:c r="Y1992" s="15" t="str">
        <x:v>否</x:v>
      </x:c>
      <x:c r="Z1992" s="15" t="str"/>
      <x:c r="AA1992" s="15" t="str"/>
      <x:c r="AB1992" s="15" t="str"/>
      <x:c r="AC1992" s="16" t="str">
        <x:f>IF(ISNUMBER(J1992),ROUND(J1992*$AE$2,2),"")</x:f>
      </x:c>
    </x:row>
    <x:row r="1993" ht="25" customHeight="1">
      <x:c r="A1993" s="7" t="str">
        <x:v>44/4420/442000106</x:v>
      </x:c>
      <x:c r="B1993" s="7" t="str">
        <x:v>广东省</x:v>
      </x:c>
      <x:c r="C1993" s="7" t="str">
        <x:v>中山市</x:v>
      </x:c>
      <x:c r="D1993" s="7" t="str">
        <x:v>沙溪镇</x:v>
      </x:c>
      <x:c r="E1993" s="13" t="str">
        <x:v>442000106</x:v>
      </x:c>
      <x:c r="F1993" s="7" t="str">
        <x:v>镇街或特殊统计选区（非区县）</x:v>
      </x:c>
      <x:c r="G1993" s="7" t="str">
        <x:v>三线</x:v>
      </x:c>
      <x:c r="H1993" s="10" t="n">
        <x:v>0.5</x:v>
      </x:c>
      <x:c r="I1993" s="16" t="str">
        <x:f>IF(ISNUMBER(U1993),ROUND(H1993*U1993,4),"")</x:f>
      </x:c>
      <x:c r="J1993" s="16" t="str">
        <x:f>IF(ISNUMBER(I1993),I1993,"")</x:f>
      </x:c>
      <x:c r="K1993" s="17" t="str">
        <x:f>IF(AND(ISNUMBER(Q1993),ISNUMBER(R1993),Q1993&gt;R1993),"GDP超出基准，待核查",IF(ISNUMBER(I1993),"按GDP规则计算","待核验，暂不生成区县报价"))</x:f>
        <x:v>待核验，暂不生成区县报价</x:v>
      </x:c>
      <x:c r="L1993" s="7" t="str">
        <x:v>尚未取得同年份、同口径的区县GDP和同城最高值依据；不自动套用城市或主城区系数</x:v>
      </x:c>
      <x:c r="M1993" s="15" t="str"/>
      <x:c r="N1993" s="15"/>
      <x:c r="O1993" s="15" t="str"/>
      <x:c r="P1993" s="15" t="str"/>
      <x:c r="Q1993" s="14"/>
      <x:c r="R1993" s="14"/>
      <x:c r="S1993" s="18" t="str">
        <x:f>IF(AND(ISNUMBER(Q1993),ISNUMBER(R1993),Q1993&gt;0,R1993&gt;0,Q1993&lt;=R1993,ISNUMBER(N1993),N1993=V1993,P1993&lt;&gt;"",P1993=AB1993,M1993&lt;&gt;"",W1993&lt;&gt;"",Z1993&lt;&gt;"",AA1993&lt;&gt;"",H1993&gt;0,H1993&lt;=1,X1993="是",Y1993="是"),Q1993/R1993,"")</x:f>
      </x:c>
      <x:c r="T1993" s="17" t="str">
        <x:f>IF(ISNUMBER(S1993),IF(S1993&gt;=$AE$3,"经济一档",IF(S1993&gt;=$AE$4,"经济二档","经济三档")),"待数据")</x:f>
        <x:v>待数据</x:v>
      </x:c>
      <x:c r="U1993" s="16" t="str">
        <x:f>IF(ISNUMBER(S1993),IF(S1993&gt;=$AE$3,$AE$5,IF(S1993&gt;=$AE$4,$AE$6,$AE$7)),"")</x:f>
      </x:c>
      <x:c r="V1993" s="15"/>
      <x:c r="W1993" s="15" t="str"/>
      <x:c r="X1993" s="15" t="str">
        <x:v>否</x:v>
      </x:c>
      <x:c r="Y1993" s="15" t="str">
        <x:v>否</x:v>
      </x:c>
      <x:c r="Z1993" s="15" t="str"/>
      <x:c r="AA1993" s="15" t="str"/>
      <x:c r="AB1993" s="15" t="str"/>
      <x:c r="AC1993" s="16" t="str">
        <x:f>IF(ISNUMBER(J1993),ROUND(J1993*$AE$2,2),"")</x:f>
      </x:c>
    </x:row>
    <x:row r="1994" ht="25" customHeight="1">
      <x:c r="A1994" s="7" t="str">
        <x:v>44/4420/442000107</x:v>
      </x:c>
      <x:c r="B1994" s="7" t="str">
        <x:v>广东省</x:v>
      </x:c>
      <x:c r="C1994" s="7" t="str">
        <x:v>中山市</x:v>
      </x:c>
      <x:c r="D1994" s="7" t="str">
        <x:v>坦洲镇</x:v>
      </x:c>
      <x:c r="E1994" s="13" t="str">
        <x:v>442000107</x:v>
      </x:c>
      <x:c r="F1994" s="7" t="str">
        <x:v>镇街或特殊统计选区（非区县）</x:v>
      </x:c>
      <x:c r="G1994" s="7" t="str">
        <x:v>三线</x:v>
      </x:c>
      <x:c r="H1994" s="10" t="n">
        <x:v>0.5</x:v>
      </x:c>
      <x:c r="I1994" s="16" t="str">
        <x:f>IF(ISNUMBER(U1994),ROUND(H1994*U1994,4),"")</x:f>
      </x:c>
      <x:c r="J1994" s="16" t="str">
        <x:f>IF(ISNUMBER(I1994),I1994,"")</x:f>
      </x:c>
      <x:c r="K1994" s="17" t="str">
        <x:f>IF(AND(ISNUMBER(Q1994),ISNUMBER(R1994),Q1994&gt;R1994),"GDP超出基准，待核查",IF(ISNUMBER(I1994),"按GDP规则计算","待核验，暂不生成区县报价"))</x:f>
        <x:v>待核验，暂不生成区县报价</x:v>
      </x:c>
      <x:c r="L1994" s="7" t="str">
        <x:v>尚未取得同年份、同口径的区县GDP和同城最高值依据；不自动套用城市或主城区系数</x:v>
      </x:c>
      <x:c r="M1994" s="15" t="str"/>
      <x:c r="N1994" s="15"/>
      <x:c r="O1994" s="15" t="str"/>
      <x:c r="P1994" s="15" t="str"/>
      <x:c r="Q1994" s="14"/>
      <x:c r="R1994" s="14"/>
      <x:c r="S1994" s="18" t="str">
        <x:f>IF(AND(ISNUMBER(Q1994),ISNUMBER(R1994),Q1994&gt;0,R1994&gt;0,Q1994&lt;=R1994,ISNUMBER(N1994),N1994=V1994,P1994&lt;&gt;"",P1994=AB1994,M1994&lt;&gt;"",W1994&lt;&gt;"",Z1994&lt;&gt;"",AA1994&lt;&gt;"",H1994&gt;0,H1994&lt;=1,X1994="是",Y1994="是"),Q1994/R1994,"")</x:f>
      </x:c>
      <x:c r="T1994" s="17" t="str">
        <x:f>IF(ISNUMBER(S1994),IF(S1994&gt;=$AE$3,"经济一档",IF(S1994&gt;=$AE$4,"经济二档","经济三档")),"待数据")</x:f>
        <x:v>待数据</x:v>
      </x:c>
      <x:c r="U1994" s="16" t="str">
        <x:f>IF(ISNUMBER(S1994),IF(S1994&gt;=$AE$3,$AE$5,IF(S1994&gt;=$AE$4,$AE$6,$AE$7)),"")</x:f>
      </x:c>
      <x:c r="V1994" s="15"/>
      <x:c r="W1994" s="15" t="str"/>
      <x:c r="X1994" s="15" t="str">
        <x:v>否</x:v>
      </x:c>
      <x:c r="Y1994" s="15" t="str">
        <x:v>否</x:v>
      </x:c>
      <x:c r="Z1994" s="15" t="str"/>
      <x:c r="AA1994" s="15" t="str"/>
      <x:c r="AB1994" s="15" t="str"/>
      <x:c r="AC1994" s="16" t="str">
        <x:f>IF(ISNUMBER(J1994),ROUND(J1994*$AE$2,2),"")</x:f>
      </x:c>
    </x:row>
    <x:row r="1995" ht="25" customHeight="1">
      <x:c r="A1995" s="7" t="str">
        <x:v>44/4420/442000108</x:v>
      </x:c>
      <x:c r="B1995" s="7" t="str">
        <x:v>广东省</x:v>
      </x:c>
      <x:c r="C1995" s="7" t="str">
        <x:v>中山市</x:v>
      </x:c>
      <x:c r="D1995" s="7" t="str">
        <x:v>港口镇</x:v>
      </x:c>
      <x:c r="E1995" s="13" t="str">
        <x:v>442000108</x:v>
      </x:c>
      <x:c r="F1995" s="7" t="str">
        <x:v>镇街或特殊统计选区（非区县）</x:v>
      </x:c>
      <x:c r="G1995" s="7" t="str">
        <x:v>三线</x:v>
      </x:c>
      <x:c r="H1995" s="10" t="n">
        <x:v>0.5</x:v>
      </x:c>
      <x:c r="I1995" s="16" t="str">
        <x:f>IF(ISNUMBER(U1995),ROUND(H1995*U1995,4),"")</x:f>
      </x:c>
      <x:c r="J1995" s="16" t="str">
        <x:f>IF(ISNUMBER(I1995),I1995,"")</x:f>
      </x:c>
      <x:c r="K1995" s="17" t="str">
        <x:f>IF(AND(ISNUMBER(Q1995),ISNUMBER(R1995),Q1995&gt;R1995),"GDP超出基准，待核查",IF(ISNUMBER(I1995),"按GDP规则计算","待核验，暂不生成区县报价"))</x:f>
        <x:v>待核验，暂不生成区县报价</x:v>
      </x:c>
      <x:c r="L1995" s="7" t="str">
        <x:v>尚未取得同年份、同口径的区县GDP和同城最高值依据；不自动套用城市或主城区系数</x:v>
      </x:c>
      <x:c r="M1995" s="15" t="str"/>
      <x:c r="N1995" s="15"/>
      <x:c r="O1995" s="15" t="str"/>
      <x:c r="P1995" s="15" t="str"/>
      <x:c r="Q1995" s="14"/>
      <x:c r="R1995" s="14"/>
      <x:c r="S1995" s="18" t="str">
        <x:f>IF(AND(ISNUMBER(Q1995),ISNUMBER(R1995),Q1995&gt;0,R1995&gt;0,Q1995&lt;=R1995,ISNUMBER(N1995),N1995=V1995,P1995&lt;&gt;"",P1995=AB1995,M1995&lt;&gt;"",W1995&lt;&gt;"",Z1995&lt;&gt;"",AA1995&lt;&gt;"",H1995&gt;0,H1995&lt;=1,X1995="是",Y1995="是"),Q1995/R1995,"")</x:f>
      </x:c>
      <x:c r="T1995" s="17" t="str">
        <x:f>IF(ISNUMBER(S1995),IF(S1995&gt;=$AE$3,"经济一档",IF(S1995&gt;=$AE$4,"经济二档","经济三档")),"待数据")</x:f>
        <x:v>待数据</x:v>
      </x:c>
      <x:c r="U1995" s="16" t="str">
        <x:f>IF(ISNUMBER(S1995),IF(S1995&gt;=$AE$3,$AE$5,IF(S1995&gt;=$AE$4,$AE$6,$AE$7)),"")</x:f>
      </x:c>
      <x:c r="V1995" s="15"/>
      <x:c r="W1995" s="15" t="str"/>
      <x:c r="X1995" s="15" t="str">
        <x:v>否</x:v>
      </x:c>
      <x:c r="Y1995" s="15" t="str">
        <x:v>否</x:v>
      </x:c>
      <x:c r="Z1995" s="15" t="str"/>
      <x:c r="AA1995" s="15" t="str"/>
      <x:c r="AB1995" s="15" t="str"/>
      <x:c r="AC1995" s="16" t="str">
        <x:f>IF(ISNUMBER(J1995),ROUND(J1995*$AE$2,2),"")</x:f>
      </x:c>
    </x:row>
    <x:row r="1996" ht="25" customHeight="1">
      <x:c r="A1996" s="7" t="str">
        <x:v>44/4420/442000109</x:v>
      </x:c>
      <x:c r="B1996" s="7" t="str">
        <x:v>广东省</x:v>
      </x:c>
      <x:c r="C1996" s="7" t="str">
        <x:v>中山市</x:v>
      </x:c>
      <x:c r="D1996" s="7" t="str">
        <x:v>三角镇</x:v>
      </x:c>
      <x:c r="E1996" s="13" t="str">
        <x:v>442000109</x:v>
      </x:c>
      <x:c r="F1996" s="7" t="str">
        <x:v>镇街或特殊统计选区（非区县）</x:v>
      </x:c>
      <x:c r="G1996" s="7" t="str">
        <x:v>三线</x:v>
      </x:c>
      <x:c r="H1996" s="10" t="n">
        <x:v>0.5</x:v>
      </x:c>
      <x:c r="I1996" s="16" t="str">
        <x:f>IF(ISNUMBER(U1996),ROUND(H1996*U1996,4),"")</x:f>
      </x:c>
      <x:c r="J1996" s="16" t="str">
        <x:f>IF(ISNUMBER(I1996),I1996,"")</x:f>
      </x:c>
      <x:c r="K1996" s="17" t="str">
        <x:f>IF(AND(ISNUMBER(Q1996),ISNUMBER(R1996),Q1996&gt;R1996),"GDP超出基准，待核查",IF(ISNUMBER(I1996),"按GDP规则计算","待核验，暂不生成区县报价"))</x:f>
        <x:v>待核验，暂不生成区县报价</x:v>
      </x:c>
      <x:c r="L1996" s="7" t="str">
        <x:v>尚未取得同年份、同口径的区县GDP和同城最高值依据；不自动套用城市或主城区系数</x:v>
      </x:c>
      <x:c r="M1996" s="15" t="str"/>
      <x:c r="N1996" s="15"/>
      <x:c r="O1996" s="15" t="str"/>
      <x:c r="P1996" s="15" t="str"/>
      <x:c r="Q1996" s="14"/>
      <x:c r="R1996" s="14"/>
      <x:c r="S1996" s="18" t="str">
        <x:f>IF(AND(ISNUMBER(Q1996),ISNUMBER(R1996),Q1996&gt;0,R1996&gt;0,Q1996&lt;=R1996,ISNUMBER(N1996),N1996=V1996,P1996&lt;&gt;"",P1996=AB1996,M1996&lt;&gt;"",W1996&lt;&gt;"",Z1996&lt;&gt;"",AA1996&lt;&gt;"",H1996&gt;0,H1996&lt;=1,X1996="是",Y1996="是"),Q1996/R1996,"")</x:f>
      </x:c>
      <x:c r="T1996" s="17" t="str">
        <x:f>IF(ISNUMBER(S1996),IF(S1996&gt;=$AE$3,"经济一档",IF(S1996&gt;=$AE$4,"经济二档","经济三档")),"待数据")</x:f>
        <x:v>待数据</x:v>
      </x:c>
      <x:c r="U1996" s="16" t="str">
        <x:f>IF(ISNUMBER(S1996),IF(S1996&gt;=$AE$3,$AE$5,IF(S1996&gt;=$AE$4,$AE$6,$AE$7)),"")</x:f>
      </x:c>
      <x:c r="V1996" s="15"/>
      <x:c r="W1996" s="15" t="str"/>
      <x:c r="X1996" s="15" t="str">
        <x:v>否</x:v>
      </x:c>
      <x:c r="Y1996" s="15" t="str">
        <x:v>否</x:v>
      </x:c>
      <x:c r="Z1996" s="15" t="str"/>
      <x:c r="AA1996" s="15" t="str"/>
      <x:c r="AB1996" s="15" t="str"/>
      <x:c r="AC1996" s="16" t="str">
        <x:f>IF(ISNUMBER(J1996),ROUND(J1996*$AE$2,2),"")</x:f>
      </x:c>
    </x:row>
    <x:row r="1997" ht="25" customHeight="1">
      <x:c r="A1997" s="7" t="str">
        <x:v>44/4420/442000110</x:v>
      </x:c>
      <x:c r="B1997" s="7" t="str">
        <x:v>广东省</x:v>
      </x:c>
      <x:c r="C1997" s="7" t="str">
        <x:v>中山市</x:v>
      </x:c>
      <x:c r="D1997" s="7" t="str">
        <x:v>横栏镇</x:v>
      </x:c>
      <x:c r="E1997" s="13" t="str">
        <x:v>442000110</x:v>
      </x:c>
      <x:c r="F1997" s="7" t="str">
        <x:v>镇街或特殊统计选区（非区县）</x:v>
      </x:c>
      <x:c r="G1997" s="7" t="str">
        <x:v>三线</x:v>
      </x:c>
      <x:c r="H1997" s="10" t="n">
        <x:v>0.5</x:v>
      </x:c>
      <x:c r="I1997" s="16" t="str">
        <x:f>IF(ISNUMBER(U1997),ROUND(H1997*U1997,4),"")</x:f>
      </x:c>
      <x:c r="J1997" s="16" t="str">
        <x:f>IF(ISNUMBER(I1997),I1997,"")</x:f>
      </x:c>
      <x:c r="K1997" s="17" t="str">
        <x:f>IF(AND(ISNUMBER(Q1997),ISNUMBER(R1997),Q1997&gt;R1997),"GDP超出基准，待核查",IF(ISNUMBER(I1997),"按GDP规则计算","待核验，暂不生成区县报价"))</x:f>
        <x:v>待核验，暂不生成区县报价</x:v>
      </x:c>
      <x:c r="L1997" s="7" t="str">
        <x:v>尚未取得同年份、同口径的区县GDP和同城最高值依据；不自动套用城市或主城区系数</x:v>
      </x:c>
      <x:c r="M1997" s="15" t="str"/>
      <x:c r="N1997" s="15"/>
      <x:c r="O1997" s="15" t="str"/>
      <x:c r="P1997" s="15" t="str"/>
      <x:c r="Q1997" s="14"/>
      <x:c r="R1997" s="14"/>
      <x:c r="S1997" s="18" t="str">
        <x:f>IF(AND(ISNUMBER(Q1997),ISNUMBER(R1997),Q1997&gt;0,R1997&gt;0,Q1997&lt;=R1997,ISNUMBER(N1997),N1997=V1997,P1997&lt;&gt;"",P1997=AB1997,M1997&lt;&gt;"",W1997&lt;&gt;"",Z1997&lt;&gt;"",AA1997&lt;&gt;"",H1997&gt;0,H1997&lt;=1,X1997="是",Y1997="是"),Q1997/R1997,"")</x:f>
      </x:c>
      <x:c r="T1997" s="17" t="str">
        <x:f>IF(ISNUMBER(S1997),IF(S1997&gt;=$AE$3,"经济一档",IF(S1997&gt;=$AE$4,"经济二档","经济三档")),"待数据")</x:f>
        <x:v>待数据</x:v>
      </x:c>
      <x:c r="U1997" s="16" t="str">
        <x:f>IF(ISNUMBER(S1997),IF(S1997&gt;=$AE$3,$AE$5,IF(S1997&gt;=$AE$4,$AE$6,$AE$7)),"")</x:f>
      </x:c>
      <x:c r="V1997" s="15"/>
      <x:c r="W1997" s="15" t="str"/>
      <x:c r="X1997" s="15" t="str">
        <x:v>否</x:v>
      </x:c>
      <x:c r="Y1997" s="15" t="str">
        <x:v>否</x:v>
      </x:c>
      <x:c r="Z1997" s="15" t="str"/>
      <x:c r="AA1997" s="15" t="str"/>
      <x:c r="AB1997" s="15" t="str"/>
      <x:c r="AC1997" s="16" t="str">
        <x:f>IF(ISNUMBER(J1997),ROUND(J1997*$AE$2,2),"")</x:f>
      </x:c>
    </x:row>
    <x:row r="1998" ht="25" customHeight="1">
      <x:c r="A1998" s="7" t="str">
        <x:v>44/4420/442000111</x:v>
      </x:c>
      <x:c r="B1998" s="7" t="str">
        <x:v>广东省</x:v>
      </x:c>
      <x:c r="C1998" s="7" t="str">
        <x:v>中山市</x:v>
      </x:c>
      <x:c r="D1998" s="7" t="str">
        <x:v>南头镇</x:v>
      </x:c>
      <x:c r="E1998" s="13" t="str">
        <x:v>442000111</x:v>
      </x:c>
      <x:c r="F1998" s="7" t="str">
        <x:v>镇街或特殊统计选区（非区县）</x:v>
      </x:c>
      <x:c r="G1998" s="7" t="str">
        <x:v>三线</x:v>
      </x:c>
      <x:c r="H1998" s="10" t="n">
        <x:v>0.5</x:v>
      </x:c>
      <x:c r="I1998" s="16" t="str">
        <x:f>IF(ISNUMBER(U1998),ROUND(H1998*U1998,4),"")</x:f>
      </x:c>
      <x:c r="J1998" s="16" t="str">
        <x:f>IF(ISNUMBER(I1998),I1998,"")</x:f>
      </x:c>
      <x:c r="K1998" s="17" t="str">
        <x:f>IF(AND(ISNUMBER(Q1998),ISNUMBER(R1998),Q1998&gt;R1998),"GDP超出基准，待核查",IF(ISNUMBER(I1998),"按GDP规则计算","待核验，暂不生成区县报价"))</x:f>
        <x:v>待核验，暂不生成区县报价</x:v>
      </x:c>
      <x:c r="L1998" s="7" t="str">
        <x:v>尚未取得同年份、同口径的区县GDP和同城最高值依据；不自动套用城市或主城区系数</x:v>
      </x:c>
      <x:c r="M1998" s="15" t="str"/>
      <x:c r="N1998" s="15"/>
      <x:c r="O1998" s="15" t="str"/>
      <x:c r="P1998" s="15" t="str"/>
      <x:c r="Q1998" s="14"/>
      <x:c r="R1998" s="14"/>
      <x:c r="S1998" s="18" t="str">
        <x:f>IF(AND(ISNUMBER(Q1998),ISNUMBER(R1998),Q1998&gt;0,R1998&gt;0,Q1998&lt;=R1998,ISNUMBER(N1998),N1998=V1998,P1998&lt;&gt;"",P1998=AB1998,M1998&lt;&gt;"",W1998&lt;&gt;"",Z1998&lt;&gt;"",AA1998&lt;&gt;"",H1998&gt;0,H1998&lt;=1,X1998="是",Y1998="是"),Q1998/R1998,"")</x:f>
      </x:c>
      <x:c r="T1998" s="17" t="str">
        <x:f>IF(ISNUMBER(S1998),IF(S1998&gt;=$AE$3,"经济一档",IF(S1998&gt;=$AE$4,"经济二档","经济三档")),"待数据")</x:f>
        <x:v>待数据</x:v>
      </x:c>
      <x:c r="U1998" s="16" t="str">
        <x:f>IF(ISNUMBER(S1998),IF(S1998&gt;=$AE$3,$AE$5,IF(S1998&gt;=$AE$4,$AE$6,$AE$7)),"")</x:f>
      </x:c>
      <x:c r="V1998" s="15"/>
      <x:c r="W1998" s="15" t="str"/>
      <x:c r="X1998" s="15" t="str">
        <x:v>否</x:v>
      </x:c>
      <x:c r="Y1998" s="15" t="str">
        <x:v>否</x:v>
      </x:c>
      <x:c r="Z1998" s="15" t="str"/>
      <x:c r="AA1998" s="15" t="str"/>
      <x:c r="AB1998" s="15" t="str"/>
      <x:c r="AC1998" s="16" t="str">
        <x:f>IF(ISNUMBER(J1998),ROUND(J1998*$AE$2,2),"")</x:f>
      </x:c>
    </x:row>
    <x:row r="1999" ht="25" customHeight="1">
      <x:c r="A1999" s="7" t="str">
        <x:v>44/4420/442000112</x:v>
      </x:c>
      <x:c r="B1999" s="7" t="str">
        <x:v>广东省</x:v>
      </x:c>
      <x:c r="C1999" s="7" t="str">
        <x:v>中山市</x:v>
      </x:c>
      <x:c r="D1999" s="7" t="str">
        <x:v>阜沙镇</x:v>
      </x:c>
      <x:c r="E1999" s="13" t="str">
        <x:v>442000112</x:v>
      </x:c>
      <x:c r="F1999" s="7" t="str">
        <x:v>镇街或特殊统计选区（非区县）</x:v>
      </x:c>
      <x:c r="G1999" s="7" t="str">
        <x:v>三线</x:v>
      </x:c>
      <x:c r="H1999" s="10" t="n">
        <x:v>0.5</x:v>
      </x:c>
      <x:c r="I1999" s="16" t="str">
        <x:f>IF(ISNUMBER(U1999),ROUND(H1999*U1999,4),"")</x:f>
      </x:c>
      <x:c r="J1999" s="16" t="str">
        <x:f>IF(ISNUMBER(I1999),I1999,"")</x:f>
      </x:c>
      <x:c r="K1999" s="17" t="str">
        <x:f>IF(AND(ISNUMBER(Q1999),ISNUMBER(R1999),Q1999&gt;R1999),"GDP超出基准，待核查",IF(ISNUMBER(I1999),"按GDP规则计算","待核验，暂不生成区县报价"))</x:f>
        <x:v>待核验，暂不生成区县报价</x:v>
      </x:c>
      <x:c r="L1999" s="7" t="str">
        <x:v>尚未取得同年份、同口径的区县GDP和同城最高值依据；不自动套用城市或主城区系数</x:v>
      </x:c>
      <x:c r="M1999" s="15" t="str"/>
      <x:c r="N1999" s="15"/>
      <x:c r="O1999" s="15" t="str"/>
      <x:c r="P1999" s="15" t="str"/>
      <x:c r="Q1999" s="14"/>
      <x:c r="R1999" s="14"/>
      <x:c r="S1999" s="18" t="str">
        <x:f>IF(AND(ISNUMBER(Q1999),ISNUMBER(R1999),Q1999&gt;0,R1999&gt;0,Q1999&lt;=R1999,ISNUMBER(N1999),N1999=V1999,P1999&lt;&gt;"",P1999=AB1999,M1999&lt;&gt;"",W1999&lt;&gt;"",Z1999&lt;&gt;"",AA1999&lt;&gt;"",H1999&gt;0,H1999&lt;=1,X1999="是",Y1999="是"),Q1999/R1999,"")</x:f>
      </x:c>
      <x:c r="T1999" s="17" t="str">
        <x:f>IF(ISNUMBER(S1999),IF(S1999&gt;=$AE$3,"经济一档",IF(S1999&gt;=$AE$4,"经济二档","经济三档")),"待数据")</x:f>
        <x:v>待数据</x:v>
      </x:c>
      <x:c r="U1999" s="16" t="str">
        <x:f>IF(ISNUMBER(S1999),IF(S1999&gt;=$AE$3,$AE$5,IF(S1999&gt;=$AE$4,$AE$6,$AE$7)),"")</x:f>
      </x:c>
      <x:c r="V1999" s="15"/>
      <x:c r="W1999" s="15" t="str"/>
      <x:c r="X1999" s="15" t="str">
        <x:v>否</x:v>
      </x:c>
      <x:c r="Y1999" s="15" t="str">
        <x:v>否</x:v>
      </x:c>
      <x:c r="Z1999" s="15" t="str"/>
      <x:c r="AA1999" s="15" t="str"/>
      <x:c r="AB1999" s="15" t="str"/>
      <x:c r="AC1999" s="16" t="str">
        <x:f>IF(ISNUMBER(J1999),ROUND(J1999*$AE$2,2),"")</x:f>
      </x:c>
    </x:row>
    <x:row r="2000" ht="25" customHeight="1">
      <x:c r="A2000" s="7" t="str">
        <x:v>44/4420/442000114</x:v>
      </x:c>
      <x:c r="B2000" s="7" t="str">
        <x:v>广东省</x:v>
      </x:c>
      <x:c r="C2000" s="7" t="str">
        <x:v>中山市</x:v>
      </x:c>
      <x:c r="D2000" s="7" t="str">
        <x:v>三乡镇</x:v>
      </x:c>
      <x:c r="E2000" s="13" t="str">
        <x:v>442000114</x:v>
      </x:c>
      <x:c r="F2000" s="7" t="str">
        <x:v>镇街或特殊统计选区（非区县）</x:v>
      </x:c>
      <x:c r="G2000" s="7" t="str">
        <x:v>三线</x:v>
      </x:c>
      <x:c r="H2000" s="10" t="n">
        <x:v>0.5</x:v>
      </x:c>
      <x:c r="I2000" s="16" t="str">
        <x:f>IF(ISNUMBER(U2000),ROUND(H2000*U2000,4),"")</x:f>
      </x:c>
      <x:c r="J2000" s="16" t="str">
        <x:f>IF(ISNUMBER(I2000),I2000,"")</x:f>
      </x:c>
      <x:c r="K2000" s="17" t="str">
        <x:f>IF(AND(ISNUMBER(Q2000),ISNUMBER(R2000),Q2000&gt;R2000),"GDP超出基准，待核查",IF(ISNUMBER(I2000),"按GDP规则计算","待核验，暂不生成区县报价"))</x:f>
        <x:v>待核验，暂不生成区县报价</x:v>
      </x:c>
      <x:c r="L2000" s="7" t="str">
        <x:v>尚未取得同年份、同口径的区县GDP和同城最高值依据；不自动套用城市或主城区系数</x:v>
      </x:c>
      <x:c r="M2000" s="15" t="str"/>
      <x:c r="N2000" s="15"/>
      <x:c r="O2000" s="15" t="str"/>
      <x:c r="P2000" s="15" t="str"/>
      <x:c r="Q2000" s="14"/>
      <x:c r="R2000" s="14"/>
      <x:c r="S2000" s="18" t="str">
        <x:f>IF(AND(ISNUMBER(Q2000),ISNUMBER(R2000),Q2000&gt;0,R2000&gt;0,Q2000&lt;=R2000,ISNUMBER(N2000),N2000=V2000,P2000&lt;&gt;"",P2000=AB2000,M2000&lt;&gt;"",W2000&lt;&gt;"",Z2000&lt;&gt;"",AA2000&lt;&gt;"",H2000&gt;0,H2000&lt;=1,X2000="是",Y2000="是"),Q2000/R2000,"")</x:f>
      </x:c>
      <x:c r="T2000" s="17" t="str">
        <x:f>IF(ISNUMBER(S2000),IF(S2000&gt;=$AE$3,"经济一档",IF(S2000&gt;=$AE$4,"经济二档","经济三档")),"待数据")</x:f>
        <x:v>待数据</x:v>
      </x:c>
      <x:c r="U2000" s="16" t="str">
        <x:f>IF(ISNUMBER(S2000),IF(S2000&gt;=$AE$3,$AE$5,IF(S2000&gt;=$AE$4,$AE$6,$AE$7)),"")</x:f>
      </x:c>
      <x:c r="V2000" s="15"/>
      <x:c r="W2000" s="15" t="str"/>
      <x:c r="X2000" s="15" t="str">
        <x:v>否</x:v>
      </x:c>
      <x:c r="Y2000" s="15" t="str">
        <x:v>否</x:v>
      </x:c>
      <x:c r="Z2000" s="15" t="str"/>
      <x:c r="AA2000" s="15" t="str"/>
      <x:c r="AB2000" s="15" t="str"/>
      <x:c r="AC2000" s="16" t="str">
        <x:f>IF(ISNUMBER(J2000),ROUND(J2000*$AE$2,2),"")</x:f>
      </x:c>
    </x:row>
    <x:row r="2001" ht="25" customHeight="1">
      <x:c r="A2001" s="7" t="str">
        <x:v>44/4420/442000115</x:v>
      </x:c>
      <x:c r="B2001" s="7" t="str">
        <x:v>广东省</x:v>
      </x:c>
      <x:c r="C2001" s="7" t="str">
        <x:v>中山市</x:v>
      </x:c>
      <x:c r="D2001" s="7" t="str">
        <x:v>板芙镇</x:v>
      </x:c>
      <x:c r="E2001" s="13" t="str">
        <x:v>442000115</x:v>
      </x:c>
      <x:c r="F2001" s="7" t="str">
        <x:v>镇街或特殊统计选区（非区县）</x:v>
      </x:c>
      <x:c r="G2001" s="7" t="str">
        <x:v>三线</x:v>
      </x:c>
      <x:c r="H2001" s="10" t="n">
        <x:v>0.5</x:v>
      </x:c>
      <x:c r="I2001" s="16" t="str">
        <x:f>IF(ISNUMBER(U2001),ROUND(H2001*U2001,4),"")</x:f>
      </x:c>
      <x:c r="J2001" s="16" t="str">
        <x:f>IF(ISNUMBER(I2001),I2001,"")</x:f>
      </x:c>
      <x:c r="K2001" s="17" t="str">
        <x:f>IF(AND(ISNUMBER(Q2001),ISNUMBER(R2001),Q2001&gt;R2001),"GDP超出基准，待核查",IF(ISNUMBER(I2001),"按GDP规则计算","待核验，暂不生成区县报价"))</x:f>
        <x:v>待核验，暂不生成区县报价</x:v>
      </x:c>
      <x:c r="L2001" s="7" t="str">
        <x:v>尚未取得同年份、同口径的区县GDP和同城最高值依据；不自动套用城市或主城区系数</x:v>
      </x:c>
      <x:c r="M2001" s="15" t="str"/>
      <x:c r="N2001" s="15"/>
      <x:c r="O2001" s="15" t="str"/>
      <x:c r="P2001" s="15" t="str"/>
      <x:c r="Q2001" s="14"/>
      <x:c r="R2001" s="14"/>
      <x:c r="S2001" s="18" t="str">
        <x:f>IF(AND(ISNUMBER(Q2001),ISNUMBER(R2001),Q2001&gt;0,R2001&gt;0,Q2001&lt;=R2001,ISNUMBER(N2001),N2001=V2001,P2001&lt;&gt;"",P2001=AB2001,M2001&lt;&gt;"",W2001&lt;&gt;"",Z2001&lt;&gt;"",AA2001&lt;&gt;"",H2001&gt;0,H2001&lt;=1,X2001="是",Y2001="是"),Q2001/R2001,"")</x:f>
      </x:c>
      <x:c r="T2001" s="17" t="str">
        <x:f>IF(ISNUMBER(S2001),IF(S2001&gt;=$AE$3,"经济一档",IF(S2001&gt;=$AE$4,"经济二档","经济三档")),"待数据")</x:f>
        <x:v>待数据</x:v>
      </x:c>
      <x:c r="U2001" s="16" t="str">
        <x:f>IF(ISNUMBER(S2001),IF(S2001&gt;=$AE$3,$AE$5,IF(S2001&gt;=$AE$4,$AE$6,$AE$7)),"")</x:f>
      </x:c>
      <x:c r="V2001" s="15"/>
      <x:c r="W2001" s="15" t="str"/>
      <x:c r="X2001" s="15" t="str">
        <x:v>否</x:v>
      </x:c>
      <x:c r="Y2001" s="15" t="str">
        <x:v>否</x:v>
      </x:c>
      <x:c r="Z2001" s="15" t="str"/>
      <x:c r="AA2001" s="15" t="str"/>
      <x:c r="AB2001" s="15" t="str"/>
      <x:c r="AC2001" s="16" t="str">
        <x:f>IF(ISNUMBER(J2001),ROUND(J2001*$AE$2,2),"")</x:f>
      </x:c>
    </x:row>
    <x:row r="2002" ht="25" customHeight="1">
      <x:c r="A2002" s="7" t="str">
        <x:v>44/4420/442000116</x:v>
      </x:c>
      <x:c r="B2002" s="7" t="str">
        <x:v>广东省</x:v>
      </x:c>
      <x:c r="C2002" s="7" t="str">
        <x:v>中山市</x:v>
      </x:c>
      <x:c r="D2002" s="7" t="str">
        <x:v>大涌镇</x:v>
      </x:c>
      <x:c r="E2002" s="13" t="str">
        <x:v>442000116</x:v>
      </x:c>
      <x:c r="F2002" s="7" t="str">
        <x:v>镇街或特殊统计选区（非区县）</x:v>
      </x:c>
      <x:c r="G2002" s="7" t="str">
        <x:v>三线</x:v>
      </x:c>
      <x:c r="H2002" s="10" t="n">
        <x:v>0.5</x:v>
      </x:c>
      <x:c r="I2002" s="16" t="str">
        <x:f>IF(ISNUMBER(U2002),ROUND(H2002*U2002,4),"")</x:f>
      </x:c>
      <x:c r="J2002" s="16" t="str">
        <x:f>IF(ISNUMBER(I2002),I2002,"")</x:f>
      </x:c>
      <x:c r="K2002" s="17" t="str">
        <x:f>IF(AND(ISNUMBER(Q2002),ISNUMBER(R2002),Q2002&gt;R2002),"GDP超出基准，待核查",IF(ISNUMBER(I2002),"按GDP规则计算","待核验，暂不生成区县报价"))</x:f>
        <x:v>待核验，暂不生成区县报价</x:v>
      </x:c>
      <x:c r="L2002" s="7" t="str">
        <x:v>尚未取得同年份、同口径的区县GDP和同城最高值依据；不自动套用城市或主城区系数</x:v>
      </x:c>
      <x:c r="M2002" s="15" t="str"/>
      <x:c r="N2002" s="15"/>
      <x:c r="O2002" s="15" t="str"/>
      <x:c r="P2002" s="15" t="str"/>
      <x:c r="Q2002" s="14"/>
      <x:c r="R2002" s="14"/>
      <x:c r="S2002" s="18" t="str">
        <x:f>IF(AND(ISNUMBER(Q2002),ISNUMBER(R2002),Q2002&gt;0,R2002&gt;0,Q2002&lt;=R2002,ISNUMBER(N2002),N2002=V2002,P2002&lt;&gt;"",P2002=AB2002,M2002&lt;&gt;"",W2002&lt;&gt;"",Z2002&lt;&gt;"",AA2002&lt;&gt;"",H2002&gt;0,H2002&lt;=1,X2002="是",Y2002="是"),Q2002/R2002,"")</x:f>
      </x:c>
      <x:c r="T2002" s="17" t="str">
        <x:f>IF(ISNUMBER(S2002),IF(S2002&gt;=$AE$3,"经济一档",IF(S2002&gt;=$AE$4,"经济二档","经济三档")),"待数据")</x:f>
        <x:v>待数据</x:v>
      </x:c>
      <x:c r="U2002" s="16" t="str">
        <x:f>IF(ISNUMBER(S2002),IF(S2002&gt;=$AE$3,$AE$5,IF(S2002&gt;=$AE$4,$AE$6,$AE$7)),"")</x:f>
      </x:c>
      <x:c r="V2002" s="15"/>
      <x:c r="W2002" s="15" t="str"/>
      <x:c r="X2002" s="15" t="str">
        <x:v>否</x:v>
      </x:c>
      <x:c r="Y2002" s="15" t="str">
        <x:v>否</x:v>
      </x:c>
      <x:c r="Z2002" s="15" t="str"/>
      <x:c r="AA2002" s="15" t="str"/>
      <x:c r="AB2002" s="15" t="str"/>
      <x:c r="AC2002" s="16" t="str">
        <x:f>IF(ISNUMBER(J2002),ROUND(J2002*$AE$2,2),"")</x:f>
      </x:c>
    </x:row>
    <x:row r="2003" ht="25" customHeight="1">
      <x:c r="A2003" s="7" t="str">
        <x:v>44/4420/442000117</x:v>
      </x:c>
      <x:c r="B2003" s="7" t="str">
        <x:v>广东省</x:v>
      </x:c>
      <x:c r="C2003" s="7" t="str">
        <x:v>中山市</x:v>
      </x:c>
      <x:c r="D2003" s="7" t="str">
        <x:v>神湾镇</x:v>
      </x:c>
      <x:c r="E2003" s="13" t="str">
        <x:v>442000117</x:v>
      </x:c>
      <x:c r="F2003" s="7" t="str">
        <x:v>镇街或特殊统计选区（非区县）</x:v>
      </x:c>
      <x:c r="G2003" s="7" t="str">
        <x:v>三线</x:v>
      </x:c>
      <x:c r="H2003" s="10" t="n">
        <x:v>0.5</x:v>
      </x:c>
      <x:c r="I2003" s="16" t="str">
        <x:f>IF(ISNUMBER(U2003),ROUND(H2003*U2003,4),"")</x:f>
      </x:c>
      <x:c r="J2003" s="16" t="str">
        <x:f>IF(ISNUMBER(I2003),I2003,"")</x:f>
      </x:c>
      <x:c r="K2003" s="17" t="str">
        <x:f>IF(AND(ISNUMBER(Q2003),ISNUMBER(R2003),Q2003&gt;R2003),"GDP超出基准，待核查",IF(ISNUMBER(I2003),"按GDP规则计算","待核验，暂不生成区县报价"))</x:f>
        <x:v>待核验，暂不生成区县报价</x:v>
      </x:c>
      <x:c r="L2003" s="7" t="str">
        <x:v>尚未取得同年份、同口径的区县GDP和同城最高值依据；不自动套用城市或主城区系数</x:v>
      </x:c>
      <x:c r="M2003" s="15" t="str"/>
      <x:c r="N2003" s="15"/>
      <x:c r="O2003" s="15" t="str"/>
      <x:c r="P2003" s="15" t="str"/>
      <x:c r="Q2003" s="14"/>
      <x:c r="R2003" s="14"/>
      <x:c r="S2003" s="18" t="str">
        <x:f>IF(AND(ISNUMBER(Q2003),ISNUMBER(R2003),Q2003&gt;0,R2003&gt;0,Q2003&lt;=R2003,ISNUMBER(N2003),N2003=V2003,P2003&lt;&gt;"",P2003=AB2003,M2003&lt;&gt;"",W2003&lt;&gt;"",Z2003&lt;&gt;"",AA2003&lt;&gt;"",H2003&gt;0,H2003&lt;=1,X2003="是",Y2003="是"),Q2003/R2003,"")</x:f>
      </x:c>
      <x:c r="T2003" s="17" t="str">
        <x:f>IF(ISNUMBER(S2003),IF(S2003&gt;=$AE$3,"经济一档",IF(S2003&gt;=$AE$4,"经济二档","经济三档")),"待数据")</x:f>
        <x:v>待数据</x:v>
      </x:c>
      <x:c r="U2003" s="16" t="str">
        <x:f>IF(ISNUMBER(S2003),IF(S2003&gt;=$AE$3,$AE$5,IF(S2003&gt;=$AE$4,$AE$6,$AE$7)),"")</x:f>
      </x:c>
      <x:c r="V2003" s="15"/>
      <x:c r="W2003" s="15" t="str"/>
      <x:c r="X2003" s="15" t="str">
        <x:v>否</x:v>
      </x:c>
      <x:c r="Y2003" s="15" t="str">
        <x:v>否</x:v>
      </x:c>
      <x:c r="Z2003" s="15" t="str"/>
      <x:c r="AA2003" s="15" t="str"/>
      <x:c r="AB2003" s="15" t="str"/>
      <x:c r="AC2003" s="16" t="str">
        <x:f>IF(ISNUMBER(J2003),ROUND(J2003*$AE$2,2),"")</x:f>
      </x:c>
    </x:row>
    <x:row r="2004" ht="25" customHeight="1">
      <x:c r="A2004" s="7" t="str">
        <x:v>44/4420/442000118</x:v>
      </x:c>
      <x:c r="B2004" s="7" t="str">
        <x:v>广东省</x:v>
      </x:c>
      <x:c r="C2004" s="7" t="str">
        <x:v>中山市</x:v>
      </x:c>
      <x:c r="D2004" s="7" t="str">
        <x:v>小榄镇</x:v>
      </x:c>
      <x:c r="E2004" s="13" t="str">
        <x:v>442000118</x:v>
      </x:c>
      <x:c r="F2004" s="7" t="str">
        <x:v>镇街或特殊统计选区（非区县）</x:v>
      </x:c>
      <x:c r="G2004" s="7" t="str">
        <x:v>三线</x:v>
      </x:c>
      <x:c r="H2004" s="10" t="n">
        <x:v>0.5</x:v>
      </x:c>
      <x:c r="I2004" s="16" t="str">
        <x:f>IF(ISNUMBER(U2004),ROUND(H2004*U2004,4),"")</x:f>
      </x:c>
      <x:c r="J2004" s="16" t="str">
        <x:f>IF(ISNUMBER(I2004),I2004,"")</x:f>
      </x:c>
      <x:c r="K2004" s="17" t="str">
        <x:f>IF(AND(ISNUMBER(Q2004),ISNUMBER(R2004),Q2004&gt;R2004),"GDP超出基准，待核查",IF(ISNUMBER(I2004),"按GDP规则计算","待核验，暂不生成区县报价"))</x:f>
        <x:v>待核验，暂不生成区县报价</x:v>
      </x:c>
      <x:c r="L2004" s="7" t="str">
        <x:v>尚未取得同年份、同口径的区县GDP和同城最高值依据；不自动套用城市或主城区系数</x:v>
      </x:c>
      <x:c r="M2004" s="15" t="str"/>
      <x:c r="N2004" s="15"/>
      <x:c r="O2004" s="15" t="str"/>
      <x:c r="P2004" s="15" t="str"/>
      <x:c r="Q2004" s="14"/>
      <x:c r="R2004" s="14"/>
      <x:c r="S2004" s="18" t="str">
        <x:f>IF(AND(ISNUMBER(Q2004),ISNUMBER(R2004),Q2004&gt;0,R2004&gt;0,Q2004&lt;=R2004,ISNUMBER(N2004),N2004=V2004,P2004&lt;&gt;"",P2004=AB2004,M2004&lt;&gt;"",W2004&lt;&gt;"",Z2004&lt;&gt;"",AA2004&lt;&gt;"",H2004&gt;0,H2004&lt;=1,X2004="是",Y2004="是"),Q2004/R2004,"")</x:f>
      </x:c>
      <x:c r="T2004" s="17" t="str">
        <x:f>IF(ISNUMBER(S2004),IF(S2004&gt;=$AE$3,"经济一档",IF(S2004&gt;=$AE$4,"经济二档","经济三档")),"待数据")</x:f>
        <x:v>待数据</x:v>
      </x:c>
      <x:c r="U2004" s="16" t="str">
        <x:f>IF(ISNUMBER(S2004),IF(S2004&gt;=$AE$3,$AE$5,IF(S2004&gt;=$AE$4,$AE$6,$AE$7)),"")</x:f>
      </x:c>
      <x:c r="V2004" s="15"/>
      <x:c r="W2004" s="15" t="str"/>
      <x:c r="X2004" s="15" t="str">
        <x:v>否</x:v>
      </x:c>
      <x:c r="Y2004" s="15" t="str">
        <x:v>否</x:v>
      </x:c>
      <x:c r="Z2004" s="15" t="str"/>
      <x:c r="AA2004" s="15" t="str"/>
      <x:c r="AB2004" s="15" t="str"/>
      <x:c r="AC2004" s="16" t="str">
        <x:f>IF(ISNUMBER(J2004),ROUND(J2004*$AE$2,2),"")</x:f>
      </x:c>
    </x:row>
    <x:row r="2005" ht="25" customHeight="1">
      <x:c r="A2005" s="7" t="str">
        <x:v>44/4451/445102</x:v>
      </x:c>
      <x:c r="B2005" s="7" t="str">
        <x:v>广东省</x:v>
      </x:c>
      <x:c r="C2005" s="7" t="str">
        <x:v>潮州市</x:v>
      </x:c>
      <x:c r="D2005" s="7" t="str">
        <x:v>湘桥区</x:v>
      </x:c>
      <x:c r="E2005" s="13" t="str">
        <x:v>445102</x:v>
      </x:c>
      <x:c r="F2005" s="7" t="str">
        <x:v>行政区县选区</x:v>
      </x:c>
      <x:c r="G2005" s="7" t="str">
        <x:v>四线</x:v>
      </x:c>
      <x:c r="H2005" s="10" t="n">
        <x:v>0.4</x:v>
      </x:c>
      <x:c r="I2005" s="16" t="n">
        <x:f>IF(ISNUMBER(U2005),ROUND(H2005*U2005,4),"")</x:f>
        <x:v>0.24</x:v>
      </x:c>
      <x:c r="J2005" s="16" t="n">
        <x:f>IF(ISNUMBER(I2005),I2005,"")</x:f>
        <x:v>0.24</x:v>
      </x:c>
      <x:c r="K2005" s="17" t="str">
        <x:f>IF(AND(ISNUMBER(Q2005),ISNUMBER(R2005),Q2005&gt;R2005),"GDP超出基准，待核查",IF(ISNUMBER(I2005),"按GDP规则计算","待核验，暂不生成区县报价"))</x:f>
        <x:v>按GDP规则计算</x:v>
      </x:c>
      <x:c r="L2005" s="7" t="str">
        <x:v>2024年GDP 330.156923230475亿元 ÷ 同城最高 694.734720852036亿元 = 47.52%；经济二档，倍率0.6；城市0.4 × 倍率0.6</x:v>
      </x:c>
      <x:c r="M2005" s="15" t="str">
        <x:v>https://www.heyuan.gov.cn/attachment/0/110/110723/683873.xls</x:v>
      </x:c>
      <x:c r="N2005" s="15" t="n">
        <x:v>2024</x:v>
      </x:c>
      <x:c r="O2005" s="15" t="str">
        <x:v>2026-10-29</x:v>
      </x:c>
      <x:c r="P2005" s="15" t="str">
        <x:v>河源统计年鉴2025 广东省各县市区GDP及指数：行政区县统计口径（与该表同城全部区县比较）</x:v>
      </x:c>
      <x:c r="Q2005" s="14" t="n">
        <x:v>330.156923230475</x:v>
      </x:c>
      <x:c r="R2005" s="14" t="n">
        <x:v>694.734720852036</x:v>
      </x:c>
      <x:c r="S2005" s="18" t="n">
        <x:f>IF(AND(ISNUMBER(Q2005),ISNUMBER(R2005),Q2005&gt;0,R2005&gt;0,Q2005&lt;=R2005,ISNUMBER(N2005),N2005=V2005,P2005&lt;&gt;"",P2005=AB2005,M2005&lt;&gt;"",W2005&lt;&gt;"",Z2005&lt;&gt;"",AA2005&lt;&gt;"",H2005&gt;0,H2005&lt;=1,X2005="是",Y2005="是"),Q2005/R2005,"")</x:f>
        <x:v>0.47522732536753626</x:v>
      </x:c>
      <x:c r="T2005" s="17" t="str">
        <x:f>IF(ISNUMBER(S2005),IF(S2005&gt;=$AE$3,"经济一档",IF(S2005&gt;=$AE$4,"经济二档","经济三档")),"待数据")</x:f>
        <x:v>经济二档</x:v>
      </x:c>
      <x:c r="U2005" s="16" t="n">
        <x:f>IF(ISNUMBER(S2005),IF(S2005&gt;=$AE$3,$AE$5,IF(S2005&gt;=$AE$4,$AE$6,$AE$7)),"")</x:f>
        <x:v>0.6</x:v>
      </x:c>
      <x:c r="V2005" s="15" t="n">
        <x:v>2024</x:v>
      </x:c>
      <x:c r="W2005" s="15" t="str">
        <x:v>https://www.heyuan.gov.cn/attachment/0/110/110723/683873.xls</x:v>
      </x:c>
      <x:c r="X2005" s="15" t="str">
        <x:v>是</x:v>
      </x:c>
      <x:c r="Y2005" s="15" t="str">
        <x:v>是</x:v>
      </x:c>
      <x:c r="Z2005" s="15" t="str">
        <x:v>广东县域地区生产总值(续三) 第31行，2024年GDP列，亿元</x:v>
      </x:c>
      <x:c r="AA2005" s="15" t="str">
        <x:v>广东县域地区生产总值(续三) 第32行，2024年GDP列，亿元；来自整张区县及单列功能区表的同城最大值，未将城市合计作为区县</x:v>
      </x:c>
      <x:c r="AB2005" s="15" t="str">
        <x:v>河源统计年鉴2025 广东省各县市区GDP及指数：行政区县统计口径（与该表同城全部区县比较）</x:v>
      </x:c>
      <x:c r="AC2005" s="16" t="n">
        <x:f>IF(ISNUMBER(J2005),ROUND(J2005*$AE$2,2),"")</x:f>
        <x:v>9.6</x:v>
      </x:c>
    </x:row>
    <x:row r="2006" ht="25" customHeight="1">
      <x:c r="A2006" s="7" t="str">
        <x:v>44/4451/445103</x:v>
      </x:c>
      <x:c r="B2006" s="7" t="str">
        <x:v>广东省</x:v>
      </x:c>
      <x:c r="C2006" s="7" t="str">
        <x:v>潮州市</x:v>
      </x:c>
      <x:c r="D2006" s="7" t="str">
        <x:v>潮安区</x:v>
      </x:c>
      <x:c r="E2006" s="13" t="str">
        <x:v>445103</x:v>
      </x:c>
      <x:c r="F2006" s="7" t="str">
        <x:v>行政区县选区</x:v>
      </x:c>
      <x:c r="G2006" s="7" t="str">
        <x:v>四线</x:v>
      </x:c>
      <x:c r="H2006" s="10" t="n">
        <x:v>0.4</x:v>
      </x:c>
      <x:c r="I2006" s="16" t="n">
        <x:f>IF(ISNUMBER(U2006),ROUND(H2006*U2006,4),"")</x:f>
        <x:v>0.4</x:v>
      </x:c>
      <x:c r="J2006" s="16" t="n">
        <x:f>IF(ISNUMBER(I2006),I2006,"")</x:f>
        <x:v>0.4</x:v>
      </x:c>
      <x:c r="K2006" s="17" t="str">
        <x:f>IF(AND(ISNUMBER(Q2006),ISNUMBER(R2006),Q2006&gt;R2006),"GDP超出基准，待核查",IF(ISNUMBER(I2006),"按GDP规则计算","待核验，暂不生成区县报价"))</x:f>
        <x:v>按GDP规则计算</x:v>
      </x:c>
      <x:c r="L2006" s="7" t="str">
        <x:v>2024年GDP 694.734720852036亿元 ÷ 同城最高 694.734720852036亿元 = 100.00%；经济一档，倍率1；城市0.4 × 倍率1</x:v>
      </x:c>
      <x:c r="M2006" s="15" t="str">
        <x:v>https://www.heyuan.gov.cn/attachment/0/110/110723/683873.xls</x:v>
      </x:c>
      <x:c r="N2006" s="15" t="n">
        <x:v>2024</x:v>
      </x:c>
      <x:c r="O2006" s="15" t="str">
        <x:v>2026-10-29</x:v>
      </x:c>
      <x:c r="P2006" s="15" t="str">
        <x:v>河源统计年鉴2025 广东省各县市区GDP及指数：行政区县统计口径（与该表同城全部区县比较）</x:v>
      </x:c>
      <x:c r="Q2006" s="14" t="n">
        <x:v>694.734720852036</x:v>
      </x:c>
      <x:c r="R2006" s="14" t="n">
        <x:v>694.734720852036</x:v>
      </x:c>
      <x:c r="S2006" s="18" t="n">
        <x:f>IF(AND(ISNUMBER(Q2006),ISNUMBER(R2006),Q2006&gt;0,R2006&gt;0,Q2006&lt;=R2006,ISNUMBER(N2006),N2006=V2006,P2006&lt;&gt;"",P2006=AB2006,M2006&lt;&gt;"",W2006&lt;&gt;"",Z2006&lt;&gt;"",AA2006&lt;&gt;"",H2006&gt;0,H2006&lt;=1,X2006="是",Y2006="是"),Q2006/R2006,"")</x:f>
        <x:v>1</x:v>
      </x:c>
      <x:c r="T2006" s="17" t="str">
        <x:f>IF(ISNUMBER(S2006),IF(S2006&gt;=$AE$3,"经济一档",IF(S2006&gt;=$AE$4,"经济二档","经济三档")),"待数据")</x:f>
        <x:v>经济一档</x:v>
      </x:c>
      <x:c r="U2006" s="16" t="n">
        <x:f>IF(ISNUMBER(S2006),IF(S2006&gt;=$AE$3,$AE$5,IF(S2006&gt;=$AE$4,$AE$6,$AE$7)),"")</x:f>
        <x:v>1</x:v>
      </x:c>
      <x:c r="V2006" s="15" t="n">
        <x:v>2024</x:v>
      </x:c>
      <x:c r="W2006" s="15" t="str">
        <x:v>https://www.heyuan.gov.cn/attachment/0/110/110723/683873.xls</x:v>
      </x:c>
      <x:c r="X2006" s="15" t="str">
        <x:v>是</x:v>
      </x:c>
      <x:c r="Y2006" s="15" t="str">
        <x:v>是</x:v>
      </x:c>
      <x:c r="Z2006" s="15" t="str">
        <x:v>广东县域地区生产总值(续三) 第32行，2024年GDP列，亿元</x:v>
      </x:c>
      <x:c r="AA2006" s="15" t="str">
        <x:v>广东县域地区生产总值(续三) 第32行，2024年GDP列，亿元；来自整张区县及单列功能区表的同城最大值，未将城市合计作为区县</x:v>
      </x:c>
      <x:c r="AB2006" s="15" t="str">
        <x:v>河源统计年鉴2025 广东省各县市区GDP及指数：行政区县统计口径（与该表同城全部区县比较）</x:v>
      </x:c>
      <x:c r="AC2006" s="16" t="n">
        <x:f>IF(ISNUMBER(J2006),ROUND(J2006*$AE$2,2),"")</x:f>
        <x:v>16</x:v>
      </x:c>
    </x:row>
    <x:row r="2007" ht="25" customHeight="1">
      <x:c r="A2007" s="7" t="str">
        <x:v>44/4451/445122</x:v>
      </x:c>
      <x:c r="B2007" s="7" t="str">
        <x:v>广东省</x:v>
      </x:c>
      <x:c r="C2007" s="7" t="str">
        <x:v>潮州市</x:v>
      </x:c>
      <x:c r="D2007" s="7" t="str">
        <x:v>饶平县</x:v>
      </x:c>
      <x:c r="E2007" s="13" t="str">
        <x:v>445122</x:v>
      </x:c>
      <x:c r="F2007" s="7" t="str">
        <x:v>行政区县选区</x:v>
      </x:c>
      <x:c r="G2007" s="7" t="str">
        <x:v>四线</x:v>
      </x:c>
      <x:c r="H2007" s="10" t="n">
        <x:v>0.4</x:v>
      </x:c>
      <x:c r="I2007" s="16" t="n">
        <x:f>IF(ISNUMBER(U2007),ROUND(H2007*U2007,4),"")</x:f>
        <x:v>0.24</x:v>
      </x:c>
      <x:c r="J2007" s="16" t="n">
        <x:f>IF(ISNUMBER(I2007),I2007,"")</x:f>
        <x:v>0.24</x:v>
      </x:c>
      <x:c r="K2007" s="17" t="str">
        <x:f>IF(AND(ISNUMBER(Q2007),ISNUMBER(R2007),Q2007&gt;R2007),"GDP超出基准，待核查",IF(ISNUMBER(I2007),"按GDP规则计算","待核验，暂不生成区县报价"))</x:f>
        <x:v>按GDP规则计算</x:v>
      </x:c>
      <x:c r="L2007" s="7" t="str">
        <x:v>2024年GDP 377.941800642319亿元 ÷ 同城最高 694.734720852036亿元 = 54.40%；经济二档，倍率0.6；城市0.4 × 倍率0.6</x:v>
      </x:c>
      <x:c r="M2007" s="15" t="str">
        <x:v>https://www.heyuan.gov.cn/attachment/0/110/110723/683873.xls</x:v>
      </x:c>
      <x:c r="N2007" s="15" t="n">
        <x:v>2024</x:v>
      </x:c>
      <x:c r="O2007" s="15" t="str">
        <x:v>2026-10-29</x:v>
      </x:c>
      <x:c r="P2007" s="15" t="str">
        <x:v>河源统计年鉴2025 广东省各县市区GDP及指数：行政区县统计口径（与该表同城全部区县比较）</x:v>
      </x:c>
      <x:c r="Q2007" s="14" t="n">
        <x:v>377.941800642319</x:v>
      </x:c>
      <x:c r="R2007" s="14" t="n">
        <x:v>694.734720852036</x:v>
      </x:c>
      <x:c r="S2007" s="18" t="n">
        <x:f>IF(AND(ISNUMBER(Q2007),ISNUMBER(R2007),Q2007&gt;0,R2007&gt;0,Q2007&lt;=R2007,ISNUMBER(N2007),N2007=V2007,P2007&lt;&gt;"",P2007=AB2007,M2007&lt;&gt;"",W2007&lt;&gt;"",Z2007&lt;&gt;"",AA2007&lt;&gt;"",H2007&gt;0,H2007&lt;=1,X2007="是",Y2007="是"),Q2007/R2007,"")</x:f>
        <x:v>0.5440087983206077</x:v>
      </x:c>
      <x:c r="T2007" s="17" t="str">
        <x:f>IF(ISNUMBER(S2007),IF(S2007&gt;=$AE$3,"经济一档",IF(S2007&gt;=$AE$4,"经济二档","经济三档")),"待数据")</x:f>
        <x:v>经济二档</x:v>
      </x:c>
      <x:c r="U2007" s="16" t="n">
        <x:f>IF(ISNUMBER(S2007),IF(S2007&gt;=$AE$3,$AE$5,IF(S2007&gt;=$AE$4,$AE$6,$AE$7)),"")</x:f>
        <x:v>0.6</x:v>
      </x:c>
      <x:c r="V2007" s="15" t="n">
        <x:v>2024</x:v>
      </x:c>
      <x:c r="W2007" s="15" t="str">
        <x:v>https://www.heyuan.gov.cn/attachment/0/110/110723/683873.xls</x:v>
      </x:c>
      <x:c r="X2007" s="15" t="str">
        <x:v>是</x:v>
      </x:c>
      <x:c r="Y2007" s="15" t="str">
        <x:v>是</x:v>
      </x:c>
      <x:c r="Z2007" s="15" t="str">
        <x:v>广东县域地区生产总值(续三) 第33行，2024年GDP列，亿元</x:v>
      </x:c>
      <x:c r="AA2007" s="15" t="str">
        <x:v>广东县域地区生产总值(续三) 第32行，2024年GDP列，亿元；来自整张区县及单列功能区表的同城最大值，未将城市合计作为区县</x:v>
      </x:c>
      <x:c r="AB2007" s="15" t="str">
        <x:v>河源统计年鉴2025 广东省各县市区GDP及指数：行政区县统计口径（与该表同城全部区县比较）</x:v>
      </x:c>
      <x:c r="AC2007" s="16" t="n">
        <x:f>IF(ISNUMBER(J2007),ROUND(J2007*$AE$2,2),"")</x:f>
        <x:v>9.6</x:v>
      </x:c>
    </x:row>
    <x:row r="2008" ht="25" customHeight="1">
      <x:c r="A2008" s="7" t="str">
        <x:v>44/4452/445202</x:v>
      </x:c>
      <x:c r="B2008" s="7" t="str">
        <x:v>广东省</x:v>
      </x:c>
      <x:c r="C2008" s="7" t="str">
        <x:v>揭阳市</x:v>
      </x:c>
      <x:c r="D2008" s="7" t="str">
        <x:v>榕城区</x:v>
      </x:c>
      <x:c r="E2008" s="13" t="str">
        <x:v>445202</x:v>
      </x:c>
      <x:c r="F2008" s="7" t="str">
        <x:v>行政区县选区</x:v>
      </x:c>
      <x:c r="G2008" s="7" t="str">
        <x:v>三线</x:v>
      </x:c>
      <x:c r="H2008" s="10" t="n">
        <x:v>0.5</x:v>
      </x:c>
      <x:c r="I2008" s="16" t="n">
        <x:f>IF(ISNUMBER(U2008),ROUND(H2008*U2008,4),"")</x:f>
        <x:v>0.5</x:v>
      </x:c>
      <x:c r="J2008" s="16" t="n">
        <x:f>IF(ISNUMBER(I2008),I2008,"")</x:f>
        <x:v>0.5</x:v>
      </x:c>
      <x:c r="K2008" s="17" t="str">
        <x:f>IF(AND(ISNUMBER(Q2008),ISNUMBER(R2008),Q2008&gt;R2008),"GDP超出基准，待核查",IF(ISNUMBER(I2008),"按GDP规则计算","待核验，暂不生成区县报价"))</x:f>
        <x:v>按GDP规则计算</x:v>
      </x:c>
      <x:c r="L2008" s="7" t="str">
        <x:v>2024年GDP 558.886050888759亿元 ÷ 同城最高 670.196428365271亿元 = 83.39%；经济一档，倍率1；城市0.5 × 倍率1</x:v>
      </x:c>
      <x:c r="M2008" s="15" t="str">
        <x:v>https://www.heyuan.gov.cn/attachment/0/110/110723/683873.xls</x:v>
      </x:c>
      <x:c r="N2008" s="15" t="n">
        <x:v>2024</x:v>
      </x:c>
      <x:c r="O2008" s="15" t="str">
        <x:v>2026-10-29</x:v>
      </x:c>
      <x:c r="P2008" s="15" t="str">
        <x:v>河源统计年鉴2025 广东省各县市区GDP及指数：行政区县统计口径（与该表同城全部区县比较）</x:v>
      </x:c>
      <x:c r="Q2008" s="14" t="n">
        <x:v>558.886050888759</x:v>
      </x:c>
      <x:c r="R2008" s="14" t="n">
        <x:v>670.196428365271</x:v>
      </x:c>
      <x:c r="S2008" s="18" t="n">
        <x:f>IF(AND(ISNUMBER(Q2008),ISNUMBER(R2008),Q2008&gt;0,R2008&gt;0,Q2008&lt;=R2008,ISNUMBER(N2008),N2008=V2008,P2008&lt;&gt;"",P2008=AB2008,M2008&lt;&gt;"",W2008&lt;&gt;"",Z2008&lt;&gt;"",AA2008&lt;&gt;"",H2008&gt;0,H2008&lt;=1,X2008="是",Y2008="是"),Q2008/R2008,"")</x:f>
        <x:v>0.8339138008419145</x:v>
      </x:c>
      <x:c r="T2008" s="17" t="str">
        <x:f>IF(ISNUMBER(S2008),IF(S2008&gt;=$AE$3,"经济一档",IF(S2008&gt;=$AE$4,"经济二档","经济三档")),"待数据")</x:f>
        <x:v>经济一档</x:v>
      </x:c>
      <x:c r="U2008" s="16" t="n">
        <x:f>IF(ISNUMBER(S2008),IF(S2008&gt;=$AE$3,$AE$5,IF(S2008&gt;=$AE$4,$AE$6,$AE$7)),"")</x:f>
        <x:v>1</x:v>
      </x:c>
      <x:c r="V2008" s="15" t="n">
        <x:v>2024</x:v>
      </x:c>
      <x:c r="W2008" s="15" t="str">
        <x:v>https://www.heyuan.gov.cn/attachment/0/110/110723/683873.xls</x:v>
      </x:c>
      <x:c r="X2008" s="15" t="str">
        <x:v>是</x:v>
      </x:c>
      <x:c r="Y2008" s="15" t="str">
        <x:v>是</x:v>
      </x:c>
      <x:c r="Z2008" s="15" t="str">
        <x:v>广东县域地区生产总值(续三) 第35行，2024年GDP列，亿元</x:v>
      </x:c>
      <x:c r="AA2008" s="15" t="str">
        <x:v>广东县域地区生产总值(续三) 第37行，2024年GDP列，亿元；来自整张区县及单列功能区表的同城最大值，未将城市合计作为区县</x:v>
      </x:c>
      <x:c r="AB2008" s="15" t="str">
        <x:v>河源统计年鉴2025 广东省各县市区GDP及指数：行政区县统计口径（与该表同城全部区县比较）</x:v>
      </x:c>
      <x:c r="AC2008" s="16" t="n">
        <x:f>IF(ISNUMBER(J2008),ROUND(J2008*$AE$2,2),"")</x:f>
        <x:v>20</x:v>
      </x:c>
    </x:row>
    <x:row r="2009" ht="25" customHeight="1">
      <x:c r="A2009" s="7" t="str">
        <x:v>44/4452/445203</x:v>
      </x:c>
      <x:c r="B2009" s="7" t="str">
        <x:v>广东省</x:v>
      </x:c>
      <x:c r="C2009" s="7" t="str">
        <x:v>揭阳市</x:v>
      </x:c>
      <x:c r="D2009" s="7" t="str">
        <x:v>揭东区</x:v>
      </x:c>
      <x:c r="E2009" s="13" t="str">
        <x:v>445203</x:v>
      </x:c>
      <x:c r="F2009" s="7" t="str">
        <x:v>行政区县选区</x:v>
      </x:c>
      <x:c r="G2009" s="7" t="str">
        <x:v>三线</x:v>
      </x:c>
      <x:c r="H2009" s="10" t="n">
        <x:v>0.5</x:v>
      </x:c>
      <x:c r="I2009" s="16" t="n">
        <x:f>IF(ISNUMBER(U2009),ROUND(H2009*U2009,4),"")</x:f>
        <x:v>0.5</x:v>
      </x:c>
      <x:c r="J2009" s="16" t="n">
        <x:f>IF(ISNUMBER(I2009),I2009,"")</x:f>
        <x:v>0.5</x:v>
      </x:c>
      <x:c r="K2009" s="17" t="str">
        <x:f>IF(AND(ISNUMBER(Q2009),ISNUMBER(R2009),Q2009&gt;R2009),"GDP超出基准，待核查",IF(ISNUMBER(I2009),"按GDP规则计算","待核验，暂不生成区县报价"))</x:f>
        <x:v>按GDP规则计算</x:v>
      </x:c>
      <x:c r="L2009" s="7" t="str">
        <x:v>2024年GDP 450.426877115184亿元 ÷ 同城最高 670.196428365271亿元 = 67.21%；经济一档，倍率1；城市0.5 × 倍率1</x:v>
      </x:c>
      <x:c r="M2009" s="15" t="str">
        <x:v>https://www.heyuan.gov.cn/attachment/0/110/110723/683873.xls</x:v>
      </x:c>
      <x:c r="N2009" s="15" t="n">
        <x:v>2024</x:v>
      </x:c>
      <x:c r="O2009" s="15" t="str">
        <x:v>2026-10-29</x:v>
      </x:c>
      <x:c r="P2009" s="15" t="str">
        <x:v>河源统计年鉴2025 广东省各县市区GDP及指数：行政区县统计口径（与该表同城全部区县比较）</x:v>
      </x:c>
      <x:c r="Q2009" s="14" t="n">
        <x:v>450.426877115184</x:v>
      </x:c>
      <x:c r="R2009" s="14" t="n">
        <x:v>670.196428365271</x:v>
      </x:c>
      <x:c r="S2009" s="18" t="n">
        <x:f>IF(AND(ISNUMBER(Q2009),ISNUMBER(R2009),Q2009&gt;0,R2009&gt;0,Q2009&lt;=R2009,ISNUMBER(N2009),N2009=V2009,P2009&lt;&gt;"",P2009=AB2009,M2009&lt;&gt;"",W2009&lt;&gt;"",Z2009&lt;&gt;"",AA2009&lt;&gt;"",H2009&gt;0,H2009&lt;=1,X2009="是",Y2009="是"),Q2009/R2009,"")</x:f>
        <x:v>0.6720818823428465</x:v>
      </x:c>
      <x:c r="T2009" s="17" t="str">
        <x:f>IF(ISNUMBER(S2009),IF(S2009&gt;=$AE$3,"经济一档",IF(S2009&gt;=$AE$4,"经济二档","经济三档")),"待数据")</x:f>
        <x:v>经济一档</x:v>
      </x:c>
      <x:c r="U2009" s="16" t="n">
        <x:f>IF(ISNUMBER(S2009),IF(S2009&gt;=$AE$3,$AE$5,IF(S2009&gt;=$AE$4,$AE$6,$AE$7)),"")</x:f>
        <x:v>1</x:v>
      </x:c>
      <x:c r="V2009" s="15" t="n">
        <x:v>2024</x:v>
      </x:c>
      <x:c r="W2009" s="15" t="str">
        <x:v>https://www.heyuan.gov.cn/attachment/0/110/110723/683873.xls</x:v>
      </x:c>
      <x:c r="X2009" s="15" t="str">
        <x:v>是</x:v>
      </x:c>
      <x:c r="Y2009" s="15" t="str">
        <x:v>是</x:v>
      </x:c>
      <x:c r="Z2009" s="15" t="str">
        <x:v>广东县域地区生产总值(续三) 第36行，2024年GDP列，亿元</x:v>
      </x:c>
      <x:c r="AA2009" s="15" t="str">
        <x:v>广东县域地区生产总值(续三) 第37行，2024年GDP列，亿元；来自整张区县及单列功能区表的同城最大值，未将城市合计作为区县</x:v>
      </x:c>
      <x:c r="AB2009" s="15" t="str">
        <x:v>河源统计年鉴2025 广东省各县市区GDP及指数：行政区县统计口径（与该表同城全部区县比较）</x:v>
      </x:c>
      <x:c r="AC2009" s="16" t="n">
        <x:f>IF(ISNUMBER(J2009),ROUND(J2009*$AE$2,2),"")</x:f>
        <x:v>20</x:v>
      </x:c>
    </x:row>
    <x:row r="2010" ht="25" customHeight="1">
      <x:c r="A2010" s="7" t="str">
        <x:v>44/4452/445222</x:v>
      </x:c>
      <x:c r="B2010" s="7" t="str">
        <x:v>广东省</x:v>
      </x:c>
      <x:c r="C2010" s="7" t="str">
        <x:v>揭阳市</x:v>
      </x:c>
      <x:c r="D2010" s="7" t="str">
        <x:v>揭西县</x:v>
      </x:c>
      <x:c r="E2010" s="13" t="str">
        <x:v>445222</x:v>
      </x:c>
      <x:c r="F2010" s="7" t="str">
        <x:v>行政区县选区</x:v>
      </x:c>
      <x:c r="G2010" s="7" t="str">
        <x:v>三线</x:v>
      </x:c>
      <x:c r="H2010" s="10" t="n">
        <x:v>0.5</x:v>
      </x:c>
      <x:c r="I2010" s="16" t="n">
        <x:f>IF(ISNUMBER(U2010),ROUND(H2010*U2010,4),"")</x:f>
        <x:v>0.3</x:v>
      </x:c>
      <x:c r="J2010" s="16" t="n">
        <x:f>IF(ISNUMBER(I2010),I2010,"")</x:f>
        <x:v>0.3</x:v>
      </x:c>
      <x:c r="K2010" s="17" t="str">
        <x:f>IF(AND(ISNUMBER(Q2010),ISNUMBER(R2010),Q2010&gt;R2010),"GDP超出基准，待核查",IF(ISNUMBER(I2010),"按GDP规则计算","待核验，暂不生成区县报价"))</x:f>
        <x:v>按GDP规则计算</x:v>
      </x:c>
      <x:c r="L2010" s="7" t="str">
        <x:v>2024年GDP 265.33060719241亿元 ÷ 同城最高 670.196428365271亿元 = 39.59%；经济二档，倍率0.6；城市0.5 × 倍率0.6</x:v>
      </x:c>
      <x:c r="M2010" s="15" t="str">
        <x:v>https://www.heyuan.gov.cn/attachment/0/110/110723/683873.xls</x:v>
      </x:c>
      <x:c r="N2010" s="15" t="n">
        <x:v>2024</x:v>
      </x:c>
      <x:c r="O2010" s="15" t="str">
        <x:v>2026-10-29</x:v>
      </x:c>
      <x:c r="P2010" s="15" t="str">
        <x:v>河源统计年鉴2025 广东省各县市区GDP及指数：行政区县统计口径（与该表同城全部区县比较）</x:v>
      </x:c>
      <x:c r="Q2010" s="14" t="n">
        <x:v>265.33060719241</x:v>
      </x:c>
      <x:c r="R2010" s="14" t="n">
        <x:v>670.196428365271</x:v>
      </x:c>
      <x:c r="S2010" s="18" t="n">
        <x:f>IF(AND(ISNUMBER(Q2010),ISNUMBER(R2010),Q2010&gt;0,R2010&gt;0,Q2010&lt;=R2010,ISNUMBER(N2010),N2010=V2010,P2010&lt;&gt;"",P2010=AB2010,M2010&lt;&gt;"",W2010&lt;&gt;"",Z2010&lt;&gt;"",AA2010&lt;&gt;"",H2010&gt;0,H2010&lt;=1,X2010="是",Y2010="是"),Q2010/R2010,"")</x:f>
        <x:v>0.3958997630584198</x:v>
      </x:c>
      <x:c r="T2010" s="17" t="str">
        <x:f>IF(ISNUMBER(S2010),IF(S2010&gt;=$AE$3,"经济一档",IF(S2010&gt;=$AE$4,"经济二档","经济三档")),"待数据")</x:f>
        <x:v>经济二档</x:v>
      </x:c>
      <x:c r="U2010" s="16" t="n">
        <x:f>IF(ISNUMBER(S2010),IF(S2010&gt;=$AE$3,$AE$5,IF(S2010&gt;=$AE$4,$AE$6,$AE$7)),"")</x:f>
        <x:v>0.6</x:v>
      </x:c>
      <x:c r="V2010" s="15" t="n">
        <x:v>2024</x:v>
      </x:c>
      <x:c r="W2010" s="15" t="str">
        <x:v>https://www.heyuan.gov.cn/attachment/0/110/110723/683873.xls</x:v>
      </x:c>
      <x:c r="X2010" s="15" t="str">
        <x:v>是</x:v>
      </x:c>
      <x:c r="Y2010" s="15" t="str">
        <x:v>是</x:v>
      </x:c>
      <x:c r="Z2010" s="15" t="str">
        <x:v>广东县域地区生产总值(续三) 第38行，2024年GDP列，亿元</x:v>
      </x:c>
      <x:c r="AA2010" s="15" t="str">
        <x:v>广东县域地区生产总值(续三) 第37行，2024年GDP列，亿元；来自整张区县及单列功能区表的同城最大值，未将城市合计作为区县</x:v>
      </x:c>
      <x:c r="AB2010" s="15" t="str">
        <x:v>河源统计年鉴2025 广东省各县市区GDP及指数：行政区县统计口径（与该表同城全部区县比较）</x:v>
      </x:c>
      <x:c r="AC2010" s="16" t="n">
        <x:f>IF(ISNUMBER(J2010),ROUND(J2010*$AE$2,2),"")</x:f>
        <x:v>12</x:v>
      </x:c>
    </x:row>
    <x:row r="2011" ht="25" customHeight="1">
      <x:c r="A2011" s="7" t="str">
        <x:v>44/4452/445224</x:v>
      </x:c>
      <x:c r="B2011" s="7" t="str">
        <x:v>广东省</x:v>
      </x:c>
      <x:c r="C2011" s="7" t="str">
        <x:v>揭阳市</x:v>
      </x:c>
      <x:c r="D2011" s="7" t="str">
        <x:v>惠来县</x:v>
      </x:c>
      <x:c r="E2011" s="13" t="str">
        <x:v>445224</x:v>
      </x:c>
      <x:c r="F2011" s="7" t="str">
        <x:v>行政区县选区</x:v>
      </x:c>
      <x:c r="G2011" s="7" t="str">
        <x:v>三线</x:v>
      </x:c>
      <x:c r="H2011" s="10" t="n">
        <x:v>0.5</x:v>
      </x:c>
      <x:c r="I2011" s="16" t="n">
        <x:f>IF(ISNUMBER(U2011),ROUND(H2011*U2011,4),"")</x:f>
        <x:v>0.5</x:v>
      </x:c>
      <x:c r="J2011" s="16" t="n">
        <x:f>IF(ISNUMBER(I2011),I2011,"")</x:f>
        <x:v>0.5</x:v>
      </x:c>
      <x:c r="K2011" s="17" t="str">
        <x:f>IF(AND(ISNUMBER(Q2011),ISNUMBER(R2011),Q2011&gt;R2011),"GDP超出基准，待核查",IF(ISNUMBER(I2011),"按GDP规则计算","待核验，暂不生成区县报价"))</x:f>
        <x:v>按GDP规则计算</x:v>
      </x:c>
      <x:c r="L2011" s="7" t="str">
        <x:v>2024年GDP 584.855900982385亿元 ÷ 同城最高 670.196428365271亿元 = 87.27%；经济一档，倍率1；城市0.5 × 倍率1</x:v>
      </x:c>
      <x:c r="M2011" s="15" t="str">
        <x:v>https://www.heyuan.gov.cn/attachment/0/110/110723/683873.xls</x:v>
      </x:c>
      <x:c r="N2011" s="15" t="n">
        <x:v>2024</x:v>
      </x:c>
      <x:c r="O2011" s="15" t="str">
        <x:v>2026-10-29</x:v>
      </x:c>
      <x:c r="P2011" s="15" t="str">
        <x:v>河源统计年鉴2025 广东省各县市区GDP及指数：行政区县统计口径（与该表同城全部区县比较）</x:v>
      </x:c>
      <x:c r="Q2011" s="14" t="n">
        <x:v>584.855900982385</x:v>
      </x:c>
      <x:c r="R2011" s="14" t="n">
        <x:v>670.196428365271</x:v>
      </x:c>
      <x:c r="S2011" s="18" t="n">
        <x:f>IF(AND(ISNUMBER(Q2011),ISNUMBER(R2011),Q2011&gt;0,R2011&gt;0,Q2011&lt;=R2011,ISNUMBER(N2011),N2011=V2011,P2011&lt;&gt;"",P2011=AB2011,M2011&lt;&gt;"",W2011&lt;&gt;"",Z2011&lt;&gt;"",AA2011&lt;&gt;"",H2011&gt;0,H2011&lt;=1,X2011="是",Y2011="是"),Q2011/R2011,"")</x:f>
        <x:v>0.8726634106495512</x:v>
      </x:c>
      <x:c r="T2011" s="17" t="str">
        <x:f>IF(ISNUMBER(S2011),IF(S2011&gt;=$AE$3,"经济一档",IF(S2011&gt;=$AE$4,"经济二档","经济三档")),"待数据")</x:f>
        <x:v>经济一档</x:v>
      </x:c>
      <x:c r="U2011" s="16" t="n">
        <x:f>IF(ISNUMBER(S2011),IF(S2011&gt;=$AE$3,$AE$5,IF(S2011&gt;=$AE$4,$AE$6,$AE$7)),"")</x:f>
        <x:v>1</x:v>
      </x:c>
      <x:c r="V2011" s="15" t="n">
        <x:v>2024</x:v>
      </x:c>
      <x:c r="W2011" s="15" t="str">
        <x:v>https://www.heyuan.gov.cn/attachment/0/110/110723/683873.xls</x:v>
      </x:c>
      <x:c r="X2011" s="15" t="str">
        <x:v>是</x:v>
      </x:c>
      <x:c r="Y2011" s="15" t="str">
        <x:v>是</x:v>
      </x:c>
      <x:c r="Z2011" s="15" t="str">
        <x:v>广东县域地区生产总值(续三) 第39行，2024年GDP列，亿元</x:v>
      </x:c>
      <x:c r="AA2011" s="15" t="str">
        <x:v>广东县域地区生产总值(续三) 第37行，2024年GDP列，亿元；来自整张区县及单列功能区表的同城最大值，未将城市合计作为区县</x:v>
      </x:c>
      <x:c r="AB2011" s="15" t="str">
        <x:v>河源统计年鉴2025 广东省各县市区GDP及指数：行政区县统计口径（与该表同城全部区县比较）</x:v>
      </x:c>
      <x:c r="AC2011" s="16" t="n">
        <x:f>IF(ISNUMBER(J2011),ROUND(J2011*$AE$2,2),"")</x:f>
        <x:v>20</x:v>
      </x:c>
    </x:row>
    <x:row r="2012" ht="25" customHeight="1">
      <x:c r="A2012" s="7" t="str">
        <x:v>44/4452/445281</x:v>
      </x:c>
      <x:c r="B2012" s="7" t="str">
        <x:v>广东省</x:v>
      </x:c>
      <x:c r="C2012" s="7" t="str">
        <x:v>揭阳市</x:v>
      </x:c>
      <x:c r="D2012" s="7" t="str">
        <x:v>普宁市</x:v>
      </x:c>
      <x:c r="E2012" s="13" t="str">
        <x:v>445281</x:v>
      </x:c>
      <x:c r="F2012" s="7" t="str">
        <x:v>行政区县选区</x:v>
      </x:c>
      <x:c r="G2012" s="7" t="str">
        <x:v>三线</x:v>
      </x:c>
      <x:c r="H2012" s="10" t="n">
        <x:v>0.5</x:v>
      </x:c>
      <x:c r="I2012" s="16" t="n">
        <x:f>IF(ISNUMBER(U2012),ROUND(H2012*U2012,4),"")</x:f>
        <x:v>0.5</x:v>
      </x:c>
      <x:c r="J2012" s="16" t="n">
        <x:f>IF(ISNUMBER(I2012),I2012,"")</x:f>
        <x:v>0.5</x:v>
      </x:c>
      <x:c r="K2012" s="17" t="str">
        <x:f>IF(AND(ISNUMBER(Q2012),ISNUMBER(R2012),Q2012&gt;R2012),"GDP超出基准，待核查",IF(ISNUMBER(I2012),"按GDP规则计算","待核验，暂不生成区县报价"))</x:f>
        <x:v>按GDP规则计算</x:v>
      </x:c>
      <x:c r="L2012" s="7" t="str">
        <x:v>2024年GDP 670.196428365271亿元 ÷ 同城最高 670.196428365271亿元 = 100.00%；经济一档，倍率1；城市0.5 × 倍率1</x:v>
      </x:c>
      <x:c r="M2012" s="15" t="str">
        <x:v>https://www.heyuan.gov.cn/attachment/0/110/110723/683873.xls</x:v>
      </x:c>
      <x:c r="N2012" s="15" t="n">
        <x:v>2024</x:v>
      </x:c>
      <x:c r="O2012" s="15" t="str">
        <x:v>2026-10-29</x:v>
      </x:c>
      <x:c r="P2012" s="15" t="str">
        <x:v>河源统计年鉴2025 广东省各县市区GDP及指数：行政区县统计口径（与该表同城全部区县比较）</x:v>
      </x:c>
      <x:c r="Q2012" s="14" t="n">
        <x:v>670.196428365271</x:v>
      </x:c>
      <x:c r="R2012" s="14" t="n">
        <x:v>670.196428365271</x:v>
      </x:c>
      <x:c r="S2012" s="18" t="n">
        <x:f>IF(AND(ISNUMBER(Q2012),ISNUMBER(R2012),Q2012&gt;0,R2012&gt;0,Q2012&lt;=R2012,ISNUMBER(N2012),N2012=V2012,P2012&lt;&gt;"",P2012=AB2012,M2012&lt;&gt;"",W2012&lt;&gt;"",Z2012&lt;&gt;"",AA2012&lt;&gt;"",H2012&gt;0,H2012&lt;=1,X2012="是",Y2012="是"),Q2012/R2012,"")</x:f>
        <x:v>1</x:v>
      </x:c>
      <x:c r="T2012" s="17" t="str">
        <x:f>IF(ISNUMBER(S2012),IF(S2012&gt;=$AE$3,"经济一档",IF(S2012&gt;=$AE$4,"经济二档","经济三档")),"待数据")</x:f>
        <x:v>经济一档</x:v>
      </x:c>
      <x:c r="U2012" s="16" t="n">
        <x:f>IF(ISNUMBER(S2012),IF(S2012&gt;=$AE$3,$AE$5,IF(S2012&gt;=$AE$4,$AE$6,$AE$7)),"")</x:f>
        <x:v>1</x:v>
      </x:c>
      <x:c r="V2012" s="15" t="n">
        <x:v>2024</x:v>
      </x:c>
      <x:c r="W2012" s="15" t="str">
        <x:v>https://www.heyuan.gov.cn/attachment/0/110/110723/683873.xls</x:v>
      </x:c>
      <x:c r="X2012" s="15" t="str">
        <x:v>是</x:v>
      </x:c>
      <x:c r="Y2012" s="15" t="str">
        <x:v>是</x:v>
      </x:c>
      <x:c r="Z2012" s="15" t="str">
        <x:v>广东县域地区生产总值(续三) 第37行，2024年GDP列，亿元</x:v>
      </x:c>
      <x:c r="AA2012" s="15" t="str">
        <x:v>广东县域地区生产总值(续三) 第37行，2024年GDP列，亿元；来自整张区县及单列功能区表的同城最大值，未将城市合计作为区县</x:v>
      </x:c>
      <x:c r="AB2012" s="15" t="str">
        <x:v>河源统计年鉴2025 广东省各县市区GDP及指数：行政区县统计口径（与该表同城全部区县比较）</x:v>
      </x:c>
      <x:c r="AC2012" s="16" t="n">
        <x:f>IF(ISNUMBER(J2012),ROUND(J2012*$AE$2,2),"")</x:f>
        <x:v>20</x:v>
      </x:c>
    </x:row>
    <x:row r="2013" ht="25" customHeight="1">
      <x:c r="A2013" s="7" t="str">
        <x:v>44/4453/445302</x:v>
      </x:c>
      <x:c r="B2013" s="7" t="str">
        <x:v>广东省</x:v>
      </x:c>
      <x:c r="C2013" s="7" t="str">
        <x:v>云浮市</x:v>
      </x:c>
      <x:c r="D2013" s="7" t="str">
        <x:v>云城区</x:v>
      </x:c>
      <x:c r="E2013" s="13" t="str">
        <x:v>445302</x:v>
      </x:c>
      <x:c r="F2013" s="7" t="str">
        <x:v>行政区县选区</x:v>
      </x:c>
      <x:c r="G2013" s="7" t="str">
        <x:v>其他</x:v>
      </x:c>
      <x:c r="H2013" s="10" t="n">
        <x:v>0.2</x:v>
      </x:c>
      <x:c r="I2013" s="16" t="n">
        <x:f>IF(ISNUMBER(U2013),ROUND(H2013*U2013,4),"")</x:f>
        <x:v>0.2</x:v>
      </x:c>
      <x:c r="J2013" s="16" t="n">
        <x:f>IF(ISNUMBER(I2013),I2013,"")</x:f>
        <x:v>0.2</x:v>
      </x:c>
      <x:c r="K2013" s="17" t="str">
        <x:f>IF(AND(ISNUMBER(Q2013),ISNUMBER(R2013),Q2013&gt;R2013),"GDP超出基准，待核查",IF(ISNUMBER(I2013),"按GDP规则计算","待核验，暂不生成区县报价"))</x:f>
        <x:v>按GDP规则计算</x:v>
      </x:c>
      <x:c r="L2013" s="7" t="str">
        <x:v>2024年GDP 301.514075675385亿元 ÷ 同城最高 352.318528727877亿元 = 85.58%；经济一档，倍率1；城市0.2 × 倍率1</x:v>
      </x:c>
      <x:c r="M2013" s="15" t="str">
        <x:v>https://www.heyuan.gov.cn/attachment/0/110/110723/683873.xls</x:v>
      </x:c>
      <x:c r="N2013" s="15" t="n">
        <x:v>2024</x:v>
      </x:c>
      <x:c r="O2013" s="15" t="str">
        <x:v>2026-10-29</x:v>
      </x:c>
      <x:c r="P2013" s="15" t="str">
        <x:v>河源统计年鉴2025 广东省各县市区GDP及指数：行政区县统计口径（与该表同城全部区县比较）</x:v>
      </x:c>
      <x:c r="Q2013" s="14" t="n">
        <x:v>301.514075675385</x:v>
      </x:c>
      <x:c r="R2013" s="14" t="n">
        <x:v>352.318528727877</x:v>
      </x:c>
      <x:c r="S2013" s="18" t="n">
        <x:f>IF(AND(ISNUMBER(Q2013),ISNUMBER(R2013),Q2013&gt;0,R2013&gt;0,Q2013&lt;=R2013,ISNUMBER(N2013),N2013=V2013,P2013&lt;&gt;"",P2013=AB2013,M2013&lt;&gt;"",W2013&lt;&gt;"",Z2013&lt;&gt;"",AA2013&lt;&gt;"",H2013&gt;0,H2013&lt;=1,X2013="是",Y2013="是"),Q2013/R2013,"")</x:f>
        <x:v>0.8557996559649231</x:v>
      </x:c>
      <x:c r="T2013" s="17" t="str">
        <x:f>IF(ISNUMBER(S2013),IF(S2013&gt;=$AE$3,"经济一档",IF(S2013&gt;=$AE$4,"经济二档","经济三档")),"待数据")</x:f>
        <x:v>经济一档</x:v>
      </x:c>
      <x:c r="U2013" s="16" t="n">
        <x:f>IF(ISNUMBER(S2013),IF(S2013&gt;=$AE$3,$AE$5,IF(S2013&gt;=$AE$4,$AE$6,$AE$7)),"")</x:f>
        <x:v>1</x:v>
      </x:c>
      <x:c r="V2013" s="15" t="n">
        <x:v>2024</x:v>
      </x:c>
      <x:c r="W2013" s="15" t="str">
        <x:v>https://www.heyuan.gov.cn/attachment/0/110/110723/683873.xls</x:v>
      </x:c>
      <x:c r="X2013" s="15" t="str">
        <x:v>是</x:v>
      </x:c>
      <x:c r="Y2013" s="15" t="str">
        <x:v>是</x:v>
      </x:c>
      <x:c r="Z2013" s="15" t="str">
        <x:v>广东县域地区生产总值(续三) 第41行，2024年GDP列，亿元</x:v>
      </x:c>
      <x:c r="AA2013" s="15" t="str">
        <x:v>广东县域地区生产总值(续三) 第43行，2024年GDP列，亿元；来自整张区县及单列功能区表的同城最大值，未将城市合计作为区县</x:v>
      </x:c>
      <x:c r="AB2013" s="15" t="str">
        <x:v>河源统计年鉴2025 广东省各县市区GDP及指数：行政区县统计口径（与该表同城全部区县比较）</x:v>
      </x:c>
      <x:c r="AC2013" s="16" t="n">
        <x:f>IF(ISNUMBER(J2013),ROUND(J2013*$AE$2,2),"")</x:f>
        <x:v>8</x:v>
      </x:c>
    </x:row>
    <x:row r="2014" ht="25" customHeight="1">
      <x:c r="A2014" s="7" t="str">
        <x:v>44/4453/445303</x:v>
      </x:c>
      <x:c r="B2014" s="7" t="str">
        <x:v>广东省</x:v>
      </x:c>
      <x:c r="C2014" s="7" t="str">
        <x:v>云浮市</x:v>
      </x:c>
      <x:c r="D2014" s="7" t="str">
        <x:v>云安区</x:v>
      </x:c>
      <x:c r="E2014" s="13" t="str">
        <x:v>445303</x:v>
      </x:c>
      <x:c r="F2014" s="7" t="str">
        <x:v>行政区县选区</x:v>
      </x:c>
      <x:c r="G2014" s="7" t="str">
        <x:v>其他</x:v>
      </x:c>
      <x:c r="H2014" s="10" t="n">
        <x:v>0.2</x:v>
      </x:c>
      <x:c r="I2014" s="16" t="n">
        <x:f>IF(ISNUMBER(U2014),ROUND(H2014*U2014,4),"")</x:f>
        <x:v>0.12</x:v>
      </x:c>
      <x:c r="J2014" s="16" t="n">
        <x:f>IF(ISNUMBER(I2014),I2014,"")</x:f>
        <x:v>0.12</x:v>
      </x:c>
      <x:c r="K2014" s="17" t="str">
        <x:f>IF(AND(ISNUMBER(Q2014),ISNUMBER(R2014),Q2014&gt;R2014),"GDP超出基准，待核查",IF(ISNUMBER(I2014),"按GDP规则计算","待核验，暂不生成区县报价"))</x:f>
        <x:v>按GDP规则计算</x:v>
      </x:c>
      <x:c r="L2014" s="7" t="str">
        <x:v>2024年GDP 148.278766297181亿元 ÷ 同城最高 352.318528727877亿元 = 42.09%；经济二档，倍率0.6；城市0.2 × 倍率0.6</x:v>
      </x:c>
      <x:c r="M2014" s="15" t="str">
        <x:v>https://www.heyuan.gov.cn/attachment/0/110/110723/683873.xls</x:v>
      </x:c>
      <x:c r="N2014" s="15" t="n">
        <x:v>2024</x:v>
      </x:c>
      <x:c r="O2014" s="15" t="str">
        <x:v>2026-10-29</x:v>
      </x:c>
      <x:c r="P2014" s="15" t="str">
        <x:v>河源统计年鉴2025 广东省各县市区GDP及指数：行政区县统计口径（与该表同城全部区县比较）</x:v>
      </x:c>
      <x:c r="Q2014" s="14" t="n">
        <x:v>148.278766297181</x:v>
      </x:c>
      <x:c r="R2014" s="14" t="n">
        <x:v>352.318528727877</x:v>
      </x:c>
      <x:c r="S2014" s="18" t="n">
        <x:f>IF(AND(ISNUMBER(Q2014),ISNUMBER(R2014),Q2014&gt;0,R2014&gt;0,Q2014&lt;=R2014,ISNUMBER(N2014),N2014=V2014,P2014&lt;&gt;"",P2014=AB2014,M2014&lt;&gt;"",W2014&lt;&gt;"",Z2014&lt;&gt;"",AA2014&lt;&gt;"",H2014&gt;0,H2014&lt;=1,X2014="是",Y2014="是"),Q2014/R2014,"")</x:f>
        <x:v>0.4208656491402081</x:v>
      </x:c>
      <x:c r="T2014" s="17" t="str">
        <x:f>IF(ISNUMBER(S2014),IF(S2014&gt;=$AE$3,"经济一档",IF(S2014&gt;=$AE$4,"经济二档","经济三档")),"待数据")</x:f>
        <x:v>经济二档</x:v>
      </x:c>
      <x:c r="U2014" s="16" t="n">
        <x:f>IF(ISNUMBER(S2014),IF(S2014&gt;=$AE$3,$AE$5,IF(S2014&gt;=$AE$4,$AE$6,$AE$7)),"")</x:f>
        <x:v>0.6</x:v>
      </x:c>
      <x:c r="V2014" s="15" t="n">
        <x:v>2024</x:v>
      </x:c>
      <x:c r="W2014" s="15" t="str">
        <x:v>https://www.heyuan.gov.cn/attachment/0/110/110723/683873.xls</x:v>
      </x:c>
      <x:c r="X2014" s="15" t="str">
        <x:v>是</x:v>
      </x:c>
      <x:c r="Y2014" s="15" t="str">
        <x:v>是</x:v>
      </x:c>
      <x:c r="Z2014" s="15" t="str">
        <x:v>广东县域地区生产总值(续三) 第42行，2024年GDP列，亿元</x:v>
      </x:c>
      <x:c r="AA2014" s="15" t="str">
        <x:v>广东县域地区生产总值(续三) 第43行，2024年GDP列，亿元；来自整张区县及单列功能区表的同城最大值，未将城市合计作为区县</x:v>
      </x:c>
      <x:c r="AB2014" s="15" t="str">
        <x:v>河源统计年鉴2025 广东省各县市区GDP及指数：行政区县统计口径（与该表同城全部区县比较）</x:v>
      </x:c>
      <x:c r="AC2014" s="16" t="n">
        <x:f>IF(ISNUMBER(J2014),ROUND(J2014*$AE$2,2),"")</x:f>
        <x:v>4.8</x:v>
      </x:c>
    </x:row>
    <x:row r="2015" ht="25" customHeight="1">
      <x:c r="A2015" s="7" t="str">
        <x:v>44/4453/445321</x:v>
      </x:c>
      <x:c r="B2015" s="7" t="str">
        <x:v>广东省</x:v>
      </x:c>
      <x:c r="C2015" s="7" t="str">
        <x:v>云浮市</x:v>
      </x:c>
      <x:c r="D2015" s="7" t="str">
        <x:v>新兴县</x:v>
      </x:c>
      <x:c r="E2015" s="13" t="str">
        <x:v>445321</x:v>
      </x:c>
      <x:c r="F2015" s="7" t="str">
        <x:v>行政区县选区</x:v>
      </x:c>
      <x:c r="G2015" s="7" t="str">
        <x:v>其他</x:v>
      </x:c>
      <x:c r="H2015" s="10" t="n">
        <x:v>0.2</x:v>
      </x:c>
      <x:c r="I2015" s="16" t="n">
        <x:f>IF(ISNUMBER(U2015),ROUND(H2015*U2015,4),"")</x:f>
        <x:v>0.2</x:v>
      </x:c>
      <x:c r="J2015" s="16" t="n">
        <x:f>IF(ISNUMBER(I2015),I2015,"")</x:f>
        <x:v>0.2</x:v>
      </x:c>
      <x:c r="K2015" s="17" t="str">
        <x:f>IF(AND(ISNUMBER(Q2015),ISNUMBER(R2015),Q2015&gt;R2015),"GDP超出基准，待核查",IF(ISNUMBER(I2015),"按GDP规则计算","待核验，暂不生成区县报价"))</x:f>
        <x:v>按GDP规则计算</x:v>
      </x:c>
      <x:c r="L2015" s="7" t="str">
        <x:v>2024年GDP 347.171445267686亿元 ÷ 同城最高 352.318528727877亿元 = 98.54%；经济一档，倍率1；城市0.2 × 倍率1</x:v>
      </x:c>
      <x:c r="M2015" s="15" t="str">
        <x:v>https://www.heyuan.gov.cn/attachment/0/110/110723/683873.xls</x:v>
      </x:c>
      <x:c r="N2015" s="15" t="n">
        <x:v>2024</x:v>
      </x:c>
      <x:c r="O2015" s="15" t="str">
        <x:v>2026-10-29</x:v>
      </x:c>
      <x:c r="P2015" s="15" t="str">
        <x:v>河源统计年鉴2025 广东省各县市区GDP及指数：行政区县统计口径（与该表同城全部区县比较）</x:v>
      </x:c>
      <x:c r="Q2015" s="14" t="n">
        <x:v>347.171445267686</x:v>
      </x:c>
      <x:c r="R2015" s="14" t="n">
        <x:v>352.318528727877</x:v>
      </x:c>
      <x:c r="S2015" s="18" t="n">
        <x:f>IF(AND(ISNUMBER(Q2015),ISNUMBER(R2015),Q2015&gt;0,R2015&gt;0,Q2015&lt;=R2015,ISNUMBER(N2015),N2015=V2015,P2015&lt;&gt;"",P2015=AB2015,M2015&lt;&gt;"",W2015&lt;&gt;"",Z2015&lt;&gt;"",AA2015&lt;&gt;"",H2015&gt;0,H2015&lt;=1,X2015="是",Y2015="是"),Q2015/R2015,"")</x:f>
        <x:v>0.9853908238128275</x:v>
      </x:c>
      <x:c r="T2015" s="17" t="str">
        <x:f>IF(ISNUMBER(S2015),IF(S2015&gt;=$AE$3,"经济一档",IF(S2015&gt;=$AE$4,"经济二档","经济三档")),"待数据")</x:f>
        <x:v>经济一档</x:v>
      </x:c>
      <x:c r="U2015" s="16" t="n">
        <x:f>IF(ISNUMBER(S2015),IF(S2015&gt;=$AE$3,$AE$5,IF(S2015&gt;=$AE$4,$AE$6,$AE$7)),"")</x:f>
        <x:v>1</x:v>
      </x:c>
      <x:c r="V2015" s="15" t="n">
        <x:v>2024</x:v>
      </x:c>
      <x:c r="W2015" s="15" t="str">
        <x:v>https://www.heyuan.gov.cn/attachment/0/110/110723/683873.xls</x:v>
      </x:c>
      <x:c r="X2015" s="15" t="str">
        <x:v>是</x:v>
      </x:c>
      <x:c r="Y2015" s="15" t="str">
        <x:v>是</x:v>
      </x:c>
      <x:c r="Z2015" s="15" t="str">
        <x:v>广东县域地区生产总值(续三) 第44行，2024年GDP列，亿元</x:v>
      </x:c>
      <x:c r="AA2015" s="15" t="str">
        <x:v>广东县域地区生产总值(续三) 第43行，2024年GDP列，亿元；来自整张区县及单列功能区表的同城最大值，未将城市合计作为区县</x:v>
      </x:c>
      <x:c r="AB2015" s="15" t="str">
        <x:v>河源统计年鉴2025 广东省各县市区GDP及指数：行政区县统计口径（与该表同城全部区县比较）</x:v>
      </x:c>
      <x:c r="AC2015" s="16" t="n">
        <x:f>IF(ISNUMBER(J2015),ROUND(J2015*$AE$2,2),"")</x:f>
        <x:v>8</x:v>
      </x:c>
    </x:row>
    <x:row r="2016" ht="25" customHeight="1">
      <x:c r="A2016" s="7" t="str">
        <x:v>44/4453/445322</x:v>
      </x:c>
      <x:c r="B2016" s="7" t="str">
        <x:v>广东省</x:v>
      </x:c>
      <x:c r="C2016" s="7" t="str">
        <x:v>云浮市</x:v>
      </x:c>
      <x:c r="D2016" s="7" t="str">
        <x:v>郁南县</x:v>
      </x:c>
      <x:c r="E2016" s="13" t="str">
        <x:v>445322</x:v>
      </x:c>
      <x:c r="F2016" s="7" t="str">
        <x:v>行政区县选区</x:v>
      </x:c>
      <x:c r="G2016" s="7" t="str">
        <x:v>其他</x:v>
      </x:c>
      <x:c r="H2016" s="10" t="n">
        <x:v>0.2</x:v>
      </x:c>
      <x:c r="I2016" s="16" t="n">
        <x:f>IF(ISNUMBER(U2016),ROUND(H2016*U2016,4),"")</x:f>
        <x:v>0.12</x:v>
      </x:c>
      <x:c r="J2016" s="16" t="n">
        <x:f>IF(ISNUMBER(I2016),I2016,"")</x:f>
        <x:v>0.12</x:v>
      </x:c>
      <x:c r="K2016" s="17" t="str">
        <x:f>IF(AND(ISNUMBER(Q2016),ISNUMBER(R2016),Q2016&gt;R2016),"GDP超出基准，待核查",IF(ISNUMBER(I2016),"按GDP规则计算","待核验，暂不生成区县报价"))</x:f>
        <x:v>按GDP规则计算</x:v>
      </x:c>
      <x:c r="L2016" s="7" t="str">
        <x:v>2024年GDP 159.903553992622亿元 ÷ 同城最高 352.318528727877亿元 = 45.39%；经济二档，倍率0.6；城市0.2 × 倍率0.6</x:v>
      </x:c>
      <x:c r="M2016" s="15" t="str">
        <x:v>https://www.heyuan.gov.cn/attachment/0/110/110723/683873.xls</x:v>
      </x:c>
      <x:c r="N2016" s="15" t="n">
        <x:v>2024</x:v>
      </x:c>
      <x:c r="O2016" s="15" t="str">
        <x:v>2026-10-29</x:v>
      </x:c>
      <x:c r="P2016" s="15" t="str">
        <x:v>河源统计年鉴2025 广东省各县市区GDP及指数：行政区县统计口径（与该表同城全部区县比较）</x:v>
      </x:c>
      <x:c r="Q2016" s="14" t="n">
        <x:v>159.903553992622</x:v>
      </x:c>
      <x:c r="R2016" s="14" t="n">
        <x:v>352.318528727877</x:v>
      </x:c>
      <x:c r="S2016" s="18" t="n">
        <x:f>IF(AND(ISNUMBER(Q2016),ISNUMBER(R2016),Q2016&gt;0,R2016&gt;0,Q2016&lt;=R2016,ISNUMBER(N2016),N2016=V2016,P2016&lt;&gt;"",P2016=AB2016,M2016&lt;&gt;"",W2016&lt;&gt;"",Z2016&lt;&gt;"",AA2016&lt;&gt;"",H2016&gt;0,H2016&lt;=1,X2016="是",Y2016="是"),Q2016/R2016,"")</x:f>
        <x:v>0.45386075654320174</x:v>
      </x:c>
      <x:c r="T2016" s="17" t="str">
        <x:f>IF(ISNUMBER(S2016),IF(S2016&gt;=$AE$3,"经济一档",IF(S2016&gt;=$AE$4,"经济二档","经济三档")),"待数据")</x:f>
        <x:v>经济二档</x:v>
      </x:c>
      <x:c r="U2016" s="16" t="n">
        <x:f>IF(ISNUMBER(S2016),IF(S2016&gt;=$AE$3,$AE$5,IF(S2016&gt;=$AE$4,$AE$6,$AE$7)),"")</x:f>
        <x:v>0.6</x:v>
      </x:c>
      <x:c r="V2016" s="15" t="n">
        <x:v>2024</x:v>
      </x:c>
      <x:c r="W2016" s="15" t="str">
        <x:v>https://www.heyuan.gov.cn/attachment/0/110/110723/683873.xls</x:v>
      </x:c>
      <x:c r="X2016" s="15" t="str">
        <x:v>是</x:v>
      </x:c>
      <x:c r="Y2016" s="15" t="str">
        <x:v>是</x:v>
      </x:c>
      <x:c r="Z2016" s="15" t="str">
        <x:v>广东县域地区生产总值(续三) 第45行，2024年GDP列，亿元</x:v>
      </x:c>
      <x:c r="AA2016" s="15" t="str">
        <x:v>广东县域地区生产总值(续三) 第43行，2024年GDP列，亿元；来自整张区县及单列功能区表的同城最大值，未将城市合计作为区县</x:v>
      </x:c>
      <x:c r="AB2016" s="15" t="str">
        <x:v>河源统计年鉴2025 广东省各县市区GDP及指数：行政区县统计口径（与该表同城全部区县比较）</x:v>
      </x:c>
      <x:c r="AC2016" s="16" t="n">
        <x:f>IF(ISNUMBER(J2016),ROUND(J2016*$AE$2,2),"")</x:f>
        <x:v>4.8</x:v>
      </x:c>
    </x:row>
    <x:row r="2017" ht="25" customHeight="1">
      <x:c r="A2017" s="7" t="str">
        <x:v>44/4453/445381</x:v>
      </x:c>
      <x:c r="B2017" s="7" t="str">
        <x:v>广东省</x:v>
      </x:c>
      <x:c r="C2017" s="7" t="str">
        <x:v>云浮市</x:v>
      </x:c>
      <x:c r="D2017" s="7" t="str">
        <x:v>罗定市</x:v>
      </x:c>
      <x:c r="E2017" s="13" t="str">
        <x:v>445381</x:v>
      </x:c>
      <x:c r="F2017" s="7" t="str">
        <x:v>行政区县选区</x:v>
      </x:c>
      <x:c r="G2017" s="7" t="str">
        <x:v>其他</x:v>
      </x:c>
      <x:c r="H2017" s="10" t="n">
        <x:v>0.2</x:v>
      </x:c>
      <x:c r="I2017" s="16" t="n">
        <x:f>IF(ISNUMBER(U2017),ROUND(H2017*U2017,4),"")</x:f>
        <x:v>0.2</x:v>
      </x:c>
      <x:c r="J2017" s="16" t="n">
        <x:f>IF(ISNUMBER(I2017),I2017,"")</x:f>
        <x:v>0.2</x:v>
      </x:c>
      <x:c r="K2017" s="17" t="str">
        <x:f>IF(AND(ISNUMBER(Q2017),ISNUMBER(R2017),Q2017&gt;R2017),"GDP超出基准，待核查",IF(ISNUMBER(I2017),"按GDP规则计算","待核验，暂不生成区县报价"))</x:f>
        <x:v>按GDP规则计算</x:v>
      </x:c>
      <x:c r="L2017" s="7" t="str">
        <x:v>2024年GDP 352.318528727877亿元 ÷ 同城最高 352.318528727877亿元 = 100.00%；经济一档，倍率1；城市0.2 × 倍率1</x:v>
      </x:c>
      <x:c r="M2017" s="15" t="str">
        <x:v>https://www.heyuan.gov.cn/attachment/0/110/110723/683873.xls</x:v>
      </x:c>
      <x:c r="N2017" s="15" t="n">
        <x:v>2024</x:v>
      </x:c>
      <x:c r="O2017" s="15" t="str">
        <x:v>2026-10-29</x:v>
      </x:c>
      <x:c r="P2017" s="15" t="str">
        <x:v>河源统计年鉴2025 广东省各县市区GDP及指数：行政区县统计口径（与该表同城全部区县比较）</x:v>
      </x:c>
      <x:c r="Q2017" s="14" t="n">
        <x:v>352.318528727877</x:v>
      </x:c>
      <x:c r="R2017" s="14" t="n">
        <x:v>352.318528727877</x:v>
      </x:c>
      <x:c r="S2017" s="18" t="n">
        <x:f>IF(AND(ISNUMBER(Q2017),ISNUMBER(R2017),Q2017&gt;0,R2017&gt;0,Q2017&lt;=R2017,ISNUMBER(N2017),N2017=V2017,P2017&lt;&gt;"",P2017=AB2017,M2017&lt;&gt;"",W2017&lt;&gt;"",Z2017&lt;&gt;"",AA2017&lt;&gt;"",H2017&gt;0,H2017&lt;=1,X2017="是",Y2017="是"),Q2017/R2017,"")</x:f>
        <x:v>1</x:v>
      </x:c>
      <x:c r="T2017" s="17" t="str">
        <x:f>IF(ISNUMBER(S2017),IF(S2017&gt;=$AE$3,"经济一档",IF(S2017&gt;=$AE$4,"经济二档","经济三档")),"待数据")</x:f>
        <x:v>经济一档</x:v>
      </x:c>
      <x:c r="U2017" s="16" t="n">
        <x:f>IF(ISNUMBER(S2017),IF(S2017&gt;=$AE$3,$AE$5,IF(S2017&gt;=$AE$4,$AE$6,$AE$7)),"")</x:f>
        <x:v>1</x:v>
      </x:c>
      <x:c r="V2017" s="15" t="n">
        <x:v>2024</x:v>
      </x:c>
      <x:c r="W2017" s="15" t="str">
        <x:v>https://www.heyuan.gov.cn/attachment/0/110/110723/683873.xls</x:v>
      </x:c>
      <x:c r="X2017" s="15" t="str">
        <x:v>是</x:v>
      </x:c>
      <x:c r="Y2017" s="15" t="str">
        <x:v>是</x:v>
      </x:c>
      <x:c r="Z2017" s="15" t="str">
        <x:v>广东县域地区生产总值(续三) 第43行，2024年GDP列，亿元</x:v>
      </x:c>
      <x:c r="AA2017" s="15" t="str">
        <x:v>广东县域地区生产总值(续三) 第43行，2024年GDP列，亿元；来自整张区县及单列功能区表的同城最大值，未将城市合计作为区县</x:v>
      </x:c>
      <x:c r="AB2017" s="15" t="str">
        <x:v>河源统计年鉴2025 广东省各县市区GDP及指数：行政区县统计口径（与该表同城全部区县比较）</x:v>
      </x:c>
      <x:c r="AC2017" s="16" t="n">
        <x:f>IF(ISNUMBER(J2017),ROUND(J2017*$AE$2,2),"")</x:f>
        <x:v>8</x:v>
      </x:c>
    </x:row>
    <x:row r="2018" ht="25" customHeight="1">
      <x:c r="A2018" s="7" t="str">
        <x:v>45/4501/450102</x:v>
      </x:c>
      <x:c r="B2018" s="7" t="str">
        <x:v>广西壮族自治区</x:v>
      </x:c>
      <x:c r="C2018" s="7" t="str">
        <x:v>南宁市</x:v>
      </x:c>
      <x:c r="D2018" s="7" t="str">
        <x:v>兴宁区</x:v>
      </x:c>
      <x:c r="E2018" s="13" t="str">
        <x:v>450102</x:v>
      </x:c>
      <x:c r="F2018" s="7" t="str">
        <x:v>行政区县选区</x:v>
      </x:c>
      <x:c r="G2018" s="7" t="str">
        <x:v>二线</x:v>
      </x:c>
      <x:c r="H2018" s="10" t="n">
        <x:v>0.6</x:v>
      </x:c>
      <x:c r="I2018" s="16" t="str">
        <x:f>IF(ISNUMBER(U2018),ROUND(H2018*U2018,4),"")</x:f>
      </x:c>
      <x:c r="J2018" s="16" t="str">
        <x:f>IF(ISNUMBER(I2018),I2018,"")</x:f>
      </x:c>
      <x:c r="K2018" s="17" t="str">
        <x:f>IF(AND(ISNUMBER(Q2018),ISNUMBER(R2018),Q2018&gt;R2018),"GDP超出基准，待核查",IF(ISNUMBER(I2018),"按GDP规则计算","待核验，暂不生成区县报价"))</x:f>
        <x:v>待核验，暂不生成区县报价</x:v>
      </x:c>
      <x:c r="L2018" s="7" t="str">
        <x:v>尚未取得同年份、同口径的区县GDP和同城最高值依据；不自动套用城市或主城区系数</x:v>
      </x:c>
      <x:c r="M2018" s="15" t="str"/>
      <x:c r="N2018" s="15"/>
      <x:c r="O2018" s="15" t="str"/>
      <x:c r="P2018" s="15" t="str"/>
      <x:c r="Q2018" s="14"/>
      <x:c r="R2018" s="14"/>
      <x:c r="S2018" s="18" t="str">
        <x:f>IF(AND(ISNUMBER(Q2018),ISNUMBER(R2018),Q2018&gt;0,R2018&gt;0,Q2018&lt;=R2018,ISNUMBER(N2018),N2018=V2018,P2018&lt;&gt;"",P2018=AB2018,M2018&lt;&gt;"",W2018&lt;&gt;"",Z2018&lt;&gt;"",AA2018&lt;&gt;"",H2018&gt;0,H2018&lt;=1,X2018="是",Y2018="是"),Q2018/R2018,"")</x:f>
      </x:c>
      <x:c r="T2018" s="17" t="str">
        <x:f>IF(ISNUMBER(S2018),IF(S2018&gt;=$AE$3,"经济一档",IF(S2018&gt;=$AE$4,"经济二档","经济三档")),"待数据")</x:f>
        <x:v>待数据</x:v>
      </x:c>
      <x:c r="U2018" s="16" t="str">
        <x:f>IF(ISNUMBER(S2018),IF(S2018&gt;=$AE$3,$AE$5,IF(S2018&gt;=$AE$4,$AE$6,$AE$7)),"")</x:f>
      </x:c>
      <x:c r="V2018" s="15"/>
      <x:c r="W2018" s="15" t="str"/>
      <x:c r="X2018" s="15" t="str">
        <x:v>否</x:v>
      </x:c>
      <x:c r="Y2018" s="15" t="str">
        <x:v>否</x:v>
      </x:c>
      <x:c r="Z2018" s="15" t="str"/>
      <x:c r="AA2018" s="15" t="str"/>
      <x:c r="AB2018" s="15" t="str"/>
      <x:c r="AC2018" s="16" t="str">
        <x:f>IF(ISNUMBER(J2018),ROUND(J2018*$AE$2,2),"")</x:f>
      </x:c>
    </x:row>
    <x:row r="2019" ht="25" customHeight="1">
      <x:c r="A2019" s="7" t="str">
        <x:v>45/4501/450103</x:v>
      </x:c>
      <x:c r="B2019" s="7" t="str">
        <x:v>广西壮族自治区</x:v>
      </x:c>
      <x:c r="C2019" s="7" t="str">
        <x:v>南宁市</x:v>
      </x:c>
      <x:c r="D2019" s="7" t="str">
        <x:v>青秀区</x:v>
      </x:c>
      <x:c r="E2019" s="13" t="str">
        <x:v>450103</x:v>
      </x:c>
      <x:c r="F2019" s="7" t="str">
        <x:v>行政区县选区</x:v>
      </x:c>
      <x:c r="G2019" s="7" t="str">
        <x:v>二线</x:v>
      </x:c>
      <x:c r="H2019" s="10" t="n">
        <x:v>0.6</x:v>
      </x:c>
      <x:c r="I2019" s="16" t="str">
        <x:f>IF(ISNUMBER(U2019),ROUND(H2019*U2019,4),"")</x:f>
      </x:c>
      <x:c r="J2019" s="16" t="str">
        <x:f>IF(ISNUMBER(I2019),I2019,"")</x:f>
      </x:c>
      <x:c r="K2019" s="17" t="str">
        <x:f>IF(AND(ISNUMBER(Q2019),ISNUMBER(R2019),Q2019&gt;R2019),"GDP超出基准，待核查",IF(ISNUMBER(I2019),"按GDP规则计算","待核验，暂不生成区县报价"))</x:f>
        <x:v>待核验，暂不生成区县报价</x:v>
      </x:c>
      <x:c r="L2019" s="7" t="str">
        <x:v>尚未取得同年份、同口径的区县GDP和同城最高值依据；不自动套用城市或主城区系数</x:v>
      </x:c>
      <x:c r="M2019" s="15" t="str"/>
      <x:c r="N2019" s="15"/>
      <x:c r="O2019" s="15" t="str"/>
      <x:c r="P2019" s="15" t="str"/>
      <x:c r="Q2019" s="14"/>
      <x:c r="R2019" s="14"/>
      <x:c r="S2019" s="18" t="str">
        <x:f>IF(AND(ISNUMBER(Q2019),ISNUMBER(R2019),Q2019&gt;0,R2019&gt;0,Q2019&lt;=R2019,ISNUMBER(N2019),N2019=V2019,P2019&lt;&gt;"",P2019=AB2019,M2019&lt;&gt;"",W2019&lt;&gt;"",Z2019&lt;&gt;"",AA2019&lt;&gt;"",H2019&gt;0,H2019&lt;=1,X2019="是",Y2019="是"),Q2019/R2019,"")</x:f>
      </x:c>
      <x:c r="T2019" s="17" t="str">
        <x:f>IF(ISNUMBER(S2019),IF(S2019&gt;=$AE$3,"经济一档",IF(S2019&gt;=$AE$4,"经济二档","经济三档")),"待数据")</x:f>
        <x:v>待数据</x:v>
      </x:c>
      <x:c r="U2019" s="16" t="str">
        <x:f>IF(ISNUMBER(S2019),IF(S2019&gt;=$AE$3,$AE$5,IF(S2019&gt;=$AE$4,$AE$6,$AE$7)),"")</x:f>
      </x:c>
      <x:c r="V2019" s="15"/>
      <x:c r="W2019" s="15" t="str"/>
      <x:c r="X2019" s="15" t="str">
        <x:v>否</x:v>
      </x:c>
      <x:c r="Y2019" s="15" t="str">
        <x:v>否</x:v>
      </x:c>
      <x:c r="Z2019" s="15" t="str"/>
      <x:c r="AA2019" s="15" t="str"/>
      <x:c r="AB2019" s="15" t="str"/>
      <x:c r="AC2019" s="16" t="str">
        <x:f>IF(ISNUMBER(J2019),ROUND(J2019*$AE$2,2),"")</x:f>
      </x:c>
    </x:row>
    <x:row r="2020" ht="25" customHeight="1">
      <x:c r="A2020" s="7" t="str">
        <x:v>45/4501/450105</x:v>
      </x:c>
      <x:c r="B2020" s="7" t="str">
        <x:v>广西壮族自治区</x:v>
      </x:c>
      <x:c r="C2020" s="7" t="str">
        <x:v>南宁市</x:v>
      </x:c>
      <x:c r="D2020" s="7" t="str">
        <x:v>江南区</x:v>
      </x:c>
      <x:c r="E2020" s="13" t="str">
        <x:v>450105</x:v>
      </x:c>
      <x:c r="F2020" s="7" t="str">
        <x:v>行政区县选区</x:v>
      </x:c>
      <x:c r="G2020" s="7" t="str">
        <x:v>二线</x:v>
      </x:c>
      <x:c r="H2020" s="10" t="n">
        <x:v>0.6</x:v>
      </x:c>
      <x:c r="I2020" s="16" t="str">
        <x:f>IF(ISNUMBER(U2020),ROUND(H2020*U2020,4),"")</x:f>
      </x:c>
      <x:c r="J2020" s="16" t="str">
        <x:f>IF(ISNUMBER(I2020),I2020,"")</x:f>
      </x:c>
      <x:c r="K2020" s="17" t="str">
        <x:f>IF(AND(ISNUMBER(Q2020),ISNUMBER(R2020),Q2020&gt;R2020),"GDP超出基准，待核查",IF(ISNUMBER(I2020),"按GDP规则计算","待核验，暂不生成区县报价"))</x:f>
        <x:v>待核验，暂不生成区县报价</x:v>
      </x:c>
      <x:c r="L2020" s="7" t="str">
        <x:v>尚未取得同年份、同口径的区县GDP和同城最高值依据；不自动套用城市或主城区系数</x:v>
      </x:c>
      <x:c r="M2020" s="15" t="str"/>
      <x:c r="N2020" s="15"/>
      <x:c r="O2020" s="15" t="str"/>
      <x:c r="P2020" s="15" t="str"/>
      <x:c r="Q2020" s="14"/>
      <x:c r="R2020" s="14"/>
      <x:c r="S2020" s="18" t="str">
        <x:f>IF(AND(ISNUMBER(Q2020),ISNUMBER(R2020),Q2020&gt;0,R2020&gt;0,Q2020&lt;=R2020,ISNUMBER(N2020),N2020=V2020,P2020&lt;&gt;"",P2020=AB2020,M2020&lt;&gt;"",W2020&lt;&gt;"",Z2020&lt;&gt;"",AA2020&lt;&gt;"",H2020&gt;0,H2020&lt;=1,X2020="是",Y2020="是"),Q2020/R2020,"")</x:f>
      </x:c>
      <x:c r="T2020" s="17" t="str">
        <x:f>IF(ISNUMBER(S2020),IF(S2020&gt;=$AE$3,"经济一档",IF(S2020&gt;=$AE$4,"经济二档","经济三档")),"待数据")</x:f>
        <x:v>待数据</x:v>
      </x:c>
      <x:c r="U2020" s="16" t="str">
        <x:f>IF(ISNUMBER(S2020),IF(S2020&gt;=$AE$3,$AE$5,IF(S2020&gt;=$AE$4,$AE$6,$AE$7)),"")</x:f>
      </x:c>
      <x:c r="V2020" s="15"/>
      <x:c r="W2020" s="15" t="str"/>
      <x:c r="X2020" s="15" t="str">
        <x:v>否</x:v>
      </x:c>
      <x:c r="Y2020" s="15" t="str">
        <x:v>否</x:v>
      </x:c>
      <x:c r="Z2020" s="15" t="str"/>
      <x:c r="AA2020" s="15" t="str"/>
      <x:c r="AB2020" s="15" t="str"/>
      <x:c r="AC2020" s="16" t="str">
        <x:f>IF(ISNUMBER(J2020),ROUND(J2020*$AE$2,2),"")</x:f>
      </x:c>
    </x:row>
    <x:row r="2021" ht="25" customHeight="1">
      <x:c r="A2021" s="7" t="str">
        <x:v>45/4501/450107</x:v>
      </x:c>
      <x:c r="B2021" s="7" t="str">
        <x:v>广西壮族自治区</x:v>
      </x:c>
      <x:c r="C2021" s="7" t="str">
        <x:v>南宁市</x:v>
      </x:c>
      <x:c r="D2021" s="7" t="str">
        <x:v>西乡塘区</x:v>
      </x:c>
      <x:c r="E2021" s="13" t="str">
        <x:v>450107</x:v>
      </x:c>
      <x:c r="F2021" s="7" t="str">
        <x:v>行政区县选区</x:v>
      </x:c>
      <x:c r="G2021" s="7" t="str">
        <x:v>二线</x:v>
      </x:c>
      <x:c r="H2021" s="10" t="n">
        <x:v>0.6</x:v>
      </x:c>
      <x:c r="I2021" s="16" t="str">
        <x:f>IF(ISNUMBER(U2021),ROUND(H2021*U2021,4),"")</x:f>
      </x:c>
      <x:c r="J2021" s="16" t="str">
        <x:f>IF(ISNUMBER(I2021),I2021,"")</x:f>
      </x:c>
      <x:c r="K2021" s="17" t="str">
        <x:f>IF(AND(ISNUMBER(Q2021),ISNUMBER(R2021),Q2021&gt;R2021),"GDP超出基准，待核查",IF(ISNUMBER(I2021),"按GDP规则计算","待核验，暂不生成区县报价"))</x:f>
        <x:v>待核验，暂不生成区县报价</x:v>
      </x:c>
      <x:c r="L2021" s="7" t="str">
        <x:v>尚未取得同年份、同口径的区县GDP和同城最高值依据；不自动套用城市或主城区系数</x:v>
      </x:c>
      <x:c r="M2021" s="15" t="str"/>
      <x:c r="N2021" s="15"/>
      <x:c r="O2021" s="15" t="str"/>
      <x:c r="P2021" s="15" t="str"/>
      <x:c r="Q2021" s="14"/>
      <x:c r="R2021" s="14"/>
      <x:c r="S2021" s="18" t="str">
        <x:f>IF(AND(ISNUMBER(Q2021),ISNUMBER(R2021),Q2021&gt;0,R2021&gt;0,Q2021&lt;=R2021,ISNUMBER(N2021),N2021=V2021,P2021&lt;&gt;"",P2021=AB2021,M2021&lt;&gt;"",W2021&lt;&gt;"",Z2021&lt;&gt;"",AA2021&lt;&gt;"",H2021&gt;0,H2021&lt;=1,X2021="是",Y2021="是"),Q2021/R2021,"")</x:f>
      </x:c>
      <x:c r="T2021" s="17" t="str">
        <x:f>IF(ISNUMBER(S2021),IF(S2021&gt;=$AE$3,"经济一档",IF(S2021&gt;=$AE$4,"经济二档","经济三档")),"待数据")</x:f>
        <x:v>待数据</x:v>
      </x:c>
      <x:c r="U2021" s="16" t="str">
        <x:f>IF(ISNUMBER(S2021),IF(S2021&gt;=$AE$3,$AE$5,IF(S2021&gt;=$AE$4,$AE$6,$AE$7)),"")</x:f>
      </x:c>
      <x:c r="V2021" s="15"/>
      <x:c r="W2021" s="15" t="str"/>
      <x:c r="X2021" s="15" t="str">
        <x:v>否</x:v>
      </x:c>
      <x:c r="Y2021" s="15" t="str">
        <x:v>否</x:v>
      </x:c>
      <x:c r="Z2021" s="15" t="str"/>
      <x:c r="AA2021" s="15" t="str"/>
      <x:c r="AB2021" s="15" t="str"/>
      <x:c r="AC2021" s="16" t="str">
        <x:f>IF(ISNUMBER(J2021),ROUND(J2021*$AE$2,2),"")</x:f>
      </x:c>
    </x:row>
    <x:row r="2022" ht="25" customHeight="1">
      <x:c r="A2022" s="7" t="str">
        <x:v>45/4501/450108</x:v>
      </x:c>
      <x:c r="B2022" s="7" t="str">
        <x:v>广西壮族自治区</x:v>
      </x:c>
      <x:c r="C2022" s="7" t="str">
        <x:v>南宁市</x:v>
      </x:c>
      <x:c r="D2022" s="7" t="str">
        <x:v>良庆区</x:v>
      </x:c>
      <x:c r="E2022" s="13" t="str">
        <x:v>450108</x:v>
      </x:c>
      <x:c r="F2022" s="7" t="str">
        <x:v>行政区县选区</x:v>
      </x:c>
      <x:c r="G2022" s="7" t="str">
        <x:v>二线</x:v>
      </x:c>
      <x:c r="H2022" s="10" t="n">
        <x:v>0.6</x:v>
      </x:c>
      <x:c r="I2022" s="16" t="str">
        <x:f>IF(ISNUMBER(U2022),ROUND(H2022*U2022,4),"")</x:f>
      </x:c>
      <x:c r="J2022" s="16" t="str">
        <x:f>IF(ISNUMBER(I2022),I2022,"")</x:f>
      </x:c>
      <x:c r="K2022" s="17" t="str">
        <x:f>IF(AND(ISNUMBER(Q2022),ISNUMBER(R2022),Q2022&gt;R2022),"GDP超出基准，待核查",IF(ISNUMBER(I2022),"按GDP规则计算","待核验，暂不生成区县报价"))</x:f>
        <x:v>待核验，暂不生成区县报价</x:v>
      </x:c>
      <x:c r="L2022" s="7" t="str">
        <x:v>尚未取得同年份、同口径的区县GDP和同城最高值依据；不自动套用城市或主城区系数</x:v>
      </x:c>
      <x:c r="M2022" s="15" t="str"/>
      <x:c r="N2022" s="15"/>
      <x:c r="O2022" s="15" t="str"/>
      <x:c r="P2022" s="15" t="str"/>
      <x:c r="Q2022" s="14"/>
      <x:c r="R2022" s="14"/>
      <x:c r="S2022" s="18" t="str">
        <x:f>IF(AND(ISNUMBER(Q2022),ISNUMBER(R2022),Q2022&gt;0,R2022&gt;0,Q2022&lt;=R2022,ISNUMBER(N2022),N2022=V2022,P2022&lt;&gt;"",P2022=AB2022,M2022&lt;&gt;"",W2022&lt;&gt;"",Z2022&lt;&gt;"",AA2022&lt;&gt;"",H2022&gt;0,H2022&lt;=1,X2022="是",Y2022="是"),Q2022/R2022,"")</x:f>
      </x:c>
      <x:c r="T2022" s="17" t="str">
        <x:f>IF(ISNUMBER(S2022),IF(S2022&gt;=$AE$3,"经济一档",IF(S2022&gt;=$AE$4,"经济二档","经济三档")),"待数据")</x:f>
        <x:v>待数据</x:v>
      </x:c>
      <x:c r="U2022" s="16" t="str">
        <x:f>IF(ISNUMBER(S2022),IF(S2022&gt;=$AE$3,$AE$5,IF(S2022&gt;=$AE$4,$AE$6,$AE$7)),"")</x:f>
      </x:c>
      <x:c r="V2022" s="15"/>
      <x:c r="W2022" s="15" t="str"/>
      <x:c r="X2022" s="15" t="str">
        <x:v>否</x:v>
      </x:c>
      <x:c r="Y2022" s="15" t="str">
        <x:v>否</x:v>
      </x:c>
      <x:c r="Z2022" s="15" t="str"/>
      <x:c r="AA2022" s="15" t="str"/>
      <x:c r="AB2022" s="15" t="str"/>
      <x:c r="AC2022" s="16" t="str">
        <x:f>IF(ISNUMBER(J2022),ROUND(J2022*$AE$2,2),"")</x:f>
      </x:c>
    </x:row>
    <x:row r="2023" ht="25" customHeight="1">
      <x:c r="A2023" s="7" t="str">
        <x:v>45/4501/450109</x:v>
      </x:c>
      <x:c r="B2023" s="7" t="str">
        <x:v>广西壮族自治区</x:v>
      </x:c>
      <x:c r="C2023" s="7" t="str">
        <x:v>南宁市</x:v>
      </x:c>
      <x:c r="D2023" s="7" t="str">
        <x:v>邕宁区</x:v>
      </x:c>
      <x:c r="E2023" s="13" t="str">
        <x:v>450109</x:v>
      </x:c>
      <x:c r="F2023" s="7" t="str">
        <x:v>行政区县选区</x:v>
      </x:c>
      <x:c r="G2023" s="7" t="str">
        <x:v>二线</x:v>
      </x:c>
      <x:c r="H2023" s="10" t="n">
        <x:v>0.6</x:v>
      </x:c>
      <x:c r="I2023" s="16" t="str">
        <x:f>IF(ISNUMBER(U2023),ROUND(H2023*U2023,4),"")</x:f>
      </x:c>
      <x:c r="J2023" s="16" t="str">
        <x:f>IF(ISNUMBER(I2023),I2023,"")</x:f>
      </x:c>
      <x:c r="K2023" s="17" t="str">
        <x:f>IF(AND(ISNUMBER(Q2023),ISNUMBER(R2023),Q2023&gt;R2023),"GDP超出基准，待核查",IF(ISNUMBER(I2023),"按GDP规则计算","待核验，暂不生成区县报价"))</x:f>
        <x:v>待核验，暂不生成区县报价</x:v>
      </x:c>
      <x:c r="L2023" s="7" t="str">
        <x:v>尚未取得同年份、同口径的区县GDP和同城最高值依据；不自动套用城市或主城区系数</x:v>
      </x:c>
      <x:c r="M2023" s="15" t="str"/>
      <x:c r="N2023" s="15"/>
      <x:c r="O2023" s="15" t="str"/>
      <x:c r="P2023" s="15" t="str"/>
      <x:c r="Q2023" s="14"/>
      <x:c r="R2023" s="14"/>
      <x:c r="S2023" s="18" t="str">
        <x:f>IF(AND(ISNUMBER(Q2023),ISNUMBER(R2023),Q2023&gt;0,R2023&gt;0,Q2023&lt;=R2023,ISNUMBER(N2023),N2023=V2023,P2023&lt;&gt;"",P2023=AB2023,M2023&lt;&gt;"",W2023&lt;&gt;"",Z2023&lt;&gt;"",AA2023&lt;&gt;"",H2023&gt;0,H2023&lt;=1,X2023="是",Y2023="是"),Q2023/R2023,"")</x:f>
      </x:c>
      <x:c r="T2023" s="17" t="str">
        <x:f>IF(ISNUMBER(S2023),IF(S2023&gt;=$AE$3,"经济一档",IF(S2023&gt;=$AE$4,"经济二档","经济三档")),"待数据")</x:f>
        <x:v>待数据</x:v>
      </x:c>
      <x:c r="U2023" s="16" t="str">
        <x:f>IF(ISNUMBER(S2023),IF(S2023&gt;=$AE$3,$AE$5,IF(S2023&gt;=$AE$4,$AE$6,$AE$7)),"")</x:f>
      </x:c>
      <x:c r="V2023" s="15"/>
      <x:c r="W2023" s="15" t="str"/>
      <x:c r="X2023" s="15" t="str">
        <x:v>否</x:v>
      </x:c>
      <x:c r="Y2023" s="15" t="str">
        <x:v>否</x:v>
      </x:c>
      <x:c r="Z2023" s="15" t="str"/>
      <x:c r="AA2023" s="15" t="str"/>
      <x:c r="AB2023" s="15" t="str"/>
      <x:c r="AC2023" s="16" t="str">
        <x:f>IF(ISNUMBER(J2023),ROUND(J2023*$AE$2,2),"")</x:f>
      </x:c>
    </x:row>
    <x:row r="2024" ht="25" customHeight="1">
      <x:c r="A2024" s="7" t="str">
        <x:v>45/4501/450110</x:v>
      </x:c>
      <x:c r="B2024" s="7" t="str">
        <x:v>广西壮族自治区</x:v>
      </x:c>
      <x:c r="C2024" s="7" t="str">
        <x:v>南宁市</x:v>
      </x:c>
      <x:c r="D2024" s="7" t="str">
        <x:v>武鸣区</x:v>
      </x:c>
      <x:c r="E2024" s="13" t="str">
        <x:v>450110</x:v>
      </x:c>
      <x:c r="F2024" s="7" t="str">
        <x:v>行政区县选区</x:v>
      </x:c>
      <x:c r="G2024" s="7" t="str">
        <x:v>二线</x:v>
      </x:c>
      <x:c r="H2024" s="10" t="n">
        <x:v>0.6</x:v>
      </x:c>
      <x:c r="I2024" s="16" t="str">
        <x:f>IF(ISNUMBER(U2024),ROUND(H2024*U2024,4),"")</x:f>
      </x:c>
      <x:c r="J2024" s="16" t="str">
        <x:f>IF(ISNUMBER(I2024),I2024,"")</x:f>
      </x:c>
      <x:c r="K2024" s="17" t="str">
        <x:f>IF(AND(ISNUMBER(Q2024),ISNUMBER(R2024),Q2024&gt;R2024),"GDP超出基准，待核查",IF(ISNUMBER(I2024),"按GDP规则计算","待核验，暂不生成区县报价"))</x:f>
        <x:v>待核验，暂不生成区县报价</x:v>
      </x:c>
      <x:c r="L2024" s="7" t="str">
        <x:v>尚未取得同年份、同口径的区县GDP和同城最高值依据；不自动套用城市或主城区系数</x:v>
      </x:c>
      <x:c r="M2024" s="15" t="str"/>
      <x:c r="N2024" s="15"/>
      <x:c r="O2024" s="15" t="str"/>
      <x:c r="P2024" s="15" t="str"/>
      <x:c r="Q2024" s="14"/>
      <x:c r="R2024" s="14"/>
      <x:c r="S2024" s="18" t="str">
        <x:f>IF(AND(ISNUMBER(Q2024),ISNUMBER(R2024),Q2024&gt;0,R2024&gt;0,Q2024&lt;=R2024,ISNUMBER(N2024),N2024=V2024,P2024&lt;&gt;"",P2024=AB2024,M2024&lt;&gt;"",W2024&lt;&gt;"",Z2024&lt;&gt;"",AA2024&lt;&gt;"",H2024&gt;0,H2024&lt;=1,X2024="是",Y2024="是"),Q2024/R2024,"")</x:f>
      </x:c>
      <x:c r="T2024" s="17" t="str">
        <x:f>IF(ISNUMBER(S2024),IF(S2024&gt;=$AE$3,"经济一档",IF(S2024&gt;=$AE$4,"经济二档","经济三档")),"待数据")</x:f>
        <x:v>待数据</x:v>
      </x:c>
      <x:c r="U2024" s="16" t="str">
        <x:f>IF(ISNUMBER(S2024),IF(S2024&gt;=$AE$3,$AE$5,IF(S2024&gt;=$AE$4,$AE$6,$AE$7)),"")</x:f>
      </x:c>
      <x:c r="V2024" s="15"/>
      <x:c r="W2024" s="15" t="str"/>
      <x:c r="X2024" s="15" t="str">
        <x:v>否</x:v>
      </x:c>
      <x:c r="Y2024" s="15" t="str">
        <x:v>否</x:v>
      </x:c>
      <x:c r="Z2024" s="15" t="str"/>
      <x:c r="AA2024" s="15" t="str"/>
      <x:c r="AB2024" s="15" t="str"/>
      <x:c r="AC2024" s="16" t="str">
        <x:f>IF(ISNUMBER(J2024),ROUND(J2024*$AE$2,2),"")</x:f>
      </x:c>
    </x:row>
    <x:row r="2025" ht="25" customHeight="1">
      <x:c r="A2025" s="7" t="str">
        <x:v>45/4501/450123</x:v>
      </x:c>
      <x:c r="B2025" s="7" t="str">
        <x:v>广西壮族自治区</x:v>
      </x:c>
      <x:c r="C2025" s="7" t="str">
        <x:v>南宁市</x:v>
      </x:c>
      <x:c r="D2025" s="7" t="str">
        <x:v>隆安县</x:v>
      </x:c>
      <x:c r="E2025" s="13" t="str">
        <x:v>450123</x:v>
      </x:c>
      <x:c r="F2025" s="7" t="str">
        <x:v>行政区县选区</x:v>
      </x:c>
      <x:c r="G2025" s="7" t="str">
        <x:v>二线</x:v>
      </x:c>
      <x:c r="H2025" s="10" t="n">
        <x:v>0.6</x:v>
      </x:c>
      <x:c r="I2025" s="16" t="str">
        <x:f>IF(ISNUMBER(U2025),ROUND(H2025*U2025,4),"")</x:f>
      </x:c>
      <x:c r="J2025" s="16" t="str">
        <x:f>IF(ISNUMBER(I2025),I2025,"")</x:f>
      </x:c>
      <x:c r="K2025" s="17" t="str">
        <x:f>IF(AND(ISNUMBER(Q2025),ISNUMBER(R2025),Q2025&gt;R2025),"GDP超出基准，待核查",IF(ISNUMBER(I2025),"按GDP规则计算","待核验，暂不生成区县报价"))</x:f>
        <x:v>待核验，暂不生成区县报价</x:v>
      </x:c>
      <x:c r="L2025" s="7" t="str">
        <x:v>尚未取得同年份、同口径的区县GDP和同城最高值依据；不自动套用城市或主城区系数</x:v>
      </x:c>
      <x:c r="M2025" s="15" t="str"/>
      <x:c r="N2025" s="15"/>
      <x:c r="O2025" s="15" t="str"/>
      <x:c r="P2025" s="15" t="str"/>
      <x:c r="Q2025" s="14"/>
      <x:c r="R2025" s="14"/>
      <x:c r="S2025" s="18" t="str">
        <x:f>IF(AND(ISNUMBER(Q2025),ISNUMBER(R2025),Q2025&gt;0,R2025&gt;0,Q2025&lt;=R2025,ISNUMBER(N2025),N2025=V2025,P2025&lt;&gt;"",P2025=AB2025,M2025&lt;&gt;"",W2025&lt;&gt;"",Z2025&lt;&gt;"",AA2025&lt;&gt;"",H2025&gt;0,H2025&lt;=1,X2025="是",Y2025="是"),Q2025/R2025,"")</x:f>
      </x:c>
      <x:c r="T2025" s="17" t="str">
        <x:f>IF(ISNUMBER(S2025),IF(S2025&gt;=$AE$3,"经济一档",IF(S2025&gt;=$AE$4,"经济二档","经济三档")),"待数据")</x:f>
        <x:v>待数据</x:v>
      </x:c>
      <x:c r="U2025" s="16" t="str">
        <x:f>IF(ISNUMBER(S2025),IF(S2025&gt;=$AE$3,$AE$5,IF(S2025&gt;=$AE$4,$AE$6,$AE$7)),"")</x:f>
      </x:c>
      <x:c r="V2025" s="15"/>
      <x:c r="W2025" s="15" t="str"/>
      <x:c r="X2025" s="15" t="str">
        <x:v>否</x:v>
      </x:c>
      <x:c r="Y2025" s="15" t="str">
        <x:v>否</x:v>
      </x:c>
      <x:c r="Z2025" s="15" t="str"/>
      <x:c r="AA2025" s="15" t="str"/>
      <x:c r="AB2025" s="15" t="str"/>
      <x:c r="AC2025" s="16" t="str">
        <x:f>IF(ISNUMBER(J2025),ROUND(J2025*$AE$2,2),"")</x:f>
      </x:c>
    </x:row>
    <x:row r="2026" ht="25" customHeight="1">
      <x:c r="A2026" s="7" t="str">
        <x:v>45/4501/450124</x:v>
      </x:c>
      <x:c r="B2026" s="7" t="str">
        <x:v>广西壮族自治区</x:v>
      </x:c>
      <x:c r="C2026" s="7" t="str">
        <x:v>南宁市</x:v>
      </x:c>
      <x:c r="D2026" s="7" t="str">
        <x:v>马山县</x:v>
      </x:c>
      <x:c r="E2026" s="13" t="str">
        <x:v>450124</x:v>
      </x:c>
      <x:c r="F2026" s="7" t="str">
        <x:v>行政区县选区</x:v>
      </x:c>
      <x:c r="G2026" s="7" t="str">
        <x:v>二线</x:v>
      </x:c>
      <x:c r="H2026" s="10" t="n">
        <x:v>0.6</x:v>
      </x:c>
      <x:c r="I2026" s="16" t="str">
        <x:f>IF(ISNUMBER(U2026),ROUND(H2026*U2026,4),"")</x:f>
      </x:c>
      <x:c r="J2026" s="16" t="str">
        <x:f>IF(ISNUMBER(I2026),I2026,"")</x:f>
      </x:c>
      <x:c r="K2026" s="17" t="str">
        <x:f>IF(AND(ISNUMBER(Q2026),ISNUMBER(R2026),Q2026&gt;R2026),"GDP超出基准，待核查",IF(ISNUMBER(I2026),"按GDP规则计算","待核验，暂不生成区县报价"))</x:f>
        <x:v>待核验，暂不生成区县报价</x:v>
      </x:c>
      <x:c r="L2026" s="7" t="str">
        <x:v>尚未取得同年份、同口径的区县GDP和同城最高值依据；不自动套用城市或主城区系数</x:v>
      </x:c>
      <x:c r="M2026" s="15" t="str"/>
      <x:c r="N2026" s="15"/>
      <x:c r="O2026" s="15" t="str"/>
      <x:c r="P2026" s="15" t="str"/>
      <x:c r="Q2026" s="14"/>
      <x:c r="R2026" s="14"/>
      <x:c r="S2026" s="18" t="str">
        <x:f>IF(AND(ISNUMBER(Q2026),ISNUMBER(R2026),Q2026&gt;0,R2026&gt;0,Q2026&lt;=R2026,ISNUMBER(N2026),N2026=V2026,P2026&lt;&gt;"",P2026=AB2026,M2026&lt;&gt;"",W2026&lt;&gt;"",Z2026&lt;&gt;"",AA2026&lt;&gt;"",H2026&gt;0,H2026&lt;=1,X2026="是",Y2026="是"),Q2026/R2026,"")</x:f>
      </x:c>
      <x:c r="T2026" s="17" t="str">
        <x:f>IF(ISNUMBER(S2026),IF(S2026&gt;=$AE$3,"经济一档",IF(S2026&gt;=$AE$4,"经济二档","经济三档")),"待数据")</x:f>
        <x:v>待数据</x:v>
      </x:c>
      <x:c r="U2026" s="16" t="str">
        <x:f>IF(ISNUMBER(S2026),IF(S2026&gt;=$AE$3,$AE$5,IF(S2026&gt;=$AE$4,$AE$6,$AE$7)),"")</x:f>
      </x:c>
      <x:c r="V2026" s="15"/>
      <x:c r="W2026" s="15" t="str"/>
      <x:c r="X2026" s="15" t="str">
        <x:v>否</x:v>
      </x:c>
      <x:c r="Y2026" s="15" t="str">
        <x:v>否</x:v>
      </x:c>
      <x:c r="Z2026" s="15" t="str"/>
      <x:c r="AA2026" s="15" t="str"/>
      <x:c r="AB2026" s="15" t="str"/>
      <x:c r="AC2026" s="16" t="str">
        <x:f>IF(ISNUMBER(J2026),ROUND(J2026*$AE$2,2),"")</x:f>
      </x:c>
    </x:row>
    <x:row r="2027" ht="25" customHeight="1">
      <x:c r="A2027" s="7" t="str">
        <x:v>45/4501/450125</x:v>
      </x:c>
      <x:c r="B2027" s="7" t="str">
        <x:v>广西壮族自治区</x:v>
      </x:c>
      <x:c r="C2027" s="7" t="str">
        <x:v>南宁市</x:v>
      </x:c>
      <x:c r="D2027" s="7" t="str">
        <x:v>上林县</x:v>
      </x:c>
      <x:c r="E2027" s="13" t="str">
        <x:v>450125</x:v>
      </x:c>
      <x:c r="F2027" s="7" t="str">
        <x:v>行政区县选区</x:v>
      </x:c>
      <x:c r="G2027" s="7" t="str">
        <x:v>二线</x:v>
      </x:c>
      <x:c r="H2027" s="10" t="n">
        <x:v>0.6</x:v>
      </x:c>
      <x:c r="I2027" s="16" t="str">
        <x:f>IF(ISNUMBER(U2027),ROUND(H2027*U2027,4),"")</x:f>
      </x:c>
      <x:c r="J2027" s="16" t="str">
        <x:f>IF(ISNUMBER(I2027),I2027,"")</x:f>
      </x:c>
      <x:c r="K2027" s="17" t="str">
        <x:f>IF(AND(ISNUMBER(Q2027),ISNUMBER(R2027),Q2027&gt;R2027),"GDP超出基准，待核查",IF(ISNUMBER(I2027),"按GDP规则计算","待核验，暂不生成区县报价"))</x:f>
        <x:v>待核验，暂不生成区县报价</x:v>
      </x:c>
      <x:c r="L2027" s="7" t="str">
        <x:v>尚未取得同年份、同口径的区县GDP和同城最高值依据；不自动套用城市或主城区系数</x:v>
      </x:c>
      <x:c r="M2027" s="15" t="str"/>
      <x:c r="N2027" s="15"/>
      <x:c r="O2027" s="15" t="str"/>
      <x:c r="P2027" s="15" t="str"/>
      <x:c r="Q2027" s="14"/>
      <x:c r="R2027" s="14"/>
      <x:c r="S2027" s="18" t="str">
        <x:f>IF(AND(ISNUMBER(Q2027),ISNUMBER(R2027),Q2027&gt;0,R2027&gt;0,Q2027&lt;=R2027,ISNUMBER(N2027),N2027=V2027,P2027&lt;&gt;"",P2027=AB2027,M2027&lt;&gt;"",W2027&lt;&gt;"",Z2027&lt;&gt;"",AA2027&lt;&gt;"",H2027&gt;0,H2027&lt;=1,X2027="是",Y2027="是"),Q2027/R2027,"")</x:f>
      </x:c>
      <x:c r="T2027" s="17" t="str">
        <x:f>IF(ISNUMBER(S2027),IF(S2027&gt;=$AE$3,"经济一档",IF(S2027&gt;=$AE$4,"经济二档","经济三档")),"待数据")</x:f>
        <x:v>待数据</x:v>
      </x:c>
      <x:c r="U2027" s="16" t="str">
        <x:f>IF(ISNUMBER(S2027),IF(S2027&gt;=$AE$3,$AE$5,IF(S2027&gt;=$AE$4,$AE$6,$AE$7)),"")</x:f>
      </x:c>
      <x:c r="V2027" s="15"/>
      <x:c r="W2027" s="15" t="str"/>
      <x:c r="X2027" s="15" t="str">
        <x:v>否</x:v>
      </x:c>
      <x:c r="Y2027" s="15" t="str">
        <x:v>否</x:v>
      </x:c>
      <x:c r="Z2027" s="15" t="str"/>
      <x:c r="AA2027" s="15" t="str"/>
      <x:c r="AB2027" s="15" t="str"/>
      <x:c r="AC2027" s="16" t="str">
        <x:f>IF(ISNUMBER(J2027),ROUND(J2027*$AE$2,2),"")</x:f>
      </x:c>
    </x:row>
    <x:row r="2028" ht="25" customHeight="1">
      <x:c r="A2028" s="7" t="str">
        <x:v>45/4501/450126</x:v>
      </x:c>
      <x:c r="B2028" s="7" t="str">
        <x:v>广西壮族自治区</x:v>
      </x:c>
      <x:c r="C2028" s="7" t="str">
        <x:v>南宁市</x:v>
      </x:c>
      <x:c r="D2028" s="7" t="str">
        <x:v>宾阳县</x:v>
      </x:c>
      <x:c r="E2028" s="13" t="str">
        <x:v>450126</x:v>
      </x:c>
      <x:c r="F2028" s="7" t="str">
        <x:v>行政区县选区</x:v>
      </x:c>
      <x:c r="G2028" s="7" t="str">
        <x:v>二线</x:v>
      </x:c>
      <x:c r="H2028" s="10" t="n">
        <x:v>0.6</x:v>
      </x:c>
      <x:c r="I2028" s="16" t="str">
        <x:f>IF(ISNUMBER(U2028),ROUND(H2028*U2028,4),"")</x:f>
      </x:c>
      <x:c r="J2028" s="16" t="str">
        <x:f>IF(ISNUMBER(I2028),I2028,"")</x:f>
      </x:c>
      <x:c r="K2028" s="17" t="str">
        <x:f>IF(AND(ISNUMBER(Q2028),ISNUMBER(R2028),Q2028&gt;R2028),"GDP超出基准，待核查",IF(ISNUMBER(I2028),"按GDP规则计算","待核验，暂不生成区县报价"))</x:f>
        <x:v>待核验，暂不生成区县报价</x:v>
      </x:c>
      <x:c r="L2028" s="7" t="str">
        <x:v>尚未取得同年份、同口径的区县GDP和同城最高值依据；不自动套用城市或主城区系数</x:v>
      </x:c>
      <x:c r="M2028" s="15" t="str"/>
      <x:c r="N2028" s="15"/>
      <x:c r="O2028" s="15" t="str"/>
      <x:c r="P2028" s="15" t="str"/>
      <x:c r="Q2028" s="14"/>
      <x:c r="R2028" s="14"/>
      <x:c r="S2028" s="18" t="str">
        <x:f>IF(AND(ISNUMBER(Q2028),ISNUMBER(R2028),Q2028&gt;0,R2028&gt;0,Q2028&lt;=R2028,ISNUMBER(N2028),N2028=V2028,P2028&lt;&gt;"",P2028=AB2028,M2028&lt;&gt;"",W2028&lt;&gt;"",Z2028&lt;&gt;"",AA2028&lt;&gt;"",H2028&gt;0,H2028&lt;=1,X2028="是",Y2028="是"),Q2028/R2028,"")</x:f>
      </x:c>
      <x:c r="T2028" s="17" t="str">
        <x:f>IF(ISNUMBER(S2028),IF(S2028&gt;=$AE$3,"经济一档",IF(S2028&gt;=$AE$4,"经济二档","经济三档")),"待数据")</x:f>
        <x:v>待数据</x:v>
      </x:c>
      <x:c r="U2028" s="16" t="str">
        <x:f>IF(ISNUMBER(S2028),IF(S2028&gt;=$AE$3,$AE$5,IF(S2028&gt;=$AE$4,$AE$6,$AE$7)),"")</x:f>
      </x:c>
      <x:c r="V2028" s="15"/>
      <x:c r="W2028" s="15" t="str"/>
      <x:c r="X2028" s="15" t="str">
        <x:v>否</x:v>
      </x:c>
      <x:c r="Y2028" s="15" t="str">
        <x:v>否</x:v>
      </x:c>
      <x:c r="Z2028" s="15" t="str"/>
      <x:c r="AA2028" s="15" t="str"/>
      <x:c r="AB2028" s="15" t="str"/>
      <x:c r="AC2028" s="16" t="str">
        <x:f>IF(ISNUMBER(J2028),ROUND(J2028*$AE$2,2),"")</x:f>
      </x:c>
    </x:row>
    <x:row r="2029" ht="25" customHeight="1">
      <x:c r="A2029" s="7" t="str">
        <x:v>45/4501/450181</x:v>
      </x:c>
      <x:c r="B2029" s="7" t="str">
        <x:v>广西壮族自治区</x:v>
      </x:c>
      <x:c r="C2029" s="7" t="str">
        <x:v>南宁市</x:v>
      </x:c>
      <x:c r="D2029" s="7" t="str">
        <x:v>横州市</x:v>
      </x:c>
      <x:c r="E2029" s="13" t="str">
        <x:v>450181</x:v>
      </x:c>
      <x:c r="F2029" s="7" t="str">
        <x:v>行政区县选区</x:v>
      </x:c>
      <x:c r="G2029" s="7" t="str">
        <x:v>二线</x:v>
      </x:c>
      <x:c r="H2029" s="10" t="n">
        <x:v>0.6</x:v>
      </x:c>
      <x:c r="I2029" s="16" t="str">
        <x:f>IF(ISNUMBER(U2029),ROUND(H2029*U2029,4),"")</x:f>
      </x:c>
      <x:c r="J2029" s="16" t="str">
        <x:f>IF(ISNUMBER(I2029),I2029,"")</x:f>
      </x:c>
      <x:c r="K2029" s="17" t="str">
        <x:f>IF(AND(ISNUMBER(Q2029),ISNUMBER(R2029),Q2029&gt;R2029),"GDP超出基准，待核查",IF(ISNUMBER(I2029),"按GDP规则计算","待核验，暂不生成区县报价"))</x:f>
        <x:v>待核验，暂不生成区县报价</x:v>
      </x:c>
      <x:c r="L2029" s="7" t="str">
        <x:v>尚未取得同年份、同口径的区县GDP和同城最高值依据；不自动套用城市或主城区系数</x:v>
      </x:c>
      <x:c r="M2029" s="15" t="str"/>
      <x:c r="N2029" s="15"/>
      <x:c r="O2029" s="15" t="str"/>
      <x:c r="P2029" s="15" t="str"/>
      <x:c r="Q2029" s="14"/>
      <x:c r="R2029" s="14"/>
      <x:c r="S2029" s="18" t="str">
        <x:f>IF(AND(ISNUMBER(Q2029),ISNUMBER(R2029),Q2029&gt;0,R2029&gt;0,Q2029&lt;=R2029,ISNUMBER(N2029),N2029=V2029,P2029&lt;&gt;"",P2029=AB2029,M2029&lt;&gt;"",W2029&lt;&gt;"",Z2029&lt;&gt;"",AA2029&lt;&gt;"",H2029&gt;0,H2029&lt;=1,X2029="是",Y2029="是"),Q2029/R2029,"")</x:f>
      </x:c>
      <x:c r="T2029" s="17" t="str">
        <x:f>IF(ISNUMBER(S2029),IF(S2029&gt;=$AE$3,"经济一档",IF(S2029&gt;=$AE$4,"经济二档","经济三档")),"待数据")</x:f>
        <x:v>待数据</x:v>
      </x:c>
      <x:c r="U2029" s="16" t="str">
        <x:f>IF(ISNUMBER(S2029),IF(S2029&gt;=$AE$3,$AE$5,IF(S2029&gt;=$AE$4,$AE$6,$AE$7)),"")</x:f>
      </x:c>
      <x:c r="V2029" s="15"/>
      <x:c r="W2029" s="15" t="str"/>
      <x:c r="X2029" s="15" t="str">
        <x:v>否</x:v>
      </x:c>
      <x:c r="Y2029" s="15" t="str">
        <x:v>否</x:v>
      </x:c>
      <x:c r="Z2029" s="15" t="str"/>
      <x:c r="AA2029" s="15" t="str"/>
      <x:c r="AB2029" s="15" t="str"/>
      <x:c r="AC2029" s="16" t="str">
        <x:f>IF(ISNUMBER(J2029),ROUND(J2029*$AE$2,2),"")</x:f>
      </x:c>
    </x:row>
    <x:row r="2030" ht="25" customHeight="1">
      <x:c r="A2030" s="7" t="str">
        <x:v>45/4502/450202</x:v>
      </x:c>
      <x:c r="B2030" s="7" t="str">
        <x:v>广西壮族自治区</x:v>
      </x:c>
      <x:c r="C2030" s="7" t="str">
        <x:v>柳州市</x:v>
      </x:c>
      <x:c r="D2030" s="7" t="str">
        <x:v>城中区</x:v>
      </x:c>
      <x:c r="E2030" s="13" t="str">
        <x:v>450202</x:v>
      </x:c>
      <x:c r="F2030" s="7" t="str">
        <x:v>行政区县选区</x:v>
      </x:c>
      <x:c r="G2030" s="7" t="str">
        <x:v>三线</x:v>
      </x:c>
      <x:c r="H2030" s="10" t="n">
        <x:v>0.5</x:v>
      </x:c>
      <x:c r="I2030" s="16" t="str">
        <x:f>IF(ISNUMBER(U2030),ROUND(H2030*U2030,4),"")</x:f>
      </x:c>
      <x:c r="J2030" s="16" t="str">
        <x:f>IF(ISNUMBER(I2030),I2030,"")</x:f>
      </x:c>
      <x:c r="K2030" s="17" t="str">
        <x:f>IF(AND(ISNUMBER(Q2030),ISNUMBER(R2030),Q2030&gt;R2030),"GDP超出基准，待核查",IF(ISNUMBER(I2030),"按GDP规则计算","待核验，暂不生成区县报价"))</x:f>
        <x:v>待核验，暂不生成区县报价</x:v>
      </x:c>
      <x:c r="L2030" s="7" t="str">
        <x:v>尚未取得同年份、同口径的区县GDP和同城最高值依据；不自动套用城市或主城区系数</x:v>
      </x:c>
      <x:c r="M2030" s="15" t="str"/>
      <x:c r="N2030" s="15"/>
      <x:c r="O2030" s="15" t="str"/>
      <x:c r="P2030" s="15" t="str"/>
      <x:c r="Q2030" s="14"/>
      <x:c r="R2030" s="14"/>
      <x:c r="S2030" s="18" t="str">
        <x:f>IF(AND(ISNUMBER(Q2030),ISNUMBER(R2030),Q2030&gt;0,R2030&gt;0,Q2030&lt;=R2030,ISNUMBER(N2030),N2030=V2030,P2030&lt;&gt;"",P2030=AB2030,M2030&lt;&gt;"",W2030&lt;&gt;"",Z2030&lt;&gt;"",AA2030&lt;&gt;"",H2030&gt;0,H2030&lt;=1,X2030="是",Y2030="是"),Q2030/R2030,"")</x:f>
      </x:c>
      <x:c r="T2030" s="17" t="str">
        <x:f>IF(ISNUMBER(S2030),IF(S2030&gt;=$AE$3,"经济一档",IF(S2030&gt;=$AE$4,"经济二档","经济三档")),"待数据")</x:f>
        <x:v>待数据</x:v>
      </x:c>
      <x:c r="U2030" s="16" t="str">
        <x:f>IF(ISNUMBER(S2030),IF(S2030&gt;=$AE$3,$AE$5,IF(S2030&gt;=$AE$4,$AE$6,$AE$7)),"")</x:f>
      </x:c>
      <x:c r="V2030" s="15"/>
      <x:c r="W2030" s="15" t="str"/>
      <x:c r="X2030" s="15" t="str">
        <x:v>否</x:v>
      </x:c>
      <x:c r="Y2030" s="15" t="str">
        <x:v>否</x:v>
      </x:c>
      <x:c r="Z2030" s="15" t="str"/>
      <x:c r="AA2030" s="15" t="str"/>
      <x:c r="AB2030" s="15" t="str"/>
      <x:c r="AC2030" s="16" t="str">
        <x:f>IF(ISNUMBER(J2030),ROUND(J2030*$AE$2,2),"")</x:f>
      </x:c>
    </x:row>
    <x:row r="2031" ht="25" customHeight="1">
      <x:c r="A2031" s="7" t="str">
        <x:v>45/4502/450203</x:v>
      </x:c>
      <x:c r="B2031" s="7" t="str">
        <x:v>广西壮族自治区</x:v>
      </x:c>
      <x:c r="C2031" s="7" t="str">
        <x:v>柳州市</x:v>
      </x:c>
      <x:c r="D2031" s="7" t="str">
        <x:v>鱼峰区</x:v>
      </x:c>
      <x:c r="E2031" s="13" t="str">
        <x:v>450203</x:v>
      </x:c>
      <x:c r="F2031" s="7" t="str">
        <x:v>行政区县选区</x:v>
      </x:c>
      <x:c r="G2031" s="7" t="str">
        <x:v>三线</x:v>
      </x:c>
      <x:c r="H2031" s="10" t="n">
        <x:v>0.5</x:v>
      </x:c>
      <x:c r="I2031" s="16" t="str">
        <x:f>IF(ISNUMBER(U2031),ROUND(H2031*U2031,4),"")</x:f>
      </x:c>
      <x:c r="J2031" s="16" t="str">
        <x:f>IF(ISNUMBER(I2031),I2031,"")</x:f>
      </x:c>
      <x:c r="K2031" s="17" t="str">
        <x:f>IF(AND(ISNUMBER(Q2031),ISNUMBER(R2031),Q2031&gt;R2031),"GDP超出基准，待核查",IF(ISNUMBER(I2031),"按GDP规则计算","待核验，暂不生成区县报价"))</x:f>
        <x:v>待核验，暂不生成区县报价</x:v>
      </x:c>
      <x:c r="L2031" s="7" t="str">
        <x:v>尚未取得同年份、同口径的区县GDP和同城最高值依据；不自动套用城市或主城区系数</x:v>
      </x:c>
      <x:c r="M2031" s="15" t="str"/>
      <x:c r="N2031" s="15"/>
      <x:c r="O2031" s="15" t="str"/>
      <x:c r="P2031" s="15" t="str"/>
      <x:c r="Q2031" s="14"/>
      <x:c r="R2031" s="14"/>
      <x:c r="S2031" s="18" t="str">
        <x:f>IF(AND(ISNUMBER(Q2031),ISNUMBER(R2031),Q2031&gt;0,R2031&gt;0,Q2031&lt;=R2031,ISNUMBER(N2031),N2031=V2031,P2031&lt;&gt;"",P2031=AB2031,M2031&lt;&gt;"",W2031&lt;&gt;"",Z2031&lt;&gt;"",AA2031&lt;&gt;"",H2031&gt;0,H2031&lt;=1,X2031="是",Y2031="是"),Q2031/R2031,"")</x:f>
      </x:c>
      <x:c r="T2031" s="17" t="str">
        <x:f>IF(ISNUMBER(S2031),IF(S2031&gt;=$AE$3,"经济一档",IF(S2031&gt;=$AE$4,"经济二档","经济三档")),"待数据")</x:f>
        <x:v>待数据</x:v>
      </x:c>
      <x:c r="U2031" s="16" t="str">
        <x:f>IF(ISNUMBER(S2031),IF(S2031&gt;=$AE$3,$AE$5,IF(S2031&gt;=$AE$4,$AE$6,$AE$7)),"")</x:f>
      </x:c>
      <x:c r="V2031" s="15"/>
      <x:c r="W2031" s="15" t="str"/>
      <x:c r="X2031" s="15" t="str">
        <x:v>否</x:v>
      </x:c>
      <x:c r="Y2031" s="15" t="str">
        <x:v>否</x:v>
      </x:c>
      <x:c r="Z2031" s="15" t="str"/>
      <x:c r="AA2031" s="15" t="str"/>
      <x:c r="AB2031" s="15" t="str"/>
      <x:c r="AC2031" s="16" t="str">
        <x:f>IF(ISNUMBER(J2031),ROUND(J2031*$AE$2,2),"")</x:f>
      </x:c>
    </x:row>
    <x:row r="2032" ht="25" customHeight="1">
      <x:c r="A2032" s="7" t="str">
        <x:v>45/4502/450204</x:v>
      </x:c>
      <x:c r="B2032" s="7" t="str">
        <x:v>广西壮族自治区</x:v>
      </x:c>
      <x:c r="C2032" s="7" t="str">
        <x:v>柳州市</x:v>
      </x:c>
      <x:c r="D2032" s="7" t="str">
        <x:v>柳南区</x:v>
      </x:c>
      <x:c r="E2032" s="13" t="str">
        <x:v>450204</x:v>
      </x:c>
      <x:c r="F2032" s="7" t="str">
        <x:v>行政区县选区</x:v>
      </x:c>
      <x:c r="G2032" s="7" t="str">
        <x:v>三线</x:v>
      </x:c>
      <x:c r="H2032" s="10" t="n">
        <x:v>0.5</x:v>
      </x:c>
      <x:c r="I2032" s="16" t="str">
        <x:f>IF(ISNUMBER(U2032),ROUND(H2032*U2032,4),"")</x:f>
      </x:c>
      <x:c r="J2032" s="16" t="str">
        <x:f>IF(ISNUMBER(I2032),I2032,"")</x:f>
      </x:c>
      <x:c r="K2032" s="17" t="str">
        <x:f>IF(AND(ISNUMBER(Q2032),ISNUMBER(R2032),Q2032&gt;R2032),"GDP超出基准，待核查",IF(ISNUMBER(I2032),"按GDP规则计算","待核验，暂不生成区县报价"))</x:f>
        <x:v>待核验，暂不生成区县报价</x:v>
      </x:c>
      <x:c r="L2032" s="7" t="str">
        <x:v>尚未取得同年份、同口径的区县GDP和同城最高值依据；不自动套用城市或主城区系数</x:v>
      </x:c>
      <x:c r="M2032" s="15" t="str"/>
      <x:c r="N2032" s="15"/>
      <x:c r="O2032" s="15" t="str"/>
      <x:c r="P2032" s="15" t="str"/>
      <x:c r="Q2032" s="14"/>
      <x:c r="R2032" s="14"/>
      <x:c r="S2032" s="18" t="str">
        <x:f>IF(AND(ISNUMBER(Q2032),ISNUMBER(R2032),Q2032&gt;0,R2032&gt;0,Q2032&lt;=R2032,ISNUMBER(N2032),N2032=V2032,P2032&lt;&gt;"",P2032=AB2032,M2032&lt;&gt;"",W2032&lt;&gt;"",Z2032&lt;&gt;"",AA2032&lt;&gt;"",H2032&gt;0,H2032&lt;=1,X2032="是",Y2032="是"),Q2032/R2032,"")</x:f>
      </x:c>
      <x:c r="T2032" s="17" t="str">
        <x:f>IF(ISNUMBER(S2032),IF(S2032&gt;=$AE$3,"经济一档",IF(S2032&gt;=$AE$4,"经济二档","经济三档")),"待数据")</x:f>
        <x:v>待数据</x:v>
      </x:c>
      <x:c r="U2032" s="16" t="str">
        <x:f>IF(ISNUMBER(S2032),IF(S2032&gt;=$AE$3,$AE$5,IF(S2032&gt;=$AE$4,$AE$6,$AE$7)),"")</x:f>
      </x:c>
      <x:c r="V2032" s="15"/>
      <x:c r="W2032" s="15" t="str"/>
      <x:c r="X2032" s="15" t="str">
        <x:v>否</x:v>
      </x:c>
      <x:c r="Y2032" s="15" t="str">
        <x:v>否</x:v>
      </x:c>
      <x:c r="Z2032" s="15" t="str"/>
      <x:c r="AA2032" s="15" t="str"/>
      <x:c r="AB2032" s="15" t="str"/>
      <x:c r="AC2032" s="16" t="str">
        <x:f>IF(ISNUMBER(J2032),ROUND(J2032*$AE$2,2),"")</x:f>
      </x:c>
    </x:row>
    <x:row r="2033" ht="25" customHeight="1">
      <x:c r="A2033" s="7" t="str">
        <x:v>45/4502/450205</x:v>
      </x:c>
      <x:c r="B2033" s="7" t="str">
        <x:v>广西壮族自治区</x:v>
      </x:c>
      <x:c r="C2033" s="7" t="str">
        <x:v>柳州市</x:v>
      </x:c>
      <x:c r="D2033" s="7" t="str">
        <x:v>柳北区</x:v>
      </x:c>
      <x:c r="E2033" s="13" t="str">
        <x:v>450205</x:v>
      </x:c>
      <x:c r="F2033" s="7" t="str">
        <x:v>行政区县选区</x:v>
      </x:c>
      <x:c r="G2033" s="7" t="str">
        <x:v>三线</x:v>
      </x:c>
      <x:c r="H2033" s="10" t="n">
        <x:v>0.5</x:v>
      </x:c>
      <x:c r="I2033" s="16" t="str">
        <x:f>IF(ISNUMBER(U2033),ROUND(H2033*U2033,4),"")</x:f>
      </x:c>
      <x:c r="J2033" s="16" t="str">
        <x:f>IF(ISNUMBER(I2033),I2033,"")</x:f>
      </x:c>
      <x:c r="K2033" s="17" t="str">
        <x:f>IF(AND(ISNUMBER(Q2033),ISNUMBER(R2033),Q2033&gt;R2033),"GDP超出基准，待核查",IF(ISNUMBER(I2033),"按GDP规则计算","待核验，暂不生成区县报价"))</x:f>
        <x:v>待核验，暂不生成区县报价</x:v>
      </x:c>
      <x:c r="L2033" s="7" t="str">
        <x:v>尚未取得同年份、同口径的区县GDP和同城最高值依据；不自动套用城市或主城区系数</x:v>
      </x:c>
      <x:c r="M2033" s="15" t="str"/>
      <x:c r="N2033" s="15"/>
      <x:c r="O2033" s="15" t="str"/>
      <x:c r="P2033" s="15" t="str"/>
      <x:c r="Q2033" s="14"/>
      <x:c r="R2033" s="14"/>
      <x:c r="S2033" s="18" t="str">
        <x:f>IF(AND(ISNUMBER(Q2033),ISNUMBER(R2033),Q2033&gt;0,R2033&gt;0,Q2033&lt;=R2033,ISNUMBER(N2033),N2033=V2033,P2033&lt;&gt;"",P2033=AB2033,M2033&lt;&gt;"",W2033&lt;&gt;"",Z2033&lt;&gt;"",AA2033&lt;&gt;"",H2033&gt;0,H2033&lt;=1,X2033="是",Y2033="是"),Q2033/R2033,"")</x:f>
      </x:c>
      <x:c r="T2033" s="17" t="str">
        <x:f>IF(ISNUMBER(S2033),IF(S2033&gt;=$AE$3,"经济一档",IF(S2033&gt;=$AE$4,"经济二档","经济三档")),"待数据")</x:f>
        <x:v>待数据</x:v>
      </x:c>
      <x:c r="U2033" s="16" t="str">
        <x:f>IF(ISNUMBER(S2033),IF(S2033&gt;=$AE$3,$AE$5,IF(S2033&gt;=$AE$4,$AE$6,$AE$7)),"")</x:f>
      </x:c>
      <x:c r="V2033" s="15"/>
      <x:c r="W2033" s="15" t="str"/>
      <x:c r="X2033" s="15" t="str">
        <x:v>否</x:v>
      </x:c>
      <x:c r="Y2033" s="15" t="str">
        <x:v>否</x:v>
      </x:c>
      <x:c r="Z2033" s="15" t="str"/>
      <x:c r="AA2033" s="15" t="str"/>
      <x:c r="AB2033" s="15" t="str"/>
      <x:c r="AC2033" s="16" t="str">
        <x:f>IF(ISNUMBER(J2033),ROUND(J2033*$AE$2,2),"")</x:f>
      </x:c>
    </x:row>
    <x:row r="2034" ht="25" customHeight="1">
      <x:c r="A2034" s="7" t="str">
        <x:v>45/4502/450206</x:v>
      </x:c>
      <x:c r="B2034" s="7" t="str">
        <x:v>广西壮族自治区</x:v>
      </x:c>
      <x:c r="C2034" s="7" t="str">
        <x:v>柳州市</x:v>
      </x:c>
      <x:c r="D2034" s="7" t="str">
        <x:v>柳江区</x:v>
      </x:c>
      <x:c r="E2034" s="13" t="str">
        <x:v>450206</x:v>
      </x:c>
      <x:c r="F2034" s="7" t="str">
        <x:v>行政区县选区</x:v>
      </x:c>
      <x:c r="G2034" s="7" t="str">
        <x:v>三线</x:v>
      </x:c>
      <x:c r="H2034" s="10" t="n">
        <x:v>0.5</x:v>
      </x:c>
      <x:c r="I2034" s="16" t="str">
        <x:f>IF(ISNUMBER(U2034),ROUND(H2034*U2034,4),"")</x:f>
      </x:c>
      <x:c r="J2034" s="16" t="str">
        <x:f>IF(ISNUMBER(I2034),I2034,"")</x:f>
      </x:c>
      <x:c r="K2034" s="17" t="str">
        <x:f>IF(AND(ISNUMBER(Q2034),ISNUMBER(R2034),Q2034&gt;R2034),"GDP超出基准，待核查",IF(ISNUMBER(I2034),"按GDP规则计算","待核验，暂不生成区县报价"))</x:f>
        <x:v>待核验，暂不生成区县报价</x:v>
      </x:c>
      <x:c r="L2034" s="7" t="str">
        <x:v>尚未取得同年份、同口径的区县GDP和同城最高值依据；不自动套用城市或主城区系数</x:v>
      </x:c>
      <x:c r="M2034" s="15" t="str"/>
      <x:c r="N2034" s="15"/>
      <x:c r="O2034" s="15" t="str"/>
      <x:c r="P2034" s="15" t="str"/>
      <x:c r="Q2034" s="14"/>
      <x:c r="R2034" s="14"/>
      <x:c r="S2034" s="18" t="str">
        <x:f>IF(AND(ISNUMBER(Q2034),ISNUMBER(R2034),Q2034&gt;0,R2034&gt;0,Q2034&lt;=R2034,ISNUMBER(N2034),N2034=V2034,P2034&lt;&gt;"",P2034=AB2034,M2034&lt;&gt;"",W2034&lt;&gt;"",Z2034&lt;&gt;"",AA2034&lt;&gt;"",H2034&gt;0,H2034&lt;=1,X2034="是",Y2034="是"),Q2034/R2034,"")</x:f>
      </x:c>
      <x:c r="T2034" s="17" t="str">
        <x:f>IF(ISNUMBER(S2034),IF(S2034&gt;=$AE$3,"经济一档",IF(S2034&gt;=$AE$4,"经济二档","经济三档")),"待数据")</x:f>
        <x:v>待数据</x:v>
      </x:c>
      <x:c r="U2034" s="16" t="str">
        <x:f>IF(ISNUMBER(S2034),IF(S2034&gt;=$AE$3,$AE$5,IF(S2034&gt;=$AE$4,$AE$6,$AE$7)),"")</x:f>
      </x:c>
      <x:c r="V2034" s="15"/>
      <x:c r="W2034" s="15" t="str"/>
      <x:c r="X2034" s="15" t="str">
        <x:v>否</x:v>
      </x:c>
      <x:c r="Y2034" s="15" t="str">
        <x:v>否</x:v>
      </x:c>
      <x:c r="Z2034" s="15" t="str"/>
      <x:c r="AA2034" s="15" t="str"/>
      <x:c r="AB2034" s="15" t="str"/>
      <x:c r="AC2034" s="16" t="str">
        <x:f>IF(ISNUMBER(J2034),ROUND(J2034*$AE$2,2),"")</x:f>
      </x:c>
    </x:row>
    <x:row r="2035" ht="25" customHeight="1">
      <x:c r="A2035" s="7" t="str">
        <x:v>45/4502/450222</x:v>
      </x:c>
      <x:c r="B2035" s="7" t="str">
        <x:v>广西壮族自治区</x:v>
      </x:c>
      <x:c r="C2035" s="7" t="str">
        <x:v>柳州市</x:v>
      </x:c>
      <x:c r="D2035" s="7" t="str">
        <x:v>柳城县</x:v>
      </x:c>
      <x:c r="E2035" s="13" t="str">
        <x:v>450222</x:v>
      </x:c>
      <x:c r="F2035" s="7" t="str">
        <x:v>行政区县选区</x:v>
      </x:c>
      <x:c r="G2035" s="7" t="str">
        <x:v>三线</x:v>
      </x:c>
      <x:c r="H2035" s="10" t="n">
        <x:v>0.5</x:v>
      </x:c>
      <x:c r="I2035" s="16" t="str">
        <x:f>IF(ISNUMBER(U2035),ROUND(H2035*U2035,4),"")</x:f>
      </x:c>
      <x:c r="J2035" s="16" t="str">
        <x:f>IF(ISNUMBER(I2035),I2035,"")</x:f>
      </x:c>
      <x:c r="K2035" s="17" t="str">
        <x:f>IF(AND(ISNUMBER(Q2035),ISNUMBER(R2035),Q2035&gt;R2035),"GDP超出基准，待核查",IF(ISNUMBER(I2035),"按GDP规则计算","待核验，暂不生成区县报价"))</x:f>
        <x:v>待核验，暂不生成区县报价</x:v>
      </x:c>
      <x:c r="L2035" s="7" t="str">
        <x:v>尚未取得同年份、同口径的区县GDP和同城最高值依据；不自动套用城市或主城区系数</x:v>
      </x:c>
      <x:c r="M2035" s="15" t="str"/>
      <x:c r="N2035" s="15"/>
      <x:c r="O2035" s="15" t="str"/>
      <x:c r="P2035" s="15" t="str"/>
      <x:c r="Q2035" s="14"/>
      <x:c r="R2035" s="14"/>
      <x:c r="S2035" s="18" t="str">
        <x:f>IF(AND(ISNUMBER(Q2035),ISNUMBER(R2035),Q2035&gt;0,R2035&gt;0,Q2035&lt;=R2035,ISNUMBER(N2035),N2035=V2035,P2035&lt;&gt;"",P2035=AB2035,M2035&lt;&gt;"",W2035&lt;&gt;"",Z2035&lt;&gt;"",AA2035&lt;&gt;"",H2035&gt;0,H2035&lt;=1,X2035="是",Y2035="是"),Q2035/R2035,"")</x:f>
      </x:c>
      <x:c r="T2035" s="17" t="str">
        <x:f>IF(ISNUMBER(S2035),IF(S2035&gt;=$AE$3,"经济一档",IF(S2035&gt;=$AE$4,"经济二档","经济三档")),"待数据")</x:f>
        <x:v>待数据</x:v>
      </x:c>
      <x:c r="U2035" s="16" t="str">
        <x:f>IF(ISNUMBER(S2035),IF(S2035&gt;=$AE$3,$AE$5,IF(S2035&gt;=$AE$4,$AE$6,$AE$7)),"")</x:f>
      </x:c>
      <x:c r="V2035" s="15"/>
      <x:c r="W2035" s="15" t="str"/>
      <x:c r="X2035" s="15" t="str">
        <x:v>否</x:v>
      </x:c>
      <x:c r="Y2035" s="15" t="str">
        <x:v>否</x:v>
      </x:c>
      <x:c r="Z2035" s="15" t="str"/>
      <x:c r="AA2035" s="15" t="str"/>
      <x:c r="AB2035" s="15" t="str"/>
      <x:c r="AC2035" s="16" t="str">
        <x:f>IF(ISNUMBER(J2035),ROUND(J2035*$AE$2,2),"")</x:f>
      </x:c>
    </x:row>
    <x:row r="2036" ht="25" customHeight="1">
      <x:c r="A2036" s="7" t="str">
        <x:v>45/4502/450223</x:v>
      </x:c>
      <x:c r="B2036" s="7" t="str">
        <x:v>广西壮族自治区</x:v>
      </x:c>
      <x:c r="C2036" s="7" t="str">
        <x:v>柳州市</x:v>
      </x:c>
      <x:c r="D2036" s="7" t="str">
        <x:v>鹿寨县</x:v>
      </x:c>
      <x:c r="E2036" s="13" t="str">
        <x:v>450223</x:v>
      </x:c>
      <x:c r="F2036" s="7" t="str">
        <x:v>行政区县选区</x:v>
      </x:c>
      <x:c r="G2036" s="7" t="str">
        <x:v>三线</x:v>
      </x:c>
      <x:c r="H2036" s="10" t="n">
        <x:v>0.5</x:v>
      </x:c>
      <x:c r="I2036" s="16" t="str">
        <x:f>IF(ISNUMBER(U2036),ROUND(H2036*U2036,4),"")</x:f>
      </x:c>
      <x:c r="J2036" s="16" t="str">
        <x:f>IF(ISNUMBER(I2036),I2036,"")</x:f>
      </x:c>
      <x:c r="K2036" s="17" t="str">
        <x:f>IF(AND(ISNUMBER(Q2036),ISNUMBER(R2036),Q2036&gt;R2036),"GDP超出基准，待核查",IF(ISNUMBER(I2036),"按GDP规则计算","待核验，暂不生成区县报价"))</x:f>
        <x:v>待核验，暂不生成区县报价</x:v>
      </x:c>
      <x:c r="L2036" s="7" t="str">
        <x:v>尚未取得同年份、同口径的区县GDP和同城最高值依据；不自动套用城市或主城区系数</x:v>
      </x:c>
      <x:c r="M2036" s="15" t="str"/>
      <x:c r="N2036" s="15"/>
      <x:c r="O2036" s="15" t="str"/>
      <x:c r="P2036" s="15" t="str"/>
      <x:c r="Q2036" s="14"/>
      <x:c r="R2036" s="14"/>
      <x:c r="S2036" s="18" t="str">
        <x:f>IF(AND(ISNUMBER(Q2036),ISNUMBER(R2036),Q2036&gt;0,R2036&gt;0,Q2036&lt;=R2036,ISNUMBER(N2036),N2036=V2036,P2036&lt;&gt;"",P2036=AB2036,M2036&lt;&gt;"",W2036&lt;&gt;"",Z2036&lt;&gt;"",AA2036&lt;&gt;"",H2036&gt;0,H2036&lt;=1,X2036="是",Y2036="是"),Q2036/R2036,"")</x:f>
      </x:c>
      <x:c r="T2036" s="17" t="str">
        <x:f>IF(ISNUMBER(S2036),IF(S2036&gt;=$AE$3,"经济一档",IF(S2036&gt;=$AE$4,"经济二档","经济三档")),"待数据")</x:f>
        <x:v>待数据</x:v>
      </x:c>
      <x:c r="U2036" s="16" t="str">
        <x:f>IF(ISNUMBER(S2036),IF(S2036&gt;=$AE$3,$AE$5,IF(S2036&gt;=$AE$4,$AE$6,$AE$7)),"")</x:f>
      </x:c>
      <x:c r="V2036" s="15"/>
      <x:c r="W2036" s="15" t="str"/>
      <x:c r="X2036" s="15" t="str">
        <x:v>否</x:v>
      </x:c>
      <x:c r="Y2036" s="15" t="str">
        <x:v>否</x:v>
      </x:c>
      <x:c r="Z2036" s="15" t="str"/>
      <x:c r="AA2036" s="15" t="str"/>
      <x:c r="AB2036" s="15" t="str"/>
      <x:c r="AC2036" s="16" t="str">
        <x:f>IF(ISNUMBER(J2036),ROUND(J2036*$AE$2,2),"")</x:f>
      </x:c>
    </x:row>
    <x:row r="2037" ht="25" customHeight="1">
      <x:c r="A2037" s="7" t="str">
        <x:v>45/4502/450224</x:v>
      </x:c>
      <x:c r="B2037" s="7" t="str">
        <x:v>广西壮族自治区</x:v>
      </x:c>
      <x:c r="C2037" s="7" t="str">
        <x:v>柳州市</x:v>
      </x:c>
      <x:c r="D2037" s="7" t="str">
        <x:v>融安县</x:v>
      </x:c>
      <x:c r="E2037" s="13" t="str">
        <x:v>450224</x:v>
      </x:c>
      <x:c r="F2037" s="7" t="str">
        <x:v>行政区县选区</x:v>
      </x:c>
      <x:c r="G2037" s="7" t="str">
        <x:v>三线</x:v>
      </x:c>
      <x:c r="H2037" s="10" t="n">
        <x:v>0.5</x:v>
      </x:c>
      <x:c r="I2037" s="16" t="str">
        <x:f>IF(ISNUMBER(U2037),ROUND(H2037*U2037,4),"")</x:f>
      </x:c>
      <x:c r="J2037" s="16" t="str">
        <x:f>IF(ISNUMBER(I2037),I2037,"")</x:f>
      </x:c>
      <x:c r="K2037" s="17" t="str">
        <x:f>IF(AND(ISNUMBER(Q2037),ISNUMBER(R2037),Q2037&gt;R2037),"GDP超出基准，待核查",IF(ISNUMBER(I2037),"按GDP规则计算","待核验，暂不生成区县报价"))</x:f>
        <x:v>待核验，暂不生成区县报价</x:v>
      </x:c>
      <x:c r="L2037" s="7" t="str">
        <x:v>尚未取得同年份、同口径的区县GDP和同城最高值依据；不自动套用城市或主城区系数</x:v>
      </x:c>
      <x:c r="M2037" s="15" t="str"/>
      <x:c r="N2037" s="15"/>
      <x:c r="O2037" s="15" t="str"/>
      <x:c r="P2037" s="15" t="str"/>
      <x:c r="Q2037" s="14"/>
      <x:c r="R2037" s="14"/>
      <x:c r="S2037" s="18" t="str">
        <x:f>IF(AND(ISNUMBER(Q2037),ISNUMBER(R2037),Q2037&gt;0,R2037&gt;0,Q2037&lt;=R2037,ISNUMBER(N2037),N2037=V2037,P2037&lt;&gt;"",P2037=AB2037,M2037&lt;&gt;"",W2037&lt;&gt;"",Z2037&lt;&gt;"",AA2037&lt;&gt;"",H2037&gt;0,H2037&lt;=1,X2037="是",Y2037="是"),Q2037/R2037,"")</x:f>
      </x:c>
      <x:c r="T2037" s="17" t="str">
        <x:f>IF(ISNUMBER(S2037),IF(S2037&gt;=$AE$3,"经济一档",IF(S2037&gt;=$AE$4,"经济二档","经济三档")),"待数据")</x:f>
        <x:v>待数据</x:v>
      </x:c>
      <x:c r="U2037" s="16" t="str">
        <x:f>IF(ISNUMBER(S2037),IF(S2037&gt;=$AE$3,$AE$5,IF(S2037&gt;=$AE$4,$AE$6,$AE$7)),"")</x:f>
      </x:c>
      <x:c r="V2037" s="15"/>
      <x:c r="W2037" s="15" t="str"/>
      <x:c r="X2037" s="15" t="str">
        <x:v>否</x:v>
      </x:c>
      <x:c r="Y2037" s="15" t="str">
        <x:v>否</x:v>
      </x:c>
      <x:c r="Z2037" s="15" t="str"/>
      <x:c r="AA2037" s="15" t="str"/>
      <x:c r="AB2037" s="15" t="str"/>
      <x:c r="AC2037" s="16" t="str">
        <x:f>IF(ISNUMBER(J2037),ROUND(J2037*$AE$2,2),"")</x:f>
      </x:c>
    </x:row>
    <x:row r="2038" ht="25" customHeight="1">
      <x:c r="A2038" s="7" t="str">
        <x:v>45/4502/450225</x:v>
      </x:c>
      <x:c r="B2038" s="7" t="str">
        <x:v>广西壮族自治区</x:v>
      </x:c>
      <x:c r="C2038" s="7" t="str">
        <x:v>柳州市</x:v>
      </x:c>
      <x:c r="D2038" s="7" t="str">
        <x:v>融水苗族自治县</x:v>
      </x:c>
      <x:c r="E2038" s="13" t="str">
        <x:v>450225</x:v>
      </x:c>
      <x:c r="F2038" s="7" t="str">
        <x:v>行政区县选区</x:v>
      </x:c>
      <x:c r="G2038" s="7" t="str">
        <x:v>三线</x:v>
      </x:c>
      <x:c r="H2038" s="10" t="n">
        <x:v>0.5</x:v>
      </x:c>
      <x:c r="I2038" s="16" t="str">
        <x:f>IF(ISNUMBER(U2038),ROUND(H2038*U2038,4),"")</x:f>
      </x:c>
      <x:c r="J2038" s="16" t="str">
        <x:f>IF(ISNUMBER(I2038),I2038,"")</x:f>
      </x:c>
      <x:c r="K2038" s="17" t="str">
        <x:f>IF(AND(ISNUMBER(Q2038),ISNUMBER(R2038),Q2038&gt;R2038),"GDP超出基准，待核查",IF(ISNUMBER(I2038),"按GDP规则计算","待核验，暂不生成区县报价"))</x:f>
        <x:v>待核验，暂不生成区县报价</x:v>
      </x:c>
      <x:c r="L2038" s="7" t="str">
        <x:v>尚未取得同年份、同口径的区县GDP和同城最高值依据；不自动套用城市或主城区系数</x:v>
      </x:c>
      <x:c r="M2038" s="15" t="str"/>
      <x:c r="N2038" s="15"/>
      <x:c r="O2038" s="15" t="str"/>
      <x:c r="P2038" s="15" t="str"/>
      <x:c r="Q2038" s="14"/>
      <x:c r="R2038" s="14"/>
      <x:c r="S2038" s="18" t="str">
        <x:f>IF(AND(ISNUMBER(Q2038),ISNUMBER(R2038),Q2038&gt;0,R2038&gt;0,Q2038&lt;=R2038,ISNUMBER(N2038),N2038=V2038,P2038&lt;&gt;"",P2038=AB2038,M2038&lt;&gt;"",W2038&lt;&gt;"",Z2038&lt;&gt;"",AA2038&lt;&gt;"",H2038&gt;0,H2038&lt;=1,X2038="是",Y2038="是"),Q2038/R2038,"")</x:f>
      </x:c>
      <x:c r="T2038" s="17" t="str">
        <x:f>IF(ISNUMBER(S2038),IF(S2038&gt;=$AE$3,"经济一档",IF(S2038&gt;=$AE$4,"经济二档","经济三档")),"待数据")</x:f>
        <x:v>待数据</x:v>
      </x:c>
      <x:c r="U2038" s="16" t="str">
        <x:f>IF(ISNUMBER(S2038),IF(S2038&gt;=$AE$3,$AE$5,IF(S2038&gt;=$AE$4,$AE$6,$AE$7)),"")</x:f>
      </x:c>
      <x:c r="V2038" s="15"/>
      <x:c r="W2038" s="15" t="str"/>
      <x:c r="X2038" s="15" t="str">
        <x:v>否</x:v>
      </x:c>
      <x:c r="Y2038" s="15" t="str">
        <x:v>否</x:v>
      </x:c>
      <x:c r="Z2038" s="15" t="str"/>
      <x:c r="AA2038" s="15" t="str"/>
      <x:c r="AB2038" s="15" t="str"/>
      <x:c r="AC2038" s="16" t="str">
        <x:f>IF(ISNUMBER(J2038),ROUND(J2038*$AE$2,2),"")</x:f>
      </x:c>
    </x:row>
    <x:row r="2039" ht="25" customHeight="1">
      <x:c r="A2039" s="7" t="str">
        <x:v>45/4502/450226</x:v>
      </x:c>
      <x:c r="B2039" s="7" t="str">
        <x:v>广西壮族自治区</x:v>
      </x:c>
      <x:c r="C2039" s="7" t="str">
        <x:v>柳州市</x:v>
      </x:c>
      <x:c r="D2039" s="7" t="str">
        <x:v>三江侗族自治县</x:v>
      </x:c>
      <x:c r="E2039" s="13" t="str">
        <x:v>450226</x:v>
      </x:c>
      <x:c r="F2039" s="7" t="str">
        <x:v>行政区县选区</x:v>
      </x:c>
      <x:c r="G2039" s="7" t="str">
        <x:v>三线</x:v>
      </x:c>
      <x:c r="H2039" s="10" t="n">
        <x:v>0.5</x:v>
      </x:c>
      <x:c r="I2039" s="16" t="str">
        <x:f>IF(ISNUMBER(U2039),ROUND(H2039*U2039,4),"")</x:f>
      </x:c>
      <x:c r="J2039" s="16" t="str">
        <x:f>IF(ISNUMBER(I2039),I2039,"")</x:f>
      </x:c>
      <x:c r="K2039" s="17" t="str">
        <x:f>IF(AND(ISNUMBER(Q2039),ISNUMBER(R2039),Q2039&gt;R2039),"GDP超出基准，待核查",IF(ISNUMBER(I2039),"按GDP规则计算","待核验，暂不生成区县报价"))</x:f>
        <x:v>待核验，暂不生成区县报价</x:v>
      </x:c>
      <x:c r="L2039" s="7" t="str">
        <x:v>尚未取得同年份、同口径的区县GDP和同城最高值依据；不自动套用城市或主城区系数</x:v>
      </x:c>
      <x:c r="M2039" s="15" t="str"/>
      <x:c r="N2039" s="15"/>
      <x:c r="O2039" s="15" t="str"/>
      <x:c r="P2039" s="15" t="str"/>
      <x:c r="Q2039" s="14"/>
      <x:c r="R2039" s="14"/>
      <x:c r="S2039" s="18" t="str">
        <x:f>IF(AND(ISNUMBER(Q2039),ISNUMBER(R2039),Q2039&gt;0,R2039&gt;0,Q2039&lt;=R2039,ISNUMBER(N2039),N2039=V2039,P2039&lt;&gt;"",P2039=AB2039,M2039&lt;&gt;"",W2039&lt;&gt;"",Z2039&lt;&gt;"",AA2039&lt;&gt;"",H2039&gt;0,H2039&lt;=1,X2039="是",Y2039="是"),Q2039/R2039,"")</x:f>
      </x:c>
      <x:c r="T2039" s="17" t="str">
        <x:f>IF(ISNUMBER(S2039),IF(S2039&gt;=$AE$3,"经济一档",IF(S2039&gt;=$AE$4,"经济二档","经济三档")),"待数据")</x:f>
        <x:v>待数据</x:v>
      </x:c>
      <x:c r="U2039" s="16" t="str">
        <x:f>IF(ISNUMBER(S2039),IF(S2039&gt;=$AE$3,$AE$5,IF(S2039&gt;=$AE$4,$AE$6,$AE$7)),"")</x:f>
      </x:c>
      <x:c r="V2039" s="15"/>
      <x:c r="W2039" s="15" t="str"/>
      <x:c r="X2039" s="15" t="str">
        <x:v>否</x:v>
      </x:c>
      <x:c r="Y2039" s="15" t="str">
        <x:v>否</x:v>
      </x:c>
      <x:c r="Z2039" s="15" t="str"/>
      <x:c r="AA2039" s="15" t="str"/>
      <x:c r="AB2039" s="15" t="str"/>
      <x:c r="AC2039" s="16" t="str">
        <x:f>IF(ISNUMBER(J2039),ROUND(J2039*$AE$2,2),"")</x:f>
      </x:c>
    </x:row>
    <x:row r="2040" ht="25" customHeight="1">
      <x:c r="A2040" s="7" t="str">
        <x:v>45/4503/450302</x:v>
      </x:c>
      <x:c r="B2040" s="7" t="str">
        <x:v>广西壮族自治区</x:v>
      </x:c>
      <x:c r="C2040" s="7" t="str">
        <x:v>桂林市</x:v>
      </x:c>
      <x:c r="D2040" s="7" t="str">
        <x:v>秀峰区</x:v>
      </x:c>
      <x:c r="E2040" s="13" t="str">
        <x:v>450302</x:v>
      </x:c>
      <x:c r="F2040" s="7" t="str">
        <x:v>行政区县选区</x:v>
      </x:c>
      <x:c r="G2040" s="7" t="str">
        <x:v>三线</x:v>
      </x:c>
      <x:c r="H2040" s="10" t="n">
        <x:v>0.5</x:v>
      </x:c>
      <x:c r="I2040" s="16" t="str">
        <x:f>IF(ISNUMBER(U2040),ROUND(H2040*U2040,4),"")</x:f>
      </x:c>
      <x:c r="J2040" s="16" t="str">
        <x:f>IF(ISNUMBER(I2040),I2040,"")</x:f>
      </x:c>
      <x:c r="K2040" s="17" t="str">
        <x:f>IF(AND(ISNUMBER(Q2040),ISNUMBER(R2040),Q2040&gt;R2040),"GDP超出基准，待核查",IF(ISNUMBER(I2040),"按GDP规则计算","待核验，暂不生成区县报价"))</x:f>
        <x:v>待核验，暂不生成区县报价</x:v>
      </x:c>
      <x:c r="L2040" s="7" t="str">
        <x:v>尚未取得同年份、同口径的区县GDP和同城最高值依据；不自动套用城市或主城区系数</x:v>
      </x:c>
      <x:c r="M2040" s="15" t="str"/>
      <x:c r="N2040" s="15"/>
      <x:c r="O2040" s="15" t="str"/>
      <x:c r="P2040" s="15" t="str"/>
      <x:c r="Q2040" s="14"/>
      <x:c r="R2040" s="14"/>
      <x:c r="S2040" s="18" t="str">
        <x:f>IF(AND(ISNUMBER(Q2040),ISNUMBER(R2040),Q2040&gt;0,R2040&gt;0,Q2040&lt;=R2040,ISNUMBER(N2040),N2040=V2040,P2040&lt;&gt;"",P2040=AB2040,M2040&lt;&gt;"",W2040&lt;&gt;"",Z2040&lt;&gt;"",AA2040&lt;&gt;"",H2040&gt;0,H2040&lt;=1,X2040="是",Y2040="是"),Q2040/R2040,"")</x:f>
      </x:c>
      <x:c r="T2040" s="17" t="str">
        <x:f>IF(ISNUMBER(S2040),IF(S2040&gt;=$AE$3,"经济一档",IF(S2040&gt;=$AE$4,"经济二档","经济三档")),"待数据")</x:f>
        <x:v>待数据</x:v>
      </x:c>
      <x:c r="U2040" s="16" t="str">
        <x:f>IF(ISNUMBER(S2040),IF(S2040&gt;=$AE$3,$AE$5,IF(S2040&gt;=$AE$4,$AE$6,$AE$7)),"")</x:f>
      </x:c>
      <x:c r="V2040" s="15"/>
      <x:c r="W2040" s="15" t="str"/>
      <x:c r="X2040" s="15" t="str">
        <x:v>否</x:v>
      </x:c>
      <x:c r="Y2040" s="15" t="str">
        <x:v>否</x:v>
      </x:c>
      <x:c r="Z2040" s="15" t="str"/>
      <x:c r="AA2040" s="15" t="str"/>
      <x:c r="AB2040" s="15" t="str"/>
      <x:c r="AC2040" s="16" t="str">
        <x:f>IF(ISNUMBER(J2040),ROUND(J2040*$AE$2,2),"")</x:f>
      </x:c>
    </x:row>
    <x:row r="2041" ht="25" customHeight="1">
      <x:c r="A2041" s="7" t="str">
        <x:v>45/4503/450303</x:v>
      </x:c>
      <x:c r="B2041" s="7" t="str">
        <x:v>广西壮族自治区</x:v>
      </x:c>
      <x:c r="C2041" s="7" t="str">
        <x:v>桂林市</x:v>
      </x:c>
      <x:c r="D2041" s="7" t="str">
        <x:v>叠彩区</x:v>
      </x:c>
      <x:c r="E2041" s="13" t="str">
        <x:v>450303</x:v>
      </x:c>
      <x:c r="F2041" s="7" t="str">
        <x:v>行政区县选区</x:v>
      </x:c>
      <x:c r="G2041" s="7" t="str">
        <x:v>三线</x:v>
      </x:c>
      <x:c r="H2041" s="10" t="n">
        <x:v>0.5</x:v>
      </x:c>
      <x:c r="I2041" s="16" t="str">
        <x:f>IF(ISNUMBER(U2041),ROUND(H2041*U2041,4),"")</x:f>
      </x:c>
      <x:c r="J2041" s="16" t="str">
        <x:f>IF(ISNUMBER(I2041),I2041,"")</x:f>
      </x:c>
      <x:c r="K2041" s="17" t="str">
        <x:f>IF(AND(ISNUMBER(Q2041),ISNUMBER(R2041),Q2041&gt;R2041),"GDP超出基准，待核查",IF(ISNUMBER(I2041),"按GDP规则计算","待核验，暂不生成区县报价"))</x:f>
        <x:v>待核验，暂不生成区县报价</x:v>
      </x:c>
      <x:c r="L2041" s="7" t="str">
        <x:v>尚未取得同年份、同口径的区县GDP和同城最高值依据；不自动套用城市或主城区系数</x:v>
      </x:c>
      <x:c r="M2041" s="15" t="str"/>
      <x:c r="N2041" s="15"/>
      <x:c r="O2041" s="15" t="str"/>
      <x:c r="P2041" s="15" t="str"/>
      <x:c r="Q2041" s="14"/>
      <x:c r="R2041" s="14"/>
      <x:c r="S2041" s="18" t="str">
        <x:f>IF(AND(ISNUMBER(Q2041),ISNUMBER(R2041),Q2041&gt;0,R2041&gt;0,Q2041&lt;=R2041,ISNUMBER(N2041),N2041=V2041,P2041&lt;&gt;"",P2041=AB2041,M2041&lt;&gt;"",W2041&lt;&gt;"",Z2041&lt;&gt;"",AA2041&lt;&gt;"",H2041&gt;0,H2041&lt;=1,X2041="是",Y2041="是"),Q2041/R2041,"")</x:f>
      </x:c>
      <x:c r="T2041" s="17" t="str">
        <x:f>IF(ISNUMBER(S2041),IF(S2041&gt;=$AE$3,"经济一档",IF(S2041&gt;=$AE$4,"经济二档","经济三档")),"待数据")</x:f>
        <x:v>待数据</x:v>
      </x:c>
      <x:c r="U2041" s="16" t="str">
        <x:f>IF(ISNUMBER(S2041),IF(S2041&gt;=$AE$3,$AE$5,IF(S2041&gt;=$AE$4,$AE$6,$AE$7)),"")</x:f>
      </x:c>
      <x:c r="V2041" s="15"/>
      <x:c r="W2041" s="15" t="str"/>
      <x:c r="X2041" s="15" t="str">
        <x:v>否</x:v>
      </x:c>
      <x:c r="Y2041" s="15" t="str">
        <x:v>否</x:v>
      </x:c>
      <x:c r="Z2041" s="15" t="str"/>
      <x:c r="AA2041" s="15" t="str"/>
      <x:c r="AB2041" s="15" t="str"/>
      <x:c r="AC2041" s="16" t="str">
        <x:f>IF(ISNUMBER(J2041),ROUND(J2041*$AE$2,2),"")</x:f>
      </x:c>
    </x:row>
    <x:row r="2042" ht="25" customHeight="1">
      <x:c r="A2042" s="7" t="str">
        <x:v>45/4503/450304</x:v>
      </x:c>
      <x:c r="B2042" s="7" t="str">
        <x:v>广西壮族自治区</x:v>
      </x:c>
      <x:c r="C2042" s="7" t="str">
        <x:v>桂林市</x:v>
      </x:c>
      <x:c r="D2042" s="7" t="str">
        <x:v>象山区</x:v>
      </x:c>
      <x:c r="E2042" s="13" t="str">
        <x:v>450304</x:v>
      </x:c>
      <x:c r="F2042" s="7" t="str">
        <x:v>行政区县选区</x:v>
      </x:c>
      <x:c r="G2042" s="7" t="str">
        <x:v>三线</x:v>
      </x:c>
      <x:c r="H2042" s="10" t="n">
        <x:v>0.5</x:v>
      </x:c>
      <x:c r="I2042" s="16" t="str">
        <x:f>IF(ISNUMBER(U2042),ROUND(H2042*U2042,4),"")</x:f>
      </x:c>
      <x:c r="J2042" s="16" t="str">
        <x:f>IF(ISNUMBER(I2042),I2042,"")</x:f>
      </x:c>
      <x:c r="K2042" s="17" t="str">
        <x:f>IF(AND(ISNUMBER(Q2042),ISNUMBER(R2042),Q2042&gt;R2042),"GDP超出基准，待核查",IF(ISNUMBER(I2042),"按GDP规则计算","待核验，暂不生成区县报价"))</x:f>
        <x:v>待核验，暂不生成区县报价</x:v>
      </x:c>
      <x:c r="L2042" s="7" t="str">
        <x:v>尚未取得同年份、同口径的区县GDP和同城最高值依据；不自动套用城市或主城区系数</x:v>
      </x:c>
      <x:c r="M2042" s="15" t="str"/>
      <x:c r="N2042" s="15"/>
      <x:c r="O2042" s="15" t="str"/>
      <x:c r="P2042" s="15" t="str"/>
      <x:c r="Q2042" s="14"/>
      <x:c r="R2042" s="14"/>
      <x:c r="S2042" s="18" t="str">
        <x:f>IF(AND(ISNUMBER(Q2042),ISNUMBER(R2042),Q2042&gt;0,R2042&gt;0,Q2042&lt;=R2042,ISNUMBER(N2042),N2042=V2042,P2042&lt;&gt;"",P2042=AB2042,M2042&lt;&gt;"",W2042&lt;&gt;"",Z2042&lt;&gt;"",AA2042&lt;&gt;"",H2042&gt;0,H2042&lt;=1,X2042="是",Y2042="是"),Q2042/R2042,"")</x:f>
      </x:c>
      <x:c r="T2042" s="17" t="str">
        <x:f>IF(ISNUMBER(S2042),IF(S2042&gt;=$AE$3,"经济一档",IF(S2042&gt;=$AE$4,"经济二档","经济三档")),"待数据")</x:f>
        <x:v>待数据</x:v>
      </x:c>
      <x:c r="U2042" s="16" t="str">
        <x:f>IF(ISNUMBER(S2042),IF(S2042&gt;=$AE$3,$AE$5,IF(S2042&gt;=$AE$4,$AE$6,$AE$7)),"")</x:f>
      </x:c>
      <x:c r="V2042" s="15"/>
      <x:c r="W2042" s="15" t="str"/>
      <x:c r="X2042" s="15" t="str">
        <x:v>否</x:v>
      </x:c>
      <x:c r="Y2042" s="15" t="str">
        <x:v>否</x:v>
      </x:c>
      <x:c r="Z2042" s="15" t="str"/>
      <x:c r="AA2042" s="15" t="str"/>
      <x:c r="AB2042" s="15" t="str"/>
      <x:c r="AC2042" s="16" t="str">
        <x:f>IF(ISNUMBER(J2042),ROUND(J2042*$AE$2,2),"")</x:f>
      </x:c>
    </x:row>
    <x:row r="2043" ht="25" customHeight="1">
      <x:c r="A2043" s="7" t="str">
        <x:v>45/4503/450305</x:v>
      </x:c>
      <x:c r="B2043" s="7" t="str">
        <x:v>广西壮族自治区</x:v>
      </x:c>
      <x:c r="C2043" s="7" t="str">
        <x:v>桂林市</x:v>
      </x:c>
      <x:c r="D2043" s="7" t="str">
        <x:v>七星区</x:v>
      </x:c>
      <x:c r="E2043" s="13" t="str">
        <x:v>450305</x:v>
      </x:c>
      <x:c r="F2043" s="7" t="str">
        <x:v>行政区县选区</x:v>
      </x:c>
      <x:c r="G2043" s="7" t="str">
        <x:v>三线</x:v>
      </x:c>
      <x:c r="H2043" s="10" t="n">
        <x:v>0.5</x:v>
      </x:c>
      <x:c r="I2043" s="16" t="str">
        <x:f>IF(ISNUMBER(U2043),ROUND(H2043*U2043,4),"")</x:f>
      </x:c>
      <x:c r="J2043" s="16" t="str">
        <x:f>IF(ISNUMBER(I2043),I2043,"")</x:f>
      </x:c>
      <x:c r="K2043" s="17" t="str">
        <x:f>IF(AND(ISNUMBER(Q2043),ISNUMBER(R2043),Q2043&gt;R2043),"GDP超出基准，待核查",IF(ISNUMBER(I2043),"按GDP规则计算","待核验，暂不生成区县报价"))</x:f>
        <x:v>待核验，暂不生成区县报价</x:v>
      </x:c>
      <x:c r="L2043" s="7" t="str">
        <x:v>尚未取得同年份、同口径的区县GDP和同城最高值依据；不自动套用城市或主城区系数</x:v>
      </x:c>
      <x:c r="M2043" s="15" t="str"/>
      <x:c r="N2043" s="15"/>
      <x:c r="O2043" s="15" t="str"/>
      <x:c r="P2043" s="15" t="str"/>
      <x:c r="Q2043" s="14"/>
      <x:c r="R2043" s="14"/>
      <x:c r="S2043" s="18" t="str">
        <x:f>IF(AND(ISNUMBER(Q2043),ISNUMBER(R2043),Q2043&gt;0,R2043&gt;0,Q2043&lt;=R2043,ISNUMBER(N2043),N2043=V2043,P2043&lt;&gt;"",P2043=AB2043,M2043&lt;&gt;"",W2043&lt;&gt;"",Z2043&lt;&gt;"",AA2043&lt;&gt;"",H2043&gt;0,H2043&lt;=1,X2043="是",Y2043="是"),Q2043/R2043,"")</x:f>
      </x:c>
      <x:c r="T2043" s="17" t="str">
        <x:f>IF(ISNUMBER(S2043),IF(S2043&gt;=$AE$3,"经济一档",IF(S2043&gt;=$AE$4,"经济二档","经济三档")),"待数据")</x:f>
        <x:v>待数据</x:v>
      </x:c>
      <x:c r="U2043" s="16" t="str">
        <x:f>IF(ISNUMBER(S2043),IF(S2043&gt;=$AE$3,$AE$5,IF(S2043&gt;=$AE$4,$AE$6,$AE$7)),"")</x:f>
      </x:c>
      <x:c r="V2043" s="15"/>
      <x:c r="W2043" s="15" t="str"/>
      <x:c r="X2043" s="15" t="str">
        <x:v>否</x:v>
      </x:c>
      <x:c r="Y2043" s="15" t="str">
        <x:v>否</x:v>
      </x:c>
      <x:c r="Z2043" s="15" t="str"/>
      <x:c r="AA2043" s="15" t="str"/>
      <x:c r="AB2043" s="15" t="str"/>
      <x:c r="AC2043" s="16" t="str">
        <x:f>IF(ISNUMBER(J2043),ROUND(J2043*$AE$2,2),"")</x:f>
      </x:c>
    </x:row>
    <x:row r="2044" ht="25" customHeight="1">
      <x:c r="A2044" s="7" t="str">
        <x:v>45/4503/450311</x:v>
      </x:c>
      <x:c r="B2044" s="7" t="str">
        <x:v>广西壮族自治区</x:v>
      </x:c>
      <x:c r="C2044" s="7" t="str">
        <x:v>桂林市</x:v>
      </x:c>
      <x:c r="D2044" s="7" t="str">
        <x:v>雁山区</x:v>
      </x:c>
      <x:c r="E2044" s="13" t="str">
        <x:v>450311</x:v>
      </x:c>
      <x:c r="F2044" s="7" t="str">
        <x:v>行政区县选区</x:v>
      </x:c>
      <x:c r="G2044" s="7" t="str">
        <x:v>三线</x:v>
      </x:c>
      <x:c r="H2044" s="10" t="n">
        <x:v>0.5</x:v>
      </x:c>
      <x:c r="I2044" s="16" t="str">
        <x:f>IF(ISNUMBER(U2044),ROUND(H2044*U2044,4),"")</x:f>
      </x:c>
      <x:c r="J2044" s="16" t="str">
        <x:f>IF(ISNUMBER(I2044),I2044,"")</x:f>
      </x:c>
      <x:c r="K2044" s="17" t="str">
        <x:f>IF(AND(ISNUMBER(Q2044),ISNUMBER(R2044),Q2044&gt;R2044),"GDP超出基准，待核查",IF(ISNUMBER(I2044),"按GDP规则计算","待核验，暂不生成区县报价"))</x:f>
        <x:v>待核验，暂不生成区县报价</x:v>
      </x:c>
      <x:c r="L2044" s="7" t="str">
        <x:v>尚未取得同年份、同口径的区县GDP和同城最高值依据；不自动套用城市或主城区系数</x:v>
      </x:c>
      <x:c r="M2044" s="15" t="str"/>
      <x:c r="N2044" s="15"/>
      <x:c r="O2044" s="15" t="str"/>
      <x:c r="P2044" s="15" t="str"/>
      <x:c r="Q2044" s="14"/>
      <x:c r="R2044" s="14"/>
      <x:c r="S2044" s="18" t="str">
        <x:f>IF(AND(ISNUMBER(Q2044),ISNUMBER(R2044),Q2044&gt;0,R2044&gt;0,Q2044&lt;=R2044,ISNUMBER(N2044),N2044=V2044,P2044&lt;&gt;"",P2044=AB2044,M2044&lt;&gt;"",W2044&lt;&gt;"",Z2044&lt;&gt;"",AA2044&lt;&gt;"",H2044&gt;0,H2044&lt;=1,X2044="是",Y2044="是"),Q2044/R2044,"")</x:f>
      </x:c>
      <x:c r="T2044" s="17" t="str">
        <x:f>IF(ISNUMBER(S2044),IF(S2044&gt;=$AE$3,"经济一档",IF(S2044&gt;=$AE$4,"经济二档","经济三档")),"待数据")</x:f>
        <x:v>待数据</x:v>
      </x:c>
      <x:c r="U2044" s="16" t="str">
        <x:f>IF(ISNUMBER(S2044),IF(S2044&gt;=$AE$3,$AE$5,IF(S2044&gt;=$AE$4,$AE$6,$AE$7)),"")</x:f>
      </x:c>
      <x:c r="V2044" s="15"/>
      <x:c r="W2044" s="15" t="str"/>
      <x:c r="X2044" s="15" t="str">
        <x:v>否</x:v>
      </x:c>
      <x:c r="Y2044" s="15" t="str">
        <x:v>否</x:v>
      </x:c>
      <x:c r="Z2044" s="15" t="str"/>
      <x:c r="AA2044" s="15" t="str"/>
      <x:c r="AB2044" s="15" t="str"/>
      <x:c r="AC2044" s="16" t="str">
        <x:f>IF(ISNUMBER(J2044),ROUND(J2044*$AE$2,2),"")</x:f>
      </x:c>
    </x:row>
    <x:row r="2045" ht="25" customHeight="1">
      <x:c r="A2045" s="7" t="str">
        <x:v>45/4503/450312</x:v>
      </x:c>
      <x:c r="B2045" s="7" t="str">
        <x:v>广西壮族自治区</x:v>
      </x:c>
      <x:c r="C2045" s="7" t="str">
        <x:v>桂林市</x:v>
      </x:c>
      <x:c r="D2045" s="7" t="str">
        <x:v>临桂区</x:v>
      </x:c>
      <x:c r="E2045" s="13" t="str">
        <x:v>450312</x:v>
      </x:c>
      <x:c r="F2045" s="7" t="str">
        <x:v>行政区县选区</x:v>
      </x:c>
      <x:c r="G2045" s="7" t="str">
        <x:v>三线</x:v>
      </x:c>
      <x:c r="H2045" s="10" t="n">
        <x:v>0.5</x:v>
      </x:c>
      <x:c r="I2045" s="16" t="str">
        <x:f>IF(ISNUMBER(U2045),ROUND(H2045*U2045,4),"")</x:f>
      </x:c>
      <x:c r="J2045" s="16" t="str">
        <x:f>IF(ISNUMBER(I2045),I2045,"")</x:f>
      </x:c>
      <x:c r="K2045" s="17" t="str">
        <x:f>IF(AND(ISNUMBER(Q2045),ISNUMBER(R2045),Q2045&gt;R2045),"GDP超出基准，待核查",IF(ISNUMBER(I2045),"按GDP规则计算","待核验，暂不生成区县报价"))</x:f>
        <x:v>待核验，暂不生成区县报价</x:v>
      </x:c>
      <x:c r="L2045" s="7" t="str">
        <x:v>尚未取得同年份、同口径的区县GDP和同城最高值依据；不自动套用城市或主城区系数</x:v>
      </x:c>
      <x:c r="M2045" s="15" t="str"/>
      <x:c r="N2045" s="15"/>
      <x:c r="O2045" s="15" t="str"/>
      <x:c r="P2045" s="15" t="str"/>
      <x:c r="Q2045" s="14"/>
      <x:c r="R2045" s="14"/>
      <x:c r="S2045" s="18" t="str">
        <x:f>IF(AND(ISNUMBER(Q2045),ISNUMBER(R2045),Q2045&gt;0,R2045&gt;0,Q2045&lt;=R2045,ISNUMBER(N2045),N2045=V2045,P2045&lt;&gt;"",P2045=AB2045,M2045&lt;&gt;"",W2045&lt;&gt;"",Z2045&lt;&gt;"",AA2045&lt;&gt;"",H2045&gt;0,H2045&lt;=1,X2045="是",Y2045="是"),Q2045/R2045,"")</x:f>
      </x:c>
      <x:c r="T2045" s="17" t="str">
        <x:f>IF(ISNUMBER(S2045),IF(S2045&gt;=$AE$3,"经济一档",IF(S2045&gt;=$AE$4,"经济二档","经济三档")),"待数据")</x:f>
        <x:v>待数据</x:v>
      </x:c>
      <x:c r="U2045" s="16" t="str">
        <x:f>IF(ISNUMBER(S2045),IF(S2045&gt;=$AE$3,$AE$5,IF(S2045&gt;=$AE$4,$AE$6,$AE$7)),"")</x:f>
      </x:c>
      <x:c r="V2045" s="15"/>
      <x:c r="W2045" s="15" t="str"/>
      <x:c r="X2045" s="15" t="str">
        <x:v>否</x:v>
      </x:c>
      <x:c r="Y2045" s="15" t="str">
        <x:v>否</x:v>
      </x:c>
      <x:c r="Z2045" s="15" t="str"/>
      <x:c r="AA2045" s="15" t="str"/>
      <x:c r="AB2045" s="15" t="str"/>
      <x:c r="AC2045" s="16" t="str">
        <x:f>IF(ISNUMBER(J2045),ROUND(J2045*$AE$2,2),"")</x:f>
      </x:c>
    </x:row>
    <x:row r="2046" ht="25" customHeight="1">
      <x:c r="A2046" s="7" t="str">
        <x:v>45/4503/450321</x:v>
      </x:c>
      <x:c r="B2046" s="7" t="str">
        <x:v>广西壮族自治区</x:v>
      </x:c>
      <x:c r="C2046" s="7" t="str">
        <x:v>桂林市</x:v>
      </x:c>
      <x:c r="D2046" s="7" t="str">
        <x:v>阳朔县</x:v>
      </x:c>
      <x:c r="E2046" s="13" t="str">
        <x:v>450321</x:v>
      </x:c>
      <x:c r="F2046" s="7" t="str">
        <x:v>行政区县选区</x:v>
      </x:c>
      <x:c r="G2046" s="7" t="str">
        <x:v>三线</x:v>
      </x:c>
      <x:c r="H2046" s="10" t="n">
        <x:v>0.5</x:v>
      </x:c>
      <x:c r="I2046" s="16" t="str">
        <x:f>IF(ISNUMBER(U2046),ROUND(H2046*U2046,4),"")</x:f>
      </x:c>
      <x:c r="J2046" s="16" t="str">
        <x:f>IF(ISNUMBER(I2046),I2046,"")</x:f>
      </x:c>
      <x:c r="K2046" s="17" t="str">
        <x:f>IF(AND(ISNUMBER(Q2046),ISNUMBER(R2046),Q2046&gt;R2046),"GDP超出基准，待核查",IF(ISNUMBER(I2046),"按GDP规则计算","待核验，暂不生成区县报价"))</x:f>
        <x:v>待核验，暂不生成区县报价</x:v>
      </x:c>
      <x:c r="L2046" s="7" t="str">
        <x:v>尚未取得同年份、同口径的区县GDP和同城最高值依据；不自动套用城市或主城区系数</x:v>
      </x:c>
      <x:c r="M2046" s="15" t="str"/>
      <x:c r="N2046" s="15"/>
      <x:c r="O2046" s="15" t="str"/>
      <x:c r="P2046" s="15" t="str"/>
      <x:c r="Q2046" s="14"/>
      <x:c r="R2046" s="14"/>
      <x:c r="S2046" s="18" t="str">
        <x:f>IF(AND(ISNUMBER(Q2046),ISNUMBER(R2046),Q2046&gt;0,R2046&gt;0,Q2046&lt;=R2046,ISNUMBER(N2046),N2046=V2046,P2046&lt;&gt;"",P2046=AB2046,M2046&lt;&gt;"",W2046&lt;&gt;"",Z2046&lt;&gt;"",AA2046&lt;&gt;"",H2046&gt;0,H2046&lt;=1,X2046="是",Y2046="是"),Q2046/R2046,"")</x:f>
      </x:c>
      <x:c r="T2046" s="17" t="str">
        <x:f>IF(ISNUMBER(S2046),IF(S2046&gt;=$AE$3,"经济一档",IF(S2046&gt;=$AE$4,"经济二档","经济三档")),"待数据")</x:f>
        <x:v>待数据</x:v>
      </x:c>
      <x:c r="U2046" s="16" t="str">
        <x:f>IF(ISNUMBER(S2046),IF(S2046&gt;=$AE$3,$AE$5,IF(S2046&gt;=$AE$4,$AE$6,$AE$7)),"")</x:f>
      </x:c>
      <x:c r="V2046" s="15"/>
      <x:c r="W2046" s="15" t="str"/>
      <x:c r="X2046" s="15" t="str">
        <x:v>否</x:v>
      </x:c>
      <x:c r="Y2046" s="15" t="str">
        <x:v>否</x:v>
      </x:c>
      <x:c r="Z2046" s="15" t="str"/>
      <x:c r="AA2046" s="15" t="str"/>
      <x:c r="AB2046" s="15" t="str"/>
      <x:c r="AC2046" s="16" t="str">
        <x:f>IF(ISNUMBER(J2046),ROUND(J2046*$AE$2,2),"")</x:f>
      </x:c>
    </x:row>
    <x:row r="2047" ht="25" customHeight="1">
      <x:c r="A2047" s="7" t="str">
        <x:v>45/4503/450323</x:v>
      </x:c>
      <x:c r="B2047" s="7" t="str">
        <x:v>广西壮族自治区</x:v>
      </x:c>
      <x:c r="C2047" s="7" t="str">
        <x:v>桂林市</x:v>
      </x:c>
      <x:c r="D2047" s="7" t="str">
        <x:v>灵川县</x:v>
      </x:c>
      <x:c r="E2047" s="13" t="str">
        <x:v>450323</x:v>
      </x:c>
      <x:c r="F2047" s="7" t="str">
        <x:v>行政区县选区</x:v>
      </x:c>
      <x:c r="G2047" s="7" t="str">
        <x:v>三线</x:v>
      </x:c>
      <x:c r="H2047" s="10" t="n">
        <x:v>0.5</x:v>
      </x:c>
      <x:c r="I2047" s="16" t="str">
        <x:f>IF(ISNUMBER(U2047),ROUND(H2047*U2047,4),"")</x:f>
      </x:c>
      <x:c r="J2047" s="16" t="str">
        <x:f>IF(ISNUMBER(I2047),I2047,"")</x:f>
      </x:c>
      <x:c r="K2047" s="17" t="str">
        <x:f>IF(AND(ISNUMBER(Q2047),ISNUMBER(R2047),Q2047&gt;R2047),"GDP超出基准，待核查",IF(ISNUMBER(I2047),"按GDP规则计算","待核验，暂不生成区县报价"))</x:f>
        <x:v>待核验，暂不生成区县报价</x:v>
      </x:c>
      <x:c r="L2047" s="7" t="str">
        <x:v>尚未取得同年份、同口径的区县GDP和同城最高值依据；不自动套用城市或主城区系数</x:v>
      </x:c>
      <x:c r="M2047" s="15" t="str"/>
      <x:c r="N2047" s="15"/>
      <x:c r="O2047" s="15" t="str"/>
      <x:c r="P2047" s="15" t="str"/>
      <x:c r="Q2047" s="14"/>
      <x:c r="R2047" s="14"/>
      <x:c r="S2047" s="18" t="str">
        <x:f>IF(AND(ISNUMBER(Q2047),ISNUMBER(R2047),Q2047&gt;0,R2047&gt;0,Q2047&lt;=R2047,ISNUMBER(N2047),N2047=V2047,P2047&lt;&gt;"",P2047=AB2047,M2047&lt;&gt;"",W2047&lt;&gt;"",Z2047&lt;&gt;"",AA2047&lt;&gt;"",H2047&gt;0,H2047&lt;=1,X2047="是",Y2047="是"),Q2047/R2047,"")</x:f>
      </x:c>
      <x:c r="T2047" s="17" t="str">
        <x:f>IF(ISNUMBER(S2047),IF(S2047&gt;=$AE$3,"经济一档",IF(S2047&gt;=$AE$4,"经济二档","经济三档")),"待数据")</x:f>
        <x:v>待数据</x:v>
      </x:c>
      <x:c r="U2047" s="16" t="str">
        <x:f>IF(ISNUMBER(S2047),IF(S2047&gt;=$AE$3,$AE$5,IF(S2047&gt;=$AE$4,$AE$6,$AE$7)),"")</x:f>
      </x:c>
      <x:c r="V2047" s="15"/>
      <x:c r="W2047" s="15" t="str"/>
      <x:c r="X2047" s="15" t="str">
        <x:v>否</x:v>
      </x:c>
      <x:c r="Y2047" s="15" t="str">
        <x:v>否</x:v>
      </x:c>
      <x:c r="Z2047" s="15" t="str"/>
      <x:c r="AA2047" s="15" t="str"/>
      <x:c r="AB2047" s="15" t="str"/>
      <x:c r="AC2047" s="16" t="str">
        <x:f>IF(ISNUMBER(J2047),ROUND(J2047*$AE$2,2),"")</x:f>
      </x:c>
    </x:row>
    <x:row r="2048" ht="25" customHeight="1">
      <x:c r="A2048" s="7" t="str">
        <x:v>45/4503/450324</x:v>
      </x:c>
      <x:c r="B2048" s="7" t="str">
        <x:v>广西壮族自治区</x:v>
      </x:c>
      <x:c r="C2048" s="7" t="str">
        <x:v>桂林市</x:v>
      </x:c>
      <x:c r="D2048" s="7" t="str">
        <x:v>全州县</x:v>
      </x:c>
      <x:c r="E2048" s="13" t="str">
        <x:v>450324</x:v>
      </x:c>
      <x:c r="F2048" s="7" t="str">
        <x:v>行政区县选区</x:v>
      </x:c>
      <x:c r="G2048" s="7" t="str">
        <x:v>三线</x:v>
      </x:c>
      <x:c r="H2048" s="10" t="n">
        <x:v>0.5</x:v>
      </x:c>
      <x:c r="I2048" s="16" t="str">
        <x:f>IF(ISNUMBER(U2048),ROUND(H2048*U2048,4),"")</x:f>
      </x:c>
      <x:c r="J2048" s="16" t="str">
        <x:f>IF(ISNUMBER(I2048),I2048,"")</x:f>
      </x:c>
      <x:c r="K2048" s="17" t="str">
        <x:f>IF(AND(ISNUMBER(Q2048),ISNUMBER(R2048),Q2048&gt;R2048),"GDP超出基准，待核查",IF(ISNUMBER(I2048),"按GDP规则计算","待核验，暂不生成区县报价"))</x:f>
        <x:v>待核验，暂不生成区县报价</x:v>
      </x:c>
      <x:c r="L2048" s="7" t="str">
        <x:v>尚未取得同年份、同口径的区县GDP和同城最高值依据；不自动套用城市或主城区系数</x:v>
      </x:c>
      <x:c r="M2048" s="15" t="str"/>
      <x:c r="N2048" s="15"/>
      <x:c r="O2048" s="15" t="str"/>
      <x:c r="P2048" s="15" t="str"/>
      <x:c r="Q2048" s="14"/>
      <x:c r="R2048" s="14"/>
      <x:c r="S2048" s="18" t="str">
        <x:f>IF(AND(ISNUMBER(Q2048),ISNUMBER(R2048),Q2048&gt;0,R2048&gt;0,Q2048&lt;=R2048,ISNUMBER(N2048),N2048=V2048,P2048&lt;&gt;"",P2048=AB2048,M2048&lt;&gt;"",W2048&lt;&gt;"",Z2048&lt;&gt;"",AA2048&lt;&gt;"",H2048&gt;0,H2048&lt;=1,X2048="是",Y2048="是"),Q2048/R2048,"")</x:f>
      </x:c>
      <x:c r="T2048" s="17" t="str">
        <x:f>IF(ISNUMBER(S2048),IF(S2048&gt;=$AE$3,"经济一档",IF(S2048&gt;=$AE$4,"经济二档","经济三档")),"待数据")</x:f>
        <x:v>待数据</x:v>
      </x:c>
      <x:c r="U2048" s="16" t="str">
        <x:f>IF(ISNUMBER(S2048),IF(S2048&gt;=$AE$3,$AE$5,IF(S2048&gt;=$AE$4,$AE$6,$AE$7)),"")</x:f>
      </x:c>
      <x:c r="V2048" s="15"/>
      <x:c r="W2048" s="15" t="str"/>
      <x:c r="X2048" s="15" t="str">
        <x:v>否</x:v>
      </x:c>
      <x:c r="Y2048" s="15" t="str">
        <x:v>否</x:v>
      </x:c>
      <x:c r="Z2048" s="15" t="str"/>
      <x:c r="AA2048" s="15" t="str"/>
      <x:c r="AB2048" s="15" t="str"/>
      <x:c r="AC2048" s="16" t="str">
        <x:f>IF(ISNUMBER(J2048),ROUND(J2048*$AE$2,2),"")</x:f>
      </x:c>
    </x:row>
    <x:row r="2049" ht="25" customHeight="1">
      <x:c r="A2049" s="7" t="str">
        <x:v>45/4503/450325</x:v>
      </x:c>
      <x:c r="B2049" s="7" t="str">
        <x:v>广西壮族自治区</x:v>
      </x:c>
      <x:c r="C2049" s="7" t="str">
        <x:v>桂林市</x:v>
      </x:c>
      <x:c r="D2049" s="7" t="str">
        <x:v>兴安县</x:v>
      </x:c>
      <x:c r="E2049" s="13" t="str">
        <x:v>450325</x:v>
      </x:c>
      <x:c r="F2049" s="7" t="str">
        <x:v>行政区县选区</x:v>
      </x:c>
      <x:c r="G2049" s="7" t="str">
        <x:v>三线</x:v>
      </x:c>
      <x:c r="H2049" s="10" t="n">
        <x:v>0.5</x:v>
      </x:c>
      <x:c r="I2049" s="16" t="str">
        <x:f>IF(ISNUMBER(U2049),ROUND(H2049*U2049,4),"")</x:f>
      </x:c>
      <x:c r="J2049" s="16" t="str">
        <x:f>IF(ISNUMBER(I2049),I2049,"")</x:f>
      </x:c>
      <x:c r="K2049" s="17" t="str">
        <x:f>IF(AND(ISNUMBER(Q2049),ISNUMBER(R2049),Q2049&gt;R2049),"GDP超出基准，待核查",IF(ISNUMBER(I2049),"按GDP规则计算","待核验，暂不生成区县报价"))</x:f>
        <x:v>待核验，暂不生成区县报价</x:v>
      </x:c>
      <x:c r="L2049" s="7" t="str">
        <x:v>尚未取得同年份、同口径的区县GDP和同城最高值依据；不自动套用城市或主城区系数</x:v>
      </x:c>
      <x:c r="M2049" s="15" t="str"/>
      <x:c r="N2049" s="15"/>
      <x:c r="O2049" s="15" t="str"/>
      <x:c r="P2049" s="15" t="str"/>
      <x:c r="Q2049" s="14"/>
      <x:c r="R2049" s="14"/>
      <x:c r="S2049" s="18" t="str">
        <x:f>IF(AND(ISNUMBER(Q2049),ISNUMBER(R2049),Q2049&gt;0,R2049&gt;0,Q2049&lt;=R2049,ISNUMBER(N2049),N2049=V2049,P2049&lt;&gt;"",P2049=AB2049,M2049&lt;&gt;"",W2049&lt;&gt;"",Z2049&lt;&gt;"",AA2049&lt;&gt;"",H2049&gt;0,H2049&lt;=1,X2049="是",Y2049="是"),Q2049/R2049,"")</x:f>
      </x:c>
      <x:c r="T2049" s="17" t="str">
        <x:f>IF(ISNUMBER(S2049),IF(S2049&gt;=$AE$3,"经济一档",IF(S2049&gt;=$AE$4,"经济二档","经济三档")),"待数据")</x:f>
        <x:v>待数据</x:v>
      </x:c>
      <x:c r="U2049" s="16" t="str">
        <x:f>IF(ISNUMBER(S2049),IF(S2049&gt;=$AE$3,$AE$5,IF(S2049&gt;=$AE$4,$AE$6,$AE$7)),"")</x:f>
      </x:c>
      <x:c r="V2049" s="15"/>
      <x:c r="W2049" s="15" t="str"/>
      <x:c r="X2049" s="15" t="str">
        <x:v>否</x:v>
      </x:c>
      <x:c r="Y2049" s="15" t="str">
        <x:v>否</x:v>
      </x:c>
      <x:c r="Z2049" s="15" t="str"/>
      <x:c r="AA2049" s="15" t="str"/>
      <x:c r="AB2049" s="15" t="str"/>
      <x:c r="AC2049" s="16" t="str">
        <x:f>IF(ISNUMBER(J2049),ROUND(J2049*$AE$2,2),"")</x:f>
      </x:c>
    </x:row>
    <x:row r="2050" ht="25" customHeight="1">
      <x:c r="A2050" s="7" t="str">
        <x:v>45/4503/450326</x:v>
      </x:c>
      <x:c r="B2050" s="7" t="str">
        <x:v>广西壮族自治区</x:v>
      </x:c>
      <x:c r="C2050" s="7" t="str">
        <x:v>桂林市</x:v>
      </x:c>
      <x:c r="D2050" s="7" t="str">
        <x:v>永福县</x:v>
      </x:c>
      <x:c r="E2050" s="13" t="str">
        <x:v>450326</x:v>
      </x:c>
      <x:c r="F2050" s="7" t="str">
        <x:v>行政区县选区</x:v>
      </x:c>
      <x:c r="G2050" s="7" t="str">
        <x:v>三线</x:v>
      </x:c>
      <x:c r="H2050" s="10" t="n">
        <x:v>0.5</x:v>
      </x:c>
      <x:c r="I2050" s="16" t="str">
        <x:f>IF(ISNUMBER(U2050),ROUND(H2050*U2050,4),"")</x:f>
      </x:c>
      <x:c r="J2050" s="16" t="str">
        <x:f>IF(ISNUMBER(I2050),I2050,"")</x:f>
      </x:c>
      <x:c r="K2050" s="17" t="str">
        <x:f>IF(AND(ISNUMBER(Q2050),ISNUMBER(R2050),Q2050&gt;R2050),"GDP超出基准，待核查",IF(ISNUMBER(I2050),"按GDP规则计算","待核验，暂不生成区县报价"))</x:f>
        <x:v>待核验，暂不生成区县报价</x:v>
      </x:c>
      <x:c r="L2050" s="7" t="str">
        <x:v>尚未取得同年份、同口径的区县GDP和同城最高值依据；不自动套用城市或主城区系数</x:v>
      </x:c>
      <x:c r="M2050" s="15" t="str"/>
      <x:c r="N2050" s="15"/>
      <x:c r="O2050" s="15" t="str"/>
      <x:c r="P2050" s="15" t="str"/>
      <x:c r="Q2050" s="14"/>
      <x:c r="R2050" s="14"/>
      <x:c r="S2050" s="18" t="str">
        <x:f>IF(AND(ISNUMBER(Q2050),ISNUMBER(R2050),Q2050&gt;0,R2050&gt;0,Q2050&lt;=R2050,ISNUMBER(N2050),N2050=V2050,P2050&lt;&gt;"",P2050=AB2050,M2050&lt;&gt;"",W2050&lt;&gt;"",Z2050&lt;&gt;"",AA2050&lt;&gt;"",H2050&gt;0,H2050&lt;=1,X2050="是",Y2050="是"),Q2050/R2050,"")</x:f>
      </x:c>
      <x:c r="T2050" s="17" t="str">
        <x:f>IF(ISNUMBER(S2050),IF(S2050&gt;=$AE$3,"经济一档",IF(S2050&gt;=$AE$4,"经济二档","经济三档")),"待数据")</x:f>
        <x:v>待数据</x:v>
      </x:c>
      <x:c r="U2050" s="16" t="str">
        <x:f>IF(ISNUMBER(S2050),IF(S2050&gt;=$AE$3,$AE$5,IF(S2050&gt;=$AE$4,$AE$6,$AE$7)),"")</x:f>
      </x:c>
      <x:c r="V2050" s="15"/>
      <x:c r="W2050" s="15" t="str"/>
      <x:c r="X2050" s="15" t="str">
        <x:v>否</x:v>
      </x:c>
      <x:c r="Y2050" s="15" t="str">
        <x:v>否</x:v>
      </x:c>
      <x:c r="Z2050" s="15" t="str"/>
      <x:c r="AA2050" s="15" t="str"/>
      <x:c r="AB2050" s="15" t="str"/>
      <x:c r="AC2050" s="16" t="str">
        <x:f>IF(ISNUMBER(J2050),ROUND(J2050*$AE$2,2),"")</x:f>
      </x:c>
    </x:row>
    <x:row r="2051" ht="25" customHeight="1">
      <x:c r="A2051" s="7" t="str">
        <x:v>45/4503/450327</x:v>
      </x:c>
      <x:c r="B2051" s="7" t="str">
        <x:v>广西壮族自治区</x:v>
      </x:c>
      <x:c r="C2051" s="7" t="str">
        <x:v>桂林市</x:v>
      </x:c>
      <x:c r="D2051" s="7" t="str">
        <x:v>灌阳县</x:v>
      </x:c>
      <x:c r="E2051" s="13" t="str">
        <x:v>450327</x:v>
      </x:c>
      <x:c r="F2051" s="7" t="str">
        <x:v>行政区县选区</x:v>
      </x:c>
      <x:c r="G2051" s="7" t="str">
        <x:v>三线</x:v>
      </x:c>
      <x:c r="H2051" s="10" t="n">
        <x:v>0.5</x:v>
      </x:c>
      <x:c r="I2051" s="16" t="str">
        <x:f>IF(ISNUMBER(U2051),ROUND(H2051*U2051,4),"")</x:f>
      </x:c>
      <x:c r="J2051" s="16" t="str">
        <x:f>IF(ISNUMBER(I2051),I2051,"")</x:f>
      </x:c>
      <x:c r="K2051" s="17" t="str">
        <x:f>IF(AND(ISNUMBER(Q2051),ISNUMBER(R2051),Q2051&gt;R2051),"GDP超出基准，待核查",IF(ISNUMBER(I2051),"按GDP规则计算","待核验，暂不生成区县报价"))</x:f>
        <x:v>待核验，暂不生成区县报价</x:v>
      </x:c>
      <x:c r="L2051" s="7" t="str">
        <x:v>尚未取得同年份、同口径的区县GDP和同城最高值依据；不自动套用城市或主城区系数</x:v>
      </x:c>
      <x:c r="M2051" s="15" t="str"/>
      <x:c r="N2051" s="15"/>
      <x:c r="O2051" s="15" t="str"/>
      <x:c r="P2051" s="15" t="str"/>
      <x:c r="Q2051" s="14"/>
      <x:c r="R2051" s="14"/>
      <x:c r="S2051" s="18" t="str">
        <x:f>IF(AND(ISNUMBER(Q2051),ISNUMBER(R2051),Q2051&gt;0,R2051&gt;0,Q2051&lt;=R2051,ISNUMBER(N2051),N2051=V2051,P2051&lt;&gt;"",P2051=AB2051,M2051&lt;&gt;"",W2051&lt;&gt;"",Z2051&lt;&gt;"",AA2051&lt;&gt;"",H2051&gt;0,H2051&lt;=1,X2051="是",Y2051="是"),Q2051/R2051,"")</x:f>
      </x:c>
      <x:c r="T2051" s="17" t="str">
        <x:f>IF(ISNUMBER(S2051),IF(S2051&gt;=$AE$3,"经济一档",IF(S2051&gt;=$AE$4,"经济二档","经济三档")),"待数据")</x:f>
        <x:v>待数据</x:v>
      </x:c>
      <x:c r="U2051" s="16" t="str">
        <x:f>IF(ISNUMBER(S2051),IF(S2051&gt;=$AE$3,$AE$5,IF(S2051&gt;=$AE$4,$AE$6,$AE$7)),"")</x:f>
      </x:c>
      <x:c r="V2051" s="15"/>
      <x:c r="W2051" s="15" t="str"/>
      <x:c r="X2051" s="15" t="str">
        <x:v>否</x:v>
      </x:c>
      <x:c r="Y2051" s="15" t="str">
        <x:v>否</x:v>
      </x:c>
      <x:c r="Z2051" s="15" t="str"/>
      <x:c r="AA2051" s="15" t="str"/>
      <x:c r="AB2051" s="15" t="str"/>
      <x:c r="AC2051" s="16" t="str">
        <x:f>IF(ISNUMBER(J2051),ROUND(J2051*$AE$2,2),"")</x:f>
      </x:c>
    </x:row>
    <x:row r="2052" ht="25" customHeight="1">
      <x:c r="A2052" s="7" t="str">
        <x:v>45/4503/450328</x:v>
      </x:c>
      <x:c r="B2052" s="7" t="str">
        <x:v>广西壮族自治区</x:v>
      </x:c>
      <x:c r="C2052" s="7" t="str">
        <x:v>桂林市</x:v>
      </x:c>
      <x:c r="D2052" s="7" t="str">
        <x:v>龙胜各族自治县</x:v>
      </x:c>
      <x:c r="E2052" s="13" t="str">
        <x:v>450328</x:v>
      </x:c>
      <x:c r="F2052" s="7" t="str">
        <x:v>行政区县选区</x:v>
      </x:c>
      <x:c r="G2052" s="7" t="str">
        <x:v>三线</x:v>
      </x:c>
      <x:c r="H2052" s="10" t="n">
        <x:v>0.5</x:v>
      </x:c>
      <x:c r="I2052" s="16" t="str">
        <x:f>IF(ISNUMBER(U2052),ROUND(H2052*U2052,4),"")</x:f>
      </x:c>
      <x:c r="J2052" s="16" t="str">
        <x:f>IF(ISNUMBER(I2052),I2052,"")</x:f>
      </x:c>
      <x:c r="K2052" s="17" t="str">
        <x:f>IF(AND(ISNUMBER(Q2052),ISNUMBER(R2052),Q2052&gt;R2052),"GDP超出基准，待核查",IF(ISNUMBER(I2052),"按GDP规则计算","待核验，暂不生成区县报价"))</x:f>
        <x:v>待核验，暂不生成区县报价</x:v>
      </x:c>
      <x:c r="L2052" s="7" t="str">
        <x:v>尚未取得同年份、同口径的区县GDP和同城最高值依据；不自动套用城市或主城区系数</x:v>
      </x:c>
      <x:c r="M2052" s="15" t="str"/>
      <x:c r="N2052" s="15"/>
      <x:c r="O2052" s="15" t="str"/>
      <x:c r="P2052" s="15" t="str"/>
      <x:c r="Q2052" s="14"/>
      <x:c r="R2052" s="14"/>
      <x:c r="S2052" s="18" t="str">
        <x:f>IF(AND(ISNUMBER(Q2052),ISNUMBER(R2052),Q2052&gt;0,R2052&gt;0,Q2052&lt;=R2052,ISNUMBER(N2052),N2052=V2052,P2052&lt;&gt;"",P2052=AB2052,M2052&lt;&gt;"",W2052&lt;&gt;"",Z2052&lt;&gt;"",AA2052&lt;&gt;"",H2052&gt;0,H2052&lt;=1,X2052="是",Y2052="是"),Q2052/R2052,"")</x:f>
      </x:c>
      <x:c r="T2052" s="17" t="str">
        <x:f>IF(ISNUMBER(S2052),IF(S2052&gt;=$AE$3,"经济一档",IF(S2052&gt;=$AE$4,"经济二档","经济三档")),"待数据")</x:f>
        <x:v>待数据</x:v>
      </x:c>
      <x:c r="U2052" s="16" t="str">
        <x:f>IF(ISNUMBER(S2052),IF(S2052&gt;=$AE$3,$AE$5,IF(S2052&gt;=$AE$4,$AE$6,$AE$7)),"")</x:f>
      </x:c>
      <x:c r="V2052" s="15"/>
      <x:c r="W2052" s="15" t="str"/>
      <x:c r="X2052" s="15" t="str">
        <x:v>否</x:v>
      </x:c>
      <x:c r="Y2052" s="15" t="str">
        <x:v>否</x:v>
      </x:c>
      <x:c r="Z2052" s="15" t="str"/>
      <x:c r="AA2052" s="15" t="str"/>
      <x:c r="AB2052" s="15" t="str"/>
      <x:c r="AC2052" s="16" t="str">
        <x:f>IF(ISNUMBER(J2052),ROUND(J2052*$AE$2,2),"")</x:f>
      </x:c>
    </x:row>
    <x:row r="2053" ht="25" customHeight="1">
      <x:c r="A2053" s="7" t="str">
        <x:v>45/4503/450329</x:v>
      </x:c>
      <x:c r="B2053" s="7" t="str">
        <x:v>广西壮族自治区</x:v>
      </x:c>
      <x:c r="C2053" s="7" t="str">
        <x:v>桂林市</x:v>
      </x:c>
      <x:c r="D2053" s="7" t="str">
        <x:v>资源县</x:v>
      </x:c>
      <x:c r="E2053" s="13" t="str">
        <x:v>450329</x:v>
      </x:c>
      <x:c r="F2053" s="7" t="str">
        <x:v>行政区县选区</x:v>
      </x:c>
      <x:c r="G2053" s="7" t="str">
        <x:v>三线</x:v>
      </x:c>
      <x:c r="H2053" s="10" t="n">
        <x:v>0.5</x:v>
      </x:c>
      <x:c r="I2053" s="16" t="str">
        <x:f>IF(ISNUMBER(U2053),ROUND(H2053*U2053,4),"")</x:f>
      </x:c>
      <x:c r="J2053" s="16" t="str">
        <x:f>IF(ISNUMBER(I2053),I2053,"")</x:f>
      </x:c>
      <x:c r="K2053" s="17" t="str">
        <x:f>IF(AND(ISNUMBER(Q2053),ISNUMBER(R2053),Q2053&gt;R2053),"GDP超出基准，待核查",IF(ISNUMBER(I2053),"按GDP规则计算","待核验，暂不生成区县报价"))</x:f>
        <x:v>待核验，暂不生成区县报价</x:v>
      </x:c>
      <x:c r="L2053" s="7" t="str">
        <x:v>尚未取得同年份、同口径的区县GDP和同城最高值依据；不自动套用城市或主城区系数</x:v>
      </x:c>
      <x:c r="M2053" s="15" t="str"/>
      <x:c r="N2053" s="15"/>
      <x:c r="O2053" s="15" t="str"/>
      <x:c r="P2053" s="15" t="str"/>
      <x:c r="Q2053" s="14"/>
      <x:c r="R2053" s="14"/>
      <x:c r="S2053" s="18" t="str">
        <x:f>IF(AND(ISNUMBER(Q2053),ISNUMBER(R2053),Q2053&gt;0,R2053&gt;0,Q2053&lt;=R2053,ISNUMBER(N2053),N2053=V2053,P2053&lt;&gt;"",P2053=AB2053,M2053&lt;&gt;"",W2053&lt;&gt;"",Z2053&lt;&gt;"",AA2053&lt;&gt;"",H2053&gt;0,H2053&lt;=1,X2053="是",Y2053="是"),Q2053/R2053,"")</x:f>
      </x:c>
      <x:c r="T2053" s="17" t="str">
        <x:f>IF(ISNUMBER(S2053),IF(S2053&gt;=$AE$3,"经济一档",IF(S2053&gt;=$AE$4,"经济二档","经济三档")),"待数据")</x:f>
        <x:v>待数据</x:v>
      </x:c>
      <x:c r="U2053" s="16" t="str">
        <x:f>IF(ISNUMBER(S2053),IF(S2053&gt;=$AE$3,$AE$5,IF(S2053&gt;=$AE$4,$AE$6,$AE$7)),"")</x:f>
      </x:c>
      <x:c r="V2053" s="15"/>
      <x:c r="W2053" s="15" t="str"/>
      <x:c r="X2053" s="15" t="str">
        <x:v>否</x:v>
      </x:c>
      <x:c r="Y2053" s="15" t="str">
        <x:v>否</x:v>
      </x:c>
      <x:c r="Z2053" s="15" t="str"/>
      <x:c r="AA2053" s="15" t="str"/>
      <x:c r="AB2053" s="15" t="str"/>
      <x:c r="AC2053" s="16" t="str">
        <x:f>IF(ISNUMBER(J2053),ROUND(J2053*$AE$2,2),"")</x:f>
      </x:c>
    </x:row>
    <x:row r="2054" ht="25" customHeight="1">
      <x:c r="A2054" s="7" t="str">
        <x:v>45/4503/450330</x:v>
      </x:c>
      <x:c r="B2054" s="7" t="str">
        <x:v>广西壮族自治区</x:v>
      </x:c>
      <x:c r="C2054" s="7" t="str">
        <x:v>桂林市</x:v>
      </x:c>
      <x:c r="D2054" s="7" t="str">
        <x:v>平乐县</x:v>
      </x:c>
      <x:c r="E2054" s="13" t="str">
        <x:v>450330</x:v>
      </x:c>
      <x:c r="F2054" s="7" t="str">
        <x:v>行政区县选区</x:v>
      </x:c>
      <x:c r="G2054" s="7" t="str">
        <x:v>三线</x:v>
      </x:c>
      <x:c r="H2054" s="10" t="n">
        <x:v>0.5</x:v>
      </x:c>
      <x:c r="I2054" s="16" t="str">
        <x:f>IF(ISNUMBER(U2054),ROUND(H2054*U2054,4),"")</x:f>
      </x:c>
      <x:c r="J2054" s="16" t="str">
        <x:f>IF(ISNUMBER(I2054),I2054,"")</x:f>
      </x:c>
      <x:c r="K2054" s="17" t="str">
        <x:f>IF(AND(ISNUMBER(Q2054),ISNUMBER(R2054),Q2054&gt;R2054),"GDP超出基准，待核查",IF(ISNUMBER(I2054),"按GDP规则计算","待核验，暂不生成区县报价"))</x:f>
        <x:v>待核验，暂不生成区县报价</x:v>
      </x:c>
      <x:c r="L2054" s="7" t="str">
        <x:v>尚未取得同年份、同口径的区县GDP和同城最高值依据；不自动套用城市或主城区系数</x:v>
      </x:c>
      <x:c r="M2054" s="15" t="str"/>
      <x:c r="N2054" s="15"/>
      <x:c r="O2054" s="15" t="str"/>
      <x:c r="P2054" s="15" t="str"/>
      <x:c r="Q2054" s="14"/>
      <x:c r="R2054" s="14"/>
      <x:c r="S2054" s="18" t="str">
        <x:f>IF(AND(ISNUMBER(Q2054),ISNUMBER(R2054),Q2054&gt;0,R2054&gt;0,Q2054&lt;=R2054,ISNUMBER(N2054),N2054=V2054,P2054&lt;&gt;"",P2054=AB2054,M2054&lt;&gt;"",W2054&lt;&gt;"",Z2054&lt;&gt;"",AA2054&lt;&gt;"",H2054&gt;0,H2054&lt;=1,X2054="是",Y2054="是"),Q2054/R2054,"")</x:f>
      </x:c>
      <x:c r="T2054" s="17" t="str">
        <x:f>IF(ISNUMBER(S2054),IF(S2054&gt;=$AE$3,"经济一档",IF(S2054&gt;=$AE$4,"经济二档","经济三档")),"待数据")</x:f>
        <x:v>待数据</x:v>
      </x:c>
      <x:c r="U2054" s="16" t="str">
        <x:f>IF(ISNUMBER(S2054),IF(S2054&gt;=$AE$3,$AE$5,IF(S2054&gt;=$AE$4,$AE$6,$AE$7)),"")</x:f>
      </x:c>
      <x:c r="V2054" s="15"/>
      <x:c r="W2054" s="15" t="str"/>
      <x:c r="X2054" s="15" t="str">
        <x:v>否</x:v>
      </x:c>
      <x:c r="Y2054" s="15" t="str">
        <x:v>否</x:v>
      </x:c>
      <x:c r="Z2054" s="15" t="str"/>
      <x:c r="AA2054" s="15" t="str"/>
      <x:c r="AB2054" s="15" t="str"/>
      <x:c r="AC2054" s="16" t="str">
        <x:f>IF(ISNUMBER(J2054),ROUND(J2054*$AE$2,2),"")</x:f>
      </x:c>
    </x:row>
    <x:row r="2055" ht="25" customHeight="1">
      <x:c r="A2055" s="7" t="str">
        <x:v>45/4503/450332</x:v>
      </x:c>
      <x:c r="B2055" s="7" t="str">
        <x:v>广西壮族自治区</x:v>
      </x:c>
      <x:c r="C2055" s="7" t="str">
        <x:v>桂林市</x:v>
      </x:c>
      <x:c r="D2055" s="7" t="str">
        <x:v>恭城瑶族自治县</x:v>
      </x:c>
      <x:c r="E2055" s="13" t="str">
        <x:v>450332</x:v>
      </x:c>
      <x:c r="F2055" s="7" t="str">
        <x:v>行政区县选区</x:v>
      </x:c>
      <x:c r="G2055" s="7" t="str">
        <x:v>三线</x:v>
      </x:c>
      <x:c r="H2055" s="10" t="n">
        <x:v>0.5</x:v>
      </x:c>
      <x:c r="I2055" s="16" t="str">
        <x:f>IF(ISNUMBER(U2055),ROUND(H2055*U2055,4),"")</x:f>
      </x:c>
      <x:c r="J2055" s="16" t="str">
        <x:f>IF(ISNUMBER(I2055),I2055,"")</x:f>
      </x:c>
      <x:c r="K2055" s="17" t="str">
        <x:f>IF(AND(ISNUMBER(Q2055),ISNUMBER(R2055),Q2055&gt;R2055),"GDP超出基准，待核查",IF(ISNUMBER(I2055),"按GDP规则计算","待核验，暂不生成区县报价"))</x:f>
        <x:v>待核验，暂不生成区县报价</x:v>
      </x:c>
      <x:c r="L2055" s="7" t="str">
        <x:v>尚未取得同年份、同口径的区县GDP和同城最高值依据；不自动套用城市或主城区系数</x:v>
      </x:c>
      <x:c r="M2055" s="15" t="str"/>
      <x:c r="N2055" s="15"/>
      <x:c r="O2055" s="15" t="str"/>
      <x:c r="P2055" s="15" t="str"/>
      <x:c r="Q2055" s="14"/>
      <x:c r="R2055" s="14"/>
      <x:c r="S2055" s="18" t="str">
        <x:f>IF(AND(ISNUMBER(Q2055),ISNUMBER(R2055),Q2055&gt;0,R2055&gt;0,Q2055&lt;=R2055,ISNUMBER(N2055),N2055=V2055,P2055&lt;&gt;"",P2055=AB2055,M2055&lt;&gt;"",W2055&lt;&gt;"",Z2055&lt;&gt;"",AA2055&lt;&gt;"",H2055&gt;0,H2055&lt;=1,X2055="是",Y2055="是"),Q2055/R2055,"")</x:f>
      </x:c>
      <x:c r="T2055" s="17" t="str">
        <x:f>IF(ISNUMBER(S2055),IF(S2055&gt;=$AE$3,"经济一档",IF(S2055&gt;=$AE$4,"经济二档","经济三档")),"待数据")</x:f>
        <x:v>待数据</x:v>
      </x:c>
      <x:c r="U2055" s="16" t="str">
        <x:f>IF(ISNUMBER(S2055),IF(S2055&gt;=$AE$3,$AE$5,IF(S2055&gt;=$AE$4,$AE$6,$AE$7)),"")</x:f>
      </x:c>
      <x:c r="V2055" s="15"/>
      <x:c r="W2055" s="15" t="str"/>
      <x:c r="X2055" s="15" t="str">
        <x:v>否</x:v>
      </x:c>
      <x:c r="Y2055" s="15" t="str">
        <x:v>否</x:v>
      </x:c>
      <x:c r="Z2055" s="15" t="str"/>
      <x:c r="AA2055" s="15" t="str"/>
      <x:c r="AB2055" s="15" t="str"/>
      <x:c r="AC2055" s="16" t="str">
        <x:f>IF(ISNUMBER(J2055),ROUND(J2055*$AE$2,2),"")</x:f>
      </x:c>
    </x:row>
    <x:row r="2056" ht="25" customHeight="1">
      <x:c r="A2056" s="7" t="str">
        <x:v>45/4503/450381</x:v>
      </x:c>
      <x:c r="B2056" s="7" t="str">
        <x:v>广西壮族自治区</x:v>
      </x:c>
      <x:c r="C2056" s="7" t="str">
        <x:v>桂林市</x:v>
      </x:c>
      <x:c r="D2056" s="7" t="str">
        <x:v>荔浦市</x:v>
      </x:c>
      <x:c r="E2056" s="13" t="str">
        <x:v>450381</x:v>
      </x:c>
      <x:c r="F2056" s="7" t="str">
        <x:v>行政区县选区</x:v>
      </x:c>
      <x:c r="G2056" s="7" t="str">
        <x:v>三线</x:v>
      </x:c>
      <x:c r="H2056" s="10" t="n">
        <x:v>0.5</x:v>
      </x:c>
      <x:c r="I2056" s="16" t="str">
        <x:f>IF(ISNUMBER(U2056),ROUND(H2056*U2056,4),"")</x:f>
      </x:c>
      <x:c r="J2056" s="16" t="str">
        <x:f>IF(ISNUMBER(I2056),I2056,"")</x:f>
      </x:c>
      <x:c r="K2056" s="17" t="str">
        <x:f>IF(AND(ISNUMBER(Q2056),ISNUMBER(R2056),Q2056&gt;R2056),"GDP超出基准，待核查",IF(ISNUMBER(I2056),"按GDP规则计算","待核验，暂不生成区县报价"))</x:f>
        <x:v>待核验，暂不生成区县报价</x:v>
      </x:c>
      <x:c r="L2056" s="7" t="str">
        <x:v>尚未取得同年份、同口径的区县GDP和同城最高值依据；不自动套用城市或主城区系数</x:v>
      </x:c>
      <x:c r="M2056" s="15" t="str"/>
      <x:c r="N2056" s="15"/>
      <x:c r="O2056" s="15" t="str"/>
      <x:c r="P2056" s="15" t="str"/>
      <x:c r="Q2056" s="14"/>
      <x:c r="R2056" s="14"/>
      <x:c r="S2056" s="18" t="str">
        <x:f>IF(AND(ISNUMBER(Q2056),ISNUMBER(R2056),Q2056&gt;0,R2056&gt;0,Q2056&lt;=R2056,ISNUMBER(N2056),N2056=V2056,P2056&lt;&gt;"",P2056=AB2056,M2056&lt;&gt;"",W2056&lt;&gt;"",Z2056&lt;&gt;"",AA2056&lt;&gt;"",H2056&gt;0,H2056&lt;=1,X2056="是",Y2056="是"),Q2056/R2056,"")</x:f>
      </x:c>
      <x:c r="T2056" s="17" t="str">
        <x:f>IF(ISNUMBER(S2056),IF(S2056&gt;=$AE$3,"经济一档",IF(S2056&gt;=$AE$4,"经济二档","经济三档")),"待数据")</x:f>
        <x:v>待数据</x:v>
      </x:c>
      <x:c r="U2056" s="16" t="str">
        <x:f>IF(ISNUMBER(S2056),IF(S2056&gt;=$AE$3,$AE$5,IF(S2056&gt;=$AE$4,$AE$6,$AE$7)),"")</x:f>
      </x:c>
      <x:c r="V2056" s="15"/>
      <x:c r="W2056" s="15" t="str"/>
      <x:c r="X2056" s="15" t="str">
        <x:v>否</x:v>
      </x:c>
      <x:c r="Y2056" s="15" t="str">
        <x:v>否</x:v>
      </x:c>
      <x:c r="Z2056" s="15" t="str"/>
      <x:c r="AA2056" s="15" t="str"/>
      <x:c r="AB2056" s="15" t="str"/>
      <x:c r="AC2056" s="16" t="str">
        <x:f>IF(ISNUMBER(J2056),ROUND(J2056*$AE$2,2),"")</x:f>
      </x:c>
    </x:row>
    <x:row r="2057" ht="25" customHeight="1">
      <x:c r="A2057" s="7" t="str">
        <x:v>45/4504/450403</x:v>
      </x:c>
      <x:c r="B2057" s="7" t="str">
        <x:v>广西壮族自治区</x:v>
      </x:c>
      <x:c r="C2057" s="7" t="str">
        <x:v>梧州市</x:v>
      </x:c>
      <x:c r="D2057" s="7" t="str">
        <x:v>万秀区</x:v>
      </x:c>
      <x:c r="E2057" s="13" t="str">
        <x:v>450403</x:v>
      </x:c>
      <x:c r="F2057" s="7" t="str">
        <x:v>行政区县选区</x:v>
      </x:c>
      <x:c r="G2057" s="7" t="str">
        <x:v>其他</x:v>
      </x:c>
      <x:c r="H2057" s="10" t="n">
        <x:v>0.2</x:v>
      </x:c>
      <x:c r="I2057" s="16" t="str">
        <x:f>IF(ISNUMBER(U2057),ROUND(H2057*U2057,4),"")</x:f>
      </x:c>
      <x:c r="J2057" s="16" t="str">
        <x:f>IF(ISNUMBER(I2057),I2057,"")</x:f>
      </x:c>
      <x:c r="K2057" s="17" t="str">
        <x:f>IF(AND(ISNUMBER(Q2057),ISNUMBER(R2057),Q2057&gt;R2057),"GDP超出基准，待核查",IF(ISNUMBER(I2057),"按GDP规则计算","待核验，暂不生成区县报价"))</x:f>
        <x:v>待核验，暂不生成区县报价</x:v>
      </x:c>
      <x:c r="L2057" s="7" t="str">
        <x:v>尚未取得同年份、同口径的区县GDP和同城最高值依据；不自动套用城市或主城区系数</x:v>
      </x:c>
      <x:c r="M2057" s="15" t="str"/>
      <x:c r="N2057" s="15"/>
      <x:c r="O2057" s="15" t="str"/>
      <x:c r="P2057" s="15" t="str"/>
      <x:c r="Q2057" s="14"/>
      <x:c r="R2057" s="14"/>
      <x:c r="S2057" s="18" t="str">
        <x:f>IF(AND(ISNUMBER(Q2057),ISNUMBER(R2057),Q2057&gt;0,R2057&gt;0,Q2057&lt;=R2057,ISNUMBER(N2057),N2057=V2057,P2057&lt;&gt;"",P2057=AB2057,M2057&lt;&gt;"",W2057&lt;&gt;"",Z2057&lt;&gt;"",AA2057&lt;&gt;"",H2057&gt;0,H2057&lt;=1,X2057="是",Y2057="是"),Q2057/R2057,"")</x:f>
      </x:c>
      <x:c r="T2057" s="17" t="str">
        <x:f>IF(ISNUMBER(S2057),IF(S2057&gt;=$AE$3,"经济一档",IF(S2057&gt;=$AE$4,"经济二档","经济三档")),"待数据")</x:f>
        <x:v>待数据</x:v>
      </x:c>
      <x:c r="U2057" s="16" t="str">
        <x:f>IF(ISNUMBER(S2057),IF(S2057&gt;=$AE$3,$AE$5,IF(S2057&gt;=$AE$4,$AE$6,$AE$7)),"")</x:f>
      </x:c>
      <x:c r="V2057" s="15"/>
      <x:c r="W2057" s="15" t="str"/>
      <x:c r="X2057" s="15" t="str">
        <x:v>否</x:v>
      </x:c>
      <x:c r="Y2057" s="15" t="str">
        <x:v>否</x:v>
      </x:c>
      <x:c r="Z2057" s="15" t="str"/>
      <x:c r="AA2057" s="15" t="str"/>
      <x:c r="AB2057" s="15" t="str"/>
      <x:c r="AC2057" s="16" t="str">
        <x:f>IF(ISNUMBER(J2057),ROUND(J2057*$AE$2,2),"")</x:f>
      </x:c>
    </x:row>
    <x:row r="2058" ht="25" customHeight="1">
      <x:c r="A2058" s="7" t="str">
        <x:v>45/4504/450405</x:v>
      </x:c>
      <x:c r="B2058" s="7" t="str">
        <x:v>广西壮族自治区</x:v>
      </x:c>
      <x:c r="C2058" s="7" t="str">
        <x:v>梧州市</x:v>
      </x:c>
      <x:c r="D2058" s="7" t="str">
        <x:v>长洲区</x:v>
      </x:c>
      <x:c r="E2058" s="13" t="str">
        <x:v>450405</x:v>
      </x:c>
      <x:c r="F2058" s="7" t="str">
        <x:v>行政区县选区</x:v>
      </x:c>
      <x:c r="G2058" s="7" t="str">
        <x:v>其他</x:v>
      </x:c>
      <x:c r="H2058" s="10" t="n">
        <x:v>0.2</x:v>
      </x:c>
      <x:c r="I2058" s="16" t="str">
        <x:f>IF(ISNUMBER(U2058),ROUND(H2058*U2058,4),"")</x:f>
      </x:c>
      <x:c r="J2058" s="16" t="str">
        <x:f>IF(ISNUMBER(I2058),I2058,"")</x:f>
      </x:c>
      <x:c r="K2058" s="17" t="str">
        <x:f>IF(AND(ISNUMBER(Q2058),ISNUMBER(R2058),Q2058&gt;R2058),"GDP超出基准，待核查",IF(ISNUMBER(I2058),"按GDP规则计算","待核验，暂不生成区县报价"))</x:f>
        <x:v>待核验，暂不生成区县报价</x:v>
      </x:c>
      <x:c r="L2058" s="7" t="str">
        <x:v>尚未取得同年份、同口径的区县GDP和同城最高值依据；不自动套用城市或主城区系数</x:v>
      </x:c>
      <x:c r="M2058" s="15" t="str"/>
      <x:c r="N2058" s="15"/>
      <x:c r="O2058" s="15" t="str"/>
      <x:c r="P2058" s="15" t="str"/>
      <x:c r="Q2058" s="14"/>
      <x:c r="R2058" s="14"/>
      <x:c r="S2058" s="18" t="str">
        <x:f>IF(AND(ISNUMBER(Q2058),ISNUMBER(R2058),Q2058&gt;0,R2058&gt;0,Q2058&lt;=R2058,ISNUMBER(N2058),N2058=V2058,P2058&lt;&gt;"",P2058=AB2058,M2058&lt;&gt;"",W2058&lt;&gt;"",Z2058&lt;&gt;"",AA2058&lt;&gt;"",H2058&gt;0,H2058&lt;=1,X2058="是",Y2058="是"),Q2058/R2058,"")</x:f>
      </x:c>
      <x:c r="T2058" s="17" t="str">
        <x:f>IF(ISNUMBER(S2058),IF(S2058&gt;=$AE$3,"经济一档",IF(S2058&gt;=$AE$4,"经济二档","经济三档")),"待数据")</x:f>
        <x:v>待数据</x:v>
      </x:c>
      <x:c r="U2058" s="16" t="str">
        <x:f>IF(ISNUMBER(S2058),IF(S2058&gt;=$AE$3,$AE$5,IF(S2058&gt;=$AE$4,$AE$6,$AE$7)),"")</x:f>
      </x:c>
      <x:c r="V2058" s="15"/>
      <x:c r="W2058" s="15" t="str"/>
      <x:c r="X2058" s="15" t="str">
        <x:v>否</x:v>
      </x:c>
      <x:c r="Y2058" s="15" t="str">
        <x:v>否</x:v>
      </x:c>
      <x:c r="Z2058" s="15" t="str"/>
      <x:c r="AA2058" s="15" t="str"/>
      <x:c r="AB2058" s="15" t="str"/>
      <x:c r="AC2058" s="16" t="str">
        <x:f>IF(ISNUMBER(J2058),ROUND(J2058*$AE$2,2),"")</x:f>
      </x:c>
    </x:row>
    <x:row r="2059" ht="25" customHeight="1">
      <x:c r="A2059" s="7" t="str">
        <x:v>45/4504/450406</x:v>
      </x:c>
      <x:c r="B2059" s="7" t="str">
        <x:v>广西壮族自治区</x:v>
      </x:c>
      <x:c r="C2059" s="7" t="str">
        <x:v>梧州市</x:v>
      </x:c>
      <x:c r="D2059" s="7" t="str">
        <x:v>龙圩区</x:v>
      </x:c>
      <x:c r="E2059" s="13" t="str">
        <x:v>450406</x:v>
      </x:c>
      <x:c r="F2059" s="7" t="str">
        <x:v>行政区县选区</x:v>
      </x:c>
      <x:c r="G2059" s="7" t="str">
        <x:v>其他</x:v>
      </x:c>
      <x:c r="H2059" s="10" t="n">
        <x:v>0.2</x:v>
      </x:c>
      <x:c r="I2059" s="16" t="str">
        <x:f>IF(ISNUMBER(U2059),ROUND(H2059*U2059,4),"")</x:f>
      </x:c>
      <x:c r="J2059" s="16" t="str">
        <x:f>IF(ISNUMBER(I2059),I2059,"")</x:f>
      </x:c>
      <x:c r="K2059" s="17" t="str">
        <x:f>IF(AND(ISNUMBER(Q2059),ISNUMBER(R2059),Q2059&gt;R2059),"GDP超出基准，待核查",IF(ISNUMBER(I2059),"按GDP规则计算","待核验，暂不生成区县报价"))</x:f>
        <x:v>待核验，暂不生成区县报价</x:v>
      </x:c>
      <x:c r="L2059" s="7" t="str">
        <x:v>尚未取得同年份、同口径的区县GDP和同城最高值依据；不自动套用城市或主城区系数</x:v>
      </x:c>
      <x:c r="M2059" s="15" t="str"/>
      <x:c r="N2059" s="15"/>
      <x:c r="O2059" s="15" t="str"/>
      <x:c r="P2059" s="15" t="str"/>
      <x:c r="Q2059" s="14"/>
      <x:c r="R2059" s="14"/>
      <x:c r="S2059" s="18" t="str">
        <x:f>IF(AND(ISNUMBER(Q2059),ISNUMBER(R2059),Q2059&gt;0,R2059&gt;0,Q2059&lt;=R2059,ISNUMBER(N2059),N2059=V2059,P2059&lt;&gt;"",P2059=AB2059,M2059&lt;&gt;"",W2059&lt;&gt;"",Z2059&lt;&gt;"",AA2059&lt;&gt;"",H2059&gt;0,H2059&lt;=1,X2059="是",Y2059="是"),Q2059/R2059,"")</x:f>
      </x:c>
      <x:c r="T2059" s="17" t="str">
        <x:f>IF(ISNUMBER(S2059),IF(S2059&gt;=$AE$3,"经济一档",IF(S2059&gt;=$AE$4,"经济二档","经济三档")),"待数据")</x:f>
        <x:v>待数据</x:v>
      </x:c>
      <x:c r="U2059" s="16" t="str">
        <x:f>IF(ISNUMBER(S2059),IF(S2059&gt;=$AE$3,$AE$5,IF(S2059&gt;=$AE$4,$AE$6,$AE$7)),"")</x:f>
      </x:c>
      <x:c r="V2059" s="15"/>
      <x:c r="W2059" s="15" t="str"/>
      <x:c r="X2059" s="15" t="str">
        <x:v>否</x:v>
      </x:c>
      <x:c r="Y2059" s="15" t="str">
        <x:v>否</x:v>
      </x:c>
      <x:c r="Z2059" s="15" t="str"/>
      <x:c r="AA2059" s="15" t="str"/>
      <x:c r="AB2059" s="15" t="str"/>
      <x:c r="AC2059" s="16" t="str">
        <x:f>IF(ISNUMBER(J2059),ROUND(J2059*$AE$2,2),"")</x:f>
      </x:c>
    </x:row>
    <x:row r="2060" ht="25" customHeight="1">
      <x:c r="A2060" s="7" t="str">
        <x:v>45/4504/450421</x:v>
      </x:c>
      <x:c r="B2060" s="7" t="str">
        <x:v>广西壮族自治区</x:v>
      </x:c>
      <x:c r="C2060" s="7" t="str">
        <x:v>梧州市</x:v>
      </x:c>
      <x:c r="D2060" s="7" t="str">
        <x:v>苍梧县</x:v>
      </x:c>
      <x:c r="E2060" s="13" t="str">
        <x:v>450421</x:v>
      </x:c>
      <x:c r="F2060" s="7" t="str">
        <x:v>行政区县选区</x:v>
      </x:c>
      <x:c r="G2060" s="7" t="str">
        <x:v>其他</x:v>
      </x:c>
      <x:c r="H2060" s="10" t="n">
        <x:v>0.2</x:v>
      </x:c>
      <x:c r="I2060" s="16" t="str">
        <x:f>IF(ISNUMBER(U2060),ROUND(H2060*U2060,4),"")</x:f>
      </x:c>
      <x:c r="J2060" s="16" t="str">
        <x:f>IF(ISNUMBER(I2060),I2060,"")</x:f>
      </x:c>
      <x:c r="K2060" s="17" t="str">
        <x:f>IF(AND(ISNUMBER(Q2060),ISNUMBER(R2060),Q2060&gt;R2060),"GDP超出基准，待核查",IF(ISNUMBER(I2060),"按GDP规则计算","待核验，暂不生成区县报价"))</x:f>
        <x:v>待核验，暂不生成区县报价</x:v>
      </x:c>
      <x:c r="L2060" s="7" t="str">
        <x:v>尚未取得同年份、同口径的区县GDP和同城最高值依据；不自动套用城市或主城区系数</x:v>
      </x:c>
      <x:c r="M2060" s="15" t="str"/>
      <x:c r="N2060" s="15"/>
      <x:c r="O2060" s="15" t="str"/>
      <x:c r="P2060" s="15" t="str"/>
      <x:c r="Q2060" s="14"/>
      <x:c r="R2060" s="14"/>
      <x:c r="S2060" s="18" t="str">
        <x:f>IF(AND(ISNUMBER(Q2060),ISNUMBER(R2060),Q2060&gt;0,R2060&gt;0,Q2060&lt;=R2060,ISNUMBER(N2060),N2060=V2060,P2060&lt;&gt;"",P2060=AB2060,M2060&lt;&gt;"",W2060&lt;&gt;"",Z2060&lt;&gt;"",AA2060&lt;&gt;"",H2060&gt;0,H2060&lt;=1,X2060="是",Y2060="是"),Q2060/R2060,"")</x:f>
      </x:c>
      <x:c r="T2060" s="17" t="str">
        <x:f>IF(ISNUMBER(S2060),IF(S2060&gt;=$AE$3,"经济一档",IF(S2060&gt;=$AE$4,"经济二档","经济三档")),"待数据")</x:f>
        <x:v>待数据</x:v>
      </x:c>
      <x:c r="U2060" s="16" t="str">
        <x:f>IF(ISNUMBER(S2060),IF(S2060&gt;=$AE$3,$AE$5,IF(S2060&gt;=$AE$4,$AE$6,$AE$7)),"")</x:f>
      </x:c>
      <x:c r="V2060" s="15"/>
      <x:c r="W2060" s="15" t="str"/>
      <x:c r="X2060" s="15" t="str">
        <x:v>否</x:v>
      </x:c>
      <x:c r="Y2060" s="15" t="str">
        <x:v>否</x:v>
      </x:c>
      <x:c r="Z2060" s="15" t="str"/>
      <x:c r="AA2060" s="15" t="str"/>
      <x:c r="AB2060" s="15" t="str"/>
      <x:c r="AC2060" s="16" t="str">
        <x:f>IF(ISNUMBER(J2060),ROUND(J2060*$AE$2,2),"")</x:f>
      </x:c>
    </x:row>
    <x:row r="2061" ht="25" customHeight="1">
      <x:c r="A2061" s="7" t="str">
        <x:v>45/4504/450422</x:v>
      </x:c>
      <x:c r="B2061" s="7" t="str">
        <x:v>广西壮族自治区</x:v>
      </x:c>
      <x:c r="C2061" s="7" t="str">
        <x:v>梧州市</x:v>
      </x:c>
      <x:c r="D2061" s="7" t="str">
        <x:v>藤县</x:v>
      </x:c>
      <x:c r="E2061" s="13" t="str">
        <x:v>450422</x:v>
      </x:c>
      <x:c r="F2061" s="7" t="str">
        <x:v>行政区县选区</x:v>
      </x:c>
      <x:c r="G2061" s="7" t="str">
        <x:v>其他</x:v>
      </x:c>
      <x:c r="H2061" s="10" t="n">
        <x:v>0.2</x:v>
      </x:c>
      <x:c r="I2061" s="16" t="str">
        <x:f>IF(ISNUMBER(U2061),ROUND(H2061*U2061,4),"")</x:f>
      </x:c>
      <x:c r="J2061" s="16" t="str">
        <x:f>IF(ISNUMBER(I2061),I2061,"")</x:f>
      </x:c>
      <x:c r="K2061" s="17" t="str">
        <x:f>IF(AND(ISNUMBER(Q2061),ISNUMBER(R2061),Q2061&gt;R2061),"GDP超出基准，待核查",IF(ISNUMBER(I2061),"按GDP规则计算","待核验，暂不生成区县报价"))</x:f>
        <x:v>待核验，暂不生成区县报价</x:v>
      </x:c>
      <x:c r="L2061" s="7" t="str">
        <x:v>尚未取得同年份、同口径的区县GDP和同城最高值依据；不自动套用城市或主城区系数</x:v>
      </x:c>
      <x:c r="M2061" s="15" t="str"/>
      <x:c r="N2061" s="15"/>
      <x:c r="O2061" s="15" t="str"/>
      <x:c r="P2061" s="15" t="str"/>
      <x:c r="Q2061" s="14"/>
      <x:c r="R2061" s="14"/>
      <x:c r="S2061" s="18" t="str">
        <x:f>IF(AND(ISNUMBER(Q2061),ISNUMBER(R2061),Q2061&gt;0,R2061&gt;0,Q2061&lt;=R2061,ISNUMBER(N2061),N2061=V2061,P2061&lt;&gt;"",P2061=AB2061,M2061&lt;&gt;"",W2061&lt;&gt;"",Z2061&lt;&gt;"",AA2061&lt;&gt;"",H2061&gt;0,H2061&lt;=1,X2061="是",Y2061="是"),Q2061/R2061,"")</x:f>
      </x:c>
      <x:c r="T2061" s="17" t="str">
        <x:f>IF(ISNUMBER(S2061),IF(S2061&gt;=$AE$3,"经济一档",IF(S2061&gt;=$AE$4,"经济二档","经济三档")),"待数据")</x:f>
        <x:v>待数据</x:v>
      </x:c>
      <x:c r="U2061" s="16" t="str">
        <x:f>IF(ISNUMBER(S2061),IF(S2061&gt;=$AE$3,$AE$5,IF(S2061&gt;=$AE$4,$AE$6,$AE$7)),"")</x:f>
      </x:c>
      <x:c r="V2061" s="15"/>
      <x:c r="W2061" s="15" t="str"/>
      <x:c r="X2061" s="15" t="str">
        <x:v>否</x:v>
      </x:c>
      <x:c r="Y2061" s="15" t="str">
        <x:v>否</x:v>
      </x:c>
      <x:c r="Z2061" s="15" t="str"/>
      <x:c r="AA2061" s="15" t="str"/>
      <x:c r="AB2061" s="15" t="str"/>
      <x:c r="AC2061" s="16" t="str">
        <x:f>IF(ISNUMBER(J2061),ROUND(J2061*$AE$2,2),"")</x:f>
      </x:c>
    </x:row>
    <x:row r="2062" ht="25" customHeight="1">
      <x:c r="A2062" s="7" t="str">
        <x:v>45/4504/450423</x:v>
      </x:c>
      <x:c r="B2062" s="7" t="str">
        <x:v>广西壮族自治区</x:v>
      </x:c>
      <x:c r="C2062" s="7" t="str">
        <x:v>梧州市</x:v>
      </x:c>
      <x:c r="D2062" s="7" t="str">
        <x:v>蒙山县</x:v>
      </x:c>
      <x:c r="E2062" s="13" t="str">
        <x:v>450423</x:v>
      </x:c>
      <x:c r="F2062" s="7" t="str">
        <x:v>行政区县选区</x:v>
      </x:c>
      <x:c r="G2062" s="7" t="str">
        <x:v>其他</x:v>
      </x:c>
      <x:c r="H2062" s="10" t="n">
        <x:v>0.2</x:v>
      </x:c>
      <x:c r="I2062" s="16" t="str">
        <x:f>IF(ISNUMBER(U2062),ROUND(H2062*U2062,4),"")</x:f>
      </x:c>
      <x:c r="J2062" s="16" t="str">
        <x:f>IF(ISNUMBER(I2062),I2062,"")</x:f>
      </x:c>
      <x:c r="K2062" s="17" t="str">
        <x:f>IF(AND(ISNUMBER(Q2062),ISNUMBER(R2062),Q2062&gt;R2062),"GDP超出基准，待核查",IF(ISNUMBER(I2062),"按GDP规则计算","待核验，暂不生成区县报价"))</x:f>
        <x:v>待核验，暂不生成区县报价</x:v>
      </x:c>
      <x:c r="L2062" s="7" t="str">
        <x:v>尚未取得同年份、同口径的区县GDP和同城最高值依据；不自动套用城市或主城区系数</x:v>
      </x:c>
      <x:c r="M2062" s="15" t="str"/>
      <x:c r="N2062" s="15"/>
      <x:c r="O2062" s="15" t="str"/>
      <x:c r="P2062" s="15" t="str"/>
      <x:c r="Q2062" s="14"/>
      <x:c r="R2062" s="14"/>
      <x:c r="S2062" s="18" t="str">
        <x:f>IF(AND(ISNUMBER(Q2062),ISNUMBER(R2062),Q2062&gt;0,R2062&gt;0,Q2062&lt;=R2062,ISNUMBER(N2062),N2062=V2062,P2062&lt;&gt;"",P2062=AB2062,M2062&lt;&gt;"",W2062&lt;&gt;"",Z2062&lt;&gt;"",AA2062&lt;&gt;"",H2062&gt;0,H2062&lt;=1,X2062="是",Y2062="是"),Q2062/R2062,"")</x:f>
      </x:c>
      <x:c r="T2062" s="17" t="str">
        <x:f>IF(ISNUMBER(S2062),IF(S2062&gt;=$AE$3,"经济一档",IF(S2062&gt;=$AE$4,"经济二档","经济三档")),"待数据")</x:f>
        <x:v>待数据</x:v>
      </x:c>
      <x:c r="U2062" s="16" t="str">
        <x:f>IF(ISNUMBER(S2062),IF(S2062&gt;=$AE$3,$AE$5,IF(S2062&gt;=$AE$4,$AE$6,$AE$7)),"")</x:f>
      </x:c>
      <x:c r="V2062" s="15"/>
      <x:c r="W2062" s="15" t="str"/>
      <x:c r="X2062" s="15" t="str">
        <x:v>否</x:v>
      </x:c>
      <x:c r="Y2062" s="15" t="str">
        <x:v>否</x:v>
      </x:c>
      <x:c r="Z2062" s="15" t="str"/>
      <x:c r="AA2062" s="15" t="str"/>
      <x:c r="AB2062" s="15" t="str"/>
      <x:c r="AC2062" s="16" t="str">
        <x:f>IF(ISNUMBER(J2062),ROUND(J2062*$AE$2,2),"")</x:f>
      </x:c>
    </x:row>
    <x:row r="2063" ht="25" customHeight="1">
      <x:c r="A2063" s="7" t="str">
        <x:v>45/4504/450481</x:v>
      </x:c>
      <x:c r="B2063" s="7" t="str">
        <x:v>广西壮族自治区</x:v>
      </x:c>
      <x:c r="C2063" s="7" t="str">
        <x:v>梧州市</x:v>
      </x:c>
      <x:c r="D2063" s="7" t="str">
        <x:v>岑溪市</x:v>
      </x:c>
      <x:c r="E2063" s="13" t="str">
        <x:v>450481</x:v>
      </x:c>
      <x:c r="F2063" s="7" t="str">
        <x:v>行政区县选区</x:v>
      </x:c>
      <x:c r="G2063" s="7" t="str">
        <x:v>其他</x:v>
      </x:c>
      <x:c r="H2063" s="10" t="n">
        <x:v>0.2</x:v>
      </x:c>
      <x:c r="I2063" s="16" t="str">
        <x:f>IF(ISNUMBER(U2063),ROUND(H2063*U2063,4),"")</x:f>
      </x:c>
      <x:c r="J2063" s="16" t="str">
        <x:f>IF(ISNUMBER(I2063),I2063,"")</x:f>
      </x:c>
      <x:c r="K2063" s="17" t="str">
        <x:f>IF(AND(ISNUMBER(Q2063),ISNUMBER(R2063),Q2063&gt;R2063),"GDP超出基准，待核查",IF(ISNUMBER(I2063),"按GDP规则计算","待核验，暂不生成区县报价"))</x:f>
        <x:v>待核验，暂不生成区县报价</x:v>
      </x:c>
      <x:c r="L2063" s="7" t="str">
        <x:v>尚未取得同年份、同口径的区县GDP和同城最高值依据；不自动套用城市或主城区系数</x:v>
      </x:c>
      <x:c r="M2063" s="15" t="str"/>
      <x:c r="N2063" s="15"/>
      <x:c r="O2063" s="15" t="str"/>
      <x:c r="P2063" s="15" t="str"/>
      <x:c r="Q2063" s="14"/>
      <x:c r="R2063" s="14"/>
      <x:c r="S2063" s="18" t="str">
        <x:f>IF(AND(ISNUMBER(Q2063),ISNUMBER(R2063),Q2063&gt;0,R2063&gt;0,Q2063&lt;=R2063,ISNUMBER(N2063),N2063=V2063,P2063&lt;&gt;"",P2063=AB2063,M2063&lt;&gt;"",W2063&lt;&gt;"",Z2063&lt;&gt;"",AA2063&lt;&gt;"",H2063&gt;0,H2063&lt;=1,X2063="是",Y2063="是"),Q2063/R2063,"")</x:f>
      </x:c>
      <x:c r="T2063" s="17" t="str">
        <x:f>IF(ISNUMBER(S2063),IF(S2063&gt;=$AE$3,"经济一档",IF(S2063&gt;=$AE$4,"经济二档","经济三档")),"待数据")</x:f>
        <x:v>待数据</x:v>
      </x:c>
      <x:c r="U2063" s="16" t="str">
        <x:f>IF(ISNUMBER(S2063),IF(S2063&gt;=$AE$3,$AE$5,IF(S2063&gt;=$AE$4,$AE$6,$AE$7)),"")</x:f>
      </x:c>
      <x:c r="V2063" s="15"/>
      <x:c r="W2063" s="15" t="str"/>
      <x:c r="X2063" s="15" t="str">
        <x:v>否</x:v>
      </x:c>
      <x:c r="Y2063" s="15" t="str">
        <x:v>否</x:v>
      </x:c>
      <x:c r="Z2063" s="15" t="str"/>
      <x:c r="AA2063" s="15" t="str"/>
      <x:c r="AB2063" s="15" t="str"/>
      <x:c r="AC2063" s="16" t="str">
        <x:f>IF(ISNUMBER(J2063),ROUND(J2063*$AE$2,2),"")</x:f>
      </x:c>
    </x:row>
    <x:row r="2064" ht="25" customHeight="1">
      <x:c r="A2064" s="7" t="str">
        <x:v>45/4505/450502</x:v>
      </x:c>
      <x:c r="B2064" s="7" t="str">
        <x:v>广西壮族自治区</x:v>
      </x:c>
      <x:c r="C2064" s="7" t="str">
        <x:v>北海市</x:v>
      </x:c>
      <x:c r="D2064" s="7" t="str">
        <x:v>海城区</x:v>
      </x:c>
      <x:c r="E2064" s="13" t="str">
        <x:v>450502</x:v>
      </x:c>
      <x:c r="F2064" s="7" t="str">
        <x:v>行政区县选区</x:v>
      </x:c>
      <x:c r="G2064" s="7" t="str">
        <x:v>四线</x:v>
      </x:c>
      <x:c r="H2064" s="10" t="n">
        <x:v>0.4</x:v>
      </x:c>
      <x:c r="I2064" s="16" t="str">
        <x:f>IF(ISNUMBER(U2064),ROUND(H2064*U2064,4),"")</x:f>
      </x:c>
      <x:c r="J2064" s="16" t="str">
        <x:f>IF(ISNUMBER(I2064),I2064,"")</x:f>
      </x:c>
      <x:c r="K2064" s="17" t="str">
        <x:f>IF(AND(ISNUMBER(Q2064),ISNUMBER(R2064),Q2064&gt;R2064),"GDP超出基准，待核查",IF(ISNUMBER(I2064),"按GDP规则计算","待核验，暂不生成区县报价"))</x:f>
        <x:v>待核验，暂不生成区县报价</x:v>
      </x:c>
      <x:c r="L2064" s="7" t="str">
        <x:v>尚未取得同年份、同口径的区县GDP和同城最高值依据；不自动套用城市或主城区系数</x:v>
      </x:c>
      <x:c r="M2064" s="15" t="str"/>
      <x:c r="N2064" s="15"/>
      <x:c r="O2064" s="15" t="str"/>
      <x:c r="P2064" s="15" t="str"/>
      <x:c r="Q2064" s="14"/>
      <x:c r="R2064" s="14"/>
      <x:c r="S2064" s="18" t="str">
        <x:f>IF(AND(ISNUMBER(Q2064),ISNUMBER(R2064),Q2064&gt;0,R2064&gt;0,Q2064&lt;=R2064,ISNUMBER(N2064),N2064=V2064,P2064&lt;&gt;"",P2064=AB2064,M2064&lt;&gt;"",W2064&lt;&gt;"",Z2064&lt;&gt;"",AA2064&lt;&gt;"",H2064&gt;0,H2064&lt;=1,X2064="是",Y2064="是"),Q2064/R2064,"")</x:f>
      </x:c>
      <x:c r="T2064" s="17" t="str">
        <x:f>IF(ISNUMBER(S2064),IF(S2064&gt;=$AE$3,"经济一档",IF(S2064&gt;=$AE$4,"经济二档","经济三档")),"待数据")</x:f>
        <x:v>待数据</x:v>
      </x:c>
      <x:c r="U2064" s="16" t="str">
        <x:f>IF(ISNUMBER(S2064),IF(S2064&gt;=$AE$3,$AE$5,IF(S2064&gt;=$AE$4,$AE$6,$AE$7)),"")</x:f>
      </x:c>
      <x:c r="V2064" s="15"/>
      <x:c r="W2064" s="15" t="str"/>
      <x:c r="X2064" s="15" t="str">
        <x:v>否</x:v>
      </x:c>
      <x:c r="Y2064" s="15" t="str">
        <x:v>否</x:v>
      </x:c>
      <x:c r="Z2064" s="15" t="str"/>
      <x:c r="AA2064" s="15" t="str"/>
      <x:c r="AB2064" s="15" t="str"/>
      <x:c r="AC2064" s="16" t="str">
        <x:f>IF(ISNUMBER(J2064),ROUND(J2064*$AE$2,2),"")</x:f>
      </x:c>
    </x:row>
    <x:row r="2065" ht="25" customHeight="1">
      <x:c r="A2065" s="7" t="str">
        <x:v>45/4505/450503</x:v>
      </x:c>
      <x:c r="B2065" s="7" t="str">
        <x:v>广西壮族自治区</x:v>
      </x:c>
      <x:c r="C2065" s="7" t="str">
        <x:v>北海市</x:v>
      </x:c>
      <x:c r="D2065" s="7" t="str">
        <x:v>银海区</x:v>
      </x:c>
      <x:c r="E2065" s="13" t="str">
        <x:v>450503</x:v>
      </x:c>
      <x:c r="F2065" s="7" t="str">
        <x:v>行政区县选区</x:v>
      </x:c>
      <x:c r="G2065" s="7" t="str">
        <x:v>四线</x:v>
      </x:c>
      <x:c r="H2065" s="10" t="n">
        <x:v>0.4</x:v>
      </x:c>
      <x:c r="I2065" s="16" t="str">
        <x:f>IF(ISNUMBER(U2065),ROUND(H2065*U2065,4),"")</x:f>
      </x:c>
      <x:c r="J2065" s="16" t="str">
        <x:f>IF(ISNUMBER(I2065),I2065,"")</x:f>
      </x:c>
      <x:c r="K2065" s="17" t="str">
        <x:f>IF(AND(ISNUMBER(Q2065),ISNUMBER(R2065),Q2065&gt;R2065),"GDP超出基准，待核查",IF(ISNUMBER(I2065),"按GDP规则计算","待核验，暂不生成区县报价"))</x:f>
        <x:v>待核验，暂不生成区县报价</x:v>
      </x:c>
      <x:c r="L2065" s="7" t="str">
        <x:v>尚未取得同年份、同口径的区县GDP和同城最高值依据；不自动套用城市或主城区系数</x:v>
      </x:c>
      <x:c r="M2065" s="15" t="str"/>
      <x:c r="N2065" s="15"/>
      <x:c r="O2065" s="15" t="str"/>
      <x:c r="P2065" s="15" t="str"/>
      <x:c r="Q2065" s="14"/>
      <x:c r="R2065" s="14"/>
      <x:c r="S2065" s="18" t="str">
        <x:f>IF(AND(ISNUMBER(Q2065),ISNUMBER(R2065),Q2065&gt;0,R2065&gt;0,Q2065&lt;=R2065,ISNUMBER(N2065),N2065=V2065,P2065&lt;&gt;"",P2065=AB2065,M2065&lt;&gt;"",W2065&lt;&gt;"",Z2065&lt;&gt;"",AA2065&lt;&gt;"",H2065&gt;0,H2065&lt;=1,X2065="是",Y2065="是"),Q2065/R2065,"")</x:f>
      </x:c>
      <x:c r="T2065" s="17" t="str">
        <x:f>IF(ISNUMBER(S2065),IF(S2065&gt;=$AE$3,"经济一档",IF(S2065&gt;=$AE$4,"经济二档","经济三档")),"待数据")</x:f>
        <x:v>待数据</x:v>
      </x:c>
      <x:c r="U2065" s="16" t="str">
        <x:f>IF(ISNUMBER(S2065),IF(S2065&gt;=$AE$3,$AE$5,IF(S2065&gt;=$AE$4,$AE$6,$AE$7)),"")</x:f>
      </x:c>
      <x:c r="V2065" s="15"/>
      <x:c r="W2065" s="15" t="str"/>
      <x:c r="X2065" s="15" t="str">
        <x:v>否</x:v>
      </x:c>
      <x:c r="Y2065" s="15" t="str">
        <x:v>否</x:v>
      </x:c>
      <x:c r="Z2065" s="15" t="str"/>
      <x:c r="AA2065" s="15" t="str"/>
      <x:c r="AB2065" s="15" t="str"/>
      <x:c r="AC2065" s="16" t="str">
        <x:f>IF(ISNUMBER(J2065),ROUND(J2065*$AE$2,2),"")</x:f>
      </x:c>
    </x:row>
    <x:row r="2066" ht="25" customHeight="1">
      <x:c r="A2066" s="7" t="str">
        <x:v>45/4505/450512</x:v>
      </x:c>
      <x:c r="B2066" s="7" t="str">
        <x:v>广西壮族自治区</x:v>
      </x:c>
      <x:c r="C2066" s="7" t="str">
        <x:v>北海市</x:v>
      </x:c>
      <x:c r="D2066" s="7" t="str">
        <x:v>铁山港区</x:v>
      </x:c>
      <x:c r="E2066" s="13" t="str">
        <x:v>450512</x:v>
      </x:c>
      <x:c r="F2066" s="7" t="str">
        <x:v>行政区县选区</x:v>
      </x:c>
      <x:c r="G2066" s="7" t="str">
        <x:v>四线</x:v>
      </x:c>
      <x:c r="H2066" s="10" t="n">
        <x:v>0.4</x:v>
      </x:c>
      <x:c r="I2066" s="16" t="str">
        <x:f>IF(ISNUMBER(U2066),ROUND(H2066*U2066,4),"")</x:f>
      </x:c>
      <x:c r="J2066" s="16" t="str">
        <x:f>IF(ISNUMBER(I2066),I2066,"")</x:f>
      </x:c>
      <x:c r="K2066" s="17" t="str">
        <x:f>IF(AND(ISNUMBER(Q2066),ISNUMBER(R2066),Q2066&gt;R2066),"GDP超出基准，待核查",IF(ISNUMBER(I2066),"按GDP规则计算","待核验，暂不生成区县报价"))</x:f>
        <x:v>待核验，暂不生成区县报价</x:v>
      </x:c>
      <x:c r="L2066" s="7" t="str">
        <x:v>尚未取得同年份、同口径的区县GDP和同城最高值依据；不自动套用城市或主城区系数</x:v>
      </x:c>
      <x:c r="M2066" s="15" t="str"/>
      <x:c r="N2066" s="15"/>
      <x:c r="O2066" s="15" t="str"/>
      <x:c r="P2066" s="15" t="str"/>
      <x:c r="Q2066" s="14"/>
      <x:c r="R2066" s="14"/>
      <x:c r="S2066" s="18" t="str">
        <x:f>IF(AND(ISNUMBER(Q2066),ISNUMBER(R2066),Q2066&gt;0,R2066&gt;0,Q2066&lt;=R2066,ISNUMBER(N2066),N2066=V2066,P2066&lt;&gt;"",P2066=AB2066,M2066&lt;&gt;"",W2066&lt;&gt;"",Z2066&lt;&gt;"",AA2066&lt;&gt;"",H2066&gt;0,H2066&lt;=1,X2066="是",Y2066="是"),Q2066/R2066,"")</x:f>
      </x:c>
      <x:c r="T2066" s="17" t="str">
        <x:f>IF(ISNUMBER(S2066),IF(S2066&gt;=$AE$3,"经济一档",IF(S2066&gt;=$AE$4,"经济二档","经济三档")),"待数据")</x:f>
        <x:v>待数据</x:v>
      </x:c>
      <x:c r="U2066" s="16" t="str">
        <x:f>IF(ISNUMBER(S2066),IF(S2066&gt;=$AE$3,$AE$5,IF(S2066&gt;=$AE$4,$AE$6,$AE$7)),"")</x:f>
      </x:c>
      <x:c r="V2066" s="15"/>
      <x:c r="W2066" s="15" t="str"/>
      <x:c r="X2066" s="15" t="str">
        <x:v>否</x:v>
      </x:c>
      <x:c r="Y2066" s="15" t="str">
        <x:v>否</x:v>
      </x:c>
      <x:c r="Z2066" s="15" t="str"/>
      <x:c r="AA2066" s="15" t="str"/>
      <x:c r="AB2066" s="15" t="str"/>
      <x:c r="AC2066" s="16" t="str">
        <x:f>IF(ISNUMBER(J2066),ROUND(J2066*$AE$2,2),"")</x:f>
      </x:c>
    </x:row>
    <x:row r="2067" ht="25" customHeight="1">
      <x:c r="A2067" s="7" t="str">
        <x:v>45/4505/450521</x:v>
      </x:c>
      <x:c r="B2067" s="7" t="str">
        <x:v>广西壮族自治区</x:v>
      </x:c>
      <x:c r="C2067" s="7" t="str">
        <x:v>北海市</x:v>
      </x:c>
      <x:c r="D2067" s="7" t="str">
        <x:v>合浦县</x:v>
      </x:c>
      <x:c r="E2067" s="13" t="str">
        <x:v>450521</x:v>
      </x:c>
      <x:c r="F2067" s="7" t="str">
        <x:v>行政区县选区</x:v>
      </x:c>
      <x:c r="G2067" s="7" t="str">
        <x:v>四线</x:v>
      </x:c>
      <x:c r="H2067" s="10" t="n">
        <x:v>0.4</x:v>
      </x:c>
      <x:c r="I2067" s="16" t="str">
        <x:f>IF(ISNUMBER(U2067),ROUND(H2067*U2067,4),"")</x:f>
      </x:c>
      <x:c r="J2067" s="16" t="str">
        <x:f>IF(ISNUMBER(I2067),I2067,"")</x:f>
      </x:c>
      <x:c r="K2067" s="17" t="str">
        <x:f>IF(AND(ISNUMBER(Q2067),ISNUMBER(R2067),Q2067&gt;R2067),"GDP超出基准，待核查",IF(ISNUMBER(I2067),"按GDP规则计算","待核验，暂不生成区县报价"))</x:f>
        <x:v>待核验，暂不生成区县报价</x:v>
      </x:c>
      <x:c r="L2067" s="7" t="str">
        <x:v>尚未取得同年份、同口径的区县GDP和同城最高值依据；不自动套用城市或主城区系数</x:v>
      </x:c>
      <x:c r="M2067" s="15" t="str"/>
      <x:c r="N2067" s="15"/>
      <x:c r="O2067" s="15" t="str"/>
      <x:c r="P2067" s="15" t="str"/>
      <x:c r="Q2067" s="14"/>
      <x:c r="R2067" s="14"/>
      <x:c r="S2067" s="18" t="str">
        <x:f>IF(AND(ISNUMBER(Q2067),ISNUMBER(R2067),Q2067&gt;0,R2067&gt;0,Q2067&lt;=R2067,ISNUMBER(N2067),N2067=V2067,P2067&lt;&gt;"",P2067=AB2067,M2067&lt;&gt;"",W2067&lt;&gt;"",Z2067&lt;&gt;"",AA2067&lt;&gt;"",H2067&gt;0,H2067&lt;=1,X2067="是",Y2067="是"),Q2067/R2067,"")</x:f>
      </x:c>
      <x:c r="T2067" s="17" t="str">
        <x:f>IF(ISNUMBER(S2067),IF(S2067&gt;=$AE$3,"经济一档",IF(S2067&gt;=$AE$4,"经济二档","经济三档")),"待数据")</x:f>
        <x:v>待数据</x:v>
      </x:c>
      <x:c r="U2067" s="16" t="str">
        <x:f>IF(ISNUMBER(S2067),IF(S2067&gt;=$AE$3,$AE$5,IF(S2067&gt;=$AE$4,$AE$6,$AE$7)),"")</x:f>
      </x:c>
      <x:c r="V2067" s="15"/>
      <x:c r="W2067" s="15" t="str"/>
      <x:c r="X2067" s="15" t="str">
        <x:v>否</x:v>
      </x:c>
      <x:c r="Y2067" s="15" t="str">
        <x:v>否</x:v>
      </x:c>
      <x:c r="Z2067" s="15" t="str"/>
      <x:c r="AA2067" s="15" t="str"/>
      <x:c r="AB2067" s="15" t="str"/>
      <x:c r="AC2067" s="16" t="str">
        <x:f>IF(ISNUMBER(J2067),ROUND(J2067*$AE$2,2),"")</x:f>
      </x:c>
    </x:row>
    <x:row r="2068" ht="25" customHeight="1">
      <x:c r="A2068" s="7" t="str">
        <x:v>45/4506/450602</x:v>
      </x:c>
      <x:c r="B2068" s="7" t="str">
        <x:v>广西壮族自治区</x:v>
      </x:c>
      <x:c r="C2068" s="7" t="str">
        <x:v>防城港市</x:v>
      </x:c>
      <x:c r="D2068" s="7" t="str">
        <x:v>港口区</x:v>
      </x:c>
      <x:c r="E2068" s="13" t="str">
        <x:v>450602</x:v>
      </x:c>
      <x:c r="F2068" s="7" t="str">
        <x:v>行政区县选区</x:v>
      </x:c>
      <x:c r="G2068" s="7" t="str">
        <x:v>其他</x:v>
      </x:c>
      <x:c r="H2068" s="10" t="n">
        <x:v>0.2</x:v>
      </x:c>
      <x:c r="I2068" s="16" t="str">
        <x:f>IF(ISNUMBER(U2068),ROUND(H2068*U2068,4),"")</x:f>
      </x:c>
      <x:c r="J2068" s="16" t="str">
        <x:f>IF(ISNUMBER(I2068),I2068,"")</x:f>
      </x:c>
      <x:c r="K2068" s="17" t="str">
        <x:f>IF(AND(ISNUMBER(Q2068),ISNUMBER(R2068),Q2068&gt;R2068),"GDP超出基准，待核查",IF(ISNUMBER(I2068),"按GDP规则计算","待核验，暂不生成区县报价"))</x:f>
        <x:v>待核验，暂不生成区县报价</x:v>
      </x:c>
      <x:c r="L2068" s="7" t="str">
        <x:v>尚未取得同年份、同口径的区县GDP和同城最高值依据；不自动套用城市或主城区系数</x:v>
      </x:c>
      <x:c r="M2068" s="15" t="str"/>
      <x:c r="N2068" s="15"/>
      <x:c r="O2068" s="15" t="str"/>
      <x:c r="P2068" s="15" t="str"/>
      <x:c r="Q2068" s="14"/>
      <x:c r="R2068" s="14"/>
      <x:c r="S2068" s="18" t="str">
        <x:f>IF(AND(ISNUMBER(Q2068),ISNUMBER(R2068),Q2068&gt;0,R2068&gt;0,Q2068&lt;=R2068,ISNUMBER(N2068),N2068=V2068,P2068&lt;&gt;"",P2068=AB2068,M2068&lt;&gt;"",W2068&lt;&gt;"",Z2068&lt;&gt;"",AA2068&lt;&gt;"",H2068&gt;0,H2068&lt;=1,X2068="是",Y2068="是"),Q2068/R2068,"")</x:f>
      </x:c>
      <x:c r="T2068" s="17" t="str">
        <x:f>IF(ISNUMBER(S2068),IF(S2068&gt;=$AE$3,"经济一档",IF(S2068&gt;=$AE$4,"经济二档","经济三档")),"待数据")</x:f>
        <x:v>待数据</x:v>
      </x:c>
      <x:c r="U2068" s="16" t="str">
        <x:f>IF(ISNUMBER(S2068),IF(S2068&gt;=$AE$3,$AE$5,IF(S2068&gt;=$AE$4,$AE$6,$AE$7)),"")</x:f>
      </x:c>
      <x:c r="V2068" s="15"/>
      <x:c r="W2068" s="15" t="str"/>
      <x:c r="X2068" s="15" t="str">
        <x:v>否</x:v>
      </x:c>
      <x:c r="Y2068" s="15" t="str">
        <x:v>否</x:v>
      </x:c>
      <x:c r="Z2068" s="15" t="str"/>
      <x:c r="AA2068" s="15" t="str"/>
      <x:c r="AB2068" s="15" t="str"/>
      <x:c r="AC2068" s="16" t="str">
        <x:f>IF(ISNUMBER(J2068),ROUND(J2068*$AE$2,2),"")</x:f>
      </x:c>
    </x:row>
    <x:row r="2069" ht="25" customHeight="1">
      <x:c r="A2069" s="7" t="str">
        <x:v>45/4506/450603</x:v>
      </x:c>
      <x:c r="B2069" s="7" t="str">
        <x:v>广西壮族自治区</x:v>
      </x:c>
      <x:c r="C2069" s="7" t="str">
        <x:v>防城港市</x:v>
      </x:c>
      <x:c r="D2069" s="7" t="str">
        <x:v>防城区</x:v>
      </x:c>
      <x:c r="E2069" s="13" t="str">
        <x:v>450603</x:v>
      </x:c>
      <x:c r="F2069" s="7" t="str">
        <x:v>行政区县选区</x:v>
      </x:c>
      <x:c r="G2069" s="7" t="str">
        <x:v>其他</x:v>
      </x:c>
      <x:c r="H2069" s="10" t="n">
        <x:v>0.2</x:v>
      </x:c>
      <x:c r="I2069" s="16" t="str">
        <x:f>IF(ISNUMBER(U2069),ROUND(H2069*U2069,4),"")</x:f>
      </x:c>
      <x:c r="J2069" s="16" t="str">
        <x:f>IF(ISNUMBER(I2069),I2069,"")</x:f>
      </x:c>
      <x:c r="K2069" s="17" t="str">
        <x:f>IF(AND(ISNUMBER(Q2069),ISNUMBER(R2069),Q2069&gt;R2069),"GDP超出基准，待核查",IF(ISNUMBER(I2069),"按GDP规则计算","待核验，暂不生成区县报价"))</x:f>
        <x:v>待核验，暂不生成区县报价</x:v>
      </x:c>
      <x:c r="L2069" s="7" t="str">
        <x:v>尚未取得同年份、同口径的区县GDP和同城最高值依据；不自动套用城市或主城区系数</x:v>
      </x:c>
      <x:c r="M2069" s="15" t="str"/>
      <x:c r="N2069" s="15"/>
      <x:c r="O2069" s="15" t="str"/>
      <x:c r="P2069" s="15" t="str"/>
      <x:c r="Q2069" s="14"/>
      <x:c r="R2069" s="14"/>
      <x:c r="S2069" s="18" t="str">
        <x:f>IF(AND(ISNUMBER(Q2069),ISNUMBER(R2069),Q2069&gt;0,R2069&gt;0,Q2069&lt;=R2069,ISNUMBER(N2069),N2069=V2069,P2069&lt;&gt;"",P2069=AB2069,M2069&lt;&gt;"",W2069&lt;&gt;"",Z2069&lt;&gt;"",AA2069&lt;&gt;"",H2069&gt;0,H2069&lt;=1,X2069="是",Y2069="是"),Q2069/R2069,"")</x:f>
      </x:c>
      <x:c r="T2069" s="17" t="str">
        <x:f>IF(ISNUMBER(S2069),IF(S2069&gt;=$AE$3,"经济一档",IF(S2069&gt;=$AE$4,"经济二档","经济三档")),"待数据")</x:f>
        <x:v>待数据</x:v>
      </x:c>
      <x:c r="U2069" s="16" t="str">
        <x:f>IF(ISNUMBER(S2069),IF(S2069&gt;=$AE$3,$AE$5,IF(S2069&gt;=$AE$4,$AE$6,$AE$7)),"")</x:f>
      </x:c>
      <x:c r="V2069" s="15"/>
      <x:c r="W2069" s="15" t="str"/>
      <x:c r="X2069" s="15" t="str">
        <x:v>否</x:v>
      </x:c>
      <x:c r="Y2069" s="15" t="str">
        <x:v>否</x:v>
      </x:c>
      <x:c r="Z2069" s="15" t="str"/>
      <x:c r="AA2069" s="15" t="str"/>
      <x:c r="AB2069" s="15" t="str"/>
      <x:c r="AC2069" s="16" t="str">
        <x:f>IF(ISNUMBER(J2069),ROUND(J2069*$AE$2,2),"")</x:f>
      </x:c>
    </x:row>
    <x:row r="2070" ht="25" customHeight="1">
      <x:c r="A2070" s="7" t="str">
        <x:v>45/4506/450621</x:v>
      </x:c>
      <x:c r="B2070" s="7" t="str">
        <x:v>广西壮族自治区</x:v>
      </x:c>
      <x:c r="C2070" s="7" t="str">
        <x:v>防城港市</x:v>
      </x:c>
      <x:c r="D2070" s="7" t="str">
        <x:v>上思县</x:v>
      </x:c>
      <x:c r="E2070" s="13" t="str">
        <x:v>450621</x:v>
      </x:c>
      <x:c r="F2070" s="7" t="str">
        <x:v>行政区县选区</x:v>
      </x:c>
      <x:c r="G2070" s="7" t="str">
        <x:v>其他</x:v>
      </x:c>
      <x:c r="H2070" s="10" t="n">
        <x:v>0.2</x:v>
      </x:c>
      <x:c r="I2070" s="16" t="str">
        <x:f>IF(ISNUMBER(U2070),ROUND(H2070*U2070,4),"")</x:f>
      </x:c>
      <x:c r="J2070" s="16" t="str">
        <x:f>IF(ISNUMBER(I2070),I2070,"")</x:f>
      </x:c>
      <x:c r="K2070" s="17" t="str">
        <x:f>IF(AND(ISNUMBER(Q2070),ISNUMBER(R2070),Q2070&gt;R2070),"GDP超出基准，待核查",IF(ISNUMBER(I2070),"按GDP规则计算","待核验，暂不生成区县报价"))</x:f>
        <x:v>待核验，暂不生成区县报价</x:v>
      </x:c>
      <x:c r="L2070" s="7" t="str">
        <x:v>尚未取得同年份、同口径的区县GDP和同城最高值依据；不自动套用城市或主城区系数</x:v>
      </x:c>
      <x:c r="M2070" s="15" t="str"/>
      <x:c r="N2070" s="15"/>
      <x:c r="O2070" s="15" t="str"/>
      <x:c r="P2070" s="15" t="str"/>
      <x:c r="Q2070" s="14"/>
      <x:c r="R2070" s="14"/>
      <x:c r="S2070" s="18" t="str">
        <x:f>IF(AND(ISNUMBER(Q2070),ISNUMBER(R2070),Q2070&gt;0,R2070&gt;0,Q2070&lt;=R2070,ISNUMBER(N2070),N2070=V2070,P2070&lt;&gt;"",P2070=AB2070,M2070&lt;&gt;"",W2070&lt;&gt;"",Z2070&lt;&gt;"",AA2070&lt;&gt;"",H2070&gt;0,H2070&lt;=1,X2070="是",Y2070="是"),Q2070/R2070,"")</x:f>
      </x:c>
      <x:c r="T2070" s="17" t="str">
        <x:f>IF(ISNUMBER(S2070),IF(S2070&gt;=$AE$3,"经济一档",IF(S2070&gt;=$AE$4,"经济二档","经济三档")),"待数据")</x:f>
        <x:v>待数据</x:v>
      </x:c>
      <x:c r="U2070" s="16" t="str">
        <x:f>IF(ISNUMBER(S2070),IF(S2070&gt;=$AE$3,$AE$5,IF(S2070&gt;=$AE$4,$AE$6,$AE$7)),"")</x:f>
      </x:c>
      <x:c r="V2070" s="15"/>
      <x:c r="W2070" s="15" t="str"/>
      <x:c r="X2070" s="15" t="str">
        <x:v>否</x:v>
      </x:c>
      <x:c r="Y2070" s="15" t="str">
        <x:v>否</x:v>
      </x:c>
      <x:c r="Z2070" s="15" t="str"/>
      <x:c r="AA2070" s="15" t="str"/>
      <x:c r="AB2070" s="15" t="str"/>
      <x:c r="AC2070" s="16" t="str">
        <x:f>IF(ISNUMBER(J2070),ROUND(J2070*$AE$2,2),"")</x:f>
      </x:c>
    </x:row>
    <x:row r="2071" ht="25" customHeight="1">
      <x:c r="A2071" s="7" t="str">
        <x:v>45/4506/450681</x:v>
      </x:c>
      <x:c r="B2071" s="7" t="str">
        <x:v>广西壮族自治区</x:v>
      </x:c>
      <x:c r="C2071" s="7" t="str">
        <x:v>防城港市</x:v>
      </x:c>
      <x:c r="D2071" s="7" t="str">
        <x:v>东兴市</x:v>
      </x:c>
      <x:c r="E2071" s="13" t="str">
        <x:v>450681</x:v>
      </x:c>
      <x:c r="F2071" s="7" t="str">
        <x:v>行政区县选区</x:v>
      </x:c>
      <x:c r="G2071" s="7" t="str">
        <x:v>其他</x:v>
      </x:c>
      <x:c r="H2071" s="10" t="n">
        <x:v>0.2</x:v>
      </x:c>
      <x:c r="I2071" s="16" t="str">
        <x:f>IF(ISNUMBER(U2071),ROUND(H2071*U2071,4),"")</x:f>
      </x:c>
      <x:c r="J2071" s="16" t="str">
        <x:f>IF(ISNUMBER(I2071),I2071,"")</x:f>
      </x:c>
      <x:c r="K2071" s="17" t="str">
        <x:f>IF(AND(ISNUMBER(Q2071),ISNUMBER(R2071),Q2071&gt;R2071),"GDP超出基准，待核查",IF(ISNUMBER(I2071),"按GDP规则计算","待核验，暂不生成区县报价"))</x:f>
        <x:v>待核验，暂不生成区县报价</x:v>
      </x:c>
      <x:c r="L2071" s="7" t="str">
        <x:v>尚未取得同年份、同口径的区县GDP和同城最高值依据；不自动套用城市或主城区系数</x:v>
      </x:c>
      <x:c r="M2071" s="15" t="str"/>
      <x:c r="N2071" s="15"/>
      <x:c r="O2071" s="15" t="str"/>
      <x:c r="P2071" s="15" t="str"/>
      <x:c r="Q2071" s="14"/>
      <x:c r="R2071" s="14"/>
      <x:c r="S2071" s="18" t="str">
        <x:f>IF(AND(ISNUMBER(Q2071),ISNUMBER(R2071),Q2071&gt;0,R2071&gt;0,Q2071&lt;=R2071,ISNUMBER(N2071),N2071=V2071,P2071&lt;&gt;"",P2071=AB2071,M2071&lt;&gt;"",W2071&lt;&gt;"",Z2071&lt;&gt;"",AA2071&lt;&gt;"",H2071&gt;0,H2071&lt;=1,X2071="是",Y2071="是"),Q2071/R2071,"")</x:f>
      </x:c>
      <x:c r="T2071" s="17" t="str">
        <x:f>IF(ISNUMBER(S2071),IF(S2071&gt;=$AE$3,"经济一档",IF(S2071&gt;=$AE$4,"经济二档","经济三档")),"待数据")</x:f>
        <x:v>待数据</x:v>
      </x:c>
      <x:c r="U2071" s="16" t="str">
        <x:f>IF(ISNUMBER(S2071),IF(S2071&gt;=$AE$3,$AE$5,IF(S2071&gt;=$AE$4,$AE$6,$AE$7)),"")</x:f>
      </x:c>
      <x:c r="V2071" s="15"/>
      <x:c r="W2071" s="15" t="str"/>
      <x:c r="X2071" s="15" t="str">
        <x:v>否</x:v>
      </x:c>
      <x:c r="Y2071" s="15" t="str">
        <x:v>否</x:v>
      </x:c>
      <x:c r="Z2071" s="15" t="str"/>
      <x:c r="AA2071" s="15" t="str"/>
      <x:c r="AB2071" s="15" t="str"/>
      <x:c r="AC2071" s="16" t="str">
        <x:f>IF(ISNUMBER(J2071),ROUND(J2071*$AE$2,2),"")</x:f>
      </x:c>
    </x:row>
    <x:row r="2072" ht="25" customHeight="1">
      <x:c r="A2072" s="7" t="str">
        <x:v>45/4507/450702</x:v>
      </x:c>
      <x:c r="B2072" s="7" t="str">
        <x:v>广西壮族自治区</x:v>
      </x:c>
      <x:c r="C2072" s="7" t="str">
        <x:v>钦州市</x:v>
      </x:c>
      <x:c r="D2072" s="7" t="str">
        <x:v>钦南区</x:v>
      </x:c>
      <x:c r="E2072" s="13" t="str">
        <x:v>450702</x:v>
      </x:c>
      <x:c r="F2072" s="7" t="str">
        <x:v>行政区县选区</x:v>
      </x:c>
      <x:c r="G2072" s="7" t="str">
        <x:v>其他</x:v>
      </x:c>
      <x:c r="H2072" s="10" t="n">
        <x:v>0.2</x:v>
      </x:c>
      <x:c r="I2072" s="16" t="str">
        <x:f>IF(ISNUMBER(U2072),ROUND(H2072*U2072,4),"")</x:f>
      </x:c>
      <x:c r="J2072" s="16" t="str">
        <x:f>IF(ISNUMBER(I2072),I2072,"")</x:f>
      </x:c>
      <x:c r="K2072" s="17" t="str">
        <x:f>IF(AND(ISNUMBER(Q2072),ISNUMBER(R2072),Q2072&gt;R2072),"GDP超出基准，待核查",IF(ISNUMBER(I2072),"按GDP规则计算","待核验，暂不生成区县报价"))</x:f>
        <x:v>待核验，暂不生成区县报价</x:v>
      </x:c>
      <x:c r="L2072" s="7" t="str">
        <x:v>尚未取得同年份、同口径的区县GDP和同城最高值依据；不自动套用城市或主城区系数</x:v>
      </x:c>
      <x:c r="M2072" s="15" t="str"/>
      <x:c r="N2072" s="15"/>
      <x:c r="O2072" s="15" t="str"/>
      <x:c r="P2072" s="15" t="str"/>
      <x:c r="Q2072" s="14"/>
      <x:c r="R2072" s="14"/>
      <x:c r="S2072" s="18" t="str">
        <x:f>IF(AND(ISNUMBER(Q2072),ISNUMBER(R2072),Q2072&gt;0,R2072&gt;0,Q2072&lt;=R2072,ISNUMBER(N2072),N2072=V2072,P2072&lt;&gt;"",P2072=AB2072,M2072&lt;&gt;"",W2072&lt;&gt;"",Z2072&lt;&gt;"",AA2072&lt;&gt;"",H2072&gt;0,H2072&lt;=1,X2072="是",Y2072="是"),Q2072/R2072,"")</x:f>
      </x:c>
      <x:c r="T2072" s="17" t="str">
        <x:f>IF(ISNUMBER(S2072),IF(S2072&gt;=$AE$3,"经济一档",IF(S2072&gt;=$AE$4,"经济二档","经济三档")),"待数据")</x:f>
        <x:v>待数据</x:v>
      </x:c>
      <x:c r="U2072" s="16" t="str">
        <x:f>IF(ISNUMBER(S2072),IF(S2072&gt;=$AE$3,$AE$5,IF(S2072&gt;=$AE$4,$AE$6,$AE$7)),"")</x:f>
      </x:c>
      <x:c r="V2072" s="15"/>
      <x:c r="W2072" s="15" t="str"/>
      <x:c r="X2072" s="15" t="str">
        <x:v>否</x:v>
      </x:c>
      <x:c r="Y2072" s="15" t="str">
        <x:v>否</x:v>
      </x:c>
      <x:c r="Z2072" s="15" t="str"/>
      <x:c r="AA2072" s="15" t="str"/>
      <x:c r="AB2072" s="15" t="str"/>
      <x:c r="AC2072" s="16" t="str">
        <x:f>IF(ISNUMBER(J2072),ROUND(J2072*$AE$2,2),"")</x:f>
      </x:c>
    </x:row>
    <x:row r="2073" ht="25" customHeight="1">
      <x:c r="A2073" s="7" t="str">
        <x:v>45/4507/450703</x:v>
      </x:c>
      <x:c r="B2073" s="7" t="str">
        <x:v>广西壮族自治区</x:v>
      </x:c>
      <x:c r="C2073" s="7" t="str">
        <x:v>钦州市</x:v>
      </x:c>
      <x:c r="D2073" s="7" t="str">
        <x:v>钦北区</x:v>
      </x:c>
      <x:c r="E2073" s="13" t="str">
        <x:v>450703</x:v>
      </x:c>
      <x:c r="F2073" s="7" t="str">
        <x:v>行政区县选区</x:v>
      </x:c>
      <x:c r="G2073" s="7" t="str">
        <x:v>其他</x:v>
      </x:c>
      <x:c r="H2073" s="10" t="n">
        <x:v>0.2</x:v>
      </x:c>
      <x:c r="I2073" s="16" t="str">
        <x:f>IF(ISNUMBER(U2073),ROUND(H2073*U2073,4),"")</x:f>
      </x:c>
      <x:c r="J2073" s="16" t="str">
        <x:f>IF(ISNUMBER(I2073),I2073,"")</x:f>
      </x:c>
      <x:c r="K2073" s="17" t="str">
        <x:f>IF(AND(ISNUMBER(Q2073),ISNUMBER(R2073),Q2073&gt;R2073),"GDP超出基准，待核查",IF(ISNUMBER(I2073),"按GDP规则计算","待核验，暂不生成区县报价"))</x:f>
        <x:v>待核验，暂不生成区县报价</x:v>
      </x:c>
      <x:c r="L2073" s="7" t="str">
        <x:v>尚未取得同年份、同口径的区县GDP和同城最高值依据；不自动套用城市或主城区系数</x:v>
      </x:c>
      <x:c r="M2073" s="15" t="str"/>
      <x:c r="N2073" s="15"/>
      <x:c r="O2073" s="15" t="str"/>
      <x:c r="P2073" s="15" t="str"/>
      <x:c r="Q2073" s="14"/>
      <x:c r="R2073" s="14"/>
      <x:c r="S2073" s="18" t="str">
        <x:f>IF(AND(ISNUMBER(Q2073),ISNUMBER(R2073),Q2073&gt;0,R2073&gt;0,Q2073&lt;=R2073,ISNUMBER(N2073),N2073=V2073,P2073&lt;&gt;"",P2073=AB2073,M2073&lt;&gt;"",W2073&lt;&gt;"",Z2073&lt;&gt;"",AA2073&lt;&gt;"",H2073&gt;0,H2073&lt;=1,X2073="是",Y2073="是"),Q2073/R2073,"")</x:f>
      </x:c>
      <x:c r="T2073" s="17" t="str">
        <x:f>IF(ISNUMBER(S2073),IF(S2073&gt;=$AE$3,"经济一档",IF(S2073&gt;=$AE$4,"经济二档","经济三档")),"待数据")</x:f>
        <x:v>待数据</x:v>
      </x:c>
      <x:c r="U2073" s="16" t="str">
        <x:f>IF(ISNUMBER(S2073),IF(S2073&gt;=$AE$3,$AE$5,IF(S2073&gt;=$AE$4,$AE$6,$AE$7)),"")</x:f>
      </x:c>
      <x:c r="V2073" s="15"/>
      <x:c r="W2073" s="15" t="str"/>
      <x:c r="X2073" s="15" t="str">
        <x:v>否</x:v>
      </x:c>
      <x:c r="Y2073" s="15" t="str">
        <x:v>否</x:v>
      </x:c>
      <x:c r="Z2073" s="15" t="str"/>
      <x:c r="AA2073" s="15" t="str"/>
      <x:c r="AB2073" s="15" t="str"/>
      <x:c r="AC2073" s="16" t="str">
        <x:f>IF(ISNUMBER(J2073),ROUND(J2073*$AE$2,2),"")</x:f>
      </x:c>
    </x:row>
    <x:row r="2074" ht="25" customHeight="1">
      <x:c r="A2074" s="7" t="str">
        <x:v>45/4507/450721</x:v>
      </x:c>
      <x:c r="B2074" s="7" t="str">
        <x:v>广西壮族自治区</x:v>
      </x:c>
      <x:c r="C2074" s="7" t="str">
        <x:v>钦州市</x:v>
      </x:c>
      <x:c r="D2074" s="7" t="str">
        <x:v>灵山县</x:v>
      </x:c>
      <x:c r="E2074" s="13" t="str">
        <x:v>450721</x:v>
      </x:c>
      <x:c r="F2074" s="7" t="str">
        <x:v>行政区县选区</x:v>
      </x:c>
      <x:c r="G2074" s="7" t="str">
        <x:v>其他</x:v>
      </x:c>
      <x:c r="H2074" s="10" t="n">
        <x:v>0.2</x:v>
      </x:c>
      <x:c r="I2074" s="16" t="str">
        <x:f>IF(ISNUMBER(U2074),ROUND(H2074*U2074,4),"")</x:f>
      </x:c>
      <x:c r="J2074" s="16" t="str">
        <x:f>IF(ISNUMBER(I2074),I2074,"")</x:f>
      </x:c>
      <x:c r="K2074" s="17" t="str">
        <x:f>IF(AND(ISNUMBER(Q2074),ISNUMBER(R2074),Q2074&gt;R2074),"GDP超出基准，待核查",IF(ISNUMBER(I2074),"按GDP规则计算","待核验，暂不生成区县报价"))</x:f>
        <x:v>待核验，暂不生成区县报价</x:v>
      </x:c>
      <x:c r="L2074" s="7" t="str">
        <x:v>尚未取得同年份、同口径的区县GDP和同城最高值依据；不自动套用城市或主城区系数</x:v>
      </x:c>
      <x:c r="M2074" s="15" t="str"/>
      <x:c r="N2074" s="15"/>
      <x:c r="O2074" s="15" t="str"/>
      <x:c r="P2074" s="15" t="str"/>
      <x:c r="Q2074" s="14"/>
      <x:c r="R2074" s="14"/>
      <x:c r="S2074" s="18" t="str">
        <x:f>IF(AND(ISNUMBER(Q2074),ISNUMBER(R2074),Q2074&gt;0,R2074&gt;0,Q2074&lt;=R2074,ISNUMBER(N2074),N2074=V2074,P2074&lt;&gt;"",P2074=AB2074,M2074&lt;&gt;"",W2074&lt;&gt;"",Z2074&lt;&gt;"",AA2074&lt;&gt;"",H2074&gt;0,H2074&lt;=1,X2074="是",Y2074="是"),Q2074/R2074,"")</x:f>
      </x:c>
      <x:c r="T2074" s="17" t="str">
        <x:f>IF(ISNUMBER(S2074),IF(S2074&gt;=$AE$3,"经济一档",IF(S2074&gt;=$AE$4,"经济二档","经济三档")),"待数据")</x:f>
        <x:v>待数据</x:v>
      </x:c>
      <x:c r="U2074" s="16" t="str">
        <x:f>IF(ISNUMBER(S2074),IF(S2074&gt;=$AE$3,$AE$5,IF(S2074&gt;=$AE$4,$AE$6,$AE$7)),"")</x:f>
      </x:c>
      <x:c r="V2074" s="15"/>
      <x:c r="W2074" s="15" t="str"/>
      <x:c r="X2074" s="15" t="str">
        <x:v>否</x:v>
      </x:c>
      <x:c r="Y2074" s="15" t="str">
        <x:v>否</x:v>
      </x:c>
      <x:c r="Z2074" s="15" t="str"/>
      <x:c r="AA2074" s="15" t="str"/>
      <x:c r="AB2074" s="15" t="str"/>
      <x:c r="AC2074" s="16" t="str">
        <x:f>IF(ISNUMBER(J2074),ROUND(J2074*$AE$2,2),"")</x:f>
      </x:c>
    </x:row>
    <x:row r="2075" ht="25" customHeight="1">
      <x:c r="A2075" s="7" t="str">
        <x:v>45/4507/450722</x:v>
      </x:c>
      <x:c r="B2075" s="7" t="str">
        <x:v>广西壮族自治区</x:v>
      </x:c>
      <x:c r="C2075" s="7" t="str">
        <x:v>钦州市</x:v>
      </x:c>
      <x:c r="D2075" s="7" t="str">
        <x:v>浦北县</x:v>
      </x:c>
      <x:c r="E2075" s="13" t="str">
        <x:v>450722</x:v>
      </x:c>
      <x:c r="F2075" s="7" t="str">
        <x:v>行政区县选区</x:v>
      </x:c>
      <x:c r="G2075" s="7" t="str">
        <x:v>其他</x:v>
      </x:c>
      <x:c r="H2075" s="10" t="n">
        <x:v>0.2</x:v>
      </x:c>
      <x:c r="I2075" s="16" t="str">
        <x:f>IF(ISNUMBER(U2075),ROUND(H2075*U2075,4),"")</x:f>
      </x:c>
      <x:c r="J2075" s="16" t="str">
        <x:f>IF(ISNUMBER(I2075),I2075,"")</x:f>
      </x:c>
      <x:c r="K2075" s="17" t="str">
        <x:f>IF(AND(ISNUMBER(Q2075),ISNUMBER(R2075),Q2075&gt;R2075),"GDP超出基准，待核查",IF(ISNUMBER(I2075),"按GDP规则计算","待核验，暂不生成区县报价"))</x:f>
        <x:v>待核验，暂不生成区县报价</x:v>
      </x:c>
      <x:c r="L2075" s="7" t="str">
        <x:v>尚未取得同年份、同口径的区县GDP和同城最高值依据；不自动套用城市或主城区系数</x:v>
      </x:c>
      <x:c r="M2075" s="15" t="str"/>
      <x:c r="N2075" s="15"/>
      <x:c r="O2075" s="15" t="str"/>
      <x:c r="P2075" s="15" t="str"/>
      <x:c r="Q2075" s="14"/>
      <x:c r="R2075" s="14"/>
      <x:c r="S2075" s="18" t="str">
        <x:f>IF(AND(ISNUMBER(Q2075),ISNUMBER(R2075),Q2075&gt;0,R2075&gt;0,Q2075&lt;=R2075,ISNUMBER(N2075),N2075=V2075,P2075&lt;&gt;"",P2075=AB2075,M2075&lt;&gt;"",W2075&lt;&gt;"",Z2075&lt;&gt;"",AA2075&lt;&gt;"",H2075&gt;0,H2075&lt;=1,X2075="是",Y2075="是"),Q2075/R2075,"")</x:f>
      </x:c>
      <x:c r="T2075" s="17" t="str">
        <x:f>IF(ISNUMBER(S2075),IF(S2075&gt;=$AE$3,"经济一档",IF(S2075&gt;=$AE$4,"经济二档","经济三档")),"待数据")</x:f>
        <x:v>待数据</x:v>
      </x:c>
      <x:c r="U2075" s="16" t="str">
        <x:f>IF(ISNUMBER(S2075),IF(S2075&gt;=$AE$3,$AE$5,IF(S2075&gt;=$AE$4,$AE$6,$AE$7)),"")</x:f>
      </x:c>
      <x:c r="V2075" s="15"/>
      <x:c r="W2075" s="15" t="str"/>
      <x:c r="X2075" s="15" t="str">
        <x:v>否</x:v>
      </x:c>
      <x:c r="Y2075" s="15" t="str">
        <x:v>否</x:v>
      </x:c>
      <x:c r="Z2075" s="15" t="str"/>
      <x:c r="AA2075" s="15" t="str"/>
      <x:c r="AB2075" s="15" t="str"/>
      <x:c r="AC2075" s="16" t="str">
        <x:f>IF(ISNUMBER(J2075),ROUND(J2075*$AE$2,2),"")</x:f>
      </x:c>
    </x:row>
    <x:row r="2076" ht="25" customHeight="1">
      <x:c r="A2076" s="7" t="str">
        <x:v>45/4508/450802</x:v>
      </x:c>
      <x:c r="B2076" s="7" t="str">
        <x:v>广西壮族自治区</x:v>
      </x:c>
      <x:c r="C2076" s="7" t="str">
        <x:v>贵港市</x:v>
      </x:c>
      <x:c r="D2076" s="7" t="str">
        <x:v>港北区</x:v>
      </x:c>
      <x:c r="E2076" s="13" t="str">
        <x:v>450802</x:v>
      </x:c>
      <x:c r="F2076" s="7" t="str">
        <x:v>行政区县选区</x:v>
      </x:c>
      <x:c r="G2076" s="7" t="str">
        <x:v>其他</x:v>
      </x:c>
      <x:c r="H2076" s="10" t="n">
        <x:v>0.2</x:v>
      </x:c>
      <x:c r="I2076" s="16" t="str">
        <x:f>IF(ISNUMBER(U2076),ROUND(H2076*U2076,4),"")</x:f>
      </x:c>
      <x:c r="J2076" s="16" t="str">
        <x:f>IF(ISNUMBER(I2076),I2076,"")</x:f>
      </x:c>
      <x:c r="K2076" s="17" t="str">
        <x:f>IF(AND(ISNUMBER(Q2076),ISNUMBER(R2076),Q2076&gt;R2076),"GDP超出基准，待核查",IF(ISNUMBER(I2076),"按GDP规则计算","待核验，暂不生成区县报价"))</x:f>
        <x:v>待核验，暂不生成区县报价</x:v>
      </x:c>
      <x:c r="L2076" s="7" t="str">
        <x:v>尚未取得同年份、同口径的区县GDP和同城最高值依据；不自动套用城市或主城区系数</x:v>
      </x:c>
      <x:c r="M2076" s="15" t="str"/>
      <x:c r="N2076" s="15"/>
      <x:c r="O2076" s="15" t="str"/>
      <x:c r="P2076" s="15" t="str"/>
      <x:c r="Q2076" s="14"/>
      <x:c r="R2076" s="14"/>
      <x:c r="S2076" s="18" t="str">
        <x:f>IF(AND(ISNUMBER(Q2076),ISNUMBER(R2076),Q2076&gt;0,R2076&gt;0,Q2076&lt;=R2076,ISNUMBER(N2076),N2076=V2076,P2076&lt;&gt;"",P2076=AB2076,M2076&lt;&gt;"",W2076&lt;&gt;"",Z2076&lt;&gt;"",AA2076&lt;&gt;"",H2076&gt;0,H2076&lt;=1,X2076="是",Y2076="是"),Q2076/R2076,"")</x:f>
      </x:c>
      <x:c r="T2076" s="17" t="str">
        <x:f>IF(ISNUMBER(S2076),IF(S2076&gt;=$AE$3,"经济一档",IF(S2076&gt;=$AE$4,"经济二档","经济三档")),"待数据")</x:f>
        <x:v>待数据</x:v>
      </x:c>
      <x:c r="U2076" s="16" t="str">
        <x:f>IF(ISNUMBER(S2076),IF(S2076&gt;=$AE$3,$AE$5,IF(S2076&gt;=$AE$4,$AE$6,$AE$7)),"")</x:f>
      </x:c>
      <x:c r="V2076" s="15"/>
      <x:c r="W2076" s="15" t="str"/>
      <x:c r="X2076" s="15" t="str">
        <x:v>否</x:v>
      </x:c>
      <x:c r="Y2076" s="15" t="str">
        <x:v>否</x:v>
      </x:c>
      <x:c r="Z2076" s="15" t="str"/>
      <x:c r="AA2076" s="15" t="str"/>
      <x:c r="AB2076" s="15" t="str"/>
      <x:c r="AC2076" s="16" t="str">
        <x:f>IF(ISNUMBER(J2076),ROUND(J2076*$AE$2,2),"")</x:f>
      </x:c>
    </x:row>
    <x:row r="2077" ht="25" customHeight="1">
      <x:c r="A2077" s="7" t="str">
        <x:v>45/4508/450803</x:v>
      </x:c>
      <x:c r="B2077" s="7" t="str">
        <x:v>广西壮族自治区</x:v>
      </x:c>
      <x:c r="C2077" s="7" t="str">
        <x:v>贵港市</x:v>
      </x:c>
      <x:c r="D2077" s="7" t="str">
        <x:v>港南区</x:v>
      </x:c>
      <x:c r="E2077" s="13" t="str">
        <x:v>450803</x:v>
      </x:c>
      <x:c r="F2077" s="7" t="str">
        <x:v>行政区县选区</x:v>
      </x:c>
      <x:c r="G2077" s="7" t="str">
        <x:v>其他</x:v>
      </x:c>
      <x:c r="H2077" s="10" t="n">
        <x:v>0.2</x:v>
      </x:c>
      <x:c r="I2077" s="16" t="str">
        <x:f>IF(ISNUMBER(U2077),ROUND(H2077*U2077,4),"")</x:f>
      </x:c>
      <x:c r="J2077" s="16" t="str">
        <x:f>IF(ISNUMBER(I2077),I2077,"")</x:f>
      </x:c>
      <x:c r="K2077" s="17" t="str">
        <x:f>IF(AND(ISNUMBER(Q2077),ISNUMBER(R2077),Q2077&gt;R2077),"GDP超出基准，待核查",IF(ISNUMBER(I2077),"按GDP规则计算","待核验，暂不生成区县报价"))</x:f>
        <x:v>待核验，暂不生成区县报价</x:v>
      </x:c>
      <x:c r="L2077" s="7" t="str">
        <x:v>尚未取得同年份、同口径的区县GDP和同城最高值依据；不自动套用城市或主城区系数</x:v>
      </x:c>
      <x:c r="M2077" s="15" t="str"/>
      <x:c r="N2077" s="15"/>
      <x:c r="O2077" s="15" t="str"/>
      <x:c r="P2077" s="15" t="str"/>
      <x:c r="Q2077" s="14"/>
      <x:c r="R2077" s="14"/>
      <x:c r="S2077" s="18" t="str">
        <x:f>IF(AND(ISNUMBER(Q2077),ISNUMBER(R2077),Q2077&gt;0,R2077&gt;0,Q2077&lt;=R2077,ISNUMBER(N2077),N2077=V2077,P2077&lt;&gt;"",P2077=AB2077,M2077&lt;&gt;"",W2077&lt;&gt;"",Z2077&lt;&gt;"",AA2077&lt;&gt;"",H2077&gt;0,H2077&lt;=1,X2077="是",Y2077="是"),Q2077/R2077,"")</x:f>
      </x:c>
      <x:c r="T2077" s="17" t="str">
        <x:f>IF(ISNUMBER(S2077),IF(S2077&gt;=$AE$3,"经济一档",IF(S2077&gt;=$AE$4,"经济二档","经济三档")),"待数据")</x:f>
        <x:v>待数据</x:v>
      </x:c>
      <x:c r="U2077" s="16" t="str">
        <x:f>IF(ISNUMBER(S2077),IF(S2077&gt;=$AE$3,$AE$5,IF(S2077&gt;=$AE$4,$AE$6,$AE$7)),"")</x:f>
      </x:c>
      <x:c r="V2077" s="15"/>
      <x:c r="W2077" s="15" t="str"/>
      <x:c r="X2077" s="15" t="str">
        <x:v>否</x:v>
      </x:c>
      <x:c r="Y2077" s="15" t="str">
        <x:v>否</x:v>
      </x:c>
      <x:c r="Z2077" s="15" t="str"/>
      <x:c r="AA2077" s="15" t="str"/>
      <x:c r="AB2077" s="15" t="str"/>
      <x:c r="AC2077" s="16" t="str">
        <x:f>IF(ISNUMBER(J2077),ROUND(J2077*$AE$2,2),"")</x:f>
      </x:c>
    </x:row>
    <x:row r="2078" ht="25" customHeight="1">
      <x:c r="A2078" s="7" t="str">
        <x:v>45/4508/450804</x:v>
      </x:c>
      <x:c r="B2078" s="7" t="str">
        <x:v>广西壮族自治区</x:v>
      </x:c>
      <x:c r="C2078" s="7" t="str">
        <x:v>贵港市</x:v>
      </x:c>
      <x:c r="D2078" s="7" t="str">
        <x:v>覃塘区</x:v>
      </x:c>
      <x:c r="E2078" s="13" t="str">
        <x:v>450804</x:v>
      </x:c>
      <x:c r="F2078" s="7" t="str">
        <x:v>行政区县选区</x:v>
      </x:c>
      <x:c r="G2078" s="7" t="str">
        <x:v>其他</x:v>
      </x:c>
      <x:c r="H2078" s="10" t="n">
        <x:v>0.2</x:v>
      </x:c>
      <x:c r="I2078" s="16" t="str">
        <x:f>IF(ISNUMBER(U2078),ROUND(H2078*U2078,4),"")</x:f>
      </x:c>
      <x:c r="J2078" s="16" t="str">
        <x:f>IF(ISNUMBER(I2078),I2078,"")</x:f>
      </x:c>
      <x:c r="K2078" s="17" t="str">
        <x:f>IF(AND(ISNUMBER(Q2078),ISNUMBER(R2078),Q2078&gt;R2078),"GDP超出基准，待核查",IF(ISNUMBER(I2078),"按GDP规则计算","待核验，暂不生成区县报价"))</x:f>
        <x:v>待核验，暂不生成区县报价</x:v>
      </x:c>
      <x:c r="L2078" s="7" t="str">
        <x:v>尚未取得同年份、同口径的区县GDP和同城最高值依据；不自动套用城市或主城区系数</x:v>
      </x:c>
      <x:c r="M2078" s="15" t="str"/>
      <x:c r="N2078" s="15"/>
      <x:c r="O2078" s="15" t="str"/>
      <x:c r="P2078" s="15" t="str"/>
      <x:c r="Q2078" s="14"/>
      <x:c r="R2078" s="14"/>
      <x:c r="S2078" s="18" t="str">
        <x:f>IF(AND(ISNUMBER(Q2078),ISNUMBER(R2078),Q2078&gt;0,R2078&gt;0,Q2078&lt;=R2078,ISNUMBER(N2078),N2078=V2078,P2078&lt;&gt;"",P2078=AB2078,M2078&lt;&gt;"",W2078&lt;&gt;"",Z2078&lt;&gt;"",AA2078&lt;&gt;"",H2078&gt;0,H2078&lt;=1,X2078="是",Y2078="是"),Q2078/R2078,"")</x:f>
      </x:c>
      <x:c r="T2078" s="17" t="str">
        <x:f>IF(ISNUMBER(S2078),IF(S2078&gt;=$AE$3,"经济一档",IF(S2078&gt;=$AE$4,"经济二档","经济三档")),"待数据")</x:f>
        <x:v>待数据</x:v>
      </x:c>
      <x:c r="U2078" s="16" t="str">
        <x:f>IF(ISNUMBER(S2078),IF(S2078&gt;=$AE$3,$AE$5,IF(S2078&gt;=$AE$4,$AE$6,$AE$7)),"")</x:f>
      </x:c>
      <x:c r="V2078" s="15"/>
      <x:c r="W2078" s="15" t="str"/>
      <x:c r="X2078" s="15" t="str">
        <x:v>否</x:v>
      </x:c>
      <x:c r="Y2078" s="15" t="str">
        <x:v>否</x:v>
      </x:c>
      <x:c r="Z2078" s="15" t="str"/>
      <x:c r="AA2078" s="15" t="str"/>
      <x:c r="AB2078" s="15" t="str"/>
      <x:c r="AC2078" s="16" t="str">
        <x:f>IF(ISNUMBER(J2078),ROUND(J2078*$AE$2,2),"")</x:f>
      </x:c>
    </x:row>
    <x:row r="2079" ht="25" customHeight="1">
      <x:c r="A2079" s="7" t="str">
        <x:v>45/4508/450821</x:v>
      </x:c>
      <x:c r="B2079" s="7" t="str">
        <x:v>广西壮族自治区</x:v>
      </x:c>
      <x:c r="C2079" s="7" t="str">
        <x:v>贵港市</x:v>
      </x:c>
      <x:c r="D2079" s="7" t="str">
        <x:v>平南县</x:v>
      </x:c>
      <x:c r="E2079" s="13" t="str">
        <x:v>450821</x:v>
      </x:c>
      <x:c r="F2079" s="7" t="str">
        <x:v>行政区县选区</x:v>
      </x:c>
      <x:c r="G2079" s="7" t="str">
        <x:v>其他</x:v>
      </x:c>
      <x:c r="H2079" s="10" t="n">
        <x:v>0.2</x:v>
      </x:c>
      <x:c r="I2079" s="16" t="str">
        <x:f>IF(ISNUMBER(U2079),ROUND(H2079*U2079,4),"")</x:f>
      </x:c>
      <x:c r="J2079" s="16" t="str">
        <x:f>IF(ISNUMBER(I2079),I2079,"")</x:f>
      </x:c>
      <x:c r="K2079" s="17" t="str">
        <x:f>IF(AND(ISNUMBER(Q2079),ISNUMBER(R2079),Q2079&gt;R2079),"GDP超出基准，待核查",IF(ISNUMBER(I2079),"按GDP规则计算","待核验，暂不生成区县报价"))</x:f>
        <x:v>待核验，暂不生成区县报价</x:v>
      </x:c>
      <x:c r="L2079" s="7" t="str">
        <x:v>尚未取得同年份、同口径的区县GDP和同城最高值依据；不自动套用城市或主城区系数</x:v>
      </x:c>
      <x:c r="M2079" s="15" t="str"/>
      <x:c r="N2079" s="15"/>
      <x:c r="O2079" s="15" t="str"/>
      <x:c r="P2079" s="15" t="str"/>
      <x:c r="Q2079" s="14"/>
      <x:c r="R2079" s="14"/>
      <x:c r="S2079" s="18" t="str">
        <x:f>IF(AND(ISNUMBER(Q2079),ISNUMBER(R2079),Q2079&gt;0,R2079&gt;0,Q2079&lt;=R2079,ISNUMBER(N2079),N2079=V2079,P2079&lt;&gt;"",P2079=AB2079,M2079&lt;&gt;"",W2079&lt;&gt;"",Z2079&lt;&gt;"",AA2079&lt;&gt;"",H2079&gt;0,H2079&lt;=1,X2079="是",Y2079="是"),Q2079/R2079,"")</x:f>
      </x:c>
      <x:c r="T2079" s="17" t="str">
        <x:f>IF(ISNUMBER(S2079),IF(S2079&gt;=$AE$3,"经济一档",IF(S2079&gt;=$AE$4,"经济二档","经济三档")),"待数据")</x:f>
        <x:v>待数据</x:v>
      </x:c>
      <x:c r="U2079" s="16" t="str">
        <x:f>IF(ISNUMBER(S2079),IF(S2079&gt;=$AE$3,$AE$5,IF(S2079&gt;=$AE$4,$AE$6,$AE$7)),"")</x:f>
      </x:c>
      <x:c r="V2079" s="15"/>
      <x:c r="W2079" s="15" t="str"/>
      <x:c r="X2079" s="15" t="str">
        <x:v>否</x:v>
      </x:c>
      <x:c r="Y2079" s="15" t="str">
        <x:v>否</x:v>
      </x:c>
      <x:c r="Z2079" s="15" t="str"/>
      <x:c r="AA2079" s="15" t="str"/>
      <x:c r="AB2079" s="15" t="str"/>
      <x:c r="AC2079" s="16" t="str">
        <x:f>IF(ISNUMBER(J2079),ROUND(J2079*$AE$2,2),"")</x:f>
      </x:c>
    </x:row>
    <x:row r="2080" ht="25" customHeight="1">
      <x:c r="A2080" s="7" t="str">
        <x:v>45/4508/450881</x:v>
      </x:c>
      <x:c r="B2080" s="7" t="str">
        <x:v>广西壮族自治区</x:v>
      </x:c>
      <x:c r="C2080" s="7" t="str">
        <x:v>贵港市</x:v>
      </x:c>
      <x:c r="D2080" s="7" t="str">
        <x:v>桂平市</x:v>
      </x:c>
      <x:c r="E2080" s="13" t="str">
        <x:v>450881</x:v>
      </x:c>
      <x:c r="F2080" s="7" t="str">
        <x:v>行政区县选区</x:v>
      </x:c>
      <x:c r="G2080" s="7" t="str">
        <x:v>其他</x:v>
      </x:c>
      <x:c r="H2080" s="10" t="n">
        <x:v>0.2</x:v>
      </x:c>
      <x:c r="I2080" s="16" t="str">
        <x:f>IF(ISNUMBER(U2080),ROUND(H2080*U2080,4),"")</x:f>
      </x:c>
      <x:c r="J2080" s="16" t="str">
        <x:f>IF(ISNUMBER(I2080),I2080,"")</x:f>
      </x:c>
      <x:c r="K2080" s="17" t="str">
        <x:f>IF(AND(ISNUMBER(Q2080),ISNUMBER(R2080),Q2080&gt;R2080),"GDP超出基准，待核查",IF(ISNUMBER(I2080),"按GDP规则计算","待核验，暂不生成区县报价"))</x:f>
        <x:v>待核验，暂不生成区县报价</x:v>
      </x:c>
      <x:c r="L2080" s="7" t="str">
        <x:v>尚未取得同年份、同口径的区县GDP和同城最高值依据；不自动套用城市或主城区系数</x:v>
      </x:c>
      <x:c r="M2080" s="15" t="str"/>
      <x:c r="N2080" s="15"/>
      <x:c r="O2080" s="15" t="str"/>
      <x:c r="P2080" s="15" t="str"/>
      <x:c r="Q2080" s="14"/>
      <x:c r="R2080" s="14"/>
      <x:c r="S2080" s="18" t="str">
        <x:f>IF(AND(ISNUMBER(Q2080),ISNUMBER(R2080),Q2080&gt;0,R2080&gt;0,Q2080&lt;=R2080,ISNUMBER(N2080),N2080=V2080,P2080&lt;&gt;"",P2080=AB2080,M2080&lt;&gt;"",W2080&lt;&gt;"",Z2080&lt;&gt;"",AA2080&lt;&gt;"",H2080&gt;0,H2080&lt;=1,X2080="是",Y2080="是"),Q2080/R2080,"")</x:f>
      </x:c>
      <x:c r="T2080" s="17" t="str">
        <x:f>IF(ISNUMBER(S2080),IF(S2080&gt;=$AE$3,"经济一档",IF(S2080&gt;=$AE$4,"经济二档","经济三档")),"待数据")</x:f>
        <x:v>待数据</x:v>
      </x:c>
      <x:c r="U2080" s="16" t="str">
        <x:f>IF(ISNUMBER(S2080),IF(S2080&gt;=$AE$3,$AE$5,IF(S2080&gt;=$AE$4,$AE$6,$AE$7)),"")</x:f>
      </x:c>
      <x:c r="V2080" s="15"/>
      <x:c r="W2080" s="15" t="str"/>
      <x:c r="X2080" s="15" t="str">
        <x:v>否</x:v>
      </x:c>
      <x:c r="Y2080" s="15" t="str">
        <x:v>否</x:v>
      </x:c>
      <x:c r="Z2080" s="15" t="str"/>
      <x:c r="AA2080" s="15" t="str"/>
      <x:c r="AB2080" s="15" t="str"/>
      <x:c r="AC2080" s="16" t="str">
        <x:f>IF(ISNUMBER(J2080),ROUND(J2080*$AE$2,2),"")</x:f>
      </x:c>
    </x:row>
    <x:row r="2081" ht="25" customHeight="1">
      <x:c r="A2081" s="7" t="str">
        <x:v>45/4509/450902</x:v>
      </x:c>
      <x:c r="B2081" s="7" t="str">
        <x:v>广西壮族自治区</x:v>
      </x:c>
      <x:c r="C2081" s="7" t="str">
        <x:v>玉林市</x:v>
      </x:c>
      <x:c r="D2081" s="7" t="str">
        <x:v>玉州区</x:v>
      </x:c>
      <x:c r="E2081" s="13" t="str">
        <x:v>450902</x:v>
      </x:c>
      <x:c r="F2081" s="7" t="str">
        <x:v>行政区县选区</x:v>
      </x:c>
      <x:c r="G2081" s="7" t="str">
        <x:v>四线</x:v>
      </x:c>
      <x:c r="H2081" s="10" t="n">
        <x:v>0.4</x:v>
      </x:c>
      <x:c r="I2081" s="16" t="str">
        <x:f>IF(ISNUMBER(U2081),ROUND(H2081*U2081,4),"")</x:f>
      </x:c>
      <x:c r="J2081" s="16" t="str">
        <x:f>IF(ISNUMBER(I2081),I2081,"")</x:f>
      </x:c>
      <x:c r="K2081" s="17" t="str">
        <x:f>IF(AND(ISNUMBER(Q2081),ISNUMBER(R2081),Q2081&gt;R2081),"GDP超出基准，待核查",IF(ISNUMBER(I2081),"按GDP规则计算","待核验，暂不生成区县报价"))</x:f>
        <x:v>待核验，暂不生成区县报价</x:v>
      </x:c>
      <x:c r="L2081" s="7" t="str">
        <x:v>尚未取得同年份、同口径的区县GDP和同城最高值依据；不自动套用城市或主城区系数</x:v>
      </x:c>
      <x:c r="M2081" s="15" t="str"/>
      <x:c r="N2081" s="15"/>
      <x:c r="O2081" s="15" t="str"/>
      <x:c r="P2081" s="15" t="str"/>
      <x:c r="Q2081" s="14"/>
      <x:c r="R2081" s="14"/>
      <x:c r="S2081" s="18" t="str">
        <x:f>IF(AND(ISNUMBER(Q2081),ISNUMBER(R2081),Q2081&gt;0,R2081&gt;0,Q2081&lt;=R2081,ISNUMBER(N2081),N2081=V2081,P2081&lt;&gt;"",P2081=AB2081,M2081&lt;&gt;"",W2081&lt;&gt;"",Z2081&lt;&gt;"",AA2081&lt;&gt;"",H2081&gt;0,H2081&lt;=1,X2081="是",Y2081="是"),Q2081/R2081,"")</x:f>
      </x:c>
      <x:c r="T2081" s="17" t="str">
        <x:f>IF(ISNUMBER(S2081),IF(S2081&gt;=$AE$3,"经济一档",IF(S2081&gt;=$AE$4,"经济二档","经济三档")),"待数据")</x:f>
        <x:v>待数据</x:v>
      </x:c>
      <x:c r="U2081" s="16" t="str">
        <x:f>IF(ISNUMBER(S2081),IF(S2081&gt;=$AE$3,$AE$5,IF(S2081&gt;=$AE$4,$AE$6,$AE$7)),"")</x:f>
      </x:c>
      <x:c r="V2081" s="15"/>
      <x:c r="W2081" s="15" t="str"/>
      <x:c r="X2081" s="15" t="str">
        <x:v>否</x:v>
      </x:c>
      <x:c r="Y2081" s="15" t="str">
        <x:v>否</x:v>
      </x:c>
      <x:c r="Z2081" s="15" t="str"/>
      <x:c r="AA2081" s="15" t="str"/>
      <x:c r="AB2081" s="15" t="str"/>
      <x:c r="AC2081" s="16" t="str">
        <x:f>IF(ISNUMBER(J2081),ROUND(J2081*$AE$2,2),"")</x:f>
      </x:c>
    </x:row>
    <x:row r="2082" ht="25" customHeight="1">
      <x:c r="A2082" s="7" t="str">
        <x:v>45/4509/450903</x:v>
      </x:c>
      <x:c r="B2082" s="7" t="str">
        <x:v>广西壮族自治区</x:v>
      </x:c>
      <x:c r="C2082" s="7" t="str">
        <x:v>玉林市</x:v>
      </x:c>
      <x:c r="D2082" s="7" t="str">
        <x:v>福绵区</x:v>
      </x:c>
      <x:c r="E2082" s="13" t="str">
        <x:v>450903</x:v>
      </x:c>
      <x:c r="F2082" s="7" t="str">
        <x:v>行政区县选区</x:v>
      </x:c>
      <x:c r="G2082" s="7" t="str">
        <x:v>四线</x:v>
      </x:c>
      <x:c r="H2082" s="10" t="n">
        <x:v>0.4</x:v>
      </x:c>
      <x:c r="I2082" s="16" t="str">
        <x:f>IF(ISNUMBER(U2082),ROUND(H2082*U2082,4),"")</x:f>
      </x:c>
      <x:c r="J2082" s="16" t="str">
        <x:f>IF(ISNUMBER(I2082),I2082,"")</x:f>
      </x:c>
      <x:c r="K2082" s="17" t="str">
        <x:f>IF(AND(ISNUMBER(Q2082),ISNUMBER(R2082),Q2082&gt;R2082),"GDP超出基准，待核查",IF(ISNUMBER(I2082),"按GDP规则计算","待核验，暂不生成区县报价"))</x:f>
        <x:v>待核验，暂不生成区县报价</x:v>
      </x:c>
      <x:c r="L2082" s="7" t="str">
        <x:v>尚未取得同年份、同口径的区县GDP和同城最高值依据；不自动套用城市或主城区系数</x:v>
      </x:c>
      <x:c r="M2082" s="15" t="str"/>
      <x:c r="N2082" s="15"/>
      <x:c r="O2082" s="15" t="str"/>
      <x:c r="P2082" s="15" t="str"/>
      <x:c r="Q2082" s="14"/>
      <x:c r="R2082" s="14"/>
      <x:c r="S2082" s="18" t="str">
        <x:f>IF(AND(ISNUMBER(Q2082),ISNUMBER(R2082),Q2082&gt;0,R2082&gt;0,Q2082&lt;=R2082,ISNUMBER(N2082),N2082=V2082,P2082&lt;&gt;"",P2082=AB2082,M2082&lt;&gt;"",W2082&lt;&gt;"",Z2082&lt;&gt;"",AA2082&lt;&gt;"",H2082&gt;0,H2082&lt;=1,X2082="是",Y2082="是"),Q2082/R2082,"")</x:f>
      </x:c>
      <x:c r="T2082" s="17" t="str">
        <x:f>IF(ISNUMBER(S2082),IF(S2082&gt;=$AE$3,"经济一档",IF(S2082&gt;=$AE$4,"经济二档","经济三档")),"待数据")</x:f>
        <x:v>待数据</x:v>
      </x:c>
      <x:c r="U2082" s="16" t="str">
        <x:f>IF(ISNUMBER(S2082),IF(S2082&gt;=$AE$3,$AE$5,IF(S2082&gt;=$AE$4,$AE$6,$AE$7)),"")</x:f>
      </x:c>
      <x:c r="V2082" s="15"/>
      <x:c r="W2082" s="15" t="str"/>
      <x:c r="X2082" s="15" t="str">
        <x:v>否</x:v>
      </x:c>
      <x:c r="Y2082" s="15" t="str">
        <x:v>否</x:v>
      </x:c>
      <x:c r="Z2082" s="15" t="str"/>
      <x:c r="AA2082" s="15" t="str"/>
      <x:c r="AB2082" s="15" t="str"/>
      <x:c r="AC2082" s="16" t="str">
        <x:f>IF(ISNUMBER(J2082),ROUND(J2082*$AE$2,2),"")</x:f>
      </x:c>
    </x:row>
    <x:row r="2083" ht="25" customHeight="1">
      <x:c r="A2083" s="7" t="str">
        <x:v>45/4509/450921</x:v>
      </x:c>
      <x:c r="B2083" s="7" t="str">
        <x:v>广西壮族自治区</x:v>
      </x:c>
      <x:c r="C2083" s="7" t="str">
        <x:v>玉林市</x:v>
      </x:c>
      <x:c r="D2083" s="7" t="str">
        <x:v>容县</x:v>
      </x:c>
      <x:c r="E2083" s="13" t="str">
        <x:v>450921</x:v>
      </x:c>
      <x:c r="F2083" s="7" t="str">
        <x:v>行政区县选区</x:v>
      </x:c>
      <x:c r="G2083" s="7" t="str">
        <x:v>四线</x:v>
      </x:c>
      <x:c r="H2083" s="10" t="n">
        <x:v>0.4</x:v>
      </x:c>
      <x:c r="I2083" s="16" t="str">
        <x:f>IF(ISNUMBER(U2083),ROUND(H2083*U2083,4),"")</x:f>
      </x:c>
      <x:c r="J2083" s="16" t="str">
        <x:f>IF(ISNUMBER(I2083),I2083,"")</x:f>
      </x:c>
      <x:c r="K2083" s="17" t="str">
        <x:f>IF(AND(ISNUMBER(Q2083),ISNUMBER(R2083),Q2083&gt;R2083),"GDP超出基准，待核查",IF(ISNUMBER(I2083),"按GDP规则计算","待核验，暂不生成区县报价"))</x:f>
        <x:v>待核验，暂不生成区县报价</x:v>
      </x:c>
      <x:c r="L2083" s="7" t="str">
        <x:v>尚未取得同年份、同口径的区县GDP和同城最高值依据；不自动套用城市或主城区系数</x:v>
      </x:c>
      <x:c r="M2083" s="15" t="str"/>
      <x:c r="N2083" s="15"/>
      <x:c r="O2083" s="15" t="str"/>
      <x:c r="P2083" s="15" t="str"/>
      <x:c r="Q2083" s="14"/>
      <x:c r="R2083" s="14"/>
      <x:c r="S2083" s="18" t="str">
        <x:f>IF(AND(ISNUMBER(Q2083),ISNUMBER(R2083),Q2083&gt;0,R2083&gt;0,Q2083&lt;=R2083,ISNUMBER(N2083),N2083=V2083,P2083&lt;&gt;"",P2083=AB2083,M2083&lt;&gt;"",W2083&lt;&gt;"",Z2083&lt;&gt;"",AA2083&lt;&gt;"",H2083&gt;0,H2083&lt;=1,X2083="是",Y2083="是"),Q2083/R2083,"")</x:f>
      </x:c>
      <x:c r="T2083" s="17" t="str">
        <x:f>IF(ISNUMBER(S2083),IF(S2083&gt;=$AE$3,"经济一档",IF(S2083&gt;=$AE$4,"经济二档","经济三档")),"待数据")</x:f>
        <x:v>待数据</x:v>
      </x:c>
      <x:c r="U2083" s="16" t="str">
        <x:f>IF(ISNUMBER(S2083),IF(S2083&gt;=$AE$3,$AE$5,IF(S2083&gt;=$AE$4,$AE$6,$AE$7)),"")</x:f>
      </x:c>
      <x:c r="V2083" s="15"/>
      <x:c r="W2083" s="15" t="str"/>
      <x:c r="X2083" s="15" t="str">
        <x:v>否</x:v>
      </x:c>
      <x:c r="Y2083" s="15" t="str">
        <x:v>否</x:v>
      </x:c>
      <x:c r="Z2083" s="15" t="str"/>
      <x:c r="AA2083" s="15" t="str"/>
      <x:c r="AB2083" s="15" t="str"/>
      <x:c r="AC2083" s="16" t="str">
        <x:f>IF(ISNUMBER(J2083),ROUND(J2083*$AE$2,2),"")</x:f>
      </x:c>
    </x:row>
    <x:row r="2084" ht="25" customHeight="1">
      <x:c r="A2084" s="7" t="str">
        <x:v>45/4509/450922</x:v>
      </x:c>
      <x:c r="B2084" s="7" t="str">
        <x:v>广西壮族自治区</x:v>
      </x:c>
      <x:c r="C2084" s="7" t="str">
        <x:v>玉林市</x:v>
      </x:c>
      <x:c r="D2084" s="7" t="str">
        <x:v>陆川县</x:v>
      </x:c>
      <x:c r="E2084" s="13" t="str">
        <x:v>450922</x:v>
      </x:c>
      <x:c r="F2084" s="7" t="str">
        <x:v>行政区县选区</x:v>
      </x:c>
      <x:c r="G2084" s="7" t="str">
        <x:v>四线</x:v>
      </x:c>
      <x:c r="H2084" s="10" t="n">
        <x:v>0.4</x:v>
      </x:c>
      <x:c r="I2084" s="16" t="str">
        <x:f>IF(ISNUMBER(U2084),ROUND(H2084*U2084,4),"")</x:f>
      </x:c>
      <x:c r="J2084" s="16" t="str">
        <x:f>IF(ISNUMBER(I2084),I2084,"")</x:f>
      </x:c>
      <x:c r="K2084" s="17" t="str">
        <x:f>IF(AND(ISNUMBER(Q2084),ISNUMBER(R2084),Q2084&gt;R2084),"GDP超出基准，待核查",IF(ISNUMBER(I2084),"按GDP规则计算","待核验，暂不生成区县报价"))</x:f>
        <x:v>待核验，暂不生成区县报价</x:v>
      </x:c>
      <x:c r="L2084" s="7" t="str">
        <x:v>尚未取得同年份、同口径的区县GDP和同城最高值依据；不自动套用城市或主城区系数</x:v>
      </x:c>
      <x:c r="M2084" s="15" t="str"/>
      <x:c r="N2084" s="15"/>
      <x:c r="O2084" s="15" t="str"/>
      <x:c r="P2084" s="15" t="str"/>
      <x:c r="Q2084" s="14"/>
      <x:c r="R2084" s="14"/>
      <x:c r="S2084" s="18" t="str">
        <x:f>IF(AND(ISNUMBER(Q2084),ISNUMBER(R2084),Q2084&gt;0,R2084&gt;0,Q2084&lt;=R2084,ISNUMBER(N2084),N2084=V2084,P2084&lt;&gt;"",P2084=AB2084,M2084&lt;&gt;"",W2084&lt;&gt;"",Z2084&lt;&gt;"",AA2084&lt;&gt;"",H2084&gt;0,H2084&lt;=1,X2084="是",Y2084="是"),Q2084/R2084,"")</x:f>
      </x:c>
      <x:c r="T2084" s="17" t="str">
        <x:f>IF(ISNUMBER(S2084),IF(S2084&gt;=$AE$3,"经济一档",IF(S2084&gt;=$AE$4,"经济二档","经济三档")),"待数据")</x:f>
        <x:v>待数据</x:v>
      </x:c>
      <x:c r="U2084" s="16" t="str">
        <x:f>IF(ISNUMBER(S2084),IF(S2084&gt;=$AE$3,$AE$5,IF(S2084&gt;=$AE$4,$AE$6,$AE$7)),"")</x:f>
      </x:c>
      <x:c r="V2084" s="15"/>
      <x:c r="W2084" s="15" t="str"/>
      <x:c r="X2084" s="15" t="str">
        <x:v>否</x:v>
      </x:c>
      <x:c r="Y2084" s="15" t="str">
        <x:v>否</x:v>
      </x:c>
      <x:c r="Z2084" s="15" t="str"/>
      <x:c r="AA2084" s="15" t="str"/>
      <x:c r="AB2084" s="15" t="str"/>
      <x:c r="AC2084" s="16" t="str">
        <x:f>IF(ISNUMBER(J2084),ROUND(J2084*$AE$2,2),"")</x:f>
      </x:c>
    </x:row>
    <x:row r="2085" ht="25" customHeight="1">
      <x:c r="A2085" s="7" t="str">
        <x:v>45/4509/450923</x:v>
      </x:c>
      <x:c r="B2085" s="7" t="str">
        <x:v>广西壮族自治区</x:v>
      </x:c>
      <x:c r="C2085" s="7" t="str">
        <x:v>玉林市</x:v>
      </x:c>
      <x:c r="D2085" s="7" t="str">
        <x:v>博白县</x:v>
      </x:c>
      <x:c r="E2085" s="13" t="str">
        <x:v>450923</x:v>
      </x:c>
      <x:c r="F2085" s="7" t="str">
        <x:v>行政区县选区</x:v>
      </x:c>
      <x:c r="G2085" s="7" t="str">
        <x:v>四线</x:v>
      </x:c>
      <x:c r="H2085" s="10" t="n">
        <x:v>0.4</x:v>
      </x:c>
      <x:c r="I2085" s="16" t="str">
        <x:f>IF(ISNUMBER(U2085),ROUND(H2085*U2085,4),"")</x:f>
      </x:c>
      <x:c r="J2085" s="16" t="str">
        <x:f>IF(ISNUMBER(I2085),I2085,"")</x:f>
      </x:c>
      <x:c r="K2085" s="17" t="str">
        <x:f>IF(AND(ISNUMBER(Q2085),ISNUMBER(R2085),Q2085&gt;R2085),"GDP超出基准，待核查",IF(ISNUMBER(I2085),"按GDP规则计算","待核验，暂不生成区县报价"))</x:f>
        <x:v>待核验，暂不生成区县报价</x:v>
      </x:c>
      <x:c r="L2085" s="7" t="str">
        <x:v>尚未取得同年份、同口径的区县GDP和同城最高值依据；不自动套用城市或主城区系数</x:v>
      </x:c>
      <x:c r="M2085" s="15" t="str"/>
      <x:c r="N2085" s="15"/>
      <x:c r="O2085" s="15" t="str"/>
      <x:c r="P2085" s="15" t="str"/>
      <x:c r="Q2085" s="14"/>
      <x:c r="R2085" s="14"/>
      <x:c r="S2085" s="18" t="str">
        <x:f>IF(AND(ISNUMBER(Q2085),ISNUMBER(R2085),Q2085&gt;0,R2085&gt;0,Q2085&lt;=R2085,ISNUMBER(N2085),N2085=V2085,P2085&lt;&gt;"",P2085=AB2085,M2085&lt;&gt;"",W2085&lt;&gt;"",Z2085&lt;&gt;"",AA2085&lt;&gt;"",H2085&gt;0,H2085&lt;=1,X2085="是",Y2085="是"),Q2085/R2085,"")</x:f>
      </x:c>
      <x:c r="T2085" s="17" t="str">
        <x:f>IF(ISNUMBER(S2085),IF(S2085&gt;=$AE$3,"经济一档",IF(S2085&gt;=$AE$4,"经济二档","经济三档")),"待数据")</x:f>
        <x:v>待数据</x:v>
      </x:c>
      <x:c r="U2085" s="16" t="str">
        <x:f>IF(ISNUMBER(S2085),IF(S2085&gt;=$AE$3,$AE$5,IF(S2085&gt;=$AE$4,$AE$6,$AE$7)),"")</x:f>
      </x:c>
      <x:c r="V2085" s="15"/>
      <x:c r="W2085" s="15" t="str"/>
      <x:c r="X2085" s="15" t="str">
        <x:v>否</x:v>
      </x:c>
      <x:c r="Y2085" s="15" t="str">
        <x:v>否</x:v>
      </x:c>
      <x:c r="Z2085" s="15" t="str"/>
      <x:c r="AA2085" s="15" t="str"/>
      <x:c r="AB2085" s="15" t="str"/>
      <x:c r="AC2085" s="16" t="str">
        <x:f>IF(ISNUMBER(J2085),ROUND(J2085*$AE$2,2),"")</x:f>
      </x:c>
    </x:row>
    <x:row r="2086" ht="25" customHeight="1">
      <x:c r="A2086" s="7" t="str">
        <x:v>45/4509/450924</x:v>
      </x:c>
      <x:c r="B2086" s="7" t="str">
        <x:v>广西壮族自治区</x:v>
      </x:c>
      <x:c r="C2086" s="7" t="str">
        <x:v>玉林市</x:v>
      </x:c>
      <x:c r="D2086" s="7" t="str">
        <x:v>兴业县</x:v>
      </x:c>
      <x:c r="E2086" s="13" t="str">
        <x:v>450924</x:v>
      </x:c>
      <x:c r="F2086" s="7" t="str">
        <x:v>行政区县选区</x:v>
      </x:c>
      <x:c r="G2086" s="7" t="str">
        <x:v>四线</x:v>
      </x:c>
      <x:c r="H2086" s="10" t="n">
        <x:v>0.4</x:v>
      </x:c>
      <x:c r="I2086" s="16" t="str">
        <x:f>IF(ISNUMBER(U2086),ROUND(H2086*U2086,4),"")</x:f>
      </x:c>
      <x:c r="J2086" s="16" t="str">
        <x:f>IF(ISNUMBER(I2086),I2086,"")</x:f>
      </x:c>
      <x:c r="K2086" s="17" t="str">
        <x:f>IF(AND(ISNUMBER(Q2086),ISNUMBER(R2086),Q2086&gt;R2086),"GDP超出基准，待核查",IF(ISNUMBER(I2086),"按GDP规则计算","待核验，暂不生成区县报价"))</x:f>
        <x:v>待核验，暂不生成区县报价</x:v>
      </x:c>
      <x:c r="L2086" s="7" t="str">
        <x:v>尚未取得同年份、同口径的区县GDP和同城最高值依据；不自动套用城市或主城区系数</x:v>
      </x:c>
      <x:c r="M2086" s="15" t="str"/>
      <x:c r="N2086" s="15"/>
      <x:c r="O2086" s="15" t="str"/>
      <x:c r="P2086" s="15" t="str"/>
      <x:c r="Q2086" s="14"/>
      <x:c r="R2086" s="14"/>
      <x:c r="S2086" s="18" t="str">
        <x:f>IF(AND(ISNUMBER(Q2086),ISNUMBER(R2086),Q2086&gt;0,R2086&gt;0,Q2086&lt;=R2086,ISNUMBER(N2086),N2086=V2086,P2086&lt;&gt;"",P2086=AB2086,M2086&lt;&gt;"",W2086&lt;&gt;"",Z2086&lt;&gt;"",AA2086&lt;&gt;"",H2086&gt;0,H2086&lt;=1,X2086="是",Y2086="是"),Q2086/R2086,"")</x:f>
      </x:c>
      <x:c r="T2086" s="17" t="str">
        <x:f>IF(ISNUMBER(S2086),IF(S2086&gt;=$AE$3,"经济一档",IF(S2086&gt;=$AE$4,"经济二档","经济三档")),"待数据")</x:f>
        <x:v>待数据</x:v>
      </x:c>
      <x:c r="U2086" s="16" t="str">
        <x:f>IF(ISNUMBER(S2086),IF(S2086&gt;=$AE$3,$AE$5,IF(S2086&gt;=$AE$4,$AE$6,$AE$7)),"")</x:f>
      </x:c>
      <x:c r="V2086" s="15"/>
      <x:c r="W2086" s="15" t="str"/>
      <x:c r="X2086" s="15" t="str">
        <x:v>否</x:v>
      </x:c>
      <x:c r="Y2086" s="15" t="str">
        <x:v>否</x:v>
      </x:c>
      <x:c r="Z2086" s="15" t="str"/>
      <x:c r="AA2086" s="15" t="str"/>
      <x:c r="AB2086" s="15" t="str"/>
      <x:c r="AC2086" s="16" t="str">
        <x:f>IF(ISNUMBER(J2086),ROUND(J2086*$AE$2,2),"")</x:f>
      </x:c>
    </x:row>
    <x:row r="2087" ht="25" customHeight="1">
      <x:c r="A2087" s="7" t="str">
        <x:v>45/4509/450981</x:v>
      </x:c>
      <x:c r="B2087" s="7" t="str">
        <x:v>广西壮族自治区</x:v>
      </x:c>
      <x:c r="C2087" s="7" t="str">
        <x:v>玉林市</x:v>
      </x:c>
      <x:c r="D2087" s="7" t="str">
        <x:v>北流市</x:v>
      </x:c>
      <x:c r="E2087" s="13" t="str">
        <x:v>450981</x:v>
      </x:c>
      <x:c r="F2087" s="7" t="str">
        <x:v>行政区县选区</x:v>
      </x:c>
      <x:c r="G2087" s="7" t="str">
        <x:v>四线</x:v>
      </x:c>
      <x:c r="H2087" s="10" t="n">
        <x:v>0.4</x:v>
      </x:c>
      <x:c r="I2087" s="16" t="str">
        <x:f>IF(ISNUMBER(U2087),ROUND(H2087*U2087,4),"")</x:f>
      </x:c>
      <x:c r="J2087" s="16" t="str">
        <x:f>IF(ISNUMBER(I2087),I2087,"")</x:f>
      </x:c>
      <x:c r="K2087" s="17" t="str">
        <x:f>IF(AND(ISNUMBER(Q2087),ISNUMBER(R2087),Q2087&gt;R2087),"GDP超出基准，待核查",IF(ISNUMBER(I2087),"按GDP规则计算","待核验，暂不生成区县报价"))</x:f>
        <x:v>待核验，暂不生成区县报价</x:v>
      </x:c>
      <x:c r="L2087" s="7" t="str">
        <x:v>尚未取得同年份、同口径的区县GDP和同城最高值依据；不自动套用城市或主城区系数</x:v>
      </x:c>
      <x:c r="M2087" s="15" t="str"/>
      <x:c r="N2087" s="15"/>
      <x:c r="O2087" s="15" t="str"/>
      <x:c r="P2087" s="15" t="str"/>
      <x:c r="Q2087" s="14"/>
      <x:c r="R2087" s="14"/>
      <x:c r="S2087" s="18" t="str">
        <x:f>IF(AND(ISNUMBER(Q2087),ISNUMBER(R2087),Q2087&gt;0,R2087&gt;0,Q2087&lt;=R2087,ISNUMBER(N2087),N2087=V2087,P2087&lt;&gt;"",P2087=AB2087,M2087&lt;&gt;"",W2087&lt;&gt;"",Z2087&lt;&gt;"",AA2087&lt;&gt;"",H2087&gt;0,H2087&lt;=1,X2087="是",Y2087="是"),Q2087/R2087,"")</x:f>
      </x:c>
      <x:c r="T2087" s="17" t="str">
        <x:f>IF(ISNUMBER(S2087),IF(S2087&gt;=$AE$3,"经济一档",IF(S2087&gt;=$AE$4,"经济二档","经济三档")),"待数据")</x:f>
        <x:v>待数据</x:v>
      </x:c>
      <x:c r="U2087" s="16" t="str">
        <x:f>IF(ISNUMBER(S2087),IF(S2087&gt;=$AE$3,$AE$5,IF(S2087&gt;=$AE$4,$AE$6,$AE$7)),"")</x:f>
      </x:c>
      <x:c r="V2087" s="15"/>
      <x:c r="W2087" s="15" t="str"/>
      <x:c r="X2087" s="15" t="str">
        <x:v>否</x:v>
      </x:c>
      <x:c r="Y2087" s="15" t="str">
        <x:v>否</x:v>
      </x:c>
      <x:c r="Z2087" s="15" t="str"/>
      <x:c r="AA2087" s="15" t="str"/>
      <x:c r="AB2087" s="15" t="str"/>
      <x:c r="AC2087" s="16" t="str">
        <x:f>IF(ISNUMBER(J2087),ROUND(J2087*$AE$2,2),"")</x:f>
      </x:c>
    </x:row>
    <x:row r="2088" ht="25" customHeight="1">
      <x:c r="A2088" s="7" t="str">
        <x:v>45/4510/451002</x:v>
      </x:c>
      <x:c r="B2088" s="7" t="str">
        <x:v>广西壮族自治区</x:v>
      </x:c>
      <x:c r="C2088" s="7" t="str">
        <x:v>百色市</x:v>
      </x:c>
      <x:c r="D2088" s="7" t="str">
        <x:v>右江区</x:v>
      </x:c>
      <x:c r="E2088" s="13" t="str">
        <x:v>451002</x:v>
      </x:c>
      <x:c r="F2088" s="7" t="str">
        <x:v>行政区县选区</x:v>
      </x:c>
      <x:c r="G2088" s="7" t="str">
        <x:v>四线</x:v>
      </x:c>
      <x:c r="H2088" s="10" t="n">
        <x:v>0.4</x:v>
      </x:c>
      <x:c r="I2088" s="16" t="str">
        <x:f>IF(ISNUMBER(U2088),ROUND(H2088*U2088,4),"")</x:f>
      </x:c>
      <x:c r="J2088" s="16" t="str">
        <x:f>IF(ISNUMBER(I2088),I2088,"")</x:f>
      </x:c>
      <x:c r="K2088" s="17" t="str">
        <x:f>IF(AND(ISNUMBER(Q2088),ISNUMBER(R2088),Q2088&gt;R2088),"GDP超出基准，待核查",IF(ISNUMBER(I2088),"按GDP规则计算","待核验，暂不生成区县报价"))</x:f>
        <x:v>待核验，暂不生成区县报价</x:v>
      </x:c>
      <x:c r="L2088" s="7" t="str">
        <x:v>尚未取得同年份、同口径的区县GDP和同城最高值依据；不自动套用城市或主城区系数</x:v>
      </x:c>
      <x:c r="M2088" s="15" t="str"/>
      <x:c r="N2088" s="15"/>
      <x:c r="O2088" s="15" t="str"/>
      <x:c r="P2088" s="15" t="str"/>
      <x:c r="Q2088" s="14"/>
      <x:c r="R2088" s="14"/>
      <x:c r="S2088" s="18" t="str">
        <x:f>IF(AND(ISNUMBER(Q2088),ISNUMBER(R2088),Q2088&gt;0,R2088&gt;0,Q2088&lt;=R2088,ISNUMBER(N2088),N2088=V2088,P2088&lt;&gt;"",P2088=AB2088,M2088&lt;&gt;"",W2088&lt;&gt;"",Z2088&lt;&gt;"",AA2088&lt;&gt;"",H2088&gt;0,H2088&lt;=1,X2088="是",Y2088="是"),Q2088/R2088,"")</x:f>
      </x:c>
      <x:c r="T2088" s="17" t="str">
        <x:f>IF(ISNUMBER(S2088),IF(S2088&gt;=$AE$3,"经济一档",IF(S2088&gt;=$AE$4,"经济二档","经济三档")),"待数据")</x:f>
        <x:v>待数据</x:v>
      </x:c>
      <x:c r="U2088" s="16" t="str">
        <x:f>IF(ISNUMBER(S2088),IF(S2088&gt;=$AE$3,$AE$5,IF(S2088&gt;=$AE$4,$AE$6,$AE$7)),"")</x:f>
      </x:c>
      <x:c r="V2088" s="15"/>
      <x:c r="W2088" s="15" t="str"/>
      <x:c r="X2088" s="15" t="str">
        <x:v>否</x:v>
      </x:c>
      <x:c r="Y2088" s="15" t="str">
        <x:v>否</x:v>
      </x:c>
      <x:c r="Z2088" s="15" t="str"/>
      <x:c r="AA2088" s="15" t="str"/>
      <x:c r="AB2088" s="15" t="str"/>
      <x:c r="AC2088" s="16" t="str">
        <x:f>IF(ISNUMBER(J2088),ROUND(J2088*$AE$2,2),"")</x:f>
      </x:c>
    </x:row>
    <x:row r="2089" ht="25" customHeight="1">
      <x:c r="A2089" s="7" t="str">
        <x:v>45/4510/451003</x:v>
      </x:c>
      <x:c r="B2089" s="7" t="str">
        <x:v>广西壮族自治区</x:v>
      </x:c>
      <x:c r="C2089" s="7" t="str">
        <x:v>百色市</x:v>
      </x:c>
      <x:c r="D2089" s="7" t="str">
        <x:v>田阳区</x:v>
      </x:c>
      <x:c r="E2089" s="13" t="str">
        <x:v>451003</x:v>
      </x:c>
      <x:c r="F2089" s="7" t="str">
        <x:v>行政区县选区</x:v>
      </x:c>
      <x:c r="G2089" s="7" t="str">
        <x:v>四线</x:v>
      </x:c>
      <x:c r="H2089" s="10" t="n">
        <x:v>0.4</x:v>
      </x:c>
      <x:c r="I2089" s="16" t="str">
        <x:f>IF(ISNUMBER(U2089),ROUND(H2089*U2089,4),"")</x:f>
      </x:c>
      <x:c r="J2089" s="16" t="str">
        <x:f>IF(ISNUMBER(I2089),I2089,"")</x:f>
      </x:c>
      <x:c r="K2089" s="17" t="str">
        <x:f>IF(AND(ISNUMBER(Q2089),ISNUMBER(R2089),Q2089&gt;R2089),"GDP超出基准，待核查",IF(ISNUMBER(I2089),"按GDP规则计算","待核验，暂不生成区县报价"))</x:f>
        <x:v>待核验，暂不生成区县报价</x:v>
      </x:c>
      <x:c r="L2089" s="7" t="str">
        <x:v>尚未取得同年份、同口径的区县GDP和同城最高值依据；不自动套用城市或主城区系数</x:v>
      </x:c>
      <x:c r="M2089" s="15" t="str"/>
      <x:c r="N2089" s="15"/>
      <x:c r="O2089" s="15" t="str"/>
      <x:c r="P2089" s="15" t="str"/>
      <x:c r="Q2089" s="14"/>
      <x:c r="R2089" s="14"/>
      <x:c r="S2089" s="18" t="str">
        <x:f>IF(AND(ISNUMBER(Q2089),ISNUMBER(R2089),Q2089&gt;0,R2089&gt;0,Q2089&lt;=R2089,ISNUMBER(N2089),N2089=V2089,P2089&lt;&gt;"",P2089=AB2089,M2089&lt;&gt;"",W2089&lt;&gt;"",Z2089&lt;&gt;"",AA2089&lt;&gt;"",H2089&gt;0,H2089&lt;=1,X2089="是",Y2089="是"),Q2089/R2089,"")</x:f>
      </x:c>
      <x:c r="T2089" s="17" t="str">
        <x:f>IF(ISNUMBER(S2089),IF(S2089&gt;=$AE$3,"经济一档",IF(S2089&gt;=$AE$4,"经济二档","经济三档")),"待数据")</x:f>
        <x:v>待数据</x:v>
      </x:c>
      <x:c r="U2089" s="16" t="str">
        <x:f>IF(ISNUMBER(S2089),IF(S2089&gt;=$AE$3,$AE$5,IF(S2089&gt;=$AE$4,$AE$6,$AE$7)),"")</x:f>
      </x:c>
      <x:c r="V2089" s="15"/>
      <x:c r="W2089" s="15" t="str"/>
      <x:c r="X2089" s="15" t="str">
        <x:v>否</x:v>
      </x:c>
      <x:c r="Y2089" s="15" t="str">
        <x:v>否</x:v>
      </x:c>
      <x:c r="Z2089" s="15" t="str"/>
      <x:c r="AA2089" s="15" t="str"/>
      <x:c r="AB2089" s="15" t="str"/>
      <x:c r="AC2089" s="16" t="str">
        <x:f>IF(ISNUMBER(J2089),ROUND(J2089*$AE$2,2),"")</x:f>
      </x:c>
    </x:row>
    <x:row r="2090" ht="25" customHeight="1">
      <x:c r="A2090" s="7" t="str">
        <x:v>45/4510/451022</x:v>
      </x:c>
      <x:c r="B2090" s="7" t="str">
        <x:v>广西壮族自治区</x:v>
      </x:c>
      <x:c r="C2090" s="7" t="str">
        <x:v>百色市</x:v>
      </x:c>
      <x:c r="D2090" s="7" t="str">
        <x:v>田东县</x:v>
      </x:c>
      <x:c r="E2090" s="13" t="str">
        <x:v>451022</x:v>
      </x:c>
      <x:c r="F2090" s="7" t="str">
        <x:v>行政区县选区</x:v>
      </x:c>
      <x:c r="G2090" s="7" t="str">
        <x:v>四线</x:v>
      </x:c>
      <x:c r="H2090" s="10" t="n">
        <x:v>0.4</x:v>
      </x:c>
      <x:c r="I2090" s="16" t="str">
        <x:f>IF(ISNUMBER(U2090),ROUND(H2090*U2090,4),"")</x:f>
      </x:c>
      <x:c r="J2090" s="16" t="str">
        <x:f>IF(ISNUMBER(I2090),I2090,"")</x:f>
      </x:c>
      <x:c r="K2090" s="17" t="str">
        <x:f>IF(AND(ISNUMBER(Q2090),ISNUMBER(R2090),Q2090&gt;R2090),"GDP超出基准，待核查",IF(ISNUMBER(I2090),"按GDP规则计算","待核验，暂不生成区县报价"))</x:f>
        <x:v>待核验，暂不生成区县报价</x:v>
      </x:c>
      <x:c r="L2090" s="7" t="str">
        <x:v>尚未取得同年份、同口径的区县GDP和同城最高值依据；不自动套用城市或主城区系数</x:v>
      </x:c>
      <x:c r="M2090" s="15" t="str"/>
      <x:c r="N2090" s="15"/>
      <x:c r="O2090" s="15" t="str"/>
      <x:c r="P2090" s="15" t="str"/>
      <x:c r="Q2090" s="14"/>
      <x:c r="R2090" s="14"/>
      <x:c r="S2090" s="18" t="str">
        <x:f>IF(AND(ISNUMBER(Q2090),ISNUMBER(R2090),Q2090&gt;0,R2090&gt;0,Q2090&lt;=R2090,ISNUMBER(N2090),N2090=V2090,P2090&lt;&gt;"",P2090=AB2090,M2090&lt;&gt;"",W2090&lt;&gt;"",Z2090&lt;&gt;"",AA2090&lt;&gt;"",H2090&gt;0,H2090&lt;=1,X2090="是",Y2090="是"),Q2090/R2090,"")</x:f>
      </x:c>
      <x:c r="T2090" s="17" t="str">
        <x:f>IF(ISNUMBER(S2090),IF(S2090&gt;=$AE$3,"经济一档",IF(S2090&gt;=$AE$4,"经济二档","经济三档")),"待数据")</x:f>
        <x:v>待数据</x:v>
      </x:c>
      <x:c r="U2090" s="16" t="str">
        <x:f>IF(ISNUMBER(S2090),IF(S2090&gt;=$AE$3,$AE$5,IF(S2090&gt;=$AE$4,$AE$6,$AE$7)),"")</x:f>
      </x:c>
      <x:c r="V2090" s="15"/>
      <x:c r="W2090" s="15" t="str"/>
      <x:c r="X2090" s="15" t="str">
        <x:v>否</x:v>
      </x:c>
      <x:c r="Y2090" s="15" t="str">
        <x:v>否</x:v>
      </x:c>
      <x:c r="Z2090" s="15" t="str"/>
      <x:c r="AA2090" s="15" t="str"/>
      <x:c r="AB2090" s="15" t="str"/>
      <x:c r="AC2090" s="16" t="str">
        <x:f>IF(ISNUMBER(J2090),ROUND(J2090*$AE$2,2),"")</x:f>
      </x:c>
    </x:row>
    <x:row r="2091" ht="25" customHeight="1">
      <x:c r="A2091" s="7" t="str">
        <x:v>45/4510/451024</x:v>
      </x:c>
      <x:c r="B2091" s="7" t="str">
        <x:v>广西壮族自治区</x:v>
      </x:c>
      <x:c r="C2091" s="7" t="str">
        <x:v>百色市</x:v>
      </x:c>
      <x:c r="D2091" s="7" t="str">
        <x:v>德保县</x:v>
      </x:c>
      <x:c r="E2091" s="13" t="str">
        <x:v>451024</x:v>
      </x:c>
      <x:c r="F2091" s="7" t="str">
        <x:v>行政区县选区</x:v>
      </x:c>
      <x:c r="G2091" s="7" t="str">
        <x:v>四线</x:v>
      </x:c>
      <x:c r="H2091" s="10" t="n">
        <x:v>0.4</x:v>
      </x:c>
      <x:c r="I2091" s="16" t="str">
        <x:f>IF(ISNUMBER(U2091),ROUND(H2091*U2091,4),"")</x:f>
      </x:c>
      <x:c r="J2091" s="16" t="str">
        <x:f>IF(ISNUMBER(I2091),I2091,"")</x:f>
      </x:c>
      <x:c r="K2091" s="17" t="str">
        <x:f>IF(AND(ISNUMBER(Q2091),ISNUMBER(R2091),Q2091&gt;R2091),"GDP超出基准，待核查",IF(ISNUMBER(I2091),"按GDP规则计算","待核验，暂不生成区县报价"))</x:f>
        <x:v>待核验，暂不生成区县报价</x:v>
      </x:c>
      <x:c r="L2091" s="7" t="str">
        <x:v>尚未取得同年份、同口径的区县GDP和同城最高值依据；不自动套用城市或主城区系数</x:v>
      </x:c>
      <x:c r="M2091" s="15" t="str"/>
      <x:c r="N2091" s="15"/>
      <x:c r="O2091" s="15" t="str"/>
      <x:c r="P2091" s="15" t="str"/>
      <x:c r="Q2091" s="14"/>
      <x:c r="R2091" s="14"/>
      <x:c r="S2091" s="18" t="str">
        <x:f>IF(AND(ISNUMBER(Q2091),ISNUMBER(R2091),Q2091&gt;0,R2091&gt;0,Q2091&lt;=R2091,ISNUMBER(N2091),N2091=V2091,P2091&lt;&gt;"",P2091=AB2091,M2091&lt;&gt;"",W2091&lt;&gt;"",Z2091&lt;&gt;"",AA2091&lt;&gt;"",H2091&gt;0,H2091&lt;=1,X2091="是",Y2091="是"),Q2091/R2091,"")</x:f>
      </x:c>
      <x:c r="T2091" s="17" t="str">
        <x:f>IF(ISNUMBER(S2091),IF(S2091&gt;=$AE$3,"经济一档",IF(S2091&gt;=$AE$4,"经济二档","经济三档")),"待数据")</x:f>
        <x:v>待数据</x:v>
      </x:c>
      <x:c r="U2091" s="16" t="str">
        <x:f>IF(ISNUMBER(S2091),IF(S2091&gt;=$AE$3,$AE$5,IF(S2091&gt;=$AE$4,$AE$6,$AE$7)),"")</x:f>
      </x:c>
      <x:c r="V2091" s="15"/>
      <x:c r="W2091" s="15" t="str"/>
      <x:c r="X2091" s="15" t="str">
        <x:v>否</x:v>
      </x:c>
      <x:c r="Y2091" s="15" t="str">
        <x:v>否</x:v>
      </x:c>
      <x:c r="Z2091" s="15" t="str"/>
      <x:c r="AA2091" s="15" t="str"/>
      <x:c r="AB2091" s="15" t="str"/>
      <x:c r="AC2091" s="16" t="str">
        <x:f>IF(ISNUMBER(J2091),ROUND(J2091*$AE$2,2),"")</x:f>
      </x:c>
    </x:row>
    <x:row r="2092" ht="25" customHeight="1">
      <x:c r="A2092" s="7" t="str">
        <x:v>45/4510/451026</x:v>
      </x:c>
      <x:c r="B2092" s="7" t="str">
        <x:v>广西壮族自治区</x:v>
      </x:c>
      <x:c r="C2092" s="7" t="str">
        <x:v>百色市</x:v>
      </x:c>
      <x:c r="D2092" s="7" t="str">
        <x:v>那坡县</x:v>
      </x:c>
      <x:c r="E2092" s="13" t="str">
        <x:v>451026</x:v>
      </x:c>
      <x:c r="F2092" s="7" t="str">
        <x:v>行政区县选区</x:v>
      </x:c>
      <x:c r="G2092" s="7" t="str">
        <x:v>四线</x:v>
      </x:c>
      <x:c r="H2092" s="10" t="n">
        <x:v>0.4</x:v>
      </x:c>
      <x:c r="I2092" s="16" t="str">
        <x:f>IF(ISNUMBER(U2092),ROUND(H2092*U2092,4),"")</x:f>
      </x:c>
      <x:c r="J2092" s="16" t="str">
        <x:f>IF(ISNUMBER(I2092),I2092,"")</x:f>
      </x:c>
      <x:c r="K2092" s="17" t="str">
        <x:f>IF(AND(ISNUMBER(Q2092),ISNUMBER(R2092),Q2092&gt;R2092),"GDP超出基准，待核查",IF(ISNUMBER(I2092),"按GDP规则计算","待核验，暂不生成区县报价"))</x:f>
        <x:v>待核验，暂不生成区县报价</x:v>
      </x:c>
      <x:c r="L2092" s="7" t="str">
        <x:v>尚未取得同年份、同口径的区县GDP和同城最高值依据；不自动套用城市或主城区系数</x:v>
      </x:c>
      <x:c r="M2092" s="15" t="str"/>
      <x:c r="N2092" s="15"/>
      <x:c r="O2092" s="15" t="str"/>
      <x:c r="P2092" s="15" t="str"/>
      <x:c r="Q2092" s="14"/>
      <x:c r="R2092" s="14"/>
      <x:c r="S2092" s="18" t="str">
        <x:f>IF(AND(ISNUMBER(Q2092),ISNUMBER(R2092),Q2092&gt;0,R2092&gt;0,Q2092&lt;=R2092,ISNUMBER(N2092),N2092=V2092,P2092&lt;&gt;"",P2092=AB2092,M2092&lt;&gt;"",W2092&lt;&gt;"",Z2092&lt;&gt;"",AA2092&lt;&gt;"",H2092&gt;0,H2092&lt;=1,X2092="是",Y2092="是"),Q2092/R2092,"")</x:f>
      </x:c>
      <x:c r="T2092" s="17" t="str">
        <x:f>IF(ISNUMBER(S2092),IF(S2092&gt;=$AE$3,"经济一档",IF(S2092&gt;=$AE$4,"经济二档","经济三档")),"待数据")</x:f>
        <x:v>待数据</x:v>
      </x:c>
      <x:c r="U2092" s="16" t="str">
        <x:f>IF(ISNUMBER(S2092),IF(S2092&gt;=$AE$3,$AE$5,IF(S2092&gt;=$AE$4,$AE$6,$AE$7)),"")</x:f>
      </x:c>
      <x:c r="V2092" s="15"/>
      <x:c r="W2092" s="15" t="str"/>
      <x:c r="X2092" s="15" t="str">
        <x:v>否</x:v>
      </x:c>
      <x:c r="Y2092" s="15" t="str">
        <x:v>否</x:v>
      </x:c>
      <x:c r="Z2092" s="15" t="str"/>
      <x:c r="AA2092" s="15" t="str"/>
      <x:c r="AB2092" s="15" t="str"/>
      <x:c r="AC2092" s="16" t="str">
        <x:f>IF(ISNUMBER(J2092),ROUND(J2092*$AE$2,2),"")</x:f>
      </x:c>
    </x:row>
    <x:row r="2093" ht="25" customHeight="1">
      <x:c r="A2093" s="7" t="str">
        <x:v>45/4510/451027</x:v>
      </x:c>
      <x:c r="B2093" s="7" t="str">
        <x:v>广西壮族自治区</x:v>
      </x:c>
      <x:c r="C2093" s="7" t="str">
        <x:v>百色市</x:v>
      </x:c>
      <x:c r="D2093" s="7" t="str">
        <x:v>凌云县</x:v>
      </x:c>
      <x:c r="E2093" s="13" t="str">
        <x:v>451027</x:v>
      </x:c>
      <x:c r="F2093" s="7" t="str">
        <x:v>行政区县选区</x:v>
      </x:c>
      <x:c r="G2093" s="7" t="str">
        <x:v>四线</x:v>
      </x:c>
      <x:c r="H2093" s="10" t="n">
        <x:v>0.4</x:v>
      </x:c>
      <x:c r="I2093" s="16" t="str">
        <x:f>IF(ISNUMBER(U2093),ROUND(H2093*U2093,4),"")</x:f>
      </x:c>
      <x:c r="J2093" s="16" t="str">
        <x:f>IF(ISNUMBER(I2093),I2093,"")</x:f>
      </x:c>
      <x:c r="K2093" s="17" t="str">
        <x:f>IF(AND(ISNUMBER(Q2093),ISNUMBER(R2093),Q2093&gt;R2093),"GDP超出基准，待核查",IF(ISNUMBER(I2093),"按GDP规则计算","待核验，暂不生成区县报价"))</x:f>
        <x:v>待核验，暂不生成区县报价</x:v>
      </x:c>
      <x:c r="L2093" s="7" t="str">
        <x:v>尚未取得同年份、同口径的区县GDP和同城最高值依据；不自动套用城市或主城区系数</x:v>
      </x:c>
      <x:c r="M2093" s="15" t="str"/>
      <x:c r="N2093" s="15"/>
      <x:c r="O2093" s="15" t="str"/>
      <x:c r="P2093" s="15" t="str"/>
      <x:c r="Q2093" s="14"/>
      <x:c r="R2093" s="14"/>
      <x:c r="S2093" s="18" t="str">
        <x:f>IF(AND(ISNUMBER(Q2093),ISNUMBER(R2093),Q2093&gt;0,R2093&gt;0,Q2093&lt;=R2093,ISNUMBER(N2093),N2093=V2093,P2093&lt;&gt;"",P2093=AB2093,M2093&lt;&gt;"",W2093&lt;&gt;"",Z2093&lt;&gt;"",AA2093&lt;&gt;"",H2093&gt;0,H2093&lt;=1,X2093="是",Y2093="是"),Q2093/R2093,"")</x:f>
      </x:c>
      <x:c r="T2093" s="17" t="str">
        <x:f>IF(ISNUMBER(S2093),IF(S2093&gt;=$AE$3,"经济一档",IF(S2093&gt;=$AE$4,"经济二档","经济三档")),"待数据")</x:f>
        <x:v>待数据</x:v>
      </x:c>
      <x:c r="U2093" s="16" t="str">
        <x:f>IF(ISNUMBER(S2093),IF(S2093&gt;=$AE$3,$AE$5,IF(S2093&gt;=$AE$4,$AE$6,$AE$7)),"")</x:f>
      </x:c>
      <x:c r="V2093" s="15"/>
      <x:c r="W2093" s="15" t="str"/>
      <x:c r="X2093" s="15" t="str">
        <x:v>否</x:v>
      </x:c>
      <x:c r="Y2093" s="15" t="str">
        <x:v>否</x:v>
      </x:c>
      <x:c r="Z2093" s="15" t="str"/>
      <x:c r="AA2093" s="15" t="str"/>
      <x:c r="AB2093" s="15" t="str"/>
      <x:c r="AC2093" s="16" t="str">
        <x:f>IF(ISNUMBER(J2093),ROUND(J2093*$AE$2,2),"")</x:f>
      </x:c>
    </x:row>
    <x:row r="2094" ht="25" customHeight="1">
      <x:c r="A2094" s="7" t="str">
        <x:v>45/4510/451028</x:v>
      </x:c>
      <x:c r="B2094" s="7" t="str">
        <x:v>广西壮族自治区</x:v>
      </x:c>
      <x:c r="C2094" s="7" t="str">
        <x:v>百色市</x:v>
      </x:c>
      <x:c r="D2094" s="7" t="str">
        <x:v>乐业县</x:v>
      </x:c>
      <x:c r="E2094" s="13" t="str">
        <x:v>451028</x:v>
      </x:c>
      <x:c r="F2094" s="7" t="str">
        <x:v>行政区县选区</x:v>
      </x:c>
      <x:c r="G2094" s="7" t="str">
        <x:v>四线</x:v>
      </x:c>
      <x:c r="H2094" s="10" t="n">
        <x:v>0.4</x:v>
      </x:c>
      <x:c r="I2094" s="16" t="str">
        <x:f>IF(ISNUMBER(U2094),ROUND(H2094*U2094,4),"")</x:f>
      </x:c>
      <x:c r="J2094" s="16" t="str">
        <x:f>IF(ISNUMBER(I2094),I2094,"")</x:f>
      </x:c>
      <x:c r="K2094" s="17" t="str">
        <x:f>IF(AND(ISNUMBER(Q2094),ISNUMBER(R2094),Q2094&gt;R2094),"GDP超出基准，待核查",IF(ISNUMBER(I2094),"按GDP规则计算","待核验，暂不生成区县报价"))</x:f>
        <x:v>待核验，暂不生成区县报价</x:v>
      </x:c>
      <x:c r="L2094" s="7" t="str">
        <x:v>尚未取得同年份、同口径的区县GDP和同城最高值依据；不自动套用城市或主城区系数</x:v>
      </x:c>
      <x:c r="M2094" s="15" t="str"/>
      <x:c r="N2094" s="15"/>
      <x:c r="O2094" s="15" t="str"/>
      <x:c r="P2094" s="15" t="str"/>
      <x:c r="Q2094" s="14"/>
      <x:c r="R2094" s="14"/>
      <x:c r="S2094" s="18" t="str">
        <x:f>IF(AND(ISNUMBER(Q2094),ISNUMBER(R2094),Q2094&gt;0,R2094&gt;0,Q2094&lt;=R2094,ISNUMBER(N2094),N2094=V2094,P2094&lt;&gt;"",P2094=AB2094,M2094&lt;&gt;"",W2094&lt;&gt;"",Z2094&lt;&gt;"",AA2094&lt;&gt;"",H2094&gt;0,H2094&lt;=1,X2094="是",Y2094="是"),Q2094/R2094,"")</x:f>
      </x:c>
      <x:c r="T2094" s="17" t="str">
        <x:f>IF(ISNUMBER(S2094),IF(S2094&gt;=$AE$3,"经济一档",IF(S2094&gt;=$AE$4,"经济二档","经济三档")),"待数据")</x:f>
        <x:v>待数据</x:v>
      </x:c>
      <x:c r="U2094" s="16" t="str">
        <x:f>IF(ISNUMBER(S2094),IF(S2094&gt;=$AE$3,$AE$5,IF(S2094&gt;=$AE$4,$AE$6,$AE$7)),"")</x:f>
      </x:c>
      <x:c r="V2094" s="15"/>
      <x:c r="W2094" s="15" t="str"/>
      <x:c r="X2094" s="15" t="str">
        <x:v>否</x:v>
      </x:c>
      <x:c r="Y2094" s="15" t="str">
        <x:v>否</x:v>
      </x:c>
      <x:c r="Z2094" s="15" t="str"/>
      <x:c r="AA2094" s="15" t="str"/>
      <x:c r="AB2094" s="15" t="str"/>
      <x:c r="AC2094" s="16" t="str">
        <x:f>IF(ISNUMBER(J2094),ROUND(J2094*$AE$2,2),"")</x:f>
      </x:c>
    </x:row>
    <x:row r="2095" ht="25" customHeight="1">
      <x:c r="A2095" s="7" t="str">
        <x:v>45/4510/451029</x:v>
      </x:c>
      <x:c r="B2095" s="7" t="str">
        <x:v>广西壮族自治区</x:v>
      </x:c>
      <x:c r="C2095" s="7" t="str">
        <x:v>百色市</x:v>
      </x:c>
      <x:c r="D2095" s="7" t="str">
        <x:v>田林县</x:v>
      </x:c>
      <x:c r="E2095" s="13" t="str">
        <x:v>451029</x:v>
      </x:c>
      <x:c r="F2095" s="7" t="str">
        <x:v>行政区县选区</x:v>
      </x:c>
      <x:c r="G2095" s="7" t="str">
        <x:v>四线</x:v>
      </x:c>
      <x:c r="H2095" s="10" t="n">
        <x:v>0.4</x:v>
      </x:c>
      <x:c r="I2095" s="16" t="str">
        <x:f>IF(ISNUMBER(U2095),ROUND(H2095*U2095,4),"")</x:f>
      </x:c>
      <x:c r="J2095" s="16" t="str">
        <x:f>IF(ISNUMBER(I2095),I2095,"")</x:f>
      </x:c>
      <x:c r="K2095" s="17" t="str">
        <x:f>IF(AND(ISNUMBER(Q2095),ISNUMBER(R2095),Q2095&gt;R2095),"GDP超出基准，待核查",IF(ISNUMBER(I2095),"按GDP规则计算","待核验，暂不生成区县报价"))</x:f>
        <x:v>待核验，暂不生成区县报价</x:v>
      </x:c>
      <x:c r="L2095" s="7" t="str">
        <x:v>尚未取得同年份、同口径的区县GDP和同城最高值依据；不自动套用城市或主城区系数</x:v>
      </x:c>
      <x:c r="M2095" s="15" t="str"/>
      <x:c r="N2095" s="15"/>
      <x:c r="O2095" s="15" t="str"/>
      <x:c r="P2095" s="15" t="str"/>
      <x:c r="Q2095" s="14"/>
      <x:c r="R2095" s="14"/>
      <x:c r="S2095" s="18" t="str">
        <x:f>IF(AND(ISNUMBER(Q2095),ISNUMBER(R2095),Q2095&gt;0,R2095&gt;0,Q2095&lt;=R2095,ISNUMBER(N2095),N2095=V2095,P2095&lt;&gt;"",P2095=AB2095,M2095&lt;&gt;"",W2095&lt;&gt;"",Z2095&lt;&gt;"",AA2095&lt;&gt;"",H2095&gt;0,H2095&lt;=1,X2095="是",Y2095="是"),Q2095/R2095,"")</x:f>
      </x:c>
      <x:c r="T2095" s="17" t="str">
        <x:f>IF(ISNUMBER(S2095),IF(S2095&gt;=$AE$3,"经济一档",IF(S2095&gt;=$AE$4,"经济二档","经济三档")),"待数据")</x:f>
        <x:v>待数据</x:v>
      </x:c>
      <x:c r="U2095" s="16" t="str">
        <x:f>IF(ISNUMBER(S2095),IF(S2095&gt;=$AE$3,$AE$5,IF(S2095&gt;=$AE$4,$AE$6,$AE$7)),"")</x:f>
      </x:c>
      <x:c r="V2095" s="15"/>
      <x:c r="W2095" s="15" t="str"/>
      <x:c r="X2095" s="15" t="str">
        <x:v>否</x:v>
      </x:c>
      <x:c r="Y2095" s="15" t="str">
        <x:v>否</x:v>
      </x:c>
      <x:c r="Z2095" s="15" t="str"/>
      <x:c r="AA2095" s="15" t="str"/>
      <x:c r="AB2095" s="15" t="str"/>
      <x:c r="AC2095" s="16" t="str">
        <x:f>IF(ISNUMBER(J2095),ROUND(J2095*$AE$2,2),"")</x:f>
      </x:c>
    </x:row>
    <x:row r="2096" ht="25" customHeight="1">
      <x:c r="A2096" s="7" t="str">
        <x:v>45/4510/451030</x:v>
      </x:c>
      <x:c r="B2096" s="7" t="str">
        <x:v>广西壮族自治区</x:v>
      </x:c>
      <x:c r="C2096" s="7" t="str">
        <x:v>百色市</x:v>
      </x:c>
      <x:c r="D2096" s="7" t="str">
        <x:v>西林县</x:v>
      </x:c>
      <x:c r="E2096" s="13" t="str">
        <x:v>451030</x:v>
      </x:c>
      <x:c r="F2096" s="7" t="str">
        <x:v>行政区县选区</x:v>
      </x:c>
      <x:c r="G2096" s="7" t="str">
        <x:v>四线</x:v>
      </x:c>
      <x:c r="H2096" s="10" t="n">
        <x:v>0.4</x:v>
      </x:c>
      <x:c r="I2096" s="16" t="str">
        <x:f>IF(ISNUMBER(U2096),ROUND(H2096*U2096,4),"")</x:f>
      </x:c>
      <x:c r="J2096" s="16" t="str">
        <x:f>IF(ISNUMBER(I2096),I2096,"")</x:f>
      </x:c>
      <x:c r="K2096" s="17" t="str">
        <x:f>IF(AND(ISNUMBER(Q2096),ISNUMBER(R2096),Q2096&gt;R2096),"GDP超出基准，待核查",IF(ISNUMBER(I2096),"按GDP规则计算","待核验，暂不生成区县报价"))</x:f>
        <x:v>待核验，暂不生成区县报价</x:v>
      </x:c>
      <x:c r="L2096" s="7" t="str">
        <x:v>尚未取得同年份、同口径的区县GDP和同城最高值依据；不自动套用城市或主城区系数</x:v>
      </x:c>
      <x:c r="M2096" s="15" t="str"/>
      <x:c r="N2096" s="15"/>
      <x:c r="O2096" s="15" t="str"/>
      <x:c r="P2096" s="15" t="str"/>
      <x:c r="Q2096" s="14"/>
      <x:c r="R2096" s="14"/>
      <x:c r="S2096" s="18" t="str">
        <x:f>IF(AND(ISNUMBER(Q2096),ISNUMBER(R2096),Q2096&gt;0,R2096&gt;0,Q2096&lt;=R2096,ISNUMBER(N2096),N2096=V2096,P2096&lt;&gt;"",P2096=AB2096,M2096&lt;&gt;"",W2096&lt;&gt;"",Z2096&lt;&gt;"",AA2096&lt;&gt;"",H2096&gt;0,H2096&lt;=1,X2096="是",Y2096="是"),Q2096/R2096,"")</x:f>
      </x:c>
      <x:c r="T2096" s="17" t="str">
        <x:f>IF(ISNUMBER(S2096),IF(S2096&gt;=$AE$3,"经济一档",IF(S2096&gt;=$AE$4,"经济二档","经济三档")),"待数据")</x:f>
        <x:v>待数据</x:v>
      </x:c>
      <x:c r="U2096" s="16" t="str">
        <x:f>IF(ISNUMBER(S2096),IF(S2096&gt;=$AE$3,$AE$5,IF(S2096&gt;=$AE$4,$AE$6,$AE$7)),"")</x:f>
      </x:c>
      <x:c r="V2096" s="15"/>
      <x:c r="W2096" s="15" t="str"/>
      <x:c r="X2096" s="15" t="str">
        <x:v>否</x:v>
      </x:c>
      <x:c r="Y2096" s="15" t="str">
        <x:v>否</x:v>
      </x:c>
      <x:c r="Z2096" s="15" t="str"/>
      <x:c r="AA2096" s="15" t="str"/>
      <x:c r="AB2096" s="15" t="str"/>
      <x:c r="AC2096" s="16" t="str">
        <x:f>IF(ISNUMBER(J2096),ROUND(J2096*$AE$2,2),"")</x:f>
      </x:c>
    </x:row>
    <x:row r="2097" ht="25" customHeight="1">
      <x:c r="A2097" s="7" t="str">
        <x:v>45/4510/451031</x:v>
      </x:c>
      <x:c r="B2097" s="7" t="str">
        <x:v>广西壮族自治区</x:v>
      </x:c>
      <x:c r="C2097" s="7" t="str">
        <x:v>百色市</x:v>
      </x:c>
      <x:c r="D2097" s="7" t="str">
        <x:v>隆林各族自治县</x:v>
      </x:c>
      <x:c r="E2097" s="13" t="str">
        <x:v>451031</x:v>
      </x:c>
      <x:c r="F2097" s="7" t="str">
        <x:v>行政区县选区</x:v>
      </x:c>
      <x:c r="G2097" s="7" t="str">
        <x:v>四线</x:v>
      </x:c>
      <x:c r="H2097" s="10" t="n">
        <x:v>0.4</x:v>
      </x:c>
      <x:c r="I2097" s="16" t="str">
        <x:f>IF(ISNUMBER(U2097),ROUND(H2097*U2097,4),"")</x:f>
      </x:c>
      <x:c r="J2097" s="16" t="str">
        <x:f>IF(ISNUMBER(I2097),I2097,"")</x:f>
      </x:c>
      <x:c r="K2097" s="17" t="str">
        <x:f>IF(AND(ISNUMBER(Q2097),ISNUMBER(R2097),Q2097&gt;R2097),"GDP超出基准，待核查",IF(ISNUMBER(I2097),"按GDP规则计算","待核验，暂不生成区县报价"))</x:f>
        <x:v>待核验，暂不生成区县报价</x:v>
      </x:c>
      <x:c r="L2097" s="7" t="str">
        <x:v>尚未取得同年份、同口径的区县GDP和同城最高值依据；不自动套用城市或主城区系数</x:v>
      </x:c>
      <x:c r="M2097" s="15" t="str"/>
      <x:c r="N2097" s="15"/>
      <x:c r="O2097" s="15" t="str"/>
      <x:c r="P2097" s="15" t="str"/>
      <x:c r="Q2097" s="14"/>
      <x:c r="R2097" s="14"/>
      <x:c r="S2097" s="18" t="str">
        <x:f>IF(AND(ISNUMBER(Q2097),ISNUMBER(R2097),Q2097&gt;0,R2097&gt;0,Q2097&lt;=R2097,ISNUMBER(N2097),N2097=V2097,P2097&lt;&gt;"",P2097=AB2097,M2097&lt;&gt;"",W2097&lt;&gt;"",Z2097&lt;&gt;"",AA2097&lt;&gt;"",H2097&gt;0,H2097&lt;=1,X2097="是",Y2097="是"),Q2097/R2097,"")</x:f>
      </x:c>
      <x:c r="T2097" s="17" t="str">
        <x:f>IF(ISNUMBER(S2097),IF(S2097&gt;=$AE$3,"经济一档",IF(S2097&gt;=$AE$4,"经济二档","经济三档")),"待数据")</x:f>
        <x:v>待数据</x:v>
      </x:c>
      <x:c r="U2097" s="16" t="str">
        <x:f>IF(ISNUMBER(S2097),IF(S2097&gt;=$AE$3,$AE$5,IF(S2097&gt;=$AE$4,$AE$6,$AE$7)),"")</x:f>
      </x:c>
      <x:c r="V2097" s="15"/>
      <x:c r="W2097" s="15" t="str"/>
      <x:c r="X2097" s="15" t="str">
        <x:v>否</x:v>
      </x:c>
      <x:c r="Y2097" s="15" t="str">
        <x:v>否</x:v>
      </x:c>
      <x:c r="Z2097" s="15" t="str"/>
      <x:c r="AA2097" s="15" t="str"/>
      <x:c r="AB2097" s="15" t="str"/>
      <x:c r="AC2097" s="16" t="str">
        <x:f>IF(ISNUMBER(J2097),ROUND(J2097*$AE$2,2),"")</x:f>
      </x:c>
    </x:row>
    <x:row r="2098" ht="25" customHeight="1">
      <x:c r="A2098" s="7" t="str">
        <x:v>45/4510/451081</x:v>
      </x:c>
      <x:c r="B2098" s="7" t="str">
        <x:v>广西壮族自治区</x:v>
      </x:c>
      <x:c r="C2098" s="7" t="str">
        <x:v>百色市</x:v>
      </x:c>
      <x:c r="D2098" s="7" t="str">
        <x:v>靖西市</x:v>
      </x:c>
      <x:c r="E2098" s="13" t="str">
        <x:v>451081</x:v>
      </x:c>
      <x:c r="F2098" s="7" t="str">
        <x:v>行政区县选区</x:v>
      </x:c>
      <x:c r="G2098" s="7" t="str">
        <x:v>四线</x:v>
      </x:c>
      <x:c r="H2098" s="10" t="n">
        <x:v>0.4</x:v>
      </x:c>
      <x:c r="I2098" s="16" t="str">
        <x:f>IF(ISNUMBER(U2098),ROUND(H2098*U2098,4),"")</x:f>
      </x:c>
      <x:c r="J2098" s="16" t="str">
        <x:f>IF(ISNUMBER(I2098),I2098,"")</x:f>
      </x:c>
      <x:c r="K2098" s="17" t="str">
        <x:f>IF(AND(ISNUMBER(Q2098),ISNUMBER(R2098),Q2098&gt;R2098),"GDP超出基准，待核查",IF(ISNUMBER(I2098),"按GDP规则计算","待核验，暂不生成区县报价"))</x:f>
        <x:v>待核验，暂不生成区县报价</x:v>
      </x:c>
      <x:c r="L2098" s="7" t="str">
        <x:v>尚未取得同年份、同口径的区县GDP和同城最高值依据；不自动套用城市或主城区系数</x:v>
      </x:c>
      <x:c r="M2098" s="15" t="str"/>
      <x:c r="N2098" s="15"/>
      <x:c r="O2098" s="15" t="str"/>
      <x:c r="P2098" s="15" t="str"/>
      <x:c r="Q2098" s="14"/>
      <x:c r="R2098" s="14"/>
      <x:c r="S2098" s="18" t="str">
        <x:f>IF(AND(ISNUMBER(Q2098),ISNUMBER(R2098),Q2098&gt;0,R2098&gt;0,Q2098&lt;=R2098,ISNUMBER(N2098),N2098=V2098,P2098&lt;&gt;"",P2098=AB2098,M2098&lt;&gt;"",W2098&lt;&gt;"",Z2098&lt;&gt;"",AA2098&lt;&gt;"",H2098&gt;0,H2098&lt;=1,X2098="是",Y2098="是"),Q2098/R2098,"")</x:f>
      </x:c>
      <x:c r="T2098" s="17" t="str">
        <x:f>IF(ISNUMBER(S2098),IF(S2098&gt;=$AE$3,"经济一档",IF(S2098&gt;=$AE$4,"经济二档","经济三档")),"待数据")</x:f>
        <x:v>待数据</x:v>
      </x:c>
      <x:c r="U2098" s="16" t="str">
        <x:f>IF(ISNUMBER(S2098),IF(S2098&gt;=$AE$3,$AE$5,IF(S2098&gt;=$AE$4,$AE$6,$AE$7)),"")</x:f>
      </x:c>
      <x:c r="V2098" s="15"/>
      <x:c r="W2098" s="15" t="str"/>
      <x:c r="X2098" s="15" t="str">
        <x:v>否</x:v>
      </x:c>
      <x:c r="Y2098" s="15" t="str">
        <x:v>否</x:v>
      </x:c>
      <x:c r="Z2098" s="15" t="str"/>
      <x:c r="AA2098" s="15" t="str"/>
      <x:c r="AB2098" s="15" t="str"/>
      <x:c r="AC2098" s="16" t="str">
        <x:f>IF(ISNUMBER(J2098),ROUND(J2098*$AE$2,2),"")</x:f>
      </x:c>
    </x:row>
    <x:row r="2099" ht="25" customHeight="1">
      <x:c r="A2099" s="7" t="str">
        <x:v>45/4510/451082</x:v>
      </x:c>
      <x:c r="B2099" s="7" t="str">
        <x:v>广西壮族自治区</x:v>
      </x:c>
      <x:c r="C2099" s="7" t="str">
        <x:v>百色市</x:v>
      </x:c>
      <x:c r="D2099" s="7" t="str">
        <x:v>平果市</x:v>
      </x:c>
      <x:c r="E2099" s="13" t="str">
        <x:v>451082</x:v>
      </x:c>
      <x:c r="F2099" s="7" t="str">
        <x:v>行政区县选区</x:v>
      </x:c>
      <x:c r="G2099" s="7" t="str">
        <x:v>四线</x:v>
      </x:c>
      <x:c r="H2099" s="10" t="n">
        <x:v>0.4</x:v>
      </x:c>
      <x:c r="I2099" s="16" t="str">
        <x:f>IF(ISNUMBER(U2099),ROUND(H2099*U2099,4),"")</x:f>
      </x:c>
      <x:c r="J2099" s="16" t="str">
        <x:f>IF(ISNUMBER(I2099),I2099,"")</x:f>
      </x:c>
      <x:c r="K2099" s="17" t="str">
        <x:f>IF(AND(ISNUMBER(Q2099),ISNUMBER(R2099),Q2099&gt;R2099),"GDP超出基准，待核查",IF(ISNUMBER(I2099),"按GDP规则计算","待核验，暂不生成区县报价"))</x:f>
        <x:v>待核验，暂不生成区县报价</x:v>
      </x:c>
      <x:c r="L2099" s="7" t="str">
        <x:v>尚未取得同年份、同口径的区县GDP和同城最高值依据；不自动套用城市或主城区系数</x:v>
      </x:c>
      <x:c r="M2099" s="15" t="str"/>
      <x:c r="N2099" s="15"/>
      <x:c r="O2099" s="15" t="str"/>
      <x:c r="P2099" s="15" t="str"/>
      <x:c r="Q2099" s="14"/>
      <x:c r="R2099" s="14"/>
      <x:c r="S2099" s="18" t="str">
        <x:f>IF(AND(ISNUMBER(Q2099),ISNUMBER(R2099),Q2099&gt;0,R2099&gt;0,Q2099&lt;=R2099,ISNUMBER(N2099),N2099=V2099,P2099&lt;&gt;"",P2099=AB2099,M2099&lt;&gt;"",W2099&lt;&gt;"",Z2099&lt;&gt;"",AA2099&lt;&gt;"",H2099&gt;0,H2099&lt;=1,X2099="是",Y2099="是"),Q2099/R2099,"")</x:f>
      </x:c>
      <x:c r="T2099" s="17" t="str">
        <x:f>IF(ISNUMBER(S2099),IF(S2099&gt;=$AE$3,"经济一档",IF(S2099&gt;=$AE$4,"经济二档","经济三档")),"待数据")</x:f>
        <x:v>待数据</x:v>
      </x:c>
      <x:c r="U2099" s="16" t="str">
        <x:f>IF(ISNUMBER(S2099),IF(S2099&gt;=$AE$3,$AE$5,IF(S2099&gt;=$AE$4,$AE$6,$AE$7)),"")</x:f>
      </x:c>
      <x:c r="V2099" s="15"/>
      <x:c r="W2099" s="15" t="str"/>
      <x:c r="X2099" s="15" t="str">
        <x:v>否</x:v>
      </x:c>
      <x:c r="Y2099" s="15" t="str">
        <x:v>否</x:v>
      </x:c>
      <x:c r="Z2099" s="15" t="str"/>
      <x:c r="AA2099" s="15" t="str"/>
      <x:c r="AB2099" s="15" t="str"/>
      <x:c r="AC2099" s="16" t="str">
        <x:f>IF(ISNUMBER(J2099),ROUND(J2099*$AE$2,2),"")</x:f>
      </x:c>
    </x:row>
    <x:row r="2100" ht="25" customHeight="1">
      <x:c r="A2100" s="7" t="str">
        <x:v>45/4511/451102</x:v>
      </x:c>
      <x:c r="B2100" s="7" t="str">
        <x:v>广西壮族自治区</x:v>
      </x:c>
      <x:c r="C2100" s="7" t="str">
        <x:v>贺州市</x:v>
      </x:c>
      <x:c r="D2100" s="7" t="str">
        <x:v>八步区</x:v>
      </x:c>
      <x:c r="E2100" s="13" t="str">
        <x:v>451102</x:v>
      </x:c>
      <x:c r="F2100" s="7" t="str">
        <x:v>行政区县选区</x:v>
      </x:c>
      <x:c r="G2100" s="7" t="str">
        <x:v>其他</x:v>
      </x:c>
      <x:c r="H2100" s="10" t="n">
        <x:v>0.2</x:v>
      </x:c>
      <x:c r="I2100" s="16" t="str">
        <x:f>IF(ISNUMBER(U2100),ROUND(H2100*U2100,4),"")</x:f>
      </x:c>
      <x:c r="J2100" s="16" t="str">
        <x:f>IF(ISNUMBER(I2100),I2100,"")</x:f>
      </x:c>
      <x:c r="K2100" s="17" t="str">
        <x:f>IF(AND(ISNUMBER(Q2100),ISNUMBER(R2100),Q2100&gt;R2100),"GDP超出基准，待核查",IF(ISNUMBER(I2100),"按GDP规则计算","待核验，暂不生成区县报价"))</x:f>
        <x:v>待核验，暂不生成区县报价</x:v>
      </x:c>
      <x:c r="L2100" s="7" t="str">
        <x:v>尚未取得同年份、同口径的区县GDP和同城最高值依据；不自动套用城市或主城区系数</x:v>
      </x:c>
      <x:c r="M2100" s="15" t="str"/>
      <x:c r="N2100" s="15"/>
      <x:c r="O2100" s="15" t="str"/>
      <x:c r="P2100" s="15" t="str"/>
      <x:c r="Q2100" s="14"/>
      <x:c r="R2100" s="14"/>
      <x:c r="S2100" s="18" t="str">
        <x:f>IF(AND(ISNUMBER(Q2100),ISNUMBER(R2100),Q2100&gt;0,R2100&gt;0,Q2100&lt;=R2100,ISNUMBER(N2100),N2100=V2100,P2100&lt;&gt;"",P2100=AB2100,M2100&lt;&gt;"",W2100&lt;&gt;"",Z2100&lt;&gt;"",AA2100&lt;&gt;"",H2100&gt;0,H2100&lt;=1,X2100="是",Y2100="是"),Q2100/R2100,"")</x:f>
      </x:c>
      <x:c r="T2100" s="17" t="str">
        <x:f>IF(ISNUMBER(S2100),IF(S2100&gt;=$AE$3,"经济一档",IF(S2100&gt;=$AE$4,"经济二档","经济三档")),"待数据")</x:f>
        <x:v>待数据</x:v>
      </x:c>
      <x:c r="U2100" s="16" t="str">
        <x:f>IF(ISNUMBER(S2100),IF(S2100&gt;=$AE$3,$AE$5,IF(S2100&gt;=$AE$4,$AE$6,$AE$7)),"")</x:f>
      </x:c>
      <x:c r="V2100" s="15"/>
      <x:c r="W2100" s="15" t="str"/>
      <x:c r="X2100" s="15" t="str">
        <x:v>否</x:v>
      </x:c>
      <x:c r="Y2100" s="15" t="str">
        <x:v>否</x:v>
      </x:c>
      <x:c r="Z2100" s="15" t="str"/>
      <x:c r="AA2100" s="15" t="str"/>
      <x:c r="AB2100" s="15" t="str"/>
      <x:c r="AC2100" s="16" t="str">
        <x:f>IF(ISNUMBER(J2100),ROUND(J2100*$AE$2,2),"")</x:f>
      </x:c>
    </x:row>
    <x:row r="2101" ht="25" customHeight="1">
      <x:c r="A2101" s="7" t="str">
        <x:v>45/4511/451103</x:v>
      </x:c>
      <x:c r="B2101" s="7" t="str">
        <x:v>广西壮族自治区</x:v>
      </x:c>
      <x:c r="C2101" s="7" t="str">
        <x:v>贺州市</x:v>
      </x:c>
      <x:c r="D2101" s="7" t="str">
        <x:v>平桂区</x:v>
      </x:c>
      <x:c r="E2101" s="13" t="str">
        <x:v>451103</x:v>
      </x:c>
      <x:c r="F2101" s="7" t="str">
        <x:v>行政区县选区</x:v>
      </x:c>
      <x:c r="G2101" s="7" t="str">
        <x:v>其他</x:v>
      </x:c>
      <x:c r="H2101" s="10" t="n">
        <x:v>0.2</x:v>
      </x:c>
      <x:c r="I2101" s="16" t="str">
        <x:f>IF(ISNUMBER(U2101),ROUND(H2101*U2101,4),"")</x:f>
      </x:c>
      <x:c r="J2101" s="16" t="str">
        <x:f>IF(ISNUMBER(I2101),I2101,"")</x:f>
      </x:c>
      <x:c r="K2101" s="17" t="str">
        <x:f>IF(AND(ISNUMBER(Q2101),ISNUMBER(R2101),Q2101&gt;R2101),"GDP超出基准，待核查",IF(ISNUMBER(I2101),"按GDP规则计算","待核验，暂不生成区县报价"))</x:f>
        <x:v>待核验，暂不生成区县报价</x:v>
      </x:c>
      <x:c r="L2101" s="7" t="str">
        <x:v>尚未取得同年份、同口径的区县GDP和同城最高值依据；不自动套用城市或主城区系数</x:v>
      </x:c>
      <x:c r="M2101" s="15" t="str"/>
      <x:c r="N2101" s="15"/>
      <x:c r="O2101" s="15" t="str"/>
      <x:c r="P2101" s="15" t="str"/>
      <x:c r="Q2101" s="14"/>
      <x:c r="R2101" s="14"/>
      <x:c r="S2101" s="18" t="str">
        <x:f>IF(AND(ISNUMBER(Q2101),ISNUMBER(R2101),Q2101&gt;0,R2101&gt;0,Q2101&lt;=R2101,ISNUMBER(N2101),N2101=V2101,P2101&lt;&gt;"",P2101=AB2101,M2101&lt;&gt;"",W2101&lt;&gt;"",Z2101&lt;&gt;"",AA2101&lt;&gt;"",H2101&gt;0,H2101&lt;=1,X2101="是",Y2101="是"),Q2101/R2101,"")</x:f>
      </x:c>
      <x:c r="T2101" s="17" t="str">
        <x:f>IF(ISNUMBER(S2101),IF(S2101&gt;=$AE$3,"经济一档",IF(S2101&gt;=$AE$4,"经济二档","经济三档")),"待数据")</x:f>
        <x:v>待数据</x:v>
      </x:c>
      <x:c r="U2101" s="16" t="str">
        <x:f>IF(ISNUMBER(S2101),IF(S2101&gt;=$AE$3,$AE$5,IF(S2101&gt;=$AE$4,$AE$6,$AE$7)),"")</x:f>
      </x:c>
      <x:c r="V2101" s="15"/>
      <x:c r="W2101" s="15" t="str"/>
      <x:c r="X2101" s="15" t="str">
        <x:v>否</x:v>
      </x:c>
      <x:c r="Y2101" s="15" t="str">
        <x:v>否</x:v>
      </x:c>
      <x:c r="Z2101" s="15" t="str"/>
      <x:c r="AA2101" s="15" t="str"/>
      <x:c r="AB2101" s="15" t="str"/>
      <x:c r="AC2101" s="16" t="str">
        <x:f>IF(ISNUMBER(J2101),ROUND(J2101*$AE$2,2),"")</x:f>
      </x:c>
    </x:row>
    <x:row r="2102" ht="25" customHeight="1">
      <x:c r="A2102" s="7" t="str">
        <x:v>45/4511/451121</x:v>
      </x:c>
      <x:c r="B2102" s="7" t="str">
        <x:v>广西壮族自治区</x:v>
      </x:c>
      <x:c r="C2102" s="7" t="str">
        <x:v>贺州市</x:v>
      </x:c>
      <x:c r="D2102" s="7" t="str">
        <x:v>昭平县</x:v>
      </x:c>
      <x:c r="E2102" s="13" t="str">
        <x:v>451121</x:v>
      </x:c>
      <x:c r="F2102" s="7" t="str">
        <x:v>行政区县选区</x:v>
      </x:c>
      <x:c r="G2102" s="7" t="str">
        <x:v>其他</x:v>
      </x:c>
      <x:c r="H2102" s="10" t="n">
        <x:v>0.2</x:v>
      </x:c>
      <x:c r="I2102" s="16" t="str">
        <x:f>IF(ISNUMBER(U2102),ROUND(H2102*U2102,4),"")</x:f>
      </x:c>
      <x:c r="J2102" s="16" t="str">
        <x:f>IF(ISNUMBER(I2102),I2102,"")</x:f>
      </x:c>
      <x:c r="K2102" s="17" t="str">
        <x:f>IF(AND(ISNUMBER(Q2102),ISNUMBER(R2102),Q2102&gt;R2102),"GDP超出基准，待核查",IF(ISNUMBER(I2102),"按GDP规则计算","待核验，暂不生成区县报价"))</x:f>
        <x:v>待核验，暂不生成区县报价</x:v>
      </x:c>
      <x:c r="L2102" s="7" t="str">
        <x:v>尚未取得同年份、同口径的区县GDP和同城最高值依据；不自动套用城市或主城区系数</x:v>
      </x:c>
      <x:c r="M2102" s="15" t="str"/>
      <x:c r="N2102" s="15"/>
      <x:c r="O2102" s="15" t="str"/>
      <x:c r="P2102" s="15" t="str"/>
      <x:c r="Q2102" s="14"/>
      <x:c r="R2102" s="14"/>
      <x:c r="S2102" s="18" t="str">
        <x:f>IF(AND(ISNUMBER(Q2102),ISNUMBER(R2102),Q2102&gt;0,R2102&gt;0,Q2102&lt;=R2102,ISNUMBER(N2102),N2102=V2102,P2102&lt;&gt;"",P2102=AB2102,M2102&lt;&gt;"",W2102&lt;&gt;"",Z2102&lt;&gt;"",AA2102&lt;&gt;"",H2102&gt;0,H2102&lt;=1,X2102="是",Y2102="是"),Q2102/R2102,"")</x:f>
      </x:c>
      <x:c r="T2102" s="17" t="str">
        <x:f>IF(ISNUMBER(S2102),IF(S2102&gt;=$AE$3,"经济一档",IF(S2102&gt;=$AE$4,"经济二档","经济三档")),"待数据")</x:f>
        <x:v>待数据</x:v>
      </x:c>
      <x:c r="U2102" s="16" t="str">
        <x:f>IF(ISNUMBER(S2102),IF(S2102&gt;=$AE$3,$AE$5,IF(S2102&gt;=$AE$4,$AE$6,$AE$7)),"")</x:f>
      </x:c>
      <x:c r="V2102" s="15"/>
      <x:c r="W2102" s="15" t="str"/>
      <x:c r="X2102" s="15" t="str">
        <x:v>否</x:v>
      </x:c>
      <x:c r="Y2102" s="15" t="str">
        <x:v>否</x:v>
      </x:c>
      <x:c r="Z2102" s="15" t="str"/>
      <x:c r="AA2102" s="15" t="str"/>
      <x:c r="AB2102" s="15" t="str"/>
      <x:c r="AC2102" s="16" t="str">
        <x:f>IF(ISNUMBER(J2102),ROUND(J2102*$AE$2,2),"")</x:f>
      </x:c>
    </x:row>
    <x:row r="2103" ht="25" customHeight="1">
      <x:c r="A2103" s="7" t="str">
        <x:v>45/4511/451122</x:v>
      </x:c>
      <x:c r="B2103" s="7" t="str">
        <x:v>广西壮族自治区</x:v>
      </x:c>
      <x:c r="C2103" s="7" t="str">
        <x:v>贺州市</x:v>
      </x:c>
      <x:c r="D2103" s="7" t="str">
        <x:v>钟山县</x:v>
      </x:c>
      <x:c r="E2103" s="13" t="str">
        <x:v>451122</x:v>
      </x:c>
      <x:c r="F2103" s="7" t="str">
        <x:v>行政区县选区</x:v>
      </x:c>
      <x:c r="G2103" s="7" t="str">
        <x:v>其他</x:v>
      </x:c>
      <x:c r="H2103" s="10" t="n">
        <x:v>0.2</x:v>
      </x:c>
      <x:c r="I2103" s="16" t="str">
        <x:f>IF(ISNUMBER(U2103),ROUND(H2103*U2103,4),"")</x:f>
      </x:c>
      <x:c r="J2103" s="16" t="str">
        <x:f>IF(ISNUMBER(I2103),I2103,"")</x:f>
      </x:c>
      <x:c r="K2103" s="17" t="str">
        <x:f>IF(AND(ISNUMBER(Q2103),ISNUMBER(R2103),Q2103&gt;R2103),"GDP超出基准，待核查",IF(ISNUMBER(I2103),"按GDP规则计算","待核验，暂不生成区县报价"))</x:f>
        <x:v>待核验，暂不生成区县报价</x:v>
      </x:c>
      <x:c r="L2103" s="7" t="str">
        <x:v>尚未取得同年份、同口径的区县GDP和同城最高值依据；不自动套用城市或主城区系数</x:v>
      </x:c>
      <x:c r="M2103" s="15" t="str"/>
      <x:c r="N2103" s="15"/>
      <x:c r="O2103" s="15" t="str"/>
      <x:c r="P2103" s="15" t="str"/>
      <x:c r="Q2103" s="14"/>
      <x:c r="R2103" s="14"/>
      <x:c r="S2103" s="18" t="str">
        <x:f>IF(AND(ISNUMBER(Q2103),ISNUMBER(R2103),Q2103&gt;0,R2103&gt;0,Q2103&lt;=R2103,ISNUMBER(N2103),N2103=V2103,P2103&lt;&gt;"",P2103=AB2103,M2103&lt;&gt;"",W2103&lt;&gt;"",Z2103&lt;&gt;"",AA2103&lt;&gt;"",H2103&gt;0,H2103&lt;=1,X2103="是",Y2103="是"),Q2103/R2103,"")</x:f>
      </x:c>
      <x:c r="T2103" s="17" t="str">
        <x:f>IF(ISNUMBER(S2103),IF(S2103&gt;=$AE$3,"经济一档",IF(S2103&gt;=$AE$4,"经济二档","经济三档")),"待数据")</x:f>
        <x:v>待数据</x:v>
      </x:c>
      <x:c r="U2103" s="16" t="str">
        <x:f>IF(ISNUMBER(S2103),IF(S2103&gt;=$AE$3,$AE$5,IF(S2103&gt;=$AE$4,$AE$6,$AE$7)),"")</x:f>
      </x:c>
      <x:c r="V2103" s="15"/>
      <x:c r="W2103" s="15" t="str"/>
      <x:c r="X2103" s="15" t="str">
        <x:v>否</x:v>
      </x:c>
      <x:c r="Y2103" s="15" t="str">
        <x:v>否</x:v>
      </x:c>
      <x:c r="Z2103" s="15" t="str"/>
      <x:c r="AA2103" s="15" t="str"/>
      <x:c r="AB2103" s="15" t="str"/>
      <x:c r="AC2103" s="16" t="str">
        <x:f>IF(ISNUMBER(J2103),ROUND(J2103*$AE$2,2),"")</x:f>
      </x:c>
    </x:row>
    <x:row r="2104" ht="25" customHeight="1">
      <x:c r="A2104" s="7" t="str">
        <x:v>45/4511/451123</x:v>
      </x:c>
      <x:c r="B2104" s="7" t="str">
        <x:v>广西壮族自治区</x:v>
      </x:c>
      <x:c r="C2104" s="7" t="str">
        <x:v>贺州市</x:v>
      </x:c>
      <x:c r="D2104" s="7" t="str">
        <x:v>富川瑶族自治县</x:v>
      </x:c>
      <x:c r="E2104" s="13" t="str">
        <x:v>451123</x:v>
      </x:c>
      <x:c r="F2104" s="7" t="str">
        <x:v>行政区县选区</x:v>
      </x:c>
      <x:c r="G2104" s="7" t="str">
        <x:v>其他</x:v>
      </x:c>
      <x:c r="H2104" s="10" t="n">
        <x:v>0.2</x:v>
      </x:c>
      <x:c r="I2104" s="16" t="str">
        <x:f>IF(ISNUMBER(U2104),ROUND(H2104*U2104,4),"")</x:f>
      </x:c>
      <x:c r="J2104" s="16" t="str">
        <x:f>IF(ISNUMBER(I2104),I2104,"")</x:f>
      </x:c>
      <x:c r="K2104" s="17" t="str">
        <x:f>IF(AND(ISNUMBER(Q2104),ISNUMBER(R2104),Q2104&gt;R2104),"GDP超出基准，待核查",IF(ISNUMBER(I2104),"按GDP规则计算","待核验，暂不生成区县报价"))</x:f>
        <x:v>待核验，暂不生成区县报价</x:v>
      </x:c>
      <x:c r="L2104" s="7" t="str">
        <x:v>尚未取得同年份、同口径的区县GDP和同城最高值依据；不自动套用城市或主城区系数</x:v>
      </x:c>
      <x:c r="M2104" s="15" t="str"/>
      <x:c r="N2104" s="15"/>
      <x:c r="O2104" s="15" t="str"/>
      <x:c r="P2104" s="15" t="str"/>
      <x:c r="Q2104" s="14"/>
      <x:c r="R2104" s="14"/>
      <x:c r="S2104" s="18" t="str">
        <x:f>IF(AND(ISNUMBER(Q2104),ISNUMBER(R2104),Q2104&gt;0,R2104&gt;0,Q2104&lt;=R2104,ISNUMBER(N2104),N2104=V2104,P2104&lt;&gt;"",P2104=AB2104,M2104&lt;&gt;"",W2104&lt;&gt;"",Z2104&lt;&gt;"",AA2104&lt;&gt;"",H2104&gt;0,H2104&lt;=1,X2104="是",Y2104="是"),Q2104/R2104,"")</x:f>
      </x:c>
      <x:c r="T2104" s="17" t="str">
        <x:f>IF(ISNUMBER(S2104),IF(S2104&gt;=$AE$3,"经济一档",IF(S2104&gt;=$AE$4,"经济二档","经济三档")),"待数据")</x:f>
        <x:v>待数据</x:v>
      </x:c>
      <x:c r="U2104" s="16" t="str">
        <x:f>IF(ISNUMBER(S2104),IF(S2104&gt;=$AE$3,$AE$5,IF(S2104&gt;=$AE$4,$AE$6,$AE$7)),"")</x:f>
      </x:c>
      <x:c r="V2104" s="15"/>
      <x:c r="W2104" s="15" t="str"/>
      <x:c r="X2104" s="15" t="str">
        <x:v>否</x:v>
      </x:c>
      <x:c r="Y2104" s="15" t="str">
        <x:v>否</x:v>
      </x:c>
      <x:c r="Z2104" s="15" t="str"/>
      <x:c r="AA2104" s="15" t="str"/>
      <x:c r="AB2104" s="15" t="str"/>
      <x:c r="AC2104" s="16" t="str">
        <x:f>IF(ISNUMBER(J2104),ROUND(J2104*$AE$2,2),"")</x:f>
      </x:c>
    </x:row>
    <x:row r="2105" ht="25" customHeight="1">
      <x:c r="A2105" s="7" t="str">
        <x:v>45/4512/451202</x:v>
      </x:c>
      <x:c r="B2105" s="7" t="str">
        <x:v>广西壮族自治区</x:v>
      </x:c>
      <x:c r="C2105" s="7" t="str">
        <x:v>河池市</x:v>
      </x:c>
      <x:c r="D2105" s="7" t="str">
        <x:v>金城江区</x:v>
      </x:c>
      <x:c r="E2105" s="13" t="str">
        <x:v>451202</x:v>
      </x:c>
      <x:c r="F2105" s="7" t="str">
        <x:v>行政区县选区</x:v>
      </x:c>
      <x:c r="G2105" s="7" t="str">
        <x:v>其他</x:v>
      </x:c>
      <x:c r="H2105" s="10" t="n">
        <x:v>0.2</x:v>
      </x:c>
      <x:c r="I2105" s="16" t="str">
        <x:f>IF(ISNUMBER(U2105),ROUND(H2105*U2105,4),"")</x:f>
      </x:c>
      <x:c r="J2105" s="16" t="str">
        <x:f>IF(ISNUMBER(I2105),I2105,"")</x:f>
      </x:c>
      <x:c r="K2105" s="17" t="str">
        <x:f>IF(AND(ISNUMBER(Q2105),ISNUMBER(R2105),Q2105&gt;R2105),"GDP超出基准，待核查",IF(ISNUMBER(I2105),"按GDP规则计算","待核验，暂不生成区县报价"))</x:f>
        <x:v>待核验，暂不生成区县报价</x:v>
      </x:c>
      <x:c r="L2105" s="7" t="str">
        <x:v>尚未取得同年份、同口径的区县GDP和同城最高值依据；不自动套用城市或主城区系数</x:v>
      </x:c>
      <x:c r="M2105" s="15" t="str"/>
      <x:c r="N2105" s="15"/>
      <x:c r="O2105" s="15" t="str"/>
      <x:c r="P2105" s="15" t="str"/>
      <x:c r="Q2105" s="14"/>
      <x:c r="R2105" s="14"/>
      <x:c r="S2105" s="18" t="str">
        <x:f>IF(AND(ISNUMBER(Q2105),ISNUMBER(R2105),Q2105&gt;0,R2105&gt;0,Q2105&lt;=R2105,ISNUMBER(N2105),N2105=V2105,P2105&lt;&gt;"",P2105=AB2105,M2105&lt;&gt;"",W2105&lt;&gt;"",Z2105&lt;&gt;"",AA2105&lt;&gt;"",H2105&gt;0,H2105&lt;=1,X2105="是",Y2105="是"),Q2105/R2105,"")</x:f>
      </x:c>
      <x:c r="T2105" s="17" t="str">
        <x:f>IF(ISNUMBER(S2105),IF(S2105&gt;=$AE$3,"经济一档",IF(S2105&gt;=$AE$4,"经济二档","经济三档")),"待数据")</x:f>
        <x:v>待数据</x:v>
      </x:c>
      <x:c r="U2105" s="16" t="str">
        <x:f>IF(ISNUMBER(S2105),IF(S2105&gt;=$AE$3,$AE$5,IF(S2105&gt;=$AE$4,$AE$6,$AE$7)),"")</x:f>
      </x:c>
      <x:c r="V2105" s="15"/>
      <x:c r="W2105" s="15" t="str"/>
      <x:c r="X2105" s="15" t="str">
        <x:v>否</x:v>
      </x:c>
      <x:c r="Y2105" s="15" t="str">
        <x:v>否</x:v>
      </x:c>
      <x:c r="Z2105" s="15" t="str"/>
      <x:c r="AA2105" s="15" t="str"/>
      <x:c r="AB2105" s="15" t="str"/>
      <x:c r="AC2105" s="16" t="str">
        <x:f>IF(ISNUMBER(J2105),ROUND(J2105*$AE$2,2),"")</x:f>
      </x:c>
    </x:row>
    <x:row r="2106" ht="25" customHeight="1">
      <x:c r="A2106" s="7" t="str">
        <x:v>45/4512/451203</x:v>
      </x:c>
      <x:c r="B2106" s="7" t="str">
        <x:v>广西壮族自治区</x:v>
      </x:c>
      <x:c r="C2106" s="7" t="str">
        <x:v>河池市</x:v>
      </x:c>
      <x:c r="D2106" s="7" t="str">
        <x:v>宜州区</x:v>
      </x:c>
      <x:c r="E2106" s="13" t="str">
        <x:v>451203</x:v>
      </x:c>
      <x:c r="F2106" s="7" t="str">
        <x:v>行政区县选区</x:v>
      </x:c>
      <x:c r="G2106" s="7" t="str">
        <x:v>其他</x:v>
      </x:c>
      <x:c r="H2106" s="10" t="n">
        <x:v>0.2</x:v>
      </x:c>
      <x:c r="I2106" s="16" t="str">
        <x:f>IF(ISNUMBER(U2106),ROUND(H2106*U2106,4),"")</x:f>
      </x:c>
      <x:c r="J2106" s="16" t="str">
        <x:f>IF(ISNUMBER(I2106),I2106,"")</x:f>
      </x:c>
      <x:c r="K2106" s="17" t="str">
        <x:f>IF(AND(ISNUMBER(Q2106),ISNUMBER(R2106),Q2106&gt;R2106),"GDP超出基准，待核查",IF(ISNUMBER(I2106),"按GDP规则计算","待核验，暂不生成区县报价"))</x:f>
        <x:v>待核验，暂不生成区县报价</x:v>
      </x:c>
      <x:c r="L2106" s="7" t="str">
        <x:v>尚未取得同年份、同口径的区县GDP和同城最高值依据；不自动套用城市或主城区系数</x:v>
      </x:c>
      <x:c r="M2106" s="15" t="str"/>
      <x:c r="N2106" s="15"/>
      <x:c r="O2106" s="15" t="str"/>
      <x:c r="P2106" s="15" t="str"/>
      <x:c r="Q2106" s="14"/>
      <x:c r="R2106" s="14"/>
      <x:c r="S2106" s="18" t="str">
        <x:f>IF(AND(ISNUMBER(Q2106),ISNUMBER(R2106),Q2106&gt;0,R2106&gt;0,Q2106&lt;=R2106,ISNUMBER(N2106),N2106=V2106,P2106&lt;&gt;"",P2106=AB2106,M2106&lt;&gt;"",W2106&lt;&gt;"",Z2106&lt;&gt;"",AA2106&lt;&gt;"",H2106&gt;0,H2106&lt;=1,X2106="是",Y2106="是"),Q2106/R2106,"")</x:f>
      </x:c>
      <x:c r="T2106" s="17" t="str">
        <x:f>IF(ISNUMBER(S2106),IF(S2106&gt;=$AE$3,"经济一档",IF(S2106&gt;=$AE$4,"经济二档","经济三档")),"待数据")</x:f>
        <x:v>待数据</x:v>
      </x:c>
      <x:c r="U2106" s="16" t="str">
        <x:f>IF(ISNUMBER(S2106),IF(S2106&gt;=$AE$3,$AE$5,IF(S2106&gt;=$AE$4,$AE$6,$AE$7)),"")</x:f>
      </x:c>
      <x:c r="V2106" s="15"/>
      <x:c r="W2106" s="15" t="str"/>
      <x:c r="X2106" s="15" t="str">
        <x:v>否</x:v>
      </x:c>
      <x:c r="Y2106" s="15" t="str">
        <x:v>否</x:v>
      </x:c>
      <x:c r="Z2106" s="15" t="str"/>
      <x:c r="AA2106" s="15" t="str"/>
      <x:c r="AB2106" s="15" t="str"/>
      <x:c r="AC2106" s="16" t="str">
        <x:f>IF(ISNUMBER(J2106),ROUND(J2106*$AE$2,2),"")</x:f>
      </x:c>
    </x:row>
    <x:row r="2107" ht="25" customHeight="1">
      <x:c r="A2107" s="7" t="str">
        <x:v>45/4512/451221</x:v>
      </x:c>
      <x:c r="B2107" s="7" t="str">
        <x:v>广西壮族自治区</x:v>
      </x:c>
      <x:c r="C2107" s="7" t="str">
        <x:v>河池市</x:v>
      </x:c>
      <x:c r="D2107" s="7" t="str">
        <x:v>南丹县</x:v>
      </x:c>
      <x:c r="E2107" s="13" t="str">
        <x:v>451221</x:v>
      </x:c>
      <x:c r="F2107" s="7" t="str">
        <x:v>行政区县选区</x:v>
      </x:c>
      <x:c r="G2107" s="7" t="str">
        <x:v>其他</x:v>
      </x:c>
      <x:c r="H2107" s="10" t="n">
        <x:v>0.2</x:v>
      </x:c>
      <x:c r="I2107" s="16" t="str">
        <x:f>IF(ISNUMBER(U2107),ROUND(H2107*U2107,4),"")</x:f>
      </x:c>
      <x:c r="J2107" s="16" t="str">
        <x:f>IF(ISNUMBER(I2107),I2107,"")</x:f>
      </x:c>
      <x:c r="K2107" s="17" t="str">
        <x:f>IF(AND(ISNUMBER(Q2107),ISNUMBER(R2107),Q2107&gt;R2107),"GDP超出基准，待核查",IF(ISNUMBER(I2107),"按GDP规则计算","待核验，暂不生成区县报价"))</x:f>
        <x:v>待核验，暂不生成区县报价</x:v>
      </x:c>
      <x:c r="L2107" s="7" t="str">
        <x:v>尚未取得同年份、同口径的区县GDP和同城最高值依据；不自动套用城市或主城区系数</x:v>
      </x:c>
      <x:c r="M2107" s="15" t="str"/>
      <x:c r="N2107" s="15"/>
      <x:c r="O2107" s="15" t="str"/>
      <x:c r="P2107" s="15" t="str"/>
      <x:c r="Q2107" s="14"/>
      <x:c r="R2107" s="14"/>
      <x:c r="S2107" s="18" t="str">
        <x:f>IF(AND(ISNUMBER(Q2107),ISNUMBER(R2107),Q2107&gt;0,R2107&gt;0,Q2107&lt;=R2107,ISNUMBER(N2107),N2107=V2107,P2107&lt;&gt;"",P2107=AB2107,M2107&lt;&gt;"",W2107&lt;&gt;"",Z2107&lt;&gt;"",AA2107&lt;&gt;"",H2107&gt;0,H2107&lt;=1,X2107="是",Y2107="是"),Q2107/R2107,"")</x:f>
      </x:c>
      <x:c r="T2107" s="17" t="str">
        <x:f>IF(ISNUMBER(S2107),IF(S2107&gt;=$AE$3,"经济一档",IF(S2107&gt;=$AE$4,"经济二档","经济三档")),"待数据")</x:f>
        <x:v>待数据</x:v>
      </x:c>
      <x:c r="U2107" s="16" t="str">
        <x:f>IF(ISNUMBER(S2107),IF(S2107&gt;=$AE$3,$AE$5,IF(S2107&gt;=$AE$4,$AE$6,$AE$7)),"")</x:f>
      </x:c>
      <x:c r="V2107" s="15"/>
      <x:c r="W2107" s="15" t="str"/>
      <x:c r="X2107" s="15" t="str">
        <x:v>否</x:v>
      </x:c>
      <x:c r="Y2107" s="15" t="str">
        <x:v>否</x:v>
      </x:c>
      <x:c r="Z2107" s="15" t="str"/>
      <x:c r="AA2107" s="15" t="str"/>
      <x:c r="AB2107" s="15" t="str"/>
      <x:c r="AC2107" s="16" t="str">
        <x:f>IF(ISNUMBER(J2107),ROUND(J2107*$AE$2,2),"")</x:f>
      </x:c>
    </x:row>
    <x:row r="2108" ht="25" customHeight="1">
      <x:c r="A2108" s="7" t="str">
        <x:v>45/4512/451222</x:v>
      </x:c>
      <x:c r="B2108" s="7" t="str">
        <x:v>广西壮族自治区</x:v>
      </x:c>
      <x:c r="C2108" s="7" t="str">
        <x:v>河池市</x:v>
      </x:c>
      <x:c r="D2108" s="7" t="str">
        <x:v>天峨县</x:v>
      </x:c>
      <x:c r="E2108" s="13" t="str">
        <x:v>451222</x:v>
      </x:c>
      <x:c r="F2108" s="7" t="str">
        <x:v>行政区县选区</x:v>
      </x:c>
      <x:c r="G2108" s="7" t="str">
        <x:v>其他</x:v>
      </x:c>
      <x:c r="H2108" s="10" t="n">
        <x:v>0.2</x:v>
      </x:c>
      <x:c r="I2108" s="16" t="str">
        <x:f>IF(ISNUMBER(U2108),ROUND(H2108*U2108,4),"")</x:f>
      </x:c>
      <x:c r="J2108" s="16" t="str">
        <x:f>IF(ISNUMBER(I2108),I2108,"")</x:f>
      </x:c>
      <x:c r="K2108" s="17" t="str">
        <x:f>IF(AND(ISNUMBER(Q2108),ISNUMBER(R2108),Q2108&gt;R2108),"GDP超出基准，待核查",IF(ISNUMBER(I2108),"按GDP规则计算","待核验，暂不生成区县报价"))</x:f>
        <x:v>待核验，暂不生成区县报价</x:v>
      </x:c>
      <x:c r="L2108" s="7" t="str">
        <x:v>尚未取得同年份、同口径的区县GDP和同城最高值依据；不自动套用城市或主城区系数</x:v>
      </x:c>
      <x:c r="M2108" s="15" t="str"/>
      <x:c r="N2108" s="15"/>
      <x:c r="O2108" s="15" t="str"/>
      <x:c r="P2108" s="15" t="str"/>
      <x:c r="Q2108" s="14"/>
      <x:c r="R2108" s="14"/>
      <x:c r="S2108" s="18" t="str">
        <x:f>IF(AND(ISNUMBER(Q2108),ISNUMBER(R2108),Q2108&gt;0,R2108&gt;0,Q2108&lt;=R2108,ISNUMBER(N2108),N2108=V2108,P2108&lt;&gt;"",P2108=AB2108,M2108&lt;&gt;"",W2108&lt;&gt;"",Z2108&lt;&gt;"",AA2108&lt;&gt;"",H2108&gt;0,H2108&lt;=1,X2108="是",Y2108="是"),Q2108/R2108,"")</x:f>
      </x:c>
      <x:c r="T2108" s="17" t="str">
        <x:f>IF(ISNUMBER(S2108),IF(S2108&gt;=$AE$3,"经济一档",IF(S2108&gt;=$AE$4,"经济二档","经济三档")),"待数据")</x:f>
        <x:v>待数据</x:v>
      </x:c>
      <x:c r="U2108" s="16" t="str">
        <x:f>IF(ISNUMBER(S2108),IF(S2108&gt;=$AE$3,$AE$5,IF(S2108&gt;=$AE$4,$AE$6,$AE$7)),"")</x:f>
      </x:c>
      <x:c r="V2108" s="15"/>
      <x:c r="W2108" s="15" t="str"/>
      <x:c r="X2108" s="15" t="str">
        <x:v>否</x:v>
      </x:c>
      <x:c r="Y2108" s="15" t="str">
        <x:v>否</x:v>
      </x:c>
      <x:c r="Z2108" s="15" t="str"/>
      <x:c r="AA2108" s="15" t="str"/>
      <x:c r="AB2108" s="15" t="str"/>
      <x:c r="AC2108" s="16" t="str">
        <x:f>IF(ISNUMBER(J2108),ROUND(J2108*$AE$2,2),"")</x:f>
      </x:c>
    </x:row>
    <x:row r="2109" ht="25" customHeight="1">
      <x:c r="A2109" s="7" t="str">
        <x:v>45/4512/451223</x:v>
      </x:c>
      <x:c r="B2109" s="7" t="str">
        <x:v>广西壮族自治区</x:v>
      </x:c>
      <x:c r="C2109" s="7" t="str">
        <x:v>河池市</x:v>
      </x:c>
      <x:c r="D2109" s="7" t="str">
        <x:v>凤山县</x:v>
      </x:c>
      <x:c r="E2109" s="13" t="str">
        <x:v>451223</x:v>
      </x:c>
      <x:c r="F2109" s="7" t="str">
        <x:v>行政区县选区</x:v>
      </x:c>
      <x:c r="G2109" s="7" t="str">
        <x:v>其他</x:v>
      </x:c>
      <x:c r="H2109" s="10" t="n">
        <x:v>0.2</x:v>
      </x:c>
      <x:c r="I2109" s="16" t="str">
        <x:f>IF(ISNUMBER(U2109),ROUND(H2109*U2109,4),"")</x:f>
      </x:c>
      <x:c r="J2109" s="16" t="str">
        <x:f>IF(ISNUMBER(I2109),I2109,"")</x:f>
      </x:c>
      <x:c r="K2109" s="17" t="str">
        <x:f>IF(AND(ISNUMBER(Q2109),ISNUMBER(R2109),Q2109&gt;R2109),"GDP超出基准，待核查",IF(ISNUMBER(I2109),"按GDP规则计算","待核验，暂不生成区县报价"))</x:f>
        <x:v>待核验，暂不生成区县报价</x:v>
      </x:c>
      <x:c r="L2109" s="7" t="str">
        <x:v>尚未取得同年份、同口径的区县GDP和同城最高值依据；不自动套用城市或主城区系数</x:v>
      </x:c>
      <x:c r="M2109" s="15" t="str"/>
      <x:c r="N2109" s="15"/>
      <x:c r="O2109" s="15" t="str"/>
      <x:c r="P2109" s="15" t="str"/>
      <x:c r="Q2109" s="14"/>
      <x:c r="R2109" s="14"/>
      <x:c r="S2109" s="18" t="str">
        <x:f>IF(AND(ISNUMBER(Q2109),ISNUMBER(R2109),Q2109&gt;0,R2109&gt;0,Q2109&lt;=R2109,ISNUMBER(N2109),N2109=V2109,P2109&lt;&gt;"",P2109=AB2109,M2109&lt;&gt;"",W2109&lt;&gt;"",Z2109&lt;&gt;"",AA2109&lt;&gt;"",H2109&gt;0,H2109&lt;=1,X2109="是",Y2109="是"),Q2109/R2109,"")</x:f>
      </x:c>
      <x:c r="T2109" s="17" t="str">
        <x:f>IF(ISNUMBER(S2109),IF(S2109&gt;=$AE$3,"经济一档",IF(S2109&gt;=$AE$4,"经济二档","经济三档")),"待数据")</x:f>
        <x:v>待数据</x:v>
      </x:c>
      <x:c r="U2109" s="16" t="str">
        <x:f>IF(ISNUMBER(S2109),IF(S2109&gt;=$AE$3,$AE$5,IF(S2109&gt;=$AE$4,$AE$6,$AE$7)),"")</x:f>
      </x:c>
      <x:c r="V2109" s="15"/>
      <x:c r="W2109" s="15" t="str"/>
      <x:c r="X2109" s="15" t="str">
        <x:v>否</x:v>
      </x:c>
      <x:c r="Y2109" s="15" t="str">
        <x:v>否</x:v>
      </x:c>
      <x:c r="Z2109" s="15" t="str"/>
      <x:c r="AA2109" s="15" t="str"/>
      <x:c r="AB2109" s="15" t="str"/>
      <x:c r="AC2109" s="16" t="str">
        <x:f>IF(ISNUMBER(J2109),ROUND(J2109*$AE$2,2),"")</x:f>
      </x:c>
    </x:row>
    <x:row r="2110" ht="25" customHeight="1">
      <x:c r="A2110" s="7" t="str">
        <x:v>45/4512/451224</x:v>
      </x:c>
      <x:c r="B2110" s="7" t="str">
        <x:v>广西壮族自治区</x:v>
      </x:c>
      <x:c r="C2110" s="7" t="str">
        <x:v>河池市</x:v>
      </x:c>
      <x:c r="D2110" s="7" t="str">
        <x:v>东兰县</x:v>
      </x:c>
      <x:c r="E2110" s="13" t="str">
        <x:v>451224</x:v>
      </x:c>
      <x:c r="F2110" s="7" t="str">
        <x:v>行政区县选区</x:v>
      </x:c>
      <x:c r="G2110" s="7" t="str">
        <x:v>其他</x:v>
      </x:c>
      <x:c r="H2110" s="10" t="n">
        <x:v>0.2</x:v>
      </x:c>
      <x:c r="I2110" s="16" t="str">
        <x:f>IF(ISNUMBER(U2110),ROUND(H2110*U2110,4),"")</x:f>
      </x:c>
      <x:c r="J2110" s="16" t="str">
        <x:f>IF(ISNUMBER(I2110),I2110,"")</x:f>
      </x:c>
      <x:c r="K2110" s="17" t="str">
        <x:f>IF(AND(ISNUMBER(Q2110),ISNUMBER(R2110),Q2110&gt;R2110),"GDP超出基准，待核查",IF(ISNUMBER(I2110),"按GDP规则计算","待核验，暂不生成区县报价"))</x:f>
        <x:v>待核验，暂不生成区县报价</x:v>
      </x:c>
      <x:c r="L2110" s="7" t="str">
        <x:v>尚未取得同年份、同口径的区县GDP和同城最高值依据；不自动套用城市或主城区系数</x:v>
      </x:c>
      <x:c r="M2110" s="15" t="str"/>
      <x:c r="N2110" s="15"/>
      <x:c r="O2110" s="15" t="str"/>
      <x:c r="P2110" s="15" t="str"/>
      <x:c r="Q2110" s="14"/>
      <x:c r="R2110" s="14"/>
      <x:c r="S2110" s="18" t="str">
        <x:f>IF(AND(ISNUMBER(Q2110),ISNUMBER(R2110),Q2110&gt;0,R2110&gt;0,Q2110&lt;=R2110,ISNUMBER(N2110),N2110=V2110,P2110&lt;&gt;"",P2110=AB2110,M2110&lt;&gt;"",W2110&lt;&gt;"",Z2110&lt;&gt;"",AA2110&lt;&gt;"",H2110&gt;0,H2110&lt;=1,X2110="是",Y2110="是"),Q2110/R2110,"")</x:f>
      </x:c>
      <x:c r="T2110" s="17" t="str">
        <x:f>IF(ISNUMBER(S2110),IF(S2110&gt;=$AE$3,"经济一档",IF(S2110&gt;=$AE$4,"经济二档","经济三档")),"待数据")</x:f>
        <x:v>待数据</x:v>
      </x:c>
      <x:c r="U2110" s="16" t="str">
        <x:f>IF(ISNUMBER(S2110),IF(S2110&gt;=$AE$3,$AE$5,IF(S2110&gt;=$AE$4,$AE$6,$AE$7)),"")</x:f>
      </x:c>
      <x:c r="V2110" s="15"/>
      <x:c r="W2110" s="15" t="str"/>
      <x:c r="X2110" s="15" t="str">
        <x:v>否</x:v>
      </x:c>
      <x:c r="Y2110" s="15" t="str">
        <x:v>否</x:v>
      </x:c>
      <x:c r="Z2110" s="15" t="str"/>
      <x:c r="AA2110" s="15" t="str"/>
      <x:c r="AB2110" s="15" t="str"/>
      <x:c r="AC2110" s="16" t="str">
        <x:f>IF(ISNUMBER(J2110),ROUND(J2110*$AE$2,2),"")</x:f>
      </x:c>
    </x:row>
    <x:row r="2111" ht="25" customHeight="1">
      <x:c r="A2111" s="7" t="str">
        <x:v>45/4512/451225</x:v>
      </x:c>
      <x:c r="B2111" s="7" t="str">
        <x:v>广西壮族自治区</x:v>
      </x:c>
      <x:c r="C2111" s="7" t="str">
        <x:v>河池市</x:v>
      </x:c>
      <x:c r="D2111" s="7" t="str">
        <x:v>罗城仫佬族自治县</x:v>
      </x:c>
      <x:c r="E2111" s="13" t="str">
        <x:v>451225</x:v>
      </x:c>
      <x:c r="F2111" s="7" t="str">
        <x:v>行政区县选区</x:v>
      </x:c>
      <x:c r="G2111" s="7" t="str">
        <x:v>其他</x:v>
      </x:c>
      <x:c r="H2111" s="10" t="n">
        <x:v>0.2</x:v>
      </x:c>
      <x:c r="I2111" s="16" t="str">
        <x:f>IF(ISNUMBER(U2111),ROUND(H2111*U2111,4),"")</x:f>
      </x:c>
      <x:c r="J2111" s="16" t="str">
        <x:f>IF(ISNUMBER(I2111),I2111,"")</x:f>
      </x:c>
      <x:c r="K2111" s="17" t="str">
        <x:f>IF(AND(ISNUMBER(Q2111),ISNUMBER(R2111),Q2111&gt;R2111),"GDP超出基准，待核查",IF(ISNUMBER(I2111),"按GDP规则计算","待核验，暂不生成区县报价"))</x:f>
        <x:v>待核验，暂不生成区县报价</x:v>
      </x:c>
      <x:c r="L2111" s="7" t="str">
        <x:v>尚未取得同年份、同口径的区县GDP和同城最高值依据；不自动套用城市或主城区系数</x:v>
      </x:c>
      <x:c r="M2111" s="15" t="str"/>
      <x:c r="N2111" s="15"/>
      <x:c r="O2111" s="15" t="str"/>
      <x:c r="P2111" s="15" t="str"/>
      <x:c r="Q2111" s="14"/>
      <x:c r="R2111" s="14"/>
      <x:c r="S2111" s="18" t="str">
        <x:f>IF(AND(ISNUMBER(Q2111),ISNUMBER(R2111),Q2111&gt;0,R2111&gt;0,Q2111&lt;=R2111,ISNUMBER(N2111),N2111=V2111,P2111&lt;&gt;"",P2111=AB2111,M2111&lt;&gt;"",W2111&lt;&gt;"",Z2111&lt;&gt;"",AA2111&lt;&gt;"",H2111&gt;0,H2111&lt;=1,X2111="是",Y2111="是"),Q2111/R2111,"")</x:f>
      </x:c>
      <x:c r="T2111" s="17" t="str">
        <x:f>IF(ISNUMBER(S2111),IF(S2111&gt;=$AE$3,"经济一档",IF(S2111&gt;=$AE$4,"经济二档","经济三档")),"待数据")</x:f>
        <x:v>待数据</x:v>
      </x:c>
      <x:c r="U2111" s="16" t="str">
        <x:f>IF(ISNUMBER(S2111),IF(S2111&gt;=$AE$3,$AE$5,IF(S2111&gt;=$AE$4,$AE$6,$AE$7)),"")</x:f>
      </x:c>
      <x:c r="V2111" s="15"/>
      <x:c r="W2111" s="15" t="str"/>
      <x:c r="X2111" s="15" t="str">
        <x:v>否</x:v>
      </x:c>
      <x:c r="Y2111" s="15" t="str">
        <x:v>否</x:v>
      </x:c>
      <x:c r="Z2111" s="15" t="str"/>
      <x:c r="AA2111" s="15" t="str"/>
      <x:c r="AB2111" s="15" t="str"/>
      <x:c r="AC2111" s="16" t="str">
        <x:f>IF(ISNUMBER(J2111),ROUND(J2111*$AE$2,2),"")</x:f>
      </x:c>
    </x:row>
    <x:row r="2112" ht="25" customHeight="1">
      <x:c r="A2112" s="7" t="str">
        <x:v>45/4512/451226</x:v>
      </x:c>
      <x:c r="B2112" s="7" t="str">
        <x:v>广西壮族自治区</x:v>
      </x:c>
      <x:c r="C2112" s="7" t="str">
        <x:v>河池市</x:v>
      </x:c>
      <x:c r="D2112" s="7" t="str">
        <x:v>环江毛南族自治县</x:v>
      </x:c>
      <x:c r="E2112" s="13" t="str">
        <x:v>451226</x:v>
      </x:c>
      <x:c r="F2112" s="7" t="str">
        <x:v>行政区县选区</x:v>
      </x:c>
      <x:c r="G2112" s="7" t="str">
        <x:v>其他</x:v>
      </x:c>
      <x:c r="H2112" s="10" t="n">
        <x:v>0.2</x:v>
      </x:c>
      <x:c r="I2112" s="16" t="str">
        <x:f>IF(ISNUMBER(U2112),ROUND(H2112*U2112,4),"")</x:f>
      </x:c>
      <x:c r="J2112" s="16" t="str">
        <x:f>IF(ISNUMBER(I2112),I2112,"")</x:f>
      </x:c>
      <x:c r="K2112" s="17" t="str">
        <x:f>IF(AND(ISNUMBER(Q2112),ISNUMBER(R2112),Q2112&gt;R2112),"GDP超出基准，待核查",IF(ISNUMBER(I2112),"按GDP规则计算","待核验，暂不生成区县报价"))</x:f>
        <x:v>待核验，暂不生成区县报价</x:v>
      </x:c>
      <x:c r="L2112" s="7" t="str">
        <x:v>尚未取得同年份、同口径的区县GDP和同城最高值依据；不自动套用城市或主城区系数</x:v>
      </x:c>
      <x:c r="M2112" s="15" t="str"/>
      <x:c r="N2112" s="15"/>
      <x:c r="O2112" s="15" t="str"/>
      <x:c r="P2112" s="15" t="str"/>
      <x:c r="Q2112" s="14"/>
      <x:c r="R2112" s="14"/>
      <x:c r="S2112" s="18" t="str">
        <x:f>IF(AND(ISNUMBER(Q2112),ISNUMBER(R2112),Q2112&gt;0,R2112&gt;0,Q2112&lt;=R2112,ISNUMBER(N2112),N2112=V2112,P2112&lt;&gt;"",P2112=AB2112,M2112&lt;&gt;"",W2112&lt;&gt;"",Z2112&lt;&gt;"",AA2112&lt;&gt;"",H2112&gt;0,H2112&lt;=1,X2112="是",Y2112="是"),Q2112/R2112,"")</x:f>
      </x:c>
      <x:c r="T2112" s="17" t="str">
        <x:f>IF(ISNUMBER(S2112),IF(S2112&gt;=$AE$3,"经济一档",IF(S2112&gt;=$AE$4,"经济二档","经济三档")),"待数据")</x:f>
        <x:v>待数据</x:v>
      </x:c>
      <x:c r="U2112" s="16" t="str">
        <x:f>IF(ISNUMBER(S2112),IF(S2112&gt;=$AE$3,$AE$5,IF(S2112&gt;=$AE$4,$AE$6,$AE$7)),"")</x:f>
      </x:c>
      <x:c r="V2112" s="15"/>
      <x:c r="W2112" s="15" t="str"/>
      <x:c r="X2112" s="15" t="str">
        <x:v>否</x:v>
      </x:c>
      <x:c r="Y2112" s="15" t="str">
        <x:v>否</x:v>
      </x:c>
      <x:c r="Z2112" s="15" t="str"/>
      <x:c r="AA2112" s="15" t="str"/>
      <x:c r="AB2112" s="15" t="str"/>
      <x:c r="AC2112" s="16" t="str">
        <x:f>IF(ISNUMBER(J2112),ROUND(J2112*$AE$2,2),"")</x:f>
      </x:c>
    </x:row>
    <x:row r="2113" ht="25" customHeight="1">
      <x:c r="A2113" s="7" t="str">
        <x:v>45/4512/451227</x:v>
      </x:c>
      <x:c r="B2113" s="7" t="str">
        <x:v>广西壮族自治区</x:v>
      </x:c>
      <x:c r="C2113" s="7" t="str">
        <x:v>河池市</x:v>
      </x:c>
      <x:c r="D2113" s="7" t="str">
        <x:v>巴马瑶族自治县</x:v>
      </x:c>
      <x:c r="E2113" s="13" t="str">
        <x:v>451227</x:v>
      </x:c>
      <x:c r="F2113" s="7" t="str">
        <x:v>行政区县选区</x:v>
      </x:c>
      <x:c r="G2113" s="7" t="str">
        <x:v>其他</x:v>
      </x:c>
      <x:c r="H2113" s="10" t="n">
        <x:v>0.2</x:v>
      </x:c>
      <x:c r="I2113" s="16" t="str">
        <x:f>IF(ISNUMBER(U2113),ROUND(H2113*U2113,4),"")</x:f>
      </x:c>
      <x:c r="J2113" s="16" t="str">
        <x:f>IF(ISNUMBER(I2113),I2113,"")</x:f>
      </x:c>
      <x:c r="K2113" s="17" t="str">
        <x:f>IF(AND(ISNUMBER(Q2113),ISNUMBER(R2113),Q2113&gt;R2113),"GDP超出基准，待核查",IF(ISNUMBER(I2113),"按GDP规则计算","待核验，暂不生成区县报价"))</x:f>
        <x:v>待核验，暂不生成区县报价</x:v>
      </x:c>
      <x:c r="L2113" s="7" t="str">
        <x:v>尚未取得同年份、同口径的区县GDP和同城最高值依据；不自动套用城市或主城区系数</x:v>
      </x:c>
      <x:c r="M2113" s="15" t="str"/>
      <x:c r="N2113" s="15"/>
      <x:c r="O2113" s="15" t="str"/>
      <x:c r="P2113" s="15" t="str"/>
      <x:c r="Q2113" s="14"/>
      <x:c r="R2113" s="14"/>
      <x:c r="S2113" s="18" t="str">
        <x:f>IF(AND(ISNUMBER(Q2113),ISNUMBER(R2113),Q2113&gt;0,R2113&gt;0,Q2113&lt;=R2113,ISNUMBER(N2113),N2113=V2113,P2113&lt;&gt;"",P2113=AB2113,M2113&lt;&gt;"",W2113&lt;&gt;"",Z2113&lt;&gt;"",AA2113&lt;&gt;"",H2113&gt;0,H2113&lt;=1,X2113="是",Y2113="是"),Q2113/R2113,"")</x:f>
      </x:c>
      <x:c r="T2113" s="17" t="str">
        <x:f>IF(ISNUMBER(S2113),IF(S2113&gt;=$AE$3,"经济一档",IF(S2113&gt;=$AE$4,"经济二档","经济三档")),"待数据")</x:f>
        <x:v>待数据</x:v>
      </x:c>
      <x:c r="U2113" s="16" t="str">
        <x:f>IF(ISNUMBER(S2113),IF(S2113&gt;=$AE$3,$AE$5,IF(S2113&gt;=$AE$4,$AE$6,$AE$7)),"")</x:f>
      </x:c>
      <x:c r="V2113" s="15"/>
      <x:c r="W2113" s="15" t="str"/>
      <x:c r="X2113" s="15" t="str">
        <x:v>否</x:v>
      </x:c>
      <x:c r="Y2113" s="15" t="str">
        <x:v>否</x:v>
      </x:c>
      <x:c r="Z2113" s="15" t="str"/>
      <x:c r="AA2113" s="15" t="str"/>
      <x:c r="AB2113" s="15" t="str"/>
      <x:c r="AC2113" s="16" t="str">
        <x:f>IF(ISNUMBER(J2113),ROUND(J2113*$AE$2,2),"")</x:f>
      </x:c>
    </x:row>
    <x:row r="2114" ht="25" customHeight="1">
      <x:c r="A2114" s="7" t="str">
        <x:v>45/4512/451228</x:v>
      </x:c>
      <x:c r="B2114" s="7" t="str">
        <x:v>广西壮族自治区</x:v>
      </x:c>
      <x:c r="C2114" s="7" t="str">
        <x:v>河池市</x:v>
      </x:c>
      <x:c r="D2114" s="7" t="str">
        <x:v>都安瑶族自治县</x:v>
      </x:c>
      <x:c r="E2114" s="13" t="str">
        <x:v>451228</x:v>
      </x:c>
      <x:c r="F2114" s="7" t="str">
        <x:v>行政区县选区</x:v>
      </x:c>
      <x:c r="G2114" s="7" t="str">
        <x:v>其他</x:v>
      </x:c>
      <x:c r="H2114" s="10" t="n">
        <x:v>0.2</x:v>
      </x:c>
      <x:c r="I2114" s="16" t="str">
        <x:f>IF(ISNUMBER(U2114),ROUND(H2114*U2114,4),"")</x:f>
      </x:c>
      <x:c r="J2114" s="16" t="str">
        <x:f>IF(ISNUMBER(I2114),I2114,"")</x:f>
      </x:c>
      <x:c r="K2114" s="17" t="str">
        <x:f>IF(AND(ISNUMBER(Q2114),ISNUMBER(R2114),Q2114&gt;R2114),"GDP超出基准，待核查",IF(ISNUMBER(I2114),"按GDP规则计算","待核验，暂不生成区县报价"))</x:f>
        <x:v>待核验，暂不生成区县报价</x:v>
      </x:c>
      <x:c r="L2114" s="7" t="str">
        <x:v>尚未取得同年份、同口径的区县GDP和同城最高值依据；不自动套用城市或主城区系数</x:v>
      </x:c>
      <x:c r="M2114" s="15" t="str"/>
      <x:c r="N2114" s="15"/>
      <x:c r="O2114" s="15" t="str"/>
      <x:c r="P2114" s="15" t="str"/>
      <x:c r="Q2114" s="14"/>
      <x:c r="R2114" s="14"/>
      <x:c r="S2114" s="18" t="str">
        <x:f>IF(AND(ISNUMBER(Q2114),ISNUMBER(R2114),Q2114&gt;0,R2114&gt;0,Q2114&lt;=R2114,ISNUMBER(N2114),N2114=V2114,P2114&lt;&gt;"",P2114=AB2114,M2114&lt;&gt;"",W2114&lt;&gt;"",Z2114&lt;&gt;"",AA2114&lt;&gt;"",H2114&gt;0,H2114&lt;=1,X2114="是",Y2114="是"),Q2114/R2114,"")</x:f>
      </x:c>
      <x:c r="T2114" s="17" t="str">
        <x:f>IF(ISNUMBER(S2114),IF(S2114&gt;=$AE$3,"经济一档",IF(S2114&gt;=$AE$4,"经济二档","经济三档")),"待数据")</x:f>
        <x:v>待数据</x:v>
      </x:c>
      <x:c r="U2114" s="16" t="str">
        <x:f>IF(ISNUMBER(S2114),IF(S2114&gt;=$AE$3,$AE$5,IF(S2114&gt;=$AE$4,$AE$6,$AE$7)),"")</x:f>
      </x:c>
      <x:c r="V2114" s="15"/>
      <x:c r="W2114" s="15" t="str"/>
      <x:c r="X2114" s="15" t="str">
        <x:v>否</x:v>
      </x:c>
      <x:c r="Y2114" s="15" t="str">
        <x:v>否</x:v>
      </x:c>
      <x:c r="Z2114" s="15" t="str"/>
      <x:c r="AA2114" s="15" t="str"/>
      <x:c r="AB2114" s="15" t="str"/>
      <x:c r="AC2114" s="16" t="str">
        <x:f>IF(ISNUMBER(J2114),ROUND(J2114*$AE$2,2),"")</x:f>
      </x:c>
    </x:row>
    <x:row r="2115" ht="25" customHeight="1">
      <x:c r="A2115" s="7" t="str">
        <x:v>45/4512/451229</x:v>
      </x:c>
      <x:c r="B2115" s="7" t="str">
        <x:v>广西壮族自治区</x:v>
      </x:c>
      <x:c r="C2115" s="7" t="str">
        <x:v>河池市</x:v>
      </x:c>
      <x:c r="D2115" s="7" t="str">
        <x:v>大化瑶族自治县</x:v>
      </x:c>
      <x:c r="E2115" s="13" t="str">
        <x:v>451229</x:v>
      </x:c>
      <x:c r="F2115" s="7" t="str">
        <x:v>行政区县选区</x:v>
      </x:c>
      <x:c r="G2115" s="7" t="str">
        <x:v>其他</x:v>
      </x:c>
      <x:c r="H2115" s="10" t="n">
        <x:v>0.2</x:v>
      </x:c>
      <x:c r="I2115" s="16" t="str">
        <x:f>IF(ISNUMBER(U2115),ROUND(H2115*U2115,4),"")</x:f>
      </x:c>
      <x:c r="J2115" s="16" t="str">
        <x:f>IF(ISNUMBER(I2115),I2115,"")</x:f>
      </x:c>
      <x:c r="K2115" s="17" t="str">
        <x:f>IF(AND(ISNUMBER(Q2115),ISNUMBER(R2115),Q2115&gt;R2115),"GDP超出基准，待核查",IF(ISNUMBER(I2115),"按GDP规则计算","待核验，暂不生成区县报价"))</x:f>
        <x:v>待核验，暂不生成区县报价</x:v>
      </x:c>
      <x:c r="L2115" s="7" t="str">
        <x:v>尚未取得同年份、同口径的区县GDP和同城最高值依据；不自动套用城市或主城区系数</x:v>
      </x:c>
      <x:c r="M2115" s="15" t="str"/>
      <x:c r="N2115" s="15"/>
      <x:c r="O2115" s="15" t="str"/>
      <x:c r="P2115" s="15" t="str"/>
      <x:c r="Q2115" s="14"/>
      <x:c r="R2115" s="14"/>
      <x:c r="S2115" s="18" t="str">
        <x:f>IF(AND(ISNUMBER(Q2115),ISNUMBER(R2115),Q2115&gt;0,R2115&gt;0,Q2115&lt;=R2115,ISNUMBER(N2115),N2115=V2115,P2115&lt;&gt;"",P2115=AB2115,M2115&lt;&gt;"",W2115&lt;&gt;"",Z2115&lt;&gt;"",AA2115&lt;&gt;"",H2115&gt;0,H2115&lt;=1,X2115="是",Y2115="是"),Q2115/R2115,"")</x:f>
      </x:c>
      <x:c r="T2115" s="17" t="str">
        <x:f>IF(ISNUMBER(S2115),IF(S2115&gt;=$AE$3,"经济一档",IF(S2115&gt;=$AE$4,"经济二档","经济三档")),"待数据")</x:f>
        <x:v>待数据</x:v>
      </x:c>
      <x:c r="U2115" s="16" t="str">
        <x:f>IF(ISNUMBER(S2115),IF(S2115&gt;=$AE$3,$AE$5,IF(S2115&gt;=$AE$4,$AE$6,$AE$7)),"")</x:f>
      </x:c>
      <x:c r="V2115" s="15"/>
      <x:c r="W2115" s="15" t="str"/>
      <x:c r="X2115" s="15" t="str">
        <x:v>否</x:v>
      </x:c>
      <x:c r="Y2115" s="15" t="str">
        <x:v>否</x:v>
      </x:c>
      <x:c r="Z2115" s="15" t="str"/>
      <x:c r="AA2115" s="15" t="str"/>
      <x:c r="AB2115" s="15" t="str"/>
      <x:c r="AC2115" s="16" t="str">
        <x:f>IF(ISNUMBER(J2115),ROUND(J2115*$AE$2,2),"")</x:f>
      </x:c>
    </x:row>
    <x:row r="2116" ht="25" customHeight="1">
      <x:c r="A2116" s="7" t="str">
        <x:v>45/4513/451302</x:v>
      </x:c>
      <x:c r="B2116" s="7" t="str">
        <x:v>广西壮族自治区</x:v>
      </x:c>
      <x:c r="C2116" s="7" t="str">
        <x:v>来宾市</x:v>
      </x:c>
      <x:c r="D2116" s="7" t="str">
        <x:v>兴宾区</x:v>
      </x:c>
      <x:c r="E2116" s="13" t="str">
        <x:v>451302</x:v>
      </x:c>
      <x:c r="F2116" s="7" t="str">
        <x:v>行政区县选区</x:v>
      </x:c>
      <x:c r="G2116" s="7" t="str">
        <x:v>其他</x:v>
      </x:c>
      <x:c r="H2116" s="10" t="n">
        <x:v>0.2</x:v>
      </x:c>
      <x:c r="I2116" s="16" t="str">
        <x:f>IF(ISNUMBER(U2116),ROUND(H2116*U2116,4),"")</x:f>
      </x:c>
      <x:c r="J2116" s="16" t="str">
        <x:f>IF(ISNUMBER(I2116),I2116,"")</x:f>
      </x:c>
      <x:c r="K2116" s="17" t="str">
        <x:f>IF(AND(ISNUMBER(Q2116),ISNUMBER(R2116),Q2116&gt;R2116),"GDP超出基准，待核查",IF(ISNUMBER(I2116),"按GDP规则计算","待核验，暂不生成区县报价"))</x:f>
        <x:v>待核验，暂不生成区县报价</x:v>
      </x:c>
      <x:c r="L2116" s="7" t="str">
        <x:v>尚未取得同年份、同口径的区县GDP和同城最高值依据；不自动套用城市或主城区系数</x:v>
      </x:c>
      <x:c r="M2116" s="15" t="str"/>
      <x:c r="N2116" s="15"/>
      <x:c r="O2116" s="15" t="str"/>
      <x:c r="P2116" s="15" t="str"/>
      <x:c r="Q2116" s="14"/>
      <x:c r="R2116" s="14"/>
      <x:c r="S2116" s="18" t="str">
        <x:f>IF(AND(ISNUMBER(Q2116),ISNUMBER(R2116),Q2116&gt;0,R2116&gt;0,Q2116&lt;=R2116,ISNUMBER(N2116),N2116=V2116,P2116&lt;&gt;"",P2116=AB2116,M2116&lt;&gt;"",W2116&lt;&gt;"",Z2116&lt;&gt;"",AA2116&lt;&gt;"",H2116&gt;0,H2116&lt;=1,X2116="是",Y2116="是"),Q2116/R2116,"")</x:f>
      </x:c>
      <x:c r="T2116" s="17" t="str">
        <x:f>IF(ISNUMBER(S2116),IF(S2116&gt;=$AE$3,"经济一档",IF(S2116&gt;=$AE$4,"经济二档","经济三档")),"待数据")</x:f>
        <x:v>待数据</x:v>
      </x:c>
      <x:c r="U2116" s="16" t="str">
        <x:f>IF(ISNUMBER(S2116),IF(S2116&gt;=$AE$3,$AE$5,IF(S2116&gt;=$AE$4,$AE$6,$AE$7)),"")</x:f>
      </x:c>
      <x:c r="V2116" s="15"/>
      <x:c r="W2116" s="15" t="str"/>
      <x:c r="X2116" s="15" t="str">
        <x:v>否</x:v>
      </x:c>
      <x:c r="Y2116" s="15" t="str">
        <x:v>否</x:v>
      </x:c>
      <x:c r="Z2116" s="15" t="str"/>
      <x:c r="AA2116" s="15" t="str"/>
      <x:c r="AB2116" s="15" t="str"/>
      <x:c r="AC2116" s="16" t="str">
        <x:f>IF(ISNUMBER(J2116),ROUND(J2116*$AE$2,2),"")</x:f>
      </x:c>
    </x:row>
    <x:row r="2117" ht="25" customHeight="1">
      <x:c r="A2117" s="7" t="str">
        <x:v>45/4513/451321</x:v>
      </x:c>
      <x:c r="B2117" s="7" t="str">
        <x:v>广西壮族自治区</x:v>
      </x:c>
      <x:c r="C2117" s="7" t="str">
        <x:v>来宾市</x:v>
      </x:c>
      <x:c r="D2117" s="7" t="str">
        <x:v>忻城县</x:v>
      </x:c>
      <x:c r="E2117" s="13" t="str">
        <x:v>451321</x:v>
      </x:c>
      <x:c r="F2117" s="7" t="str">
        <x:v>行政区县选区</x:v>
      </x:c>
      <x:c r="G2117" s="7" t="str">
        <x:v>其他</x:v>
      </x:c>
      <x:c r="H2117" s="10" t="n">
        <x:v>0.2</x:v>
      </x:c>
      <x:c r="I2117" s="16" t="str">
        <x:f>IF(ISNUMBER(U2117),ROUND(H2117*U2117,4),"")</x:f>
      </x:c>
      <x:c r="J2117" s="16" t="str">
        <x:f>IF(ISNUMBER(I2117),I2117,"")</x:f>
      </x:c>
      <x:c r="K2117" s="17" t="str">
        <x:f>IF(AND(ISNUMBER(Q2117),ISNUMBER(R2117),Q2117&gt;R2117),"GDP超出基准，待核查",IF(ISNUMBER(I2117),"按GDP规则计算","待核验，暂不生成区县报价"))</x:f>
        <x:v>待核验，暂不生成区县报价</x:v>
      </x:c>
      <x:c r="L2117" s="7" t="str">
        <x:v>尚未取得同年份、同口径的区县GDP和同城最高值依据；不自动套用城市或主城区系数</x:v>
      </x:c>
      <x:c r="M2117" s="15" t="str"/>
      <x:c r="N2117" s="15"/>
      <x:c r="O2117" s="15" t="str"/>
      <x:c r="P2117" s="15" t="str"/>
      <x:c r="Q2117" s="14"/>
      <x:c r="R2117" s="14"/>
      <x:c r="S2117" s="18" t="str">
        <x:f>IF(AND(ISNUMBER(Q2117),ISNUMBER(R2117),Q2117&gt;0,R2117&gt;0,Q2117&lt;=R2117,ISNUMBER(N2117),N2117=V2117,P2117&lt;&gt;"",P2117=AB2117,M2117&lt;&gt;"",W2117&lt;&gt;"",Z2117&lt;&gt;"",AA2117&lt;&gt;"",H2117&gt;0,H2117&lt;=1,X2117="是",Y2117="是"),Q2117/R2117,"")</x:f>
      </x:c>
      <x:c r="T2117" s="17" t="str">
        <x:f>IF(ISNUMBER(S2117),IF(S2117&gt;=$AE$3,"经济一档",IF(S2117&gt;=$AE$4,"经济二档","经济三档")),"待数据")</x:f>
        <x:v>待数据</x:v>
      </x:c>
      <x:c r="U2117" s="16" t="str">
        <x:f>IF(ISNUMBER(S2117),IF(S2117&gt;=$AE$3,$AE$5,IF(S2117&gt;=$AE$4,$AE$6,$AE$7)),"")</x:f>
      </x:c>
      <x:c r="V2117" s="15"/>
      <x:c r="W2117" s="15" t="str"/>
      <x:c r="X2117" s="15" t="str">
        <x:v>否</x:v>
      </x:c>
      <x:c r="Y2117" s="15" t="str">
        <x:v>否</x:v>
      </x:c>
      <x:c r="Z2117" s="15" t="str"/>
      <x:c r="AA2117" s="15" t="str"/>
      <x:c r="AB2117" s="15" t="str"/>
      <x:c r="AC2117" s="16" t="str">
        <x:f>IF(ISNUMBER(J2117),ROUND(J2117*$AE$2,2),"")</x:f>
      </x:c>
    </x:row>
    <x:row r="2118" ht="25" customHeight="1">
      <x:c r="A2118" s="7" t="str">
        <x:v>45/4513/451322</x:v>
      </x:c>
      <x:c r="B2118" s="7" t="str">
        <x:v>广西壮族自治区</x:v>
      </x:c>
      <x:c r="C2118" s="7" t="str">
        <x:v>来宾市</x:v>
      </x:c>
      <x:c r="D2118" s="7" t="str">
        <x:v>象州县</x:v>
      </x:c>
      <x:c r="E2118" s="13" t="str">
        <x:v>451322</x:v>
      </x:c>
      <x:c r="F2118" s="7" t="str">
        <x:v>行政区县选区</x:v>
      </x:c>
      <x:c r="G2118" s="7" t="str">
        <x:v>其他</x:v>
      </x:c>
      <x:c r="H2118" s="10" t="n">
        <x:v>0.2</x:v>
      </x:c>
      <x:c r="I2118" s="16" t="str">
        <x:f>IF(ISNUMBER(U2118),ROUND(H2118*U2118,4),"")</x:f>
      </x:c>
      <x:c r="J2118" s="16" t="str">
        <x:f>IF(ISNUMBER(I2118),I2118,"")</x:f>
      </x:c>
      <x:c r="K2118" s="17" t="str">
        <x:f>IF(AND(ISNUMBER(Q2118),ISNUMBER(R2118),Q2118&gt;R2118),"GDP超出基准，待核查",IF(ISNUMBER(I2118),"按GDP规则计算","待核验，暂不生成区县报价"))</x:f>
        <x:v>待核验，暂不生成区县报价</x:v>
      </x:c>
      <x:c r="L2118" s="7" t="str">
        <x:v>尚未取得同年份、同口径的区县GDP和同城最高值依据；不自动套用城市或主城区系数</x:v>
      </x:c>
      <x:c r="M2118" s="15" t="str"/>
      <x:c r="N2118" s="15"/>
      <x:c r="O2118" s="15" t="str"/>
      <x:c r="P2118" s="15" t="str"/>
      <x:c r="Q2118" s="14"/>
      <x:c r="R2118" s="14"/>
      <x:c r="S2118" s="18" t="str">
        <x:f>IF(AND(ISNUMBER(Q2118),ISNUMBER(R2118),Q2118&gt;0,R2118&gt;0,Q2118&lt;=R2118,ISNUMBER(N2118),N2118=V2118,P2118&lt;&gt;"",P2118=AB2118,M2118&lt;&gt;"",W2118&lt;&gt;"",Z2118&lt;&gt;"",AA2118&lt;&gt;"",H2118&gt;0,H2118&lt;=1,X2118="是",Y2118="是"),Q2118/R2118,"")</x:f>
      </x:c>
      <x:c r="T2118" s="17" t="str">
        <x:f>IF(ISNUMBER(S2118),IF(S2118&gt;=$AE$3,"经济一档",IF(S2118&gt;=$AE$4,"经济二档","经济三档")),"待数据")</x:f>
        <x:v>待数据</x:v>
      </x:c>
      <x:c r="U2118" s="16" t="str">
        <x:f>IF(ISNUMBER(S2118),IF(S2118&gt;=$AE$3,$AE$5,IF(S2118&gt;=$AE$4,$AE$6,$AE$7)),"")</x:f>
      </x:c>
      <x:c r="V2118" s="15"/>
      <x:c r="W2118" s="15" t="str"/>
      <x:c r="X2118" s="15" t="str">
        <x:v>否</x:v>
      </x:c>
      <x:c r="Y2118" s="15" t="str">
        <x:v>否</x:v>
      </x:c>
      <x:c r="Z2118" s="15" t="str"/>
      <x:c r="AA2118" s="15" t="str"/>
      <x:c r="AB2118" s="15" t="str"/>
      <x:c r="AC2118" s="16" t="str">
        <x:f>IF(ISNUMBER(J2118),ROUND(J2118*$AE$2,2),"")</x:f>
      </x:c>
    </x:row>
    <x:row r="2119" ht="25" customHeight="1">
      <x:c r="A2119" s="7" t="str">
        <x:v>45/4513/451323</x:v>
      </x:c>
      <x:c r="B2119" s="7" t="str">
        <x:v>广西壮族自治区</x:v>
      </x:c>
      <x:c r="C2119" s="7" t="str">
        <x:v>来宾市</x:v>
      </x:c>
      <x:c r="D2119" s="7" t="str">
        <x:v>武宣县</x:v>
      </x:c>
      <x:c r="E2119" s="13" t="str">
        <x:v>451323</x:v>
      </x:c>
      <x:c r="F2119" s="7" t="str">
        <x:v>行政区县选区</x:v>
      </x:c>
      <x:c r="G2119" s="7" t="str">
        <x:v>其他</x:v>
      </x:c>
      <x:c r="H2119" s="10" t="n">
        <x:v>0.2</x:v>
      </x:c>
      <x:c r="I2119" s="16" t="str">
        <x:f>IF(ISNUMBER(U2119),ROUND(H2119*U2119,4),"")</x:f>
      </x:c>
      <x:c r="J2119" s="16" t="str">
        <x:f>IF(ISNUMBER(I2119),I2119,"")</x:f>
      </x:c>
      <x:c r="K2119" s="17" t="str">
        <x:f>IF(AND(ISNUMBER(Q2119),ISNUMBER(R2119),Q2119&gt;R2119),"GDP超出基准，待核查",IF(ISNUMBER(I2119),"按GDP规则计算","待核验，暂不生成区县报价"))</x:f>
        <x:v>待核验，暂不生成区县报价</x:v>
      </x:c>
      <x:c r="L2119" s="7" t="str">
        <x:v>尚未取得同年份、同口径的区县GDP和同城最高值依据；不自动套用城市或主城区系数</x:v>
      </x:c>
      <x:c r="M2119" s="15" t="str"/>
      <x:c r="N2119" s="15"/>
      <x:c r="O2119" s="15" t="str"/>
      <x:c r="P2119" s="15" t="str"/>
      <x:c r="Q2119" s="14"/>
      <x:c r="R2119" s="14"/>
      <x:c r="S2119" s="18" t="str">
        <x:f>IF(AND(ISNUMBER(Q2119),ISNUMBER(R2119),Q2119&gt;0,R2119&gt;0,Q2119&lt;=R2119,ISNUMBER(N2119),N2119=V2119,P2119&lt;&gt;"",P2119=AB2119,M2119&lt;&gt;"",W2119&lt;&gt;"",Z2119&lt;&gt;"",AA2119&lt;&gt;"",H2119&gt;0,H2119&lt;=1,X2119="是",Y2119="是"),Q2119/R2119,"")</x:f>
      </x:c>
      <x:c r="T2119" s="17" t="str">
        <x:f>IF(ISNUMBER(S2119),IF(S2119&gt;=$AE$3,"经济一档",IF(S2119&gt;=$AE$4,"经济二档","经济三档")),"待数据")</x:f>
        <x:v>待数据</x:v>
      </x:c>
      <x:c r="U2119" s="16" t="str">
        <x:f>IF(ISNUMBER(S2119),IF(S2119&gt;=$AE$3,$AE$5,IF(S2119&gt;=$AE$4,$AE$6,$AE$7)),"")</x:f>
      </x:c>
      <x:c r="V2119" s="15"/>
      <x:c r="W2119" s="15" t="str"/>
      <x:c r="X2119" s="15" t="str">
        <x:v>否</x:v>
      </x:c>
      <x:c r="Y2119" s="15" t="str">
        <x:v>否</x:v>
      </x:c>
      <x:c r="Z2119" s="15" t="str"/>
      <x:c r="AA2119" s="15" t="str"/>
      <x:c r="AB2119" s="15" t="str"/>
      <x:c r="AC2119" s="16" t="str">
        <x:f>IF(ISNUMBER(J2119),ROUND(J2119*$AE$2,2),"")</x:f>
      </x:c>
    </x:row>
    <x:row r="2120" ht="25" customHeight="1">
      <x:c r="A2120" s="7" t="str">
        <x:v>45/4513/451324</x:v>
      </x:c>
      <x:c r="B2120" s="7" t="str">
        <x:v>广西壮族自治区</x:v>
      </x:c>
      <x:c r="C2120" s="7" t="str">
        <x:v>来宾市</x:v>
      </x:c>
      <x:c r="D2120" s="7" t="str">
        <x:v>金秀瑶族自治县</x:v>
      </x:c>
      <x:c r="E2120" s="13" t="str">
        <x:v>451324</x:v>
      </x:c>
      <x:c r="F2120" s="7" t="str">
        <x:v>行政区县选区</x:v>
      </x:c>
      <x:c r="G2120" s="7" t="str">
        <x:v>其他</x:v>
      </x:c>
      <x:c r="H2120" s="10" t="n">
        <x:v>0.2</x:v>
      </x:c>
      <x:c r="I2120" s="16" t="str">
        <x:f>IF(ISNUMBER(U2120),ROUND(H2120*U2120,4),"")</x:f>
      </x:c>
      <x:c r="J2120" s="16" t="str">
        <x:f>IF(ISNUMBER(I2120),I2120,"")</x:f>
      </x:c>
      <x:c r="K2120" s="17" t="str">
        <x:f>IF(AND(ISNUMBER(Q2120),ISNUMBER(R2120),Q2120&gt;R2120),"GDP超出基准，待核查",IF(ISNUMBER(I2120),"按GDP规则计算","待核验，暂不生成区县报价"))</x:f>
        <x:v>待核验，暂不生成区县报价</x:v>
      </x:c>
      <x:c r="L2120" s="7" t="str">
        <x:v>尚未取得同年份、同口径的区县GDP和同城最高值依据；不自动套用城市或主城区系数</x:v>
      </x:c>
      <x:c r="M2120" s="15" t="str"/>
      <x:c r="N2120" s="15"/>
      <x:c r="O2120" s="15" t="str"/>
      <x:c r="P2120" s="15" t="str"/>
      <x:c r="Q2120" s="14"/>
      <x:c r="R2120" s="14"/>
      <x:c r="S2120" s="18" t="str">
        <x:f>IF(AND(ISNUMBER(Q2120),ISNUMBER(R2120),Q2120&gt;0,R2120&gt;0,Q2120&lt;=R2120,ISNUMBER(N2120),N2120=V2120,P2120&lt;&gt;"",P2120=AB2120,M2120&lt;&gt;"",W2120&lt;&gt;"",Z2120&lt;&gt;"",AA2120&lt;&gt;"",H2120&gt;0,H2120&lt;=1,X2120="是",Y2120="是"),Q2120/R2120,"")</x:f>
      </x:c>
      <x:c r="T2120" s="17" t="str">
        <x:f>IF(ISNUMBER(S2120),IF(S2120&gt;=$AE$3,"经济一档",IF(S2120&gt;=$AE$4,"经济二档","经济三档")),"待数据")</x:f>
        <x:v>待数据</x:v>
      </x:c>
      <x:c r="U2120" s="16" t="str">
        <x:f>IF(ISNUMBER(S2120),IF(S2120&gt;=$AE$3,$AE$5,IF(S2120&gt;=$AE$4,$AE$6,$AE$7)),"")</x:f>
      </x:c>
      <x:c r="V2120" s="15"/>
      <x:c r="W2120" s="15" t="str"/>
      <x:c r="X2120" s="15" t="str">
        <x:v>否</x:v>
      </x:c>
      <x:c r="Y2120" s="15" t="str">
        <x:v>否</x:v>
      </x:c>
      <x:c r="Z2120" s="15" t="str"/>
      <x:c r="AA2120" s="15" t="str"/>
      <x:c r="AB2120" s="15" t="str"/>
      <x:c r="AC2120" s="16" t="str">
        <x:f>IF(ISNUMBER(J2120),ROUND(J2120*$AE$2,2),"")</x:f>
      </x:c>
    </x:row>
    <x:row r="2121" ht="25" customHeight="1">
      <x:c r="A2121" s="7" t="str">
        <x:v>45/4513/451381</x:v>
      </x:c>
      <x:c r="B2121" s="7" t="str">
        <x:v>广西壮族自治区</x:v>
      </x:c>
      <x:c r="C2121" s="7" t="str">
        <x:v>来宾市</x:v>
      </x:c>
      <x:c r="D2121" s="7" t="str">
        <x:v>合山市</x:v>
      </x:c>
      <x:c r="E2121" s="13" t="str">
        <x:v>451381</x:v>
      </x:c>
      <x:c r="F2121" s="7" t="str">
        <x:v>行政区县选区</x:v>
      </x:c>
      <x:c r="G2121" s="7" t="str">
        <x:v>其他</x:v>
      </x:c>
      <x:c r="H2121" s="10" t="n">
        <x:v>0.2</x:v>
      </x:c>
      <x:c r="I2121" s="16" t="str">
        <x:f>IF(ISNUMBER(U2121),ROUND(H2121*U2121,4),"")</x:f>
      </x:c>
      <x:c r="J2121" s="16" t="str">
        <x:f>IF(ISNUMBER(I2121),I2121,"")</x:f>
      </x:c>
      <x:c r="K2121" s="17" t="str">
        <x:f>IF(AND(ISNUMBER(Q2121),ISNUMBER(R2121),Q2121&gt;R2121),"GDP超出基准，待核查",IF(ISNUMBER(I2121),"按GDP规则计算","待核验，暂不生成区县报价"))</x:f>
        <x:v>待核验，暂不生成区县报价</x:v>
      </x:c>
      <x:c r="L2121" s="7" t="str">
        <x:v>尚未取得同年份、同口径的区县GDP和同城最高值依据；不自动套用城市或主城区系数</x:v>
      </x:c>
      <x:c r="M2121" s="15" t="str"/>
      <x:c r="N2121" s="15"/>
      <x:c r="O2121" s="15" t="str"/>
      <x:c r="P2121" s="15" t="str"/>
      <x:c r="Q2121" s="14"/>
      <x:c r="R2121" s="14"/>
      <x:c r="S2121" s="18" t="str">
        <x:f>IF(AND(ISNUMBER(Q2121),ISNUMBER(R2121),Q2121&gt;0,R2121&gt;0,Q2121&lt;=R2121,ISNUMBER(N2121),N2121=V2121,P2121&lt;&gt;"",P2121=AB2121,M2121&lt;&gt;"",W2121&lt;&gt;"",Z2121&lt;&gt;"",AA2121&lt;&gt;"",H2121&gt;0,H2121&lt;=1,X2121="是",Y2121="是"),Q2121/R2121,"")</x:f>
      </x:c>
      <x:c r="T2121" s="17" t="str">
        <x:f>IF(ISNUMBER(S2121),IF(S2121&gt;=$AE$3,"经济一档",IF(S2121&gt;=$AE$4,"经济二档","经济三档")),"待数据")</x:f>
        <x:v>待数据</x:v>
      </x:c>
      <x:c r="U2121" s="16" t="str">
        <x:f>IF(ISNUMBER(S2121),IF(S2121&gt;=$AE$3,$AE$5,IF(S2121&gt;=$AE$4,$AE$6,$AE$7)),"")</x:f>
      </x:c>
      <x:c r="V2121" s="15"/>
      <x:c r="W2121" s="15" t="str"/>
      <x:c r="X2121" s="15" t="str">
        <x:v>否</x:v>
      </x:c>
      <x:c r="Y2121" s="15" t="str">
        <x:v>否</x:v>
      </x:c>
      <x:c r="Z2121" s="15" t="str"/>
      <x:c r="AA2121" s="15" t="str"/>
      <x:c r="AB2121" s="15" t="str"/>
      <x:c r="AC2121" s="16" t="str">
        <x:f>IF(ISNUMBER(J2121),ROUND(J2121*$AE$2,2),"")</x:f>
      </x:c>
    </x:row>
    <x:row r="2122" ht="25" customHeight="1">
      <x:c r="A2122" s="7" t="str">
        <x:v>45/4514/451402</x:v>
      </x:c>
      <x:c r="B2122" s="7" t="str">
        <x:v>广西壮族自治区</x:v>
      </x:c>
      <x:c r="C2122" s="7" t="str">
        <x:v>崇左市</x:v>
      </x:c>
      <x:c r="D2122" s="7" t="str">
        <x:v>江州区</x:v>
      </x:c>
      <x:c r="E2122" s="13" t="str">
        <x:v>451402</x:v>
      </x:c>
      <x:c r="F2122" s="7" t="str">
        <x:v>行政区县选区</x:v>
      </x:c>
      <x:c r="G2122" s="7" t="str">
        <x:v>其他</x:v>
      </x:c>
      <x:c r="H2122" s="10" t="n">
        <x:v>0.2</x:v>
      </x:c>
      <x:c r="I2122" s="16" t="str">
        <x:f>IF(ISNUMBER(U2122),ROUND(H2122*U2122,4),"")</x:f>
      </x:c>
      <x:c r="J2122" s="16" t="str">
        <x:f>IF(ISNUMBER(I2122),I2122,"")</x:f>
      </x:c>
      <x:c r="K2122" s="17" t="str">
        <x:f>IF(AND(ISNUMBER(Q2122),ISNUMBER(R2122),Q2122&gt;R2122),"GDP超出基准，待核查",IF(ISNUMBER(I2122),"按GDP规则计算","待核验，暂不生成区县报价"))</x:f>
        <x:v>待核验，暂不生成区县报价</x:v>
      </x:c>
      <x:c r="L2122" s="7" t="str">
        <x:v>尚未取得同年份、同口径的区县GDP和同城最高值依据；不自动套用城市或主城区系数</x:v>
      </x:c>
      <x:c r="M2122" s="15" t="str"/>
      <x:c r="N2122" s="15"/>
      <x:c r="O2122" s="15" t="str"/>
      <x:c r="P2122" s="15" t="str"/>
      <x:c r="Q2122" s="14"/>
      <x:c r="R2122" s="14"/>
      <x:c r="S2122" s="18" t="str">
        <x:f>IF(AND(ISNUMBER(Q2122),ISNUMBER(R2122),Q2122&gt;0,R2122&gt;0,Q2122&lt;=R2122,ISNUMBER(N2122),N2122=V2122,P2122&lt;&gt;"",P2122=AB2122,M2122&lt;&gt;"",W2122&lt;&gt;"",Z2122&lt;&gt;"",AA2122&lt;&gt;"",H2122&gt;0,H2122&lt;=1,X2122="是",Y2122="是"),Q2122/R2122,"")</x:f>
      </x:c>
      <x:c r="T2122" s="17" t="str">
        <x:f>IF(ISNUMBER(S2122),IF(S2122&gt;=$AE$3,"经济一档",IF(S2122&gt;=$AE$4,"经济二档","经济三档")),"待数据")</x:f>
        <x:v>待数据</x:v>
      </x:c>
      <x:c r="U2122" s="16" t="str">
        <x:f>IF(ISNUMBER(S2122),IF(S2122&gt;=$AE$3,$AE$5,IF(S2122&gt;=$AE$4,$AE$6,$AE$7)),"")</x:f>
      </x:c>
      <x:c r="V2122" s="15"/>
      <x:c r="W2122" s="15" t="str"/>
      <x:c r="X2122" s="15" t="str">
        <x:v>否</x:v>
      </x:c>
      <x:c r="Y2122" s="15" t="str">
        <x:v>否</x:v>
      </x:c>
      <x:c r="Z2122" s="15" t="str"/>
      <x:c r="AA2122" s="15" t="str"/>
      <x:c r="AB2122" s="15" t="str"/>
      <x:c r="AC2122" s="16" t="str">
        <x:f>IF(ISNUMBER(J2122),ROUND(J2122*$AE$2,2),"")</x:f>
      </x:c>
    </x:row>
    <x:row r="2123" ht="25" customHeight="1">
      <x:c r="A2123" s="7" t="str">
        <x:v>45/4514/451421</x:v>
      </x:c>
      <x:c r="B2123" s="7" t="str">
        <x:v>广西壮族自治区</x:v>
      </x:c>
      <x:c r="C2123" s="7" t="str">
        <x:v>崇左市</x:v>
      </x:c>
      <x:c r="D2123" s="7" t="str">
        <x:v>扶绥县</x:v>
      </x:c>
      <x:c r="E2123" s="13" t="str">
        <x:v>451421</x:v>
      </x:c>
      <x:c r="F2123" s="7" t="str">
        <x:v>行政区县选区</x:v>
      </x:c>
      <x:c r="G2123" s="7" t="str">
        <x:v>其他</x:v>
      </x:c>
      <x:c r="H2123" s="10" t="n">
        <x:v>0.2</x:v>
      </x:c>
      <x:c r="I2123" s="16" t="str">
        <x:f>IF(ISNUMBER(U2123),ROUND(H2123*U2123,4),"")</x:f>
      </x:c>
      <x:c r="J2123" s="16" t="str">
        <x:f>IF(ISNUMBER(I2123),I2123,"")</x:f>
      </x:c>
      <x:c r="K2123" s="17" t="str">
        <x:f>IF(AND(ISNUMBER(Q2123),ISNUMBER(R2123),Q2123&gt;R2123),"GDP超出基准，待核查",IF(ISNUMBER(I2123),"按GDP规则计算","待核验，暂不生成区县报价"))</x:f>
        <x:v>待核验，暂不生成区县报价</x:v>
      </x:c>
      <x:c r="L2123" s="7" t="str">
        <x:v>尚未取得同年份、同口径的区县GDP和同城最高值依据；不自动套用城市或主城区系数</x:v>
      </x:c>
      <x:c r="M2123" s="15" t="str"/>
      <x:c r="N2123" s="15"/>
      <x:c r="O2123" s="15" t="str"/>
      <x:c r="P2123" s="15" t="str"/>
      <x:c r="Q2123" s="14"/>
      <x:c r="R2123" s="14"/>
      <x:c r="S2123" s="18" t="str">
        <x:f>IF(AND(ISNUMBER(Q2123),ISNUMBER(R2123),Q2123&gt;0,R2123&gt;0,Q2123&lt;=R2123,ISNUMBER(N2123),N2123=V2123,P2123&lt;&gt;"",P2123=AB2123,M2123&lt;&gt;"",W2123&lt;&gt;"",Z2123&lt;&gt;"",AA2123&lt;&gt;"",H2123&gt;0,H2123&lt;=1,X2123="是",Y2123="是"),Q2123/R2123,"")</x:f>
      </x:c>
      <x:c r="T2123" s="17" t="str">
        <x:f>IF(ISNUMBER(S2123),IF(S2123&gt;=$AE$3,"经济一档",IF(S2123&gt;=$AE$4,"经济二档","经济三档")),"待数据")</x:f>
        <x:v>待数据</x:v>
      </x:c>
      <x:c r="U2123" s="16" t="str">
        <x:f>IF(ISNUMBER(S2123),IF(S2123&gt;=$AE$3,$AE$5,IF(S2123&gt;=$AE$4,$AE$6,$AE$7)),"")</x:f>
      </x:c>
      <x:c r="V2123" s="15"/>
      <x:c r="W2123" s="15" t="str"/>
      <x:c r="X2123" s="15" t="str">
        <x:v>否</x:v>
      </x:c>
      <x:c r="Y2123" s="15" t="str">
        <x:v>否</x:v>
      </x:c>
      <x:c r="Z2123" s="15" t="str"/>
      <x:c r="AA2123" s="15" t="str"/>
      <x:c r="AB2123" s="15" t="str"/>
      <x:c r="AC2123" s="16" t="str">
        <x:f>IF(ISNUMBER(J2123),ROUND(J2123*$AE$2,2),"")</x:f>
      </x:c>
    </x:row>
    <x:row r="2124" ht="25" customHeight="1">
      <x:c r="A2124" s="7" t="str">
        <x:v>45/4514/451422</x:v>
      </x:c>
      <x:c r="B2124" s="7" t="str">
        <x:v>广西壮族自治区</x:v>
      </x:c>
      <x:c r="C2124" s="7" t="str">
        <x:v>崇左市</x:v>
      </x:c>
      <x:c r="D2124" s="7" t="str">
        <x:v>宁明县</x:v>
      </x:c>
      <x:c r="E2124" s="13" t="str">
        <x:v>451422</x:v>
      </x:c>
      <x:c r="F2124" s="7" t="str">
        <x:v>行政区县选区</x:v>
      </x:c>
      <x:c r="G2124" s="7" t="str">
        <x:v>其他</x:v>
      </x:c>
      <x:c r="H2124" s="10" t="n">
        <x:v>0.2</x:v>
      </x:c>
      <x:c r="I2124" s="16" t="str">
        <x:f>IF(ISNUMBER(U2124),ROUND(H2124*U2124,4),"")</x:f>
      </x:c>
      <x:c r="J2124" s="16" t="str">
        <x:f>IF(ISNUMBER(I2124),I2124,"")</x:f>
      </x:c>
      <x:c r="K2124" s="17" t="str">
        <x:f>IF(AND(ISNUMBER(Q2124),ISNUMBER(R2124),Q2124&gt;R2124),"GDP超出基准，待核查",IF(ISNUMBER(I2124),"按GDP规则计算","待核验，暂不生成区县报价"))</x:f>
        <x:v>待核验，暂不生成区县报价</x:v>
      </x:c>
      <x:c r="L2124" s="7" t="str">
        <x:v>尚未取得同年份、同口径的区县GDP和同城最高值依据；不自动套用城市或主城区系数</x:v>
      </x:c>
      <x:c r="M2124" s="15" t="str"/>
      <x:c r="N2124" s="15"/>
      <x:c r="O2124" s="15" t="str"/>
      <x:c r="P2124" s="15" t="str"/>
      <x:c r="Q2124" s="14"/>
      <x:c r="R2124" s="14"/>
      <x:c r="S2124" s="18" t="str">
        <x:f>IF(AND(ISNUMBER(Q2124),ISNUMBER(R2124),Q2124&gt;0,R2124&gt;0,Q2124&lt;=R2124,ISNUMBER(N2124),N2124=V2124,P2124&lt;&gt;"",P2124=AB2124,M2124&lt;&gt;"",W2124&lt;&gt;"",Z2124&lt;&gt;"",AA2124&lt;&gt;"",H2124&gt;0,H2124&lt;=1,X2124="是",Y2124="是"),Q2124/R2124,"")</x:f>
      </x:c>
      <x:c r="T2124" s="17" t="str">
        <x:f>IF(ISNUMBER(S2124),IF(S2124&gt;=$AE$3,"经济一档",IF(S2124&gt;=$AE$4,"经济二档","经济三档")),"待数据")</x:f>
        <x:v>待数据</x:v>
      </x:c>
      <x:c r="U2124" s="16" t="str">
        <x:f>IF(ISNUMBER(S2124),IF(S2124&gt;=$AE$3,$AE$5,IF(S2124&gt;=$AE$4,$AE$6,$AE$7)),"")</x:f>
      </x:c>
      <x:c r="V2124" s="15"/>
      <x:c r="W2124" s="15" t="str"/>
      <x:c r="X2124" s="15" t="str">
        <x:v>否</x:v>
      </x:c>
      <x:c r="Y2124" s="15" t="str">
        <x:v>否</x:v>
      </x:c>
      <x:c r="Z2124" s="15" t="str"/>
      <x:c r="AA2124" s="15" t="str"/>
      <x:c r="AB2124" s="15" t="str"/>
      <x:c r="AC2124" s="16" t="str">
        <x:f>IF(ISNUMBER(J2124),ROUND(J2124*$AE$2,2),"")</x:f>
      </x:c>
    </x:row>
    <x:row r="2125" ht="25" customHeight="1">
      <x:c r="A2125" s="7" t="str">
        <x:v>45/4514/451423</x:v>
      </x:c>
      <x:c r="B2125" s="7" t="str">
        <x:v>广西壮族自治区</x:v>
      </x:c>
      <x:c r="C2125" s="7" t="str">
        <x:v>崇左市</x:v>
      </x:c>
      <x:c r="D2125" s="7" t="str">
        <x:v>龙州县</x:v>
      </x:c>
      <x:c r="E2125" s="13" t="str">
        <x:v>451423</x:v>
      </x:c>
      <x:c r="F2125" s="7" t="str">
        <x:v>行政区县选区</x:v>
      </x:c>
      <x:c r="G2125" s="7" t="str">
        <x:v>其他</x:v>
      </x:c>
      <x:c r="H2125" s="10" t="n">
        <x:v>0.2</x:v>
      </x:c>
      <x:c r="I2125" s="16" t="str">
        <x:f>IF(ISNUMBER(U2125),ROUND(H2125*U2125,4),"")</x:f>
      </x:c>
      <x:c r="J2125" s="16" t="str">
        <x:f>IF(ISNUMBER(I2125),I2125,"")</x:f>
      </x:c>
      <x:c r="K2125" s="17" t="str">
        <x:f>IF(AND(ISNUMBER(Q2125),ISNUMBER(R2125),Q2125&gt;R2125),"GDP超出基准，待核查",IF(ISNUMBER(I2125),"按GDP规则计算","待核验，暂不生成区县报价"))</x:f>
        <x:v>待核验，暂不生成区县报价</x:v>
      </x:c>
      <x:c r="L2125" s="7" t="str">
        <x:v>尚未取得同年份、同口径的区县GDP和同城最高值依据；不自动套用城市或主城区系数</x:v>
      </x:c>
      <x:c r="M2125" s="15" t="str"/>
      <x:c r="N2125" s="15"/>
      <x:c r="O2125" s="15" t="str"/>
      <x:c r="P2125" s="15" t="str"/>
      <x:c r="Q2125" s="14"/>
      <x:c r="R2125" s="14"/>
      <x:c r="S2125" s="18" t="str">
        <x:f>IF(AND(ISNUMBER(Q2125),ISNUMBER(R2125),Q2125&gt;0,R2125&gt;0,Q2125&lt;=R2125,ISNUMBER(N2125),N2125=V2125,P2125&lt;&gt;"",P2125=AB2125,M2125&lt;&gt;"",W2125&lt;&gt;"",Z2125&lt;&gt;"",AA2125&lt;&gt;"",H2125&gt;0,H2125&lt;=1,X2125="是",Y2125="是"),Q2125/R2125,"")</x:f>
      </x:c>
      <x:c r="T2125" s="17" t="str">
        <x:f>IF(ISNUMBER(S2125),IF(S2125&gt;=$AE$3,"经济一档",IF(S2125&gt;=$AE$4,"经济二档","经济三档")),"待数据")</x:f>
        <x:v>待数据</x:v>
      </x:c>
      <x:c r="U2125" s="16" t="str">
        <x:f>IF(ISNUMBER(S2125),IF(S2125&gt;=$AE$3,$AE$5,IF(S2125&gt;=$AE$4,$AE$6,$AE$7)),"")</x:f>
      </x:c>
      <x:c r="V2125" s="15"/>
      <x:c r="W2125" s="15" t="str"/>
      <x:c r="X2125" s="15" t="str">
        <x:v>否</x:v>
      </x:c>
      <x:c r="Y2125" s="15" t="str">
        <x:v>否</x:v>
      </x:c>
      <x:c r="Z2125" s="15" t="str"/>
      <x:c r="AA2125" s="15" t="str"/>
      <x:c r="AB2125" s="15" t="str"/>
      <x:c r="AC2125" s="16" t="str">
        <x:f>IF(ISNUMBER(J2125),ROUND(J2125*$AE$2,2),"")</x:f>
      </x:c>
    </x:row>
    <x:row r="2126" ht="25" customHeight="1">
      <x:c r="A2126" s="7" t="str">
        <x:v>45/4514/451424</x:v>
      </x:c>
      <x:c r="B2126" s="7" t="str">
        <x:v>广西壮族自治区</x:v>
      </x:c>
      <x:c r="C2126" s="7" t="str">
        <x:v>崇左市</x:v>
      </x:c>
      <x:c r="D2126" s="7" t="str">
        <x:v>大新县</x:v>
      </x:c>
      <x:c r="E2126" s="13" t="str">
        <x:v>451424</x:v>
      </x:c>
      <x:c r="F2126" s="7" t="str">
        <x:v>行政区县选区</x:v>
      </x:c>
      <x:c r="G2126" s="7" t="str">
        <x:v>其他</x:v>
      </x:c>
      <x:c r="H2126" s="10" t="n">
        <x:v>0.2</x:v>
      </x:c>
      <x:c r="I2126" s="16" t="str">
        <x:f>IF(ISNUMBER(U2126),ROUND(H2126*U2126,4),"")</x:f>
      </x:c>
      <x:c r="J2126" s="16" t="str">
        <x:f>IF(ISNUMBER(I2126),I2126,"")</x:f>
      </x:c>
      <x:c r="K2126" s="17" t="str">
        <x:f>IF(AND(ISNUMBER(Q2126),ISNUMBER(R2126),Q2126&gt;R2126),"GDP超出基准，待核查",IF(ISNUMBER(I2126),"按GDP规则计算","待核验，暂不生成区县报价"))</x:f>
        <x:v>待核验，暂不生成区县报价</x:v>
      </x:c>
      <x:c r="L2126" s="7" t="str">
        <x:v>尚未取得同年份、同口径的区县GDP和同城最高值依据；不自动套用城市或主城区系数</x:v>
      </x:c>
      <x:c r="M2126" s="15" t="str"/>
      <x:c r="N2126" s="15"/>
      <x:c r="O2126" s="15" t="str"/>
      <x:c r="P2126" s="15" t="str"/>
      <x:c r="Q2126" s="14"/>
      <x:c r="R2126" s="14"/>
      <x:c r="S2126" s="18" t="str">
        <x:f>IF(AND(ISNUMBER(Q2126),ISNUMBER(R2126),Q2126&gt;0,R2126&gt;0,Q2126&lt;=R2126,ISNUMBER(N2126),N2126=V2126,P2126&lt;&gt;"",P2126=AB2126,M2126&lt;&gt;"",W2126&lt;&gt;"",Z2126&lt;&gt;"",AA2126&lt;&gt;"",H2126&gt;0,H2126&lt;=1,X2126="是",Y2126="是"),Q2126/R2126,"")</x:f>
      </x:c>
      <x:c r="T2126" s="17" t="str">
        <x:f>IF(ISNUMBER(S2126),IF(S2126&gt;=$AE$3,"经济一档",IF(S2126&gt;=$AE$4,"经济二档","经济三档")),"待数据")</x:f>
        <x:v>待数据</x:v>
      </x:c>
      <x:c r="U2126" s="16" t="str">
        <x:f>IF(ISNUMBER(S2126),IF(S2126&gt;=$AE$3,$AE$5,IF(S2126&gt;=$AE$4,$AE$6,$AE$7)),"")</x:f>
      </x:c>
      <x:c r="V2126" s="15"/>
      <x:c r="W2126" s="15" t="str"/>
      <x:c r="X2126" s="15" t="str">
        <x:v>否</x:v>
      </x:c>
      <x:c r="Y2126" s="15" t="str">
        <x:v>否</x:v>
      </x:c>
      <x:c r="Z2126" s="15" t="str"/>
      <x:c r="AA2126" s="15" t="str"/>
      <x:c r="AB2126" s="15" t="str"/>
      <x:c r="AC2126" s="16" t="str">
        <x:f>IF(ISNUMBER(J2126),ROUND(J2126*$AE$2,2),"")</x:f>
      </x:c>
    </x:row>
    <x:row r="2127" ht="25" customHeight="1">
      <x:c r="A2127" s="7" t="str">
        <x:v>45/4514/451425</x:v>
      </x:c>
      <x:c r="B2127" s="7" t="str">
        <x:v>广西壮族自治区</x:v>
      </x:c>
      <x:c r="C2127" s="7" t="str">
        <x:v>崇左市</x:v>
      </x:c>
      <x:c r="D2127" s="7" t="str">
        <x:v>天等县</x:v>
      </x:c>
      <x:c r="E2127" s="13" t="str">
        <x:v>451425</x:v>
      </x:c>
      <x:c r="F2127" s="7" t="str">
        <x:v>行政区县选区</x:v>
      </x:c>
      <x:c r="G2127" s="7" t="str">
        <x:v>其他</x:v>
      </x:c>
      <x:c r="H2127" s="10" t="n">
        <x:v>0.2</x:v>
      </x:c>
      <x:c r="I2127" s="16" t="str">
        <x:f>IF(ISNUMBER(U2127),ROUND(H2127*U2127,4),"")</x:f>
      </x:c>
      <x:c r="J2127" s="16" t="str">
        <x:f>IF(ISNUMBER(I2127),I2127,"")</x:f>
      </x:c>
      <x:c r="K2127" s="17" t="str">
        <x:f>IF(AND(ISNUMBER(Q2127),ISNUMBER(R2127),Q2127&gt;R2127),"GDP超出基准，待核查",IF(ISNUMBER(I2127),"按GDP规则计算","待核验，暂不生成区县报价"))</x:f>
        <x:v>待核验，暂不生成区县报价</x:v>
      </x:c>
      <x:c r="L2127" s="7" t="str">
        <x:v>尚未取得同年份、同口径的区县GDP和同城最高值依据；不自动套用城市或主城区系数</x:v>
      </x:c>
      <x:c r="M2127" s="15" t="str"/>
      <x:c r="N2127" s="15"/>
      <x:c r="O2127" s="15" t="str"/>
      <x:c r="P2127" s="15" t="str"/>
      <x:c r="Q2127" s="14"/>
      <x:c r="R2127" s="14"/>
      <x:c r="S2127" s="18" t="str">
        <x:f>IF(AND(ISNUMBER(Q2127),ISNUMBER(R2127),Q2127&gt;0,R2127&gt;0,Q2127&lt;=R2127,ISNUMBER(N2127),N2127=V2127,P2127&lt;&gt;"",P2127=AB2127,M2127&lt;&gt;"",W2127&lt;&gt;"",Z2127&lt;&gt;"",AA2127&lt;&gt;"",H2127&gt;0,H2127&lt;=1,X2127="是",Y2127="是"),Q2127/R2127,"")</x:f>
      </x:c>
      <x:c r="T2127" s="17" t="str">
        <x:f>IF(ISNUMBER(S2127),IF(S2127&gt;=$AE$3,"经济一档",IF(S2127&gt;=$AE$4,"经济二档","经济三档")),"待数据")</x:f>
        <x:v>待数据</x:v>
      </x:c>
      <x:c r="U2127" s="16" t="str">
        <x:f>IF(ISNUMBER(S2127),IF(S2127&gt;=$AE$3,$AE$5,IF(S2127&gt;=$AE$4,$AE$6,$AE$7)),"")</x:f>
      </x:c>
      <x:c r="V2127" s="15"/>
      <x:c r="W2127" s="15" t="str"/>
      <x:c r="X2127" s="15" t="str">
        <x:v>否</x:v>
      </x:c>
      <x:c r="Y2127" s="15" t="str">
        <x:v>否</x:v>
      </x:c>
      <x:c r="Z2127" s="15" t="str"/>
      <x:c r="AA2127" s="15" t="str"/>
      <x:c r="AB2127" s="15" t="str"/>
      <x:c r="AC2127" s="16" t="str">
        <x:f>IF(ISNUMBER(J2127),ROUND(J2127*$AE$2,2),"")</x:f>
      </x:c>
    </x:row>
    <x:row r="2128" ht="25" customHeight="1">
      <x:c r="A2128" s="7" t="str">
        <x:v>45/4514/451481</x:v>
      </x:c>
      <x:c r="B2128" s="7" t="str">
        <x:v>广西壮族自治区</x:v>
      </x:c>
      <x:c r="C2128" s="7" t="str">
        <x:v>崇左市</x:v>
      </x:c>
      <x:c r="D2128" s="7" t="str">
        <x:v>凭祥市</x:v>
      </x:c>
      <x:c r="E2128" s="13" t="str">
        <x:v>451481</x:v>
      </x:c>
      <x:c r="F2128" s="7" t="str">
        <x:v>行政区县选区</x:v>
      </x:c>
      <x:c r="G2128" s="7" t="str">
        <x:v>其他</x:v>
      </x:c>
      <x:c r="H2128" s="10" t="n">
        <x:v>0.2</x:v>
      </x:c>
      <x:c r="I2128" s="16" t="str">
        <x:f>IF(ISNUMBER(U2128),ROUND(H2128*U2128,4),"")</x:f>
      </x:c>
      <x:c r="J2128" s="16" t="str">
        <x:f>IF(ISNUMBER(I2128),I2128,"")</x:f>
      </x:c>
      <x:c r="K2128" s="17" t="str">
        <x:f>IF(AND(ISNUMBER(Q2128),ISNUMBER(R2128),Q2128&gt;R2128),"GDP超出基准，待核查",IF(ISNUMBER(I2128),"按GDP规则计算","待核验，暂不生成区县报价"))</x:f>
        <x:v>待核验，暂不生成区县报价</x:v>
      </x:c>
      <x:c r="L2128" s="7" t="str">
        <x:v>尚未取得同年份、同口径的区县GDP和同城最高值依据；不自动套用城市或主城区系数</x:v>
      </x:c>
      <x:c r="M2128" s="15" t="str"/>
      <x:c r="N2128" s="15"/>
      <x:c r="O2128" s="15" t="str"/>
      <x:c r="P2128" s="15" t="str"/>
      <x:c r="Q2128" s="14"/>
      <x:c r="R2128" s="14"/>
      <x:c r="S2128" s="18" t="str">
        <x:f>IF(AND(ISNUMBER(Q2128),ISNUMBER(R2128),Q2128&gt;0,R2128&gt;0,Q2128&lt;=R2128,ISNUMBER(N2128),N2128=V2128,P2128&lt;&gt;"",P2128=AB2128,M2128&lt;&gt;"",W2128&lt;&gt;"",Z2128&lt;&gt;"",AA2128&lt;&gt;"",H2128&gt;0,H2128&lt;=1,X2128="是",Y2128="是"),Q2128/R2128,"")</x:f>
      </x:c>
      <x:c r="T2128" s="17" t="str">
        <x:f>IF(ISNUMBER(S2128),IF(S2128&gt;=$AE$3,"经济一档",IF(S2128&gt;=$AE$4,"经济二档","经济三档")),"待数据")</x:f>
        <x:v>待数据</x:v>
      </x:c>
      <x:c r="U2128" s="16" t="str">
        <x:f>IF(ISNUMBER(S2128),IF(S2128&gt;=$AE$3,$AE$5,IF(S2128&gt;=$AE$4,$AE$6,$AE$7)),"")</x:f>
      </x:c>
      <x:c r="V2128" s="15"/>
      <x:c r="W2128" s="15" t="str"/>
      <x:c r="X2128" s="15" t="str">
        <x:v>否</x:v>
      </x:c>
      <x:c r="Y2128" s="15" t="str">
        <x:v>否</x:v>
      </x:c>
      <x:c r="Z2128" s="15" t="str"/>
      <x:c r="AA2128" s="15" t="str"/>
      <x:c r="AB2128" s="15" t="str"/>
      <x:c r="AC2128" s="16" t="str">
        <x:f>IF(ISNUMBER(J2128),ROUND(J2128*$AE$2,2),"")</x:f>
      </x:c>
    </x:row>
    <x:row r="2129" ht="25" customHeight="1">
      <x:c r="A2129" s="7" t="str">
        <x:v>46/4601/460105</x:v>
      </x:c>
      <x:c r="B2129" s="7" t="str">
        <x:v>海南省</x:v>
      </x:c>
      <x:c r="C2129" s="7" t="str">
        <x:v>海口市</x:v>
      </x:c>
      <x:c r="D2129" s="7" t="str">
        <x:v>秀英区</x:v>
      </x:c>
      <x:c r="E2129" s="13" t="str">
        <x:v>460105</x:v>
      </x:c>
      <x:c r="F2129" s="7" t="str">
        <x:v>行政区县选区</x:v>
      </x:c>
      <x:c r="G2129" s="7" t="str">
        <x:v>三线</x:v>
      </x:c>
      <x:c r="H2129" s="10" t="n">
        <x:v>0.5</x:v>
      </x:c>
      <x:c r="I2129" s="16" t="str">
        <x:f>IF(ISNUMBER(U2129),ROUND(H2129*U2129,4),"")</x:f>
      </x:c>
      <x:c r="J2129" s="16" t="str">
        <x:f>IF(ISNUMBER(I2129),I2129,"")</x:f>
      </x:c>
      <x:c r="K2129" s="17" t="str">
        <x:f>IF(AND(ISNUMBER(Q2129),ISNUMBER(R2129),Q2129&gt;R2129),"GDP超出基准，待核查",IF(ISNUMBER(I2129),"按GDP规则计算","待核验，暂不生成区县报价"))</x:f>
        <x:v>待核验，暂不生成区县报价</x:v>
      </x:c>
      <x:c r="L2129" s="7" t="str">
        <x:v>尚未取得同年份、同口径的区县GDP和同城最高值依据；不自动套用城市或主城区系数</x:v>
      </x:c>
      <x:c r="M2129" s="15" t="str"/>
      <x:c r="N2129" s="15"/>
      <x:c r="O2129" s="15" t="str"/>
      <x:c r="P2129" s="15" t="str"/>
      <x:c r="Q2129" s="14"/>
      <x:c r="R2129" s="14"/>
      <x:c r="S2129" s="18" t="str">
        <x:f>IF(AND(ISNUMBER(Q2129),ISNUMBER(R2129),Q2129&gt;0,R2129&gt;0,Q2129&lt;=R2129,ISNUMBER(N2129),N2129=V2129,P2129&lt;&gt;"",P2129=AB2129,M2129&lt;&gt;"",W2129&lt;&gt;"",Z2129&lt;&gt;"",AA2129&lt;&gt;"",H2129&gt;0,H2129&lt;=1,X2129="是",Y2129="是"),Q2129/R2129,"")</x:f>
      </x:c>
      <x:c r="T2129" s="17" t="str">
        <x:f>IF(ISNUMBER(S2129),IF(S2129&gt;=$AE$3,"经济一档",IF(S2129&gt;=$AE$4,"经济二档","经济三档")),"待数据")</x:f>
        <x:v>待数据</x:v>
      </x:c>
      <x:c r="U2129" s="16" t="str">
        <x:f>IF(ISNUMBER(S2129),IF(S2129&gt;=$AE$3,$AE$5,IF(S2129&gt;=$AE$4,$AE$6,$AE$7)),"")</x:f>
      </x:c>
      <x:c r="V2129" s="15"/>
      <x:c r="W2129" s="15" t="str"/>
      <x:c r="X2129" s="15" t="str">
        <x:v>否</x:v>
      </x:c>
      <x:c r="Y2129" s="15" t="str">
        <x:v>否</x:v>
      </x:c>
      <x:c r="Z2129" s="15" t="str"/>
      <x:c r="AA2129" s="15" t="str"/>
      <x:c r="AB2129" s="15" t="str"/>
      <x:c r="AC2129" s="16" t="str">
        <x:f>IF(ISNUMBER(J2129),ROUND(J2129*$AE$2,2),"")</x:f>
      </x:c>
    </x:row>
    <x:row r="2130" ht="25" customHeight="1">
      <x:c r="A2130" s="7" t="str">
        <x:v>46/4601/460106</x:v>
      </x:c>
      <x:c r="B2130" s="7" t="str">
        <x:v>海南省</x:v>
      </x:c>
      <x:c r="C2130" s="7" t="str">
        <x:v>海口市</x:v>
      </x:c>
      <x:c r="D2130" s="7" t="str">
        <x:v>龙华区</x:v>
      </x:c>
      <x:c r="E2130" s="13" t="str">
        <x:v>460106</x:v>
      </x:c>
      <x:c r="F2130" s="7" t="str">
        <x:v>行政区县选区</x:v>
      </x:c>
      <x:c r="G2130" s="7" t="str">
        <x:v>三线</x:v>
      </x:c>
      <x:c r="H2130" s="10" t="n">
        <x:v>0.5</x:v>
      </x:c>
      <x:c r="I2130" s="16" t="str">
        <x:f>IF(ISNUMBER(U2130),ROUND(H2130*U2130,4),"")</x:f>
      </x:c>
      <x:c r="J2130" s="16" t="str">
        <x:f>IF(ISNUMBER(I2130),I2130,"")</x:f>
      </x:c>
      <x:c r="K2130" s="17" t="str">
        <x:f>IF(AND(ISNUMBER(Q2130),ISNUMBER(R2130),Q2130&gt;R2130),"GDP超出基准，待核查",IF(ISNUMBER(I2130),"按GDP规则计算","待核验，暂不生成区县报价"))</x:f>
        <x:v>待核验，暂不生成区县报价</x:v>
      </x:c>
      <x:c r="L2130" s="7" t="str">
        <x:v>尚未取得同年份、同口径的区县GDP和同城最高值依据；不自动套用城市或主城区系数</x:v>
      </x:c>
      <x:c r="M2130" s="15" t="str"/>
      <x:c r="N2130" s="15"/>
      <x:c r="O2130" s="15" t="str"/>
      <x:c r="P2130" s="15" t="str"/>
      <x:c r="Q2130" s="14"/>
      <x:c r="R2130" s="14"/>
      <x:c r="S2130" s="18" t="str">
        <x:f>IF(AND(ISNUMBER(Q2130),ISNUMBER(R2130),Q2130&gt;0,R2130&gt;0,Q2130&lt;=R2130,ISNUMBER(N2130),N2130=V2130,P2130&lt;&gt;"",P2130=AB2130,M2130&lt;&gt;"",W2130&lt;&gt;"",Z2130&lt;&gt;"",AA2130&lt;&gt;"",H2130&gt;0,H2130&lt;=1,X2130="是",Y2130="是"),Q2130/R2130,"")</x:f>
      </x:c>
      <x:c r="T2130" s="17" t="str">
        <x:f>IF(ISNUMBER(S2130),IF(S2130&gt;=$AE$3,"经济一档",IF(S2130&gt;=$AE$4,"经济二档","经济三档")),"待数据")</x:f>
        <x:v>待数据</x:v>
      </x:c>
      <x:c r="U2130" s="16" t="str">
        <x:f>IF(ISNUMBER(S2130),IF(S2130&gt;=$AE$3,$AE$5,IF(S2130&gt;=$AE$4,$AE$6,$AE$7)),"")</x:f>
      </x:c>
      <x:c r="V2130" s="15"/>
      <x:c r="W2130" s="15" t="str"/>
      <x:c r="X2130" s="15" t="str">
        <x:v>否</x:v>
      </x:c>
      <x:c r="Y2130" s="15" t="str">
        <x:v>否</x:v>
      </x:c>
      <x:c r="Z2130" s="15" t="str"/>
      <x:c r="AA2130" s="15" t="str"/>
      <x:c r="AB2130" s="15" t="str"/>
      <x:c r="AC2130" s="16" t="str">
        <x:f>IF(ISNUMBER(J2130),ROUND(J2130*$AE$2,2),"")</x:f>
      </x:c>
    </x:row>
    <x:row r="2131" ht="25" customHeight="1">
      <x:c r="A2131" s="7" t="str">
        <x:v>46/4601/460107</x:v>
      </x:c>
      <x:c r="B2131" s="7" t="str">
        <x:v>海南省</x:v>
      </x:c>
      <x:c r="C2131" s="7" t="str">
        <x:v>海口市</x:v>
      </x:c>
      <x:c r="D2131" s="7" t="str">
        <x:v>琼山区</x:v>
      </x:c>
      <x:c r="E2131" s="13" t="str">
        <x:v>460107</x:v>
      </x:c>
      <x:c r="F2131" s="7" t="str">
        <x:v>行政区县选区</x:v>
      </x:c>
      <x:c r="G2131" s="7" t="str">
        <x:v>三线</x:v>
      </x:c>
      <x:c r="H2131" s="10" t="n">
        <x:v>0.5</x:v>
      </x:c>
      <x:c r="I2131" s="16" t="str">
        <x:f>IF(ISNUMBER(U2131),ROUND(H2131*U2131,4),"")</x:f>
      </x:c>
      <x:c r="J2131" s="16" t="str">
        <x:f>IF(ISNUMBER(I2131),I2131,"")</x:f>
      </x:c>
      <x:c r="K2131" s="17" t="str">
        <x:f>IF(AND(ISNUMBER(Q2131),ISNUMBER(R2131),Q2131&gt;R2131),"GDP超出基准，待核查",IF(ISNUMBER(I2131),"按GDP规则计算","待核验，暂不生成区县报价"))</x:f>
        <x:v>待核验，暂不生成区县报价</x:v>
      </x:c>
      <x:c r="L2131" s="7" t="str">
        <x:v>尚未取得同年份、同口径的区县GDP和同城最高值依据；不自动套用城市或主城区系数</x:v>
      </x:c>
      <x:c r="M2131" s="15" t="str"/>
      <x:c r="N2131" s="15"/>
      <x:c r="O2131" s="15" t="str"/>
      <x:c r="P2131" s="15" t="str"/>
      <x:c r="Q2131" s="14"/>
      <x:c r="R2131" s="14"/>
      <x:c r="S2131" s="18" t="str">
        <x:f>IF(AND(ISNUMBER(Q2131),ISNUMBER(R2131),Q2131&gt;0,R2131&gt;0,Q2131&lt;=R2131,ISNUMBER(N2131),N2131=V2131,P2131&lt;&gt;"",P2131=AB2131,M2131&lt;&gt;"",W2131&lt;&gt;"",Z2131&lt;&gt;"",AA2131&lt;&gt;"",H2131&gt;0,H2131&lt;=1,X2131="是",Y2131="是"),Q2131/R2131,"")</x:f>
      </x:c>
      <x:c r="T2131" s="17" t="str">
        <x:f>IF(ISNUMBER(S2131),IF(S2131&gt;=$AE$3,"经济一档",IF(S2131&gt;=$AE$4,"经济二档","经济三档")),"待数据")</x:f>
        <x:v>待数据</x:v>
      </x:c>
      <x:c r="U2131" s="16" t="str">
        <x:f>IF(ISNUMBER(S2131),IF(S2131&gt;=$AE$3,$AE$5,IF(S2131&gt;=$AE$4,$AE$6,$AE$7)),"")</x:f>
      </x:c>
      <x:c r="V2131" s="15"/>
      <x:c r="W2131" s="15" t="str"/>
      <x:c r="X2131" s="15" t="str">
        <x:v>否</x:v>
      </x:c>
      <x:c r="Y2131" s="15" t="str">
        <x:v>否</x:v>
      </x:c>
      <x:c r="Z2131" s="15" t="str"/>
      <x:c r="AA2131" s="15" t="str"/>
      <x:c r="AB2131" s="15" t="str"/>
      <x:c r="AC2131" s="16" t="str">
        <x:f>IF(ISNUMBER(J2131),ROUND(J2131*$AE$2,2),"")</x:f>
      </x:c>
    </x:row>
    <x:row r="2132" ht="25" customHeight="1">
      <x:c r="A2132" s="7" t="str">
        <x:v>46/4601/460108</x:v>
      </x:c>
      <x:c r="B2132" s="7" t="str">
        <x:v>海南省</x:v>
      </x:c>
      <x:c r="C2132" s="7" t="str">
        <x:v>海口市</x:v>
      </x:c>
      <x:c r="D2132" s="7" t="str">
        <x:v>美兰区</x:v>
      </x:c>
      <x:c r="E2132" s="13" t="str">
        <x:v>460108</x:v>
      </x:c>
      <x:c r="F2132" s="7" t="str">
        <x:v>行政区县选区</x:v>
      </x:c>
      <x:c r="G2132" s="7" t="str">
        <x:v>三线</x:v>
      </x:c>
      <x:c r="H2132" s="10" t="n">
        <x:v>0.5</x:v>
      </x:c>
      <x:c r="I2132" s="16" t="str">
        <x:f>IF(ISNUMBER(U2132),ROUND(H2132*U2132,4),"")</x:f>
      </x:c>
      <x:c r="J2132" s="16" t="str">
        <x:f>IF(ISNUMBER(I2132),I2132,"")</x:f>
      </x:c>
      <x:c r="K2132" s="17" t="str">
        <x:f>IF(AND(ISNUMBER(Q2132),ISNUMBER(R2132),Q2132&gt;R2132),"GDP超出基准，待核查",IF(ISNUMBER(I2132),"按GDP规则计算","待核验，暂不生成区县报价"))</x:f>
        <x:v>待核验，暂不生成区县报价</x:v>
      </x:c>
      <x:c r="L2132" s="7" t="str">
        <x:v>尚未取得同年份、同口径的区县GDP和同城最高值依据；不自动套用城市或主城区系数</x:v>
      </x:c>
      <x:c r="M2132" s="15" t="str"/>
      <x:c r="N2132" s="15"/>
      <x:c r="O2132" s="15" t="str"/>
      <x:c r="P2132" s="15" t="str"/>
      <x:c r="Q2132" s="14"/>
      <x:c r="R2132" s="14"/>
      <x:c r="S2132" s="18" t="str">
        <x:f>IF(AND(ISNUMBER(Q2132),ISNUMBER(R2132),Q2132&gt;0,R2132&gt;0,Q2132&lt;=R2132,ISNUMBER(N2132),N2132=V2132,P2132&lt;&gt;"",P2132=AB2132,M2132&lt;&gt;"",W2132&lt;&gt;"",Z2132&lt;&gt;"",AA2132&lt;&gt;"",H2132&gt;0,H2132&lt;=1,X2132="是",Y2132="是"),Q2132/R2132,"")</x:f>
      </x:c>
      <x:c r="T2132" s="17" t="str">
        <x:f>IF(ISNUMBER(S2132),IF(S2132&gt;=$AE$3,"经济一档",IF(S2132&gt;=$AE$4,"经济二档","经济三档")),"待数据")</x:f>
        <x:v>待数据</x:v>
      </x:c>
      <x:c r="U2132" s="16" t="str">
        <x:f>IF(ISNUMBER(S2132),IF(S2132&gt;=$AE$3,$AE$5,IF(S2132&gt;=$AE$4,$AE$6,$AE$7)),"")</x:f>
      </x:c>
      <x:c r="V2132" s="15"/>
      <x:c r="W2132" s="15" t="str"/>
      <x:c r="X2132" s="15" t="str">
        <x:v>否</x:v>
      </x:c>
      <x:c r="Y2132" s="15" t="str">
        <x:v>否</x:v>
      </x:c>
      <x:c r="Z2132" s="15" t="str"/>
      <x:c r="AA2132" s="15" t="str"/>
      <x:c r="AB2132" s="15" t="str"/>
      <x:c r="AC2132" s="16" t="str">
        <x:f>IF(ISNUMBER(J2132),ROUND(J2132*$AE$2,2),"")</x:f>
      </x:c>
    </x:row>
    <x:row r="2133" ht="25" customHeight="1">
      <x:c r="A2133" s="7" t="str">
        <x:v>46/4602/460202</x:v>
      </x:c>
      <x:c r="B2133" s="7" t="str">
        <x:v>海南省</x:v>
      </x:c>
      <x:c r="C2133" s="7" t="str">
        <x:v>三亚市</x:v>
      </x:c>
      <x:c r="D2133" s="7" t="str">
        <x:v>海棠区</x:v>
      </x:c>
      <x:c r="E2133" s="13" t="str">
        <x:v>460202</x:v>
      </x:c>
      <x:c r="F2133" s="7" t="str">
        <x:v>行政区县选区</x:v>
      </x:c>
      <x:c r="G2133" s="7" t="str">
        <x:v>三线</x:v>
      </x:c>
      <x:c r="H2133" s="10" t="n">
        <x:v>0.5</x:v>
      </x:c>
      <x:c r="I2133" s="16" t="str">
        <x:f>IF(ISNUMBER(U2133),ROUND(H2133*U2133,4),"")</x:f>
      </x:c>
      <x:c r="J2133" s="16" t="str">
        <x:f>IF(ISNUMBER(I2133),I2133,"")</x:f>
      </x:c>
      <x:c r="K2133" s="17" t="str">
        <x:f>IF(AND(ISNUMBER(Q2133),ISNUMBER(R2133),Q2133&gt;R2133),"GDP超出基准，待核查",IF(ISNUMBER(I2133),"按GDP规则计算","待核验，暂不生成区县报价"))</x:f>
        <x:v>待核验，暂不生成区县报价</x:v>
      </x:c>
      <x:c r="L2133" s="7" t="str">
        <x:v>尚未取得同年份、同口径的区县GDP和同城最高值依据；不自动套用城市或主城区系数</x:v>
      </x:c>
      <x:c r="M2133" s="15" t="str"/>
      <x:c r="N2133" s="15"/>
      <x:c r="O2133" s="15" t="str"/>
      <x:c r="P2133" s="15" t="str"/>
      <x:c r="Q2133" s="14"/>
      <x:c r="R2133" s="14"/>
      <x:c r="S2133" s="18" t="str">
        <x:f>IF(AND(ISNUMBER(Q2133),ISNUMBER(R2133),Q2133&gt;0,R2133&gt;0,Q2133&lt;=R2133,ISNUMBER(N2133),N2133=V2133,P2133&lt;&gt;"",P2133=AB2133,M2133&lt;&gt;"",W2133&lt;&gt;"",Z2133&lt;&gt;"",AA2133&lt;&gt;"",H2133&gt;0,H2133&lt;=1,X2133="是",Y2133="是"),Q2133/R2133,"")</x:f>
      </x:c>
      <x:c r="T2133" s="17" t="str">
        <x:f>IF(ISNUMBER(S2133),IF(S2133&gt;=$AE$3,"经济一档",IF(S2133&gt;=$AE$4,"经济二档","经济三档")),"待数据")</x:f>
        <x:v>待数据</x:v>
      </x:c>
      <x:c r="U2133" s="16" t="str">
        <x:f>IF(ISNUMBER(S2133),IF(S2133&gt;=$AE$3,$AE$5,IF(S2133&gt;=$AE$4,$AE$6,$AE$7)),"")</x:f>
      </x:c>
      <x:c r="V2133" s="15"/>
      <x:c r="W2133" s="15" t="str"/>
      <x:c r="X2133" s="15" t="str">
        <x:v>否</x:v>
      </x:c>
      <x:c r="Y2133" s="15" t="str">
        <x:v>否</x:v>
      </x:c>
      <x:c r="Z2133" s="15" t="str"/>
      <x:c r="AA2133" s="15" t="str"/>
      <x:c r="AB2133" s="15" t="str"/>
      <x:c r="AC2133" s="16" t="str">
        <x:f>IF(ISNUMBER(J2133),ROUND(J2133*$AE$2,2),"")</x:f>
      </x:c>
    </x:row>
    <x:row r="2134" ht="25" customHeight="1">
      <x:c r="A2134" s="7" t="str">
        <x:v>46/4602/460203</x:v>
      </x:c>
      <x:c r="B2134" s="7" t="str">
        <x:v>海南省</x:v>
      </x:c>
      <x:c r="C2134" s="7" t="str">
        <x:v>三亚市</x:v>
      </x:c>
      <x:c r="D2134" s="7" t="str">
        <x:v>吉阳区</x:v>
      </x:c>
      <x:c r="E2134" s="13" t="str">
        <x:v>460203</x:v>
      </x:c>
      <x:c r="F2134" s="7" t="str">
        <x:v>行政区县选区</x:v>
      </x:c>
      <x:c r="G2134" s="7" t="str">
        <x:v>三线</x:v>
      </x:c>
      <x:c r="H2134" s="10" t="n">
        <x:v>0.5</x:v>
      </x:c>
      <x:c r="I2134" s="16" t="str">
        <x:f>IF(ISNUMBER(U2134),ROUND(H2134*U2134,4),"")</x:f>
      </x:c>
      <x:c r="J2134" s="16" t="str">
        <x:f>IF(ISNUMBER(I2134),I2134,"")</x:f>
      </x:c>
      <x:c r="K2134" s="17" t="str">
        <x:f>IF(AND(ISNUMBER(Q2134),ISNUMBER(R2134),Q2134&gt;R2134),"GDP超出基准，待核查",IF(ISNUMBER(I2134),"按GDP规则计算","待核验，暂不生成区县报价"))</x:f>
        <x:v>待核验，暂不生成区县报价</x:v>
      </x:c>
      <x:c r="L2134" s="7" t="str">
        <x:v>尚未取得同年份、同口径的区县GDP和同城最高值依据；不自动套用城市或主城区系数</x:v>
      </x:c>
      <x:c r="M2134" s="15" t="str"/>
      <x:c r="N2134" s="15"/>
      <x:c r="O2134" s="15" t="str"/>
      <x:c r="P2134" s="15" t="str"/>
      <x:c r="Q2134" s="14"/>
      <x:c r="R2134" s="14"/>
      <x:c r="S2134" s="18" t="str">
        <x:f>IF(AND(ISNUMBER(Q2134),ISNUMBER(R2134),Q2134&gt;0,R2134&gt;0,Q2134&lt;=R2134,ISNUMBER(N2134),N2134=V2134,P2134&lt;&gt;"",P2134=AB2134,M2134&lt;&gt;"",W2134&lt;&gt;"",Z2134&lt;&gt;"",AA2134&lt;&gt;"",H2134&gt;0,H2134&lt;=1,X2134="是",Y2134="是"),Q2134/R2134,"")</x:f>
      </x:c>
      <x:c r="T2134" s="17" t="str">
        <x:f>IF(ISNUMBER(S2134),IF(S2134&gt;=$AE$3,"经济一档",IF(S2134&gt;=$AE$4,"经济二档","经济三档")),"待数据")</x:f>
        <x:v>待数据</x:v>
      </x:c>
      <x:c r="U2134" s="16" t="str">
        <x:f>IF(ISNUMBER(S2134),IF(S2134&gt;=$AE$3,$AE$5,IF(S2134&gt;=$AE$4,$AE$6,$AE$7)),"")</x:f>
      </x:c>
      <x:c r="V2134" s="15"/>
      <x:c r="W2134" s="15" t="str"/>
      <x:c r="X2134" s="15" t="str">
        <x:v>否</x:v>
      </x:c>
      <x:c r="Y2134" s="15" t="str">
        <x:v>否</x:v>
      </x:c>
      <x:c r="Z2134" s="15" t="str"/>
      <x:c r="AA2134" s="15" t="str"/>
      <x:c r="AB2134" s="15" t="str"/>
      <x:c r="AC2134" s="16" t="str">
        <x:f>IF(ISNUMBER(J2134),ROUND(J2134*$AE$2,2),"")</x:f>
      </x:c>
    </x:row>
    <x:row r="2135" ht="25" customHeight="1">
      <x:c r="A2135" s="7" t="str">
        <x:v>46/4602/460204</x:v>
      </x:c>
      <x:c r="B2135" s="7" t="str">
        <x:v>海南省</x:v>
      </x:c>
      <x:c r="C2135" s="7" t="str">
        <x:v>三亚市</x:v>
      </x:c>
      <x:c r="D2135" s="7" t="str">
        <x:v>天涯区</x:v>
      </x:c>
      <x:c r="E2135" s="13" t="str">
        <x:v>460204</x:v>
      </x:c>
      <x:c r="F2135" s="7" t="str">
        <x:v>行政区县选区</x:v>
      </x:c>
      <x:c r="G2135" s="7" t="str">
        <x:v>三线</x:v>
      </x:c>
      <x:c r="H2135" s="10" t="n">
        <x:v>0.5</x:v>
      </x:c>
      <x:c r="I2135" s="16" t="str">
        <x:f>IF(ISNUMBER(U2135),ROUND(H2135*U2135,4),"")</x:f>
      </x:c>
      <x:c r="J2135" s="16" t="str">
        <x:f>IF(ISNUMBER(I2135),I2135,"")</x:f>
      </x:c>
      <x:c r="K2135" s="17" t="str">
        <x:f>IF(AND(ISNUMBER(Q2135),ISNUMBER(R2135),Q2135&gt;R2135),"GDP超出基准，待核查",IF(ISNUMBER(I2135),"按GDP规则计算","待核验，暂不生成区县报价"))</x:f>
        <x:v>待核验，暂不生成区县报价</x:v>
      </x:c>
      <x:c r="L2135" s="7" t="str">
        <x:v>尚未取得同年份、同口径的区县GDP和同城最高值依据；不自动套用城市或主城区系数</x:v>
      </x:c>
      <x:c r="M2135" s="15" t="str"/>
      <x:c r="N2135" s="15"/>
      <x:c r="O2135" s="15" t="str"/>
      <x:c r="P2135" s="15" t="str"/>
      <x:c r="Q2135" s="14"/>
      <x:c r="R2135" s="14"/>
      <x:c r="S2135" s="18" t="str">
        <x:f>IF(AND(ISNUMBER(Q2135),ISNUMBER(R2135),Q2135&gt;0,R2135&gt;0,Q2135&lt;=R2135,ISNUMBER(N2135),N2135=V2135,P2135&lt;&gt;"",P2135=AB2135,M2135&lt;&gt;"",W2135&lt;&gt;"",Z2135&lt;&gt;"",AA2135&lt;&gt;"",H2135&gt;0,H2135&lt;=1,X2135="是",Y2135="是"),Q2135/R2135,"")</x:f>
      </x:c>
      <x:c r="T2135" s="17" t="str">
        <x:f>IF(ISNUMBER(S2135),IF(S2135&gt;=$AE$3,"经济一档",IF(S2135&gt;=$AE$4,"经济二档","经济三档")),"待数据")</x:f>
        <x:v>待数据</x:v>
      </x:c>
      <x:c r="U2135" s="16" t="str">
        <x:f>IF(ISNUMBER(S2135),IF(S2135&gt;=$AE$3,$AE$5,IF(S2135&gt;=$AE$4,$AE$6,$AE$7)),"")</x:f>
      </x:c>
      <x:c r="V2135" s="15"/>
      <x:c r="W2135" s="15" t="str"/>
      <x:c r="X2135" s="15" t="str">
        <x:v>否</x:v>
      </x:c>
      <x:c r="Y2135" s="15" t="str">
        <x:v>否</x:v>
      </x:c>
      <x:c r="Z2135" s="15" t="str"/>
      <x:c r="AA2135" s="15" t="str"/>
      <x:c r="AB2135" s="15" t="str"/>
      <x:c r="AC2135" s="16" t="str">
        <x:f>IF(ISNUMBER(J2135),ROUND(J2135*$AE$2,2),"")</x:f>
      </x:c>
    </x:row>
    <x:row r="2136" ht="25" customHeight="1">
      <x:c r="A2136" s="7" t="str">
        <x:v>46/4602/460205</x:v>
      </x:c>
      <x:c r="B2136" s="7" t="str">
        <x:v>海南省</x:v>
      </x:c>
      <x:c r="C2136" s="7" t="str">
        <x:v>三亚市</x:v>
      </x:c>
      <x:c r="D2136" s="7" t="str">
        <x:v>崖州区</x:v>
      </x:c>
      <x:c r="E2136" s="13" t="str">
        <x:v>460205</x:v>
      </x:c>
      <x:c r="F2136" s="7" t="str">
        <x:v>行政区县选区</x:v>
      </x:c>
      <x:c r="G2136" s="7" t="str">
        <x:v>三线</x:v>
      </x:c>
      <x:c r="H2136" s="10" t="n">
        <x:v>0.5</x:v>
      </x:c>
      <x:c r="I2136" s="16" t="str">
        <x:f>IF(ISNUMBER(U2136),ROUND(H2136*U2136,4),"")</x:f>
      </x:c>
      <x:c r="J2136" s="16" t="str">
        <x:f>IF(ISNUMBER(I2136),I2136,"")</x:f>
      </x:c>
      <x:c r="K2136" s="17" t="str">
        <x:f>IF(AND(ISNUMBER(Q2136),ISNUMBER(R2136),Q2136&gt;R2136),"GDP超出基准，待核查",IF(ISNUMBER(I2136),"按GDP规则计算","待核验，暂不生成区县报价"))</x:f>
        <x:v>待核验，暂不生成区县报价</x:v>
      </x:c>
      <x:c r="L2136" s="7" t="str">
        <x:v>尚未取得同年份、同口径的区县GDP和同城最高值依据；不自动套用城市或主城区系数</x:v>
      </x:c>
      <x:c r="M2136" s="15" t="str"/>
      <x:c r="N2136" s="15"/>
      <x:c r="O2136" s="15" t="str"/>
      <x:c r="P2136" s="15" t="str"/>
      <x:c r="Q2136" s="14"/>
      <x:c r="R2136" s="14"/>
      <x:c r="S2136" s="18" t="str">
        <x:f>IF(AND(ISNUMBER(Q2136),ISNUMBER(R2136),Q2136&gt;0,R2136&gt;0,Q2136&lt;=R2136,ISNUMBER(N2136),N2136=V2136,P2136&lt;&gt;"",P2136=AB2136,M2136&lt;&gt;"",W2136&lt;&gt;"",Z2136&lt;&gt;"",AA2136&lt;&gt;"",H2136&gt;0,H2136&lt;=1,X2136="是",Y2136="是"),Q2136/R2136,"")</x:f>
      </x:c>
      <x:c r="T2136" s="17" t="str">
        <x:f>IF(ISNUMBER(S2136),IF(S2136&gt;=$AE$3,"经济一档",IF(S2136&gt;=$AE$4,"经济二档","经济三档")),"待数据")</x:f>
        <x:v>待数据</x:v>
      </x:c>
      <x:c r="U2136" s="16" t="str">
        <x:f>IF(ISNUMBER(S2136),IF(S2136&gt;=$AE$3,$AE$5,IF(S2136&gt;=$AE$4,$AE$6,$AE$7)),"")</x:f>
      </x:c>
      <x:c r="V2136" s="15"/>
      <x:c r="W2136" s="15" t="str"/>
      <x:c r="X2136" s="15" t="str">
        <x:v>否</x:v>
      </x:c>
      <x:c r="Y2136" s="15" t="str">
        <x:v>否</x:v>
      </x:c>
      <x:c r="Z2136" s="15" t="str"/>
      <x:c r="AA2136" s="15" t="str"/>
      <x:c r="AB2136" s="15" t="str"/>
      <x:c r="AC2136" s="16" t="str">
        <x:f>IF(ISNUMBER(J2136),ROUND(J2136*$AE$2,2),"")</x:f>
      </x:c>
    </x:row>
    <x:row r="2137" ht="25" customHeight="1">
      <x:c r="A2137" s="7" t="str">
        <x:v>46/4603/460302</x:v>
      </x:c>
      <x:c r="B2137" s="7" t="str">
        <x:v>海南省</x:v>
      </x:c>
      <x:c r="C2137" s="7" t="str">
        <x:v>三沙市</x:v>
      </x:c>
      <x:c r="D2137" s="7" t="str">
        <x:v>西沙区</x:v>
      </x:c>
      <x:c r="E2137" s="13" t="str">
        <x:v>460302</x:v>
      </x:c>
      <x:c r="F2137" s="7" t="str">
        <x:v>行政区县选区</x:v>
      </x:c>
      <x:c r="G2137" s="7" t="str">
        <x:v>其他</x:v>
      </x:c>
      <x:c r="H2137" s="10" t="n">
        <x:v>0.2</x:v>
      </x:c>
      <x:c r="I2137" s="16" t="str">
        <x:f>IF(ISNUMBER(U2137),ROUND(H2137*U2137,4),"")</x:f>
      </x:c>
      <x:c r="J2137" s="16" t="str">
        <x:f>IF(ISNUMBER(I2137),I2137,"")</x:f>
      </x:c>
      <x:c r="K2137" s="17" t="str">
        <x:f>IF(AND(ISNUMBER(Q2137),ISNUMBER(R2137),Q2137&gt;R2137),"GDP超出基准，待核查",IF(ISNUMBER(I2137),"按GDP规则计算","待核验，暂不生成区县报价"))</x:f>
        <x:v>待核验，暂不生成区县报价</x:v>
      </x:c>
      <x:c r="L2137" s="7" t="str">
        <x:v>尚未取得同年份、同口径的区县GDP和同城最高值依据；不自动套用城市或主城区系数</x:v>
      </x:c>
      <x:c r="M2137" s="15" t="str"/>
      <x:c r="N2137" s="15"/>
      <x:c r="O2137" s="15" t="str"/>
      <x:c r="P2137" s="15" t="str"/>
      <x:c r="Q2137" s="14"/>
      <x:c r="R2137" s="14"/>
      <x:c r="S2137" s="18" t="str">
        <x:f>IF(AND(ISNUMBER(Q2137),ISNUMBER(R2137),Q2137&gt;0,R2137&gt;0,Q2137&lt;=R2137,ISNUMBER(N2137),N2137=V2137,P2137&lt;&gt;"",P2137=AB2137,M2137&lt;&gt;"",W2137&lt;&gt;"",Z2137&lt;&gt;"",AA2137&lt;&gt;"",H2137&gt;0,H2137&lt;=1,X2137="是",Y2137="是"),Q2137/R2137,"")</x:f>
      </x:c>
      <x:c r="T2137" s="17" t="str">
        <x:f>IF(ISNUMBER(S2137),IF(S2137&gt;=$AE$3,"经济一档",IF(S2137&gt;=$AE$4,"经济二档","经济三档")),"待数据")</x:f>
        <x:v>待数据</x:v>
      </x:c>
      <x:c r="U2137" s="16" t="str">
        <x:f>IF(ISNUMBER(S2137),IF(S2137&gt;=$AE$3,$AE$5,IF(S2137&gt;=$AE$4,$AE$6,$AE$7)),"")</x:f>
      </x:c>
      <x:c r="V2137" s="15"/>
      <x:c r="W2137" s="15" t="str"/>
      <x:c r="X2137" s="15" t="str">
        <x:v>否</x:v>
      </x:c>
      <x:c r="Y2137" s="15" t="str">
        <x:v>否</x:v>
      </x:c>
      <x:c r="Z2137" s="15" t="str"/>
      <x:c r="AA2137" s="15" t="str"/>
      <x:c r="AB2137" s="15" t="str"/>
      <x:c r="AC2137" s="16" t="str">
        <x:f>IF(ISNUMBER(J2137),ROUND(J2137*$AE$2,2),"")</x:f>
      </x:c>
    </x:row>
    <x:row r="2138" ht="25" customHeight="1">
      <x:c r="A2138" s="7" t="str">
        <x:v>46/4603/460303</x:v>
      </x:c>
      <x:c r="B2138" s="7" t="str">
        <x:v>海南省</x:v>
      </x:c>
      <x:c r="C2138" s="7" t="str">
        <x:v>三沙市</x:v>
      </x:c>
      <x:c r="D2138" s="7" t="str">
        <x:v>南沙区</x:v>
      </x:c>
      <x:c r="E2138" s="13" t="str">
        <x:v>460303</x:v>
      </x:c>
      <x:c r="F2138" s="7" t="str">
        <x:v>行政区县选区</x:v>
      </x:c>
      <x:c r="G2138" s="7" t="str">
        <x:v>其他</x:v>
      </x:c>
      <x:c r="H2138" s="10" t="n">
        <x:v>0.2</x:v>
      </x:c>
      <x:c r="I2138" s="16" t="str">
        <x:f>IF(ISNUMBER(U2138),ROUND(H2138*U2138,4),"")</x:f>
      </x:c>
      <x:c r="J2138" s="16" t="str">
        <x:f>IF(ISNUMBER(I2138),I2138,"")</x:f>
      </x:c>
      <x:c r="K2138" s="17" t="str">
        <x:f>IF(AND(ISNUMBER(Q2138),ISNUMBER(R2138),Q2138&gt;R2138),"GDP超出基准，待核查",IF(ISNUMBER(I2138),"按GDP规则计算","待核验，暂不生成区县报价"))</x:f>
        <x:v>待核验，暂不生成区县报价</x:v>
      </x:c>
      <x:c r="L2138" s="7" t="str">
        <x:v>尚未取得同年份、同口径的区县GDP和同城最高值依据；不自动套用城市或主城区系数</x:v>
      </x:c>
      <x:c r="M2138" s="15" t="str"/>
      <x:c r="N2138" s="15"/>
      <x:c r="O2138" s="15" t="str"/>
      <x:c r="P2138" s="15" t="str"/>
      <x:c r="Q2138" s="14"/>
      <x:c r="R2138" s="14"/>
      <x:c r="S2138" s="18" t="str">
        <x:f>IF(AND(ISNUMBER(Q2138),ISNUMBER(R2138),Q2138&gt;0,R2138&gt;0,Q2138&lt;=R2138,ISNUMBER(N2138),N2138=V2138,P2138&lt;&gt;"",P2138=AB2138,M2138&lt;&gt;"",W2138&lt;&gt;"",Z2138&lt;&gt;"",AA2138&lt;&gt;"",H2138&gt;0,H2138&lt;=1,X2138="是",Y2138="是"),Q2138/R2138,"")</x:f>
      </x:c>
      <x:c r="T2138" s="17" t="str">
        <x:f>IF(ISNUMBER(S2138),IF(S2138&gt;=$AE$3,"经济一档",IF(S2138&gt;=$AE$4,"经济二档","经济三档")),"待数据")</x:f>
        <x:v>待数据</x:v>
      </x:c>
      <x:c r="U2138" s="16" t="str">
        <x:f>IF(ISNUMBER(S2138),IF(S2138&gt;=$AE$3,$AE$5,IF(S2138&gt;=$AE$4,$AE$6,$AE$7)),"")</x:f>
      </x:c>
      <x:c r="V2138" s="15"/>
      <x:c r="W2138" s="15" t="str"/>
      <x:c r="X2138" s="15" t="str">
        <x:v>否</x:v>
      </x:c>
      <x:c r="Y2138" s="15" t="str">
        <x:v>否</x:v>
      </x:c>
      <x:c r="Z2138" s="15" t="str"/>
      <x:c r="AA2138" s="15" t="str"/>
      <x:c r="AB2138" s="15" t="str"/>
      <x:c r="AC2138" s="16" t="str">
        <x:f>IF(ISNUMBER(J2138),ROUND(J2138*$AE$2,2),"")</x:f>
      </x:c>
    </x:row>
    <x:row r="2139" ht="25" customHeight="1">
      <x:c r="A2139" s="7" t="str">
        <x:v>46/4604/460400100</x:v>
      </x:c>
      <x:c r="B2139" s="7" t="str">
        <x:v>海南省</x:v>
      </x:c>
      <x:c r="C2139" s="7" t="str">
        <x:v>儋州市</x:v>
      </x:c>
      <x:c r="D2139" s="7" t="str">
        <x:v>那大镇</x:v>
      </x:c>
      <x:c r="E2139" s="13" t="str">
        <x:v>460400100</x:v>
      </x:c>
      <x:c r="F2139" s="7" t="str">
        <x:v>镇街或特殊统计选区（非区县）</x:v>
      </x:c>
      <x:c r="G2139" s="7" t="str">
        <x:v>其他</x:v>
      </x:c>
      <x:c r="H2139" s="10" t="n">
        <x:v>0.2</x:v>
      </x:c>
      <x:c r="I2139" s="16" t="str">
        <x:f>IF(ISNUMBER(U2139),ROUND(H2139*U2139,4),"")</x:f>
      </x:c>
      <x:c r="J2139" s="16" t="str">
        <x:f>IF(ISNUMBER(I2139),I2139,"")</x:f>
      </x:c>
      <x:c r="K2139" s="17" t="str">
        <x:f>IF(AND(ISNUMBER(Q2139),ISNUMBER(R2139),Q2139&gt;R2139),"GDP超出基准，待核查",IF(ISNUMBER(I2139),"按GDP规则计算","待核验，暂不生成区县报价"))</x:f>
        <x:v>待核验，暂不生成区县报价</x:v>
      </x:c>
      <x:c r="L2139" s="7" t="str">
        <x:v>尚未取得同年份、同口径的区县GDP和同城最高值依据；不自动套用城市或主城区系数</x:v>
      </x:c>
      <x:c r="M2139" s="15" t="str"/>
      <x:c r="N2139" s="15"/>
      <x:c r="O2139" s="15" t="str"/>
      <x:c r="P2139" s="15" t="str"/>
      <x:c r="Q2139" s="14"/>
      <x:c r="R2139" s="14"/>
      <x:c r="S2139" s="18" t="str">
        <x:f>IF(AND(ISNUMBER(Q2139),ISNUMBER(R2139),Q2139&gt;0,R2139&gt;0,Q2139&lt;=R2139,ISNUMBER(N2139),N2139=V2139,P2139&lt;&gt;"",P2139=AB2139,M2139&lt;&gt;"",W2139&lt;&gt;"",Z2139&lt;&gt;"",AA2139&lt;&gt;"",H2139&gt;0,H2139&lt;=1,X2139="是",Y2139="是"),Q2139/R2139,"")</x:f>
      </x:c>
      <x:c r="T2139" s="17" t="str">
        <x:f>IF(ISNUMBER(S2139),IF(S2139&gt;=$AE$3,"经济一档",IF(S2139&gt;=$AE$4,"经济二档","经济三档")),"待数据")</x:f>
        <x:v>待数据</x:v>
      </x:c>
      <x:c r="U2139" s="16" t="str">
        <x:f>IF(ISNUMBER(S2139),IF(S2139&gt;=$AE$3,$AE$5,IF(S2139&gt;=$AE$4,$AE$6,$AE$7)),"")</x:f>
      </x:c>
      <x:c r="V2139" s="15"/>
      <x:c r="W2139" s="15" t="str"/>
      <x:c r="X2139" s="15" t="str">
        <x:v>否</x:v>
      </x:c>
      <x:c r="Y2139" s="15" t="str">
        <x:v>否</x:v>
      </x:c>
      <x:c r="Z2139" s="15" t="str"/>
      <x:c r="AA2139" s="15" t="str"/>
      <x:c r="AB2139" s="15" t="str"/>
      <x:c r="AC2139" s="16" t="str">
        <x:f>IF(ISNUMBER(J2139),ROUND(J2139*$AE$2,2),"")</x:f>
      </x:c>
    </x:row>
    <x:row r="2140" ht="25" customHeight="1">
      <x:c r="A2140" s="7" t="str">
        <x:v>46/4604/460400101</x:v>
      </x:c>
      <x:c r="B2140" s="7" t="str">
        <x:v>海南省</x:v>
      </x:c>
      <x:c r="C2140" s="7" t="str">
        <x:v>儋州市</x:v>
      </x:c>
      <x:c r="D2140" s="7" t="str">
        <x:v>和庆镇</x:v>
      </x:c>
      <x:c r="E2140" s="13" t="str">
        <x:v>460400101</x:v>
      </x:c>
      <x:c r="F2140" s="7" t="str">
        <x:v>镇街或特殊统计选区（非区县）</x:v>
      </x:c>
      <x:c r="G2140" s="7" t="str">
        <x:v>其他</x:v>
      </x:c>
      <x:c r="H2140" s="10" t="n">
        <x:v>0.2</x:v>
      </x:c>
      <x:c r="I2140" s="16" t="str">
        <x:f>IF(ISNUMBER(U2140),ROUND(H2140*U2140,4),"")</x:f>
      </x:c>
      <x:c r="J2140" s="16" t="str">
        <x:f>IF(ISNUMBER(I2140),I2140,"")</x:f>
      </x:c>
      <x:c r="K2140" s="17" t="str">
        <x:f>IF(AND(ISNUMBER(Q2140),ISNUMBER(R2140),Q2140&gt;R2140),"GDP超出基准，待核查",IF(ISNUMBER(I2140),"按GDP规则计算","待核验，暂不生成区县报价"))</x:f>
        <x:v>待核验，暂不生成区县报价</x:v>
      </x:c>
      <x:c r="L2140" s="7" t="str">
        <x:v>尚未取得同年份、同口径的区县GDP和同城最高值依据；不自动套用城市或主城区系数</x:v>
      </x:c>
      <x:c r="M2140" s="15" t="str"/>
      <x:c r="N2140" s="15"/>
      <x:c r="O2140" s="15" t="str"/>
      <x:c r="P2140" s="15" t="str"/>
      <x:c r="Q2140" s="14"/>
      <x:c r="R2140" s="14"/>
      <x:c r="S2140" s="18" t="str">
        <x:f>IF(AND(ISNUMBER(Q2140),ISNUMBER(R2140),Q2140&gt;0,R2140&gt;0,Q2140&lt;=R2140,ISNUMBER(N2140),N2140=V2140,P2140&lt;&gt;"",P2140=AB2140,M2140&lt;&gt;"",W2140&lt;&gt;"",Z2140&lt;&gt;"",AA2140&lt;&gt;"",H2140&gt;0,H2140&lt;=1,X2140="是",Y2140="是"),Q2140/R2140,"")</x:f>
      </x:c>
      <x:c r="T2140" s="17" t="str">
        <x:f>IF(ISNUMBER(S2140),IF(S2140&gt;=$AE$3,"经济一档",IF(S2140&gt;=$AE$4,"经济二档","经济三档")),"待数据")</x:f>
        <x:v>待数据</x:v>
      </x:c>
      <x:c r="U2140" s="16" t="str">
        <x:f>IF(ISNUMBER(S2140),IF(S2140&gt;=$AE$3,$AE$5,IF(S2140&gt;=$AE$4,$AE$6,$AE$7)),"")</x:f>
      </x:c>
      <x:c r="V2140" s="15"/>
      <x:c r="W2140" s="15" t="str"/>
      <x:c r="X2140" s="15" t="str">
        <x:v>否</x:v>
      </x:c>
      <x:c r="Y2140" s="15" t="str">
        <x:v>否</x:v>
      </x:c>
      <x:c r="Z2140" s="15" t="str"/>
      <x:c r="AA2140" s="15" t="str"/>
      <x:c r="AB2140" s="15" t="str"/>
      <x:c r="AC2140" s="16" t="str">
        <x:f>IF(ISNUMBER(J2140),ROUND(J2140*$AE$2,2),"")</x:f>
      </x:c>
    </x:row>
    <x:row r="2141" ht="25" customHeight="1">
      <x:c r="A2141" s="7" t="str">
        <x:v>46/4604/460400102</x:v>
      </x:c>
      <x:c r="B2141" s="7" t="str">
        <x:v>海南省</x:v>
      </x:c>
      <x:c r="C2141" s="7" t="str">
        <x:v>儋州市</x:v>
      </x:c>
      <x:c r="D2141" s="7" t="str">
        <x:v>南丰镇</x:v>
      </x:c>
      <x:c r="E2141" s="13" t="str">
        <x:v>460400102</x:v>
      </x:c>
      <x:c r="F2141" s="7" t="str">
        <x:v>镇街或特殊统计选区（非区县）</x:v>
      </x:c>
      <x:c r="G2141" s="7" t="str">
        <x:v>其他</x:v>
      </x:c>
      <x:c r="H2141" s="10" t="n">
        <x:v>0.2</x:v>
      </x:c>
      <x:c r="I2141" s="16" t="str">
        <x:f>IF(ISNUMBER(U2141),ROUND(H2141*U2141,4),"")</x:f>
      </x:c>
      <x:c r="J2141" s="16" t="str">
        <x:f>IF(ISNUMBER(I2141),I2141,"")</x:f>
      </x:c>
      <x:c r="K2141" s="17" t="str">
        <x:f>IF(AND(ISNUMBER(Q2141),ISNUMBER(R2141),Q2141&gt;R2141),"GDP超出基准，待核查",IF(ISNUMBER(I2141),"按GDP规则计算","待核验，暂不生成区县报价"))</x:f>
        <x:v>待核验，暂不生成区县报价</x:v>
      </x:c>
      <x:c r="L2141" s="7" t="str">
        <x:v>尚未取得同年份、同口径的区县GDP和同城最高值依据；不自动套用城市或主城区系数</x:v>
      </x:c>
      <x:c r="M2141" s="15" t="str"/>
      <x:c r="N2141" s="15"/>
      <x:c r="O2141" s="15" t="str"/>
      <x:c r="P2141" s="15" t="str"/>
      <x:c r="Q2141" s="14"/>
      <x:c r="R2141" s="14"/>
      <x:c r="S2141" s="18" t="str">
        <x:f>IF(AND(ISNUMBER(Q2141),ISNUMBER(R2141),Q2141&gt;0,R2141&gt;0,Q2141&lt;=R2141,ISNUMBER(N2141),N2141=V2141,P2141&lt;&gt;"",P2141=AB2141,M2141&lt;&gt;"",W2141&lt;&gt;"",Z2141&lt;&gt;"",AA2141&lt;&gt;"",H2141&gt;0,H2141&lt;=1,X2141="是",Y2141="是"),Q2141/R2141,"")</x:f>
      </x:c>
      <x:c r="T2141" s="17" t="str">
        <x:f>IF(ISNUMBER(S2141),IF(S2141&gt;=$AE$3,"经济一档",IF(S2141&gt;=$AE$4,"经济二档","经济三档")),"待数据")</x:f>
        <x:v>待数据</x:v>
      </x:c>
      <x:c r="U2141" s="16" t="str">
        <x:f>IF(ISNUMBER(S2141),IF(S2141&gt;=$AE$3,$AE$5,IF(S2141&gt;=$AE$4,$AE$6,$AE$7)),"")</x:f>
      </x:c>
      <x:c r="V2141" s="15"/>
      <x:c r="W2141" s="15" t="str"/>
      <x:c r="X2141" s="15" t="str">
        <x:v>否</x:v>
      </x:c>
      <x:c r="Y2141" s="15" t="str">
        <x:v>否</x:v>
      </x:c>
      <x:c r="Z2141" s="15" t="str"/>
      <x:c r="AA2141" s="15" t="str"/>
      <x:c r="AB2141" s="15" t="str"/>
      <x:c r="AC2141" s="16" t="str">
        <x:f>IF(ISNUMBER(J2141),ROUND(J2141*$AE$2,2),"")</x:f>
      </x:c>
    </x:row>
    <x:row r="2142" ht="25" customHeight="1">
      <x:c r="A2142" s="7" t="str">
        <x:v>46/4604/460400103</x:v>
      </x:c>
      <x:c r="B2142" s="7" t="str">
        <x:v>海南省</x:v>
      </x:c>
      <x:c r="C2142" s="7" t="str">
        <x:v>儋州市</x:v>
      </x:c>
      <x:c r="D2142" s="7" t="str">
        <x:v>大成镇</x:v>
      </x:c>
      <x:c r="E2142" s="13" t="str">
        <x:v>460400103</x:v>
      </x:c>
      <x:c r="F2142" s="7" t="str">
        <x:v>镇街或特殊统计选区（非区县）</x:v>
      </x:c>
      <x:c r="G2142" s="7" t="str">
        <x:v>其他</x:v>
      </x:c>
      <x:c r="H2142" s="10" t="n">
        <x:v>0.2</x:v>
      </x:c>
      <x:c r="I2142" s="16" t="str">
        <x:f>IF(ISNUMBER(U2142),ROUND(H2142*U2142,4),"")</x:f>
      </x:c>
      <x:c r="J2142" s="16" t="str">
        <x:f>IF(ISNUMBER(I2142),I2142,"")</x:f>
      </x:c>
      <x:c r="K2142" s="17" t="str">
        <x:f>IF(AND(ISNUMBER(Q2142),ISNUMBER(R2142),Q2142&gt;R2142),"GDP超出基准，待核查",IF(ISNUMBER(I2142),"按GDP规则计算","待核验，暂不生成区县报价"))</x:f>
        <x:v>待核验，暂不生成区县报价</x:v>
      </x:c>
      <x:c r="L2142" s="7" t="str">
        <x:v>尚未取得同年份、同口径的区县GDP和同城最高值依据；不自动套用城市或主城区系数</x:v>
      </x:c>
      <x:c r="M2142" s="15" t="str"/>
      <x:c r="N2142" s="15"/>
      <x:c r="O2142" s="15" t="str"/>
      <x:c r="P2142" s="15" t="str"/>
      <x:c r="Q2142" s="14"/>
      <x:c r="R2142" s="14"/>
      <x:c r="S2142" s="18" t="str">
        <x:f>IF(AND(ISNUMBER(Q2142),ISNUMBER(R2142),Q2142&gt;0,R2142&gt;0,Q2142&lt;=R2142,ISNUMBER(N2142),N2142=V2142,P2142&lt;&gt;"",P2142=AB2142,M2142&lt;&gt;"",W2142&lt;&gt;"",Z2142&lt;&gt;"",AA2142&lt;&gt;"",H2142&gt;0,H2142&lt;=1,X2142="是",Y2142="是"),Q2142/R2142,"")</x:f>
      </x:c>
      <x:c r="T2142" s="17" t="str">
        <x:f>IF(ISNUMBER(S2142),IF(S2142&gt;=$AE$3,"经济一档",IF(S2142&gt;=$AE$4,"经济二档","经济三档")),"待数据")</x:f>
        <x:v>待数据</x:v>
      </x:c>
      <x:c r="U2142" s="16" t="str">
        <x:f>IF(ISNUMBER(S2142),IF(S2142&gt;=$AE$3,$AE$5,IF(S2142&gt;=$AE$4,$AE$6,$AE$7)),"")</x:f>
      </x:c>
      <x:c r="V2142" s="15"/>
      <x:c r="W2142" s="15" t="str"/>
      <x:c r="X2142" s="15" t="str">
        <x:v>否</x:v>
      </x:c>
      <x:c r="Y2142" s="15" t="str">
        <x:v>否</x:v>
      </x:c>
      <x:c r="Z2142" s="15" t="str"/>
      <x:c r="AA2142" s="15" t="str"/>
      <x:c r="AB2142" s="15" t="str"/>
      <x:c r="AC2142" s="16" t="str">
        <x:f>IF(ISNUMBER(J2142),ROUND(J2142*$AE$2,2),"")</x:f>
      </x:c>
    </x:row>
    <x:row r="2143" ht="25" customHeight="1">
      <x:c r="A2143" s="7" t="str">
        <x:v>46/4604/460400104</x:v>
      </x:c>
      <x:c r="B2143" s="7" t="str">
        <x:v>海南省</x:v>
      </x:c>
      <x:c r="C2143" s="7" t="str">
        <x:v>儋州市</x:v>
      </x:c>
      <x:c r="D2143" s="7" t="str">
        <x:v>雅星镇</x:v>
      </x:c>
      <x:c r="E2143" s="13" t="str">
        <x:v>460400104</x:v>
      </x:c>
      <x:c r="F2143" s="7" t="str">
        <x:v>镇街或特殊统计选区（非区县）</x:v>
      </x:c>
      <x:c r="G2143" s="7" t="str">
        <x:v>其他</x:v>
      </x:c>
      <x:c r="H2143" s="10" t="n">
        <x:v>0.2</x:v>
      </x:c>
      <x:c r="I2143" s="16" t="str">
        <x:f>IF(ISNUMBER(U2143),ROUND(H2143*U2143,4),"")</x:f>
      </x:c>
      <x:c r="J2143" s="16" t="str">
        <x:f>IF(ISNUMBER(I2143),I2143,"")</x:f>
      </x:c>
      <x:c r="K2143" s="17" t="str">
        <x:f>IF(AND(ISNUMBER(Q2143),ISNUMBER(R2143),Q2143&gt;R2143),"GDP超出基准，待核查",IF(ISNUMBER(I2143),"按GDP规则计算","待核验，暂不生成区县报价"))</x:f>
        <x:v>待核验，暂不生成区县报价</x:v>
      </x:c>
      <x:c r="L2143" s="7" t="str">
        <x:v>尚未取得同年份、同口径的区县GDP和同城最高值依据；不自动套用城市或主城区系数</x:v>
      </x:c>
      <x:c r="M2143" s="15" t="str"/>
      <x:c r="N2143" s="15"/>
      <x:c r="O2143" s="15" t="str"/>
      <x:c r="P2143" s="15" t="str"/>
      <x:c r="Q2143" s="14"/>
      <x:c r="R2143" s="14"/>
      <x:c r="S2143" s="18" t="str">
        <x:f>IF(AND(ISNUMBER(Q2143),ISNUMBER(R2143),Q2143&gt;0,R2143&gt;0,Q2143&lt;=R2143,ISNUMBER(N2143),N2143=V2143,P2143&lt;&gt;"",P2143=AB2143,M2143&lt;&gt;"",W2143&lt;&gt;"",Z2143&lt;&gt;"",AA2143&lt;&gt;"",H2143&gt;0,H2143&lt;=1,X2143="是",Y2143="是"),Q2143/R2143,"")</x:f>
      </x:c>
      <x:c r="T2143" s="17" t="str">
        <x:f>IF(ISNUMBER(S2143),IF(S2143&gt;=$AE$3,"经济一档",IF(S2143&gt;=$AE$4,"经济二档","经济三档")),"待数据")</x:f>
        <x:v>待数据</x:v>
      </x:c>
      <x:c r="U2143" s="16" t="str">
        <x:f>IF(ISNUMBER(S2143),IF(S2143&gt;=$AE$3,$AE$5,IF(S2143&gt;=$AE$4,$AE$6,$AE$7)),"")</x:f>
      </x:c>
      <x:c r="V2143" s="15"/>
      <x:c r="W2143" s="15" t="str"/>
      <x:c r="X2143" s="15" t="str">
        <x:v>否</x:v>
      </x:c>
      <x:c r="Y2143" s="15" t="str">
        <x:v>否</x:v>
      </x:c>
      <x:c r="Z2143" s="15" t="str"/>
      <x:c r="AA2143" s="15" t="str"/>
      <x:c r="AB2143" s="15" t="str"/>
      <x:c r="AC2143" s="16" t="str">
        <x:f>IF(ISNUMBER(J2143),ROUND(J2143*$AE$2,2),"")</x:f>
      </x:c>
    </x:row>
    <x:row r="2144" ht="25" customHeight="1">
      <x:c r="A2144" s="7" t="str">
        <x:v>46/4604/460400105</x:v>
      </x:c>
      <x:c r="B2144" s="7" t="str">
        <x:v>海南省</x:v>
      </x:c>
      <x:c r="C2144" s="7" t="str">
        <x:v>儋州市</x:v>
      </x:c>
      <x:c r="D2144" s="7" t="str">
        <x:v>兰洋镇</x:v>
      </x:c>
      <x:c r="E2144" s="13" t="str">
        <x:v>460400105</x:v>
      </x:c>
      <x:c r="F2144" s="7" t="str">
        <x:v>镇街或特殊统计选区（非区县）</x:v>
      </x:c>
      <x:c r="G2144" s="7" t="str">
        <x:v>其他</x:v>
      </x:c>
      <x:c r="H2144" s="10" t="n">
        <x:v>0.2</x:v>
      </x:c>
      <x:c r="I2144" s="16" t="str">
        <x:f>IF(ISNUMBER(U2144),ROUND(H2144*U2144,4),"")</x:f>
      </x:c>
      <x:c r="J2144" s="16" t="str">
        <x:f>IF(ISNUMBER(I2144),I2144,"")</x:f>
      </x:c>
      <x:c r="K2144" s="17" t="str">
        <x:f>IF(AND(ISNUMBER(Q2144),ISNUMBER(R2144),Q2144&gt;R2144),"GDP超出基准，待核查",IF(ISNUMBER(I2144),"按GDP规则计算","待核验，暂不生成区县报价"))</x:f>
        <x:v>待核验，暂不生成区县报价</x:v>
      </x:c>
      <x:c r="L2144" s="7" t="str">
        <x:v>尚未取得同年份、同口径的区县GDP和同城最高值依据；不自动套用城市或主城区系数</x:v>
      </x:c>
      <x:c r="M2144" s="15" t="str"/>
      <x:c r="N2144" s="15"/>
      <x:c r="O2144" s="15" t="str"/>
      <x:c r="P2144" s="15" t="str"/>
      <x:c r="Q2144" s="14"/>
      <x:c r="R2144" s="14"/>
      <x:c r="S2144" s="18" t="str">
        <x:f>IF(AND(ISNUMBER(Q2144),ISNUMBER(R2144),Q2144&gt;0,R2144&gt;0,Q2144&lt;=R2144,ISNUMBER(N2144),N2144=V2144,P2144&lt;&gt;"",P2144=AB2144,M2144&lt;&gt;"",W2144&lt;&gt;"",Z2144&lt;&gt;"",AA2144&lt;&gt;"",H2144&gt;0,H2144&lt;=1,X2144="是",Y2144="是"),Q2144/R2144,"")</x:f>
      </x:c>
      <x:c r="T2144" s="17" t="str">
        <x:f>IF(ISNUMBER(S2144),IF(S2144&gt;=$AE$3,"经济一档",IF(S2144&gt;=$AE$4,"经济二档","经济三档")),"待数据")</x:f>
        <x:v>待数据</x:v>
      </x:c>
      <x:c r="U2144" s="16" t="str">
        <x:f>IF(ISNUMBER(S2144),IF(S2144&gt;=$AE$3,$AE$5,IF(S2144&gt;=$AE$4,$AE$6,$AE$7)),"")</x:f>
      </x:c>
      <x:c r="V2144" s="15"/>
      <x:c r="W2144" s="15" t="str"/>
      <x:c r="X2144" s="15" t="str">
        <x:v>否</x:v>
      </x:c>
      <x:c r="Y2144" s="15" t="str">
        <x:v>否</x:v>
      </x:c>
      <x:c r="Z2144" s="15" t="str"/>
      <x:c r="AA2144" s="15" t="str"/>
      <x:c r="AB2144" s="15" t="str"/>
      <x:c r="AC2144" s="16" t="str">
        <x:f>IF(ISNUMBER(J2144),ROUND(J2144*$AE$2,2),"")</x:f>
      </x:c>
    </x:row>
    <x:row r="2145" ht="25" customHeight="1">
      <x:c r="A2145" s="7" t="str">
        <x:v>46/4604/460400106</x:v>
      </x:c>
      <x:c r="B2145" s="7" t="str">
        <x:v>海南省</x:v>
      </x:c>
      <x:c r="C2145" s="7" t="str">
        <x:v>儋州市</x:v>
      </x:c>
      <x:c r="D2145" s="7" t="str">
        <x:v>光村镇</x:v>
      </x:c>
      <x:c r="E2145" s="13" t="str">
        <x:v>460400106</x:v>
      </x:c>
      <x:c r="F2145" s="7" t="str">
        <x:v>镇街或特殊统计选区（非区县）</x:v>
      </x:c>
      <x:c r="G2145" s="7" t="str">
        <x:v>其他</x:v>
      </x:c>
      <x:c r="H2145" s="10" t="n">
        <x:v>0.2</x:v>
      </x:c>
      <x:c r="I2145" s="16" t="str">
        <x:f>IF(ISNUMBER(U2145),ROUND(H2145*U2145,4),"")</x:f>
      </x:c>
      <x:c r="J2145" s="16" t="str">
        <x:f>IF(ISNUMBER(I2145),I2145,"")</x:f>
      </x:c>
      <x:c r="K2145" s="17" t="str">
        <x:f>IF(AND(ISNUMBER(Q2145),ISNUMBER(R2145),Q2145&gt;R2145),"GDP超出基准，待核查",IF(ISNUMBER(I2145),"按GDP规则计算","待核验，暂不生成区县报价"))</x:f>
        <x:v>待核验，暂不生成区县报价</x:v>
      </x:c>
      <x:c r="L2145" s="7" t="str">
        <x:v>尚未取得同年份、同口径的区县GDP和同城最高值依据；不自动套用城市或主城区系数</x:v>
      </x:c>
      <x:c r="M2145" s="15" t="str"/>
      <x:c r="N2145" s="15"/>
      <x:c r="O2145" s="15" t="str"/>
      <x:c r="P2145" s="15" t="str"/>
      <x:c r="Q2145" s="14"/>
      <x:c r="R2145" s="14"/>
      <x:c r="S2145" s="18" t="str">
        <x:f>IF(AND(ISNUMBER(Q2145),ISNUMBER(R2145),Q2145&gt;0,R2145&gt;0,Q2145&lt;=R2145,ISNUMBER(N2145),N2145=V2145,P2145&lt;&gt;"",P2145=AB2145,M2145&lt;&gt;"",W2145&lt;&gt;"",Z2145&lt;&gt;"",AA2145&lt;&gt;"",H2145&gt;0,H2145&lt;=1,X2145="是",Y2145="是"),Q2145/R2145,"")</x:f>
      </x:c>
      <x:c r="T2145" s="17" t="str">
        <x:f>IF(ISNUMBER(S2145),IF(S2145&gt;=$AE$3,"经济一档",IF(S2145&gt;=$AE$4,"经济二档","经济三档")),"待数据")</x:f>
        <x:v>待数据</x:v>
      </x:c>
      <x:c r="U2145" s="16" t="str">
        <x:f>IF(ISNUMBER(S2145),IF(S2145&gt;=$AE$3,$AE$5,IF(S2145&gt;=$AE$4,$AE$6,$AE$7)),"")</x:f>
      </x:c>
      <x:c r="V2145" s="15"/>
      <x:c r="W2145" s="15" t="str"/>
      <x:c r="X2145" s="15" t="str">
        <x:v>否</x:v>
      </x:c>
      <x:c r="Y2145" s="15" t="str">
        <x:v>否</x:v>
      </x:c>
      <x:c r="Z2145" s="15" t="str"/>
      <x:c r="AA2145" s="15" t="str"/>
      <x:c r="AB2145" s="15" t="str"/>
      <x:c r="AC2145" s="16" t="str">
        <x:f>IF(ISNUMBER(J2145),ROUND(J2145*$AE$2,2),"")</x:f>
      </x:c>
    </x:row>
    <x:row r="2146" ht="25" customHeight="1">
      <x:c r="A2146" s="7" t="str">
        <x:v>46/4604/460400107</x:v>
      </x:c>
      <x:c r="B2146" s="7" t="str">
        <x:v>海南省</x:v>
      </x:c>
      <x:c r="C2146" s="7" t="str">
        <x:v>儋州市</x:v>
      </x:c>
      <x:c r="D2146" s="7" t="str">
        <x:v>木棠镇</x:v>
      </x:c>
      <x:c r="E2146" s="13" t="str">
        <x:v>460400107</x:v>
      </x:c>
      <x:c r="F2146" s="7" t="str">
        <x:v>镇街或特殊统计选区（非区县）</x:v>
      </x:c>
      <x:c r="G2146" s="7" t="str">
        <x:v>其他</x:v>
      </x:c>
      <x:c r="H2146" s="10" t="n">
        <x:v>0.2</x:v>
      </x:c>
      <x:c r="I2146" s="16" t="str">
        <x:f>IF(ISNUMBER(U2146),ROUND(H2146*U2146,4),"")</x:f>
      </x:c>
      <x:c r="J2146" s="16" t="str">
        <x:f>IF(ISNUMBER(I2146),I2146,"")</x:f>
      </x:c>
      <x:c r="K2146" s="17" t="str">
        <x:f>IF(AND(ISNUMBER(Q2146),ISNUMBER(R2146),Q2146&gt;R2146),"GDP超出基准，待核查",IF(ISNUMBER(I2146),"按GDP规则计算","待核验，暂不生成区县报价"))</x:f>
        <x:v>待核验，暂不生成区县报价</x:v>
      </x:c>
      <x:c r="L2146" s="7" t="str">
        <x:v>尚未取得同年份、同口径的区县GDP和同城最高值依据；不自动套用城市或主城区系数</x:v>
      </x:c>
      <x:c r="M2146" s="15" t="str"/>
      <x:c r="N2146" s="15"/>
      <x:c r="O2146" s="15" t="str"/>
      <x:c r="P2146" s="15" t="str"/>
      <x:c r="Q2146" s="14"/>
      <x:c r="R2146" s="14"/>
      <x:c r="S2146" s="18" t="str">
        <x:f>IF(AND(ISNUMBER(Q2146),ISNUMBER(R2146),Q2146&gt;0,R2146&gt;0,Q2146&lt;=R2146,ISNUMBER(N2146),N2146=V2146,P2146&lt;&gt;"",P2146=AB2146,M2146&lt;&gt;"",W2146&lt;&gt;"",Z2146&lt;&gt;"",AA2146&lt;&gt;"",H2146&gt;0,H2146&lt;=1,X2146="是",Y2146="是"),Q2146/R2146,"")</x:f>
      </x:c>
      <x:c r="T2146" s="17" t="str">
        <x:f>IF(ISNUMBER(S2146),IF(S2146&gt;=$AE$3,"经济一档",IF(S2146&gt;=$AE$4,"经济二档","经济三档")),"待数据")</x:f>
        <x:v>待数据</x:v>
      </x:c>
      <x:c r="U2146" s="16" t="str">
        <x:f>IF(ISNUMBER(S2146),IF(S2146&gt;=$AE$3,$AE$5,IF(S2146&gt;=$AE$4,$AE$6,$AE$7)),"")</x:f>
      </x:c>
      <x:c r="V2146" s="15"/>
      <x:c r="W2146" s="15" t="str"/>
      <x:c r="X2146" s="15" t="str">
        <x:v>否</x:v>
      </x:c>
      <x:c r="Y2146" s="15" t="str">
        <x:v>否</x:v>
      </x:c>
      <x:c r="Z2146" s="15" t="str"/>
      <x:c r="AA2146" s="15" t="str"/>
      <x:c r="AB2146" s="15" t="str"/>
      <x:c r="AC2146" s="16" t="str">
        <x:f>IF(ISNUMBER(J2146),ROUND(J2146*$AE$2,2),"")</x:f>
      </x:c>
    </x:row>
    <x:row r="2147" ht="25" customHeight="1">
      <x:c r="A2147" s="7" t="str">
        <x:v>46/4604/460400108</x:v>
      </x:c>
      <x:c r="B2147" s="7" t="str">
        <x:v>海南省</x:v>
      </x:c>
      <x:c r="C2147" s="7" t="str">
        <x:v>儋州市</x:v>
      </x:c>
      <x:c r="D2147" s="7" t="str">
        <x:v>海头镇</x:v>
      </x:c>
      <x:c r="E2147" s="13" t="str">
        <x:v>460400108</x:v>
      </x:c>
      <x:c r="F2147" s="7" t="str">
        <x:v>镇街或特殊统计选区（非区县）</x:v>
      </x:c>
      <x:c r="G2147" s="7" t="str">
        <x:v>其他</x:v>
      </x:c>
      <x:c r="H2147" s="10" t="n">
        <x:v>0.2</x:v>
      </x:c>
      <x:c r="I2147" s="16" t="str">
        <x:f>IF(ISNUMBER(U2147),ROUND(H2147*U2147,4),"")</x:f>
      </x:c>
      <x:c r="J2147" s="16" t="str">
        <x:f>IF(ISNUMBER(I2147),I2147,"")</x:f>
      </x:c>
      <x:c r="K2147" s="17" t="str">
        <x:f>IF(AND(ISNUMBER(Q2147),ISNUMBER(R2147),Q2147&gt;R2147),"GDP超出基准，待核查",IF(ISNUMBER(I2147),"按GDP规则计算","待核验，暂不生成区县报价"))</x:f>
        <x:v>待核验，暂不生成区县报价</x:v>
      </x:c>
      <x:c r="L2147" s="7" t="str">
        <x:v>尚未取得同年份、同口径的区县GDP和同城最高值依据；不自动套用城市或主城区系数</x:v>
      </x:c>
      <x:c r="M2147" s="15" t="str"/>
      <x:c r="N2147" s="15"/>
      <x:c r="O2147" s="15" t="str"/>
      <x:c r="P2147" s="15" t="str"/>
      <x:c r="Q2147" s="14"/>
      <x:c r="R2147" s="14"/>
      <x:c r="S2147" s="18" t="str">
        <x:f>IF(AND(ISNUMBER(Q2147),ISNUMBER(R2147),Q2147&gt;0,R2147&gt;0,Q2147&lt;=R2147,ISNUMBER(N2147),N2147=V2147,P2147&lt;&gt;"",P2147=AB2147,M2147&lt;&gt;"",W2147&lt;&gt;"",Z2147&lt;&gt;"",AA2147&lt;&gt;"",H2147&gt;0,H2147&lt;=1,X2147="是",Y2147="是"),Q2147/R2147,"")</x:f>
      </x:c>
      <x:c r="T2147" s="17" t="str">
        <x:f>IF(ISNUMBER(S2147),IF(S2147&gt;=$AE$3,"经济一档",IF(S2147&gt;=$AE$4,"经济二档","经济三档")),"待数据")</x:f>
        <x:v>待数据</x:v>
      </x:c>
      <x:c r="U2147" s="16" t="str">
        <x:f>IF(ISNUMBER(S2147),IF(S2147&gt;=$AE$3,$AE$5,IF(S2147&gt;=$AE$4,$AE$6,$AE$7)),"")</x:f>
      </x:c>
      <x:c r="V2147" s="15"/>
      <x:c r="W2147" s="15" t="str"/>
      <x:c r="X2147" s="15" t="str">
        <x:v>否</x:v>
      </x:c>
      <x:c r="Y2147" s="15" t="str">
        <x:v>否</x:v>
      </x:c>
      <x:c r="Z2147" s="15" t="str"/>
      <x:c r="AA2147" s="15" t="str"/>
      <x:c r="AB2147" s="15" t="str"/>
      <x:c r="AC2147" s="16" t="str">
        <x:f>IF(ISNUMBER(J2147),ROUND(J2147*$AE$2,2),"")</x:f>
      </x:c>
    </x:row>
    <x:row r="2148" ht="25" customHeight="1">
      <x:c r="A2148" s="7" t="str">
        <x:v>46/4604/460400109</x:v>
      </x:c>
      <x:c r="B2148" s="7" t="str">
        <x:v>海南省</x:v>
      </x:c>
      <x:c r="C2148" s="7" t="str">
        <x:v>儋州市</x:v>
      </x:c>
      <x:c r="D2148" s="7" t="str">
        <x:v>峨蔓镇</x:v>
      </x:c>
      <x:c r="E2148" s="13" t="str">
        <x:v>460400109</x:v>
      </x:c>
      <x:c r="F2148" s="7" t="str">
        <x:v>镇街或特殊统计选区（非区县）</x:v>
      </x:c>
      <x:c r="G2148" s="7" t="str">
        <x:v>其他</x:v>
      </x:c>
      <x:c r="H2148" s="10" t="n">
        <x:v>0.2</x:v>
      </x:c>
      <x:c r="I2148" s="16" t="str">
        <x:f>IF(ISNUMBER(U2148),ROUND(H2148*U2148,4),"")</x:f>
      </x:c>
      <x:c r="J2148" s="16" t="str">
        <x:f>IF(ISNUMBER(I2148),I2148,"")</x:f>
      </x:c>
      <x:c r="K2148" s="17" t="str">
        <x:f>IF(AND(ISNUMBER(Q2148),ISNUMBER(R2148),Q2148&gt;R2148),"GDP超出基准，待核查",IF(ISNUMBER(I2148),"按GDP规则计算","待核验，暂不生成区县报价"))</x:f>
        <x:v>待核验，暂不生成区县报价</x:v>
      </x:c>
      <x:c r="L2148" s="7" t="str">
        <x:v>尚未取得同年份、同口径的区县GDP和同城最高值依据；不自动套用城市或主城区系数</x:v>
      </x:c>
      <x:c r="M2148" s="15" t="str"/>
      <x:c r="N2148" s="15"/>
      <x:c r="O2148" s="15" t="str"/>
      <x:c r="P2148" s="15" t="str"/>
      <x:c r="Q2148" s="14"/>
      <x:c r="R2148" s="14"/>
      <x:c r="S2148" s="18" t="str">
        <x:f>IF(AND(ISNUMBER(Q2148),ISNUMBER(R2148),Q2148&gt;0,R2148&gt;0,Q2148&lt;=R2148,ISNUMBER(N2148),N2148=V2148,P2148&lt;&gt;"",P2148=AB2148,M2148&lt;&gt;"",W2148&lt;&gt;"",Z2148&lt;&gt;"",AA2148&lt;&gt;"",H2148&gt;0,H2148&lt;=1,X2148="是",Y2148="是"),Q2148/R2148,"")</x:f>
      </x:c>
      <x:c r="T2148" s="17" t="str">
        <x:f>IF(ISNUMBER(S2148),IF(S2148&gt;=$AE$3,"经济一档",IF(S2148&gt;=$AE$4,"经济二档","经济三档")),"待数据")</x:f>
        <x:v>待数据</x:v>
      </x:c>
      <x:c r="U2148" s="16" t="str">
        <x:f>IF(ISNUMBER(S2148),IF(S2148&gt;=$AE$3,$AE$5,IF(S2148&gt;=$AE$4,$AE$6,$AE$7)),"")</x:f>
      </x:c>
      <x:c r="V2148" s="15"/>
      <x:c r="W2148" s="15" t="str"/>
      <x:c r="X2148" s="15" t="str">
        <x:v>否</x:v>
      </x:c>
      <x:c r="Y2148" s="15" t="str">
        <x:v>否</x:v>
      </x:c>
      <x:c r="Z2148" s="15" t="str"/>
      <x:c r="AA2148" s="15" t="str"/>
      <x:c r="AB2148" s="15" t="str"/>
      <x:c r="AC2148" s="16" t="str">
        <x:f>IF(ISNUMBER(J2148),ROUND(J2148*$AE$2,2),"")</x:f>
      </x:c>
    </x:row>
    <x:row r="2149" ht="25" customHeight="1">
      <x:c r="A2149" s="7" t="str">
        <x:v>46/4604/460400111</x:v>
      </x:c>
      <x:c r="B2149" s="7" t="str">
        <x:v>海南省</x:v>
      </x:c>
      <x:c r="C2149" s="7" t="str">
        <x:v>儋州市</x:v>
      </x:c>
      <x:c r="D2149" s="7" t="str">
        <x:v>王五镇</x:v>
      </x:c>
      <x:c r="E2149" s="13" t="str">
        <x:v>460400111</x:v>
      </x:c>
      <x:c r="F2149" s="7" t="str">
        <x:v>镇街或特殊统计选区（非区县）</x:v>
      </x:c>
      <x:c r="G2149" s="7" t="str">
        <x:v>其他</x:v>
      </x:c>
      <x:c r="H2149" s="10" t="n">
        <x:v>0.2</x:v>
      </x:c>
      <x:c r="I2149" s="16" t="str">
        <x:f>IF(ISNUMBER(U2149),ROUND(H2149*U2149,4),"")</x:f>
      </x:c>
      <x:c r="J2149" s="16" t="str">
        <x:f>IF(ISNUMBER(I2149),I2149,"")</x:f>
      </x:c>
      <x:c r="K2149" s="17" t="str">
        <x:f>IF(AND(ISNUMBER(Q2149),ISNUMBER(R2149),Q2149&gt;R2149),"GDP超出基准，待核查",IF(ISNUMBER(I2149),"按GDP规则计算","待核验，暂不生成区县报价"))</x:f>
        <x:v>待核验，暂不生成区县报价</x:v>
      </x:c>
      <x:c r="L2149" s="7" t="str">
        <x:v>尚未取得同年份、同口径的区县GDP和同城最高值依据；不自动套用城市或主城区系数</x:v>
      </x:c>
      <x:c r="M2149" s="15" t="str"/>
      <x:c r="N2149" s="15"/>
      <x:c r="O2149" s="15" t="str"/>
      <x:c r="P2149" s="15" t="str"/>
      <x:c r="Q2149" s="14"/>
      <x:c r="R2149" s="14"/>
      <x:c r="S2149" s="18" t="str">
        <x:f>IF(AND(ISNUMBER(Q2149),ISNUMBER(R2149),Q2149&gt;0,R2149&gt;0,Q2149&lt;=R2149,ISNUMBER(N2149),N2149=V2149,P2149&lt;&gt;"",P2149=AB2149,M2149&lt;&gt;"",W2149&lt;&gt;"",Z2149&lt;&gt;"",AA2149&lt;&gt;"",H2149&gt;0,H2149&lt;=1,X2149="是",Y2149="是"),Q2149/R2149,"")</x:f>
      </x:c>
      <x:c r="T2149" s="17" t="str">
        <x:f>IF(ISNUMBER(S2149),IF(S2149&gt;=$AE$3,"经济一档",IF(S2149&gt;=$AE$4,"经济二档","经济三档")),"待数据")</x:f>
        <x:v>待数据</x:v>
      </x:c>
      <x:c r="U2149" s="16" t="str">
        <x:f>IF(ISNUMBER(S2149),IF(S2149&gt;=$AE$3,$AE$5,IF(S2149&gt;=$AE$4,$AE$6,$AE$7)),"")</x:f>
      </x:c>
      <x:c r="V2149" s="15"/>
      <x:c r="W2149" s="15" t="str"/>
      <x:c r="X2149" s="15" t="str">
        <x:v>否</x:v>
      </x:c>
      <x:c r="Y2149" s="15" t="str">
        <x:v>否</x:v>
      </x:c>
      <x:c r="Z2149" s="15" t="str"/>
      <x:c r="AA2149" s="15" t="str"/>
      <x:c r="AB2149" s="15" t="str"/>
      <x:c r="AC2149" s="16" t="str">
        <x:f>IF(ISNUMBER(J2149),ROUND(J2149*$AE$2,2),"")</x:f>
      </x:c>
    </x:row>
    <x:row r="2150" ht="25" customHeight="1">
      <x:c r="A2150" s="7" t="str">
        <x:v>46/4604/460400112</x:v>
      </x:c>
      <x:c r="B2150" s="7" t="str">
        <x:v>海南省</x:v>
      </x:c>
      <x:c r="C2150" s="7" t="str">
        <x:v>儋州市</x:v>
      </x:c>
      <x:c r="D2150" s="7" t="str">
        <x:v>白马井镇</x:v>
      </x:c>
      <x:c r="E2150" s="13" t="str">
        <x:v>460400112</x:v>
      </x:c>
      <x:c r="F2150" s="7" t="str">
        <x:v>镇街或特殊统计选区（非区县）</x:v>
      </x:c>
      <x:c r="G2150" s="7" t="str">
        <x:v>其他</x:v>
      </x:c>
      <x:c r="H2150" s="10" t="n">
        <x:v>0.2</x:v>
      </x:c>
      <x:c r="I2150" s="16" t="str">
        <x:f>IF(ISNUMBER(U2150),ROUND(H2150*U2150,4),"")</x:f>
      </x:c>
      <x:c r="J2150" s="16" t="str">
        <x:f>IF(ISNUMBER(I2150),I2150,"")</x:f>
      </x:c>
      <x:c r="K2150" s="17" t="str">
        <x:f>IF(AND(ISNUMBER(Q2150),ISNUMBER(R2150),Q2150&gt;R2150),"GDP超出基准，待核查",IF(ISNUMBER(I2150),"按GDP规则计算","待核验，暂不生成区县报价"))</x:f>
        <x:v>待核验，暂不生成区县报价</x:v>
      </x:c>
      <x:c r="L2150" s="7" t="str">
        <x:v>尚未取得同年份、同口径的区县GDP和同城最高值依据；不自动套用城市或主城区系数</x:v>
      </x:c>
      <x:c r="M2150" s="15" t="str"/>
      <x:c r="N2150" s="15"/>
      <x:c r="O2150" s="15" t="str"/>
      <x:c r="P2150" s="15" t="str"/>
      <x:c r="Q2150" s="14"/>
      <x:c r="R2150" s="14"/>
      <x:c r="S2150" s="18" t="str">
        <x:f>IF(AND(ISNUMBER(Q2150),ISNUMBER(R2150),Q2150&gt;0,R2150&gt;0,Q2150&lt;=R2150,ISNUMBER(N2150),N2150=V2150,P2150&lt;&gt;"",P2150=AB2150,M2150&lt;&gt;"",W2150&lt;&gt;"",Z2150&lt;&gt;"",AA2150&lt;&gt;"",H2150&gt;0,H2150&lt;=1,X2150="是",Y2150="是"),Q2150/R2150,"")</x:f>
      </x:c>
      <x:c r="T2150" s="17" t="str">
        <x:f>IF(ISNUMBER(S2150),IF(S2150&gt;=$AE$3,"经济一档",IF(S2150&gt;=$AE$4,"经济二档","经济三档")),"待数据")</x:f>
        <x:v>待数据</x:v>
      </x:c>
      <x:c r="U2150" s="16" t="str">
        <x:f>IF(ISNUMBER(S2150),IF(S2150&gt;=$AE$3,$AE$5,IF(S2150&gt;=$AE$4,$AE$6,$AE$7)),"")</x:f>
      </x:c>
      <x:c r="V2150" s="15"/>
      <x:c r="W2150" s="15" t="str"/>
      <x:c r="X2150" s="15" t="str">
        <x:v>否</x:v>
      </x:c>
      <x:c r="Y2150" s="15" t="str">
        <x:v>否</x:v>
      </x:c>
      <x:c r="Z2150" s="15" t="str"/>
      <x:c r="AA2150" s="15" t="str"/>
      <x:c r="AB2150" s="15" t="str"/>
      <x:c r="AC2150" s="16" t="str">
        <x:f>IF(ISNUMBER(J2150),ROUND(J2150*$AE$2,2),"")</x:f>
      </x:c>
    </x:row>
    <x:row r="2151" ht="25" customHeight="1">
      <x:c r="A2151" s="7" t="str">
        <x:v>46/4604/460400113</x:v>
      </x:c>
      <x:c r="B2151" s="7" t="str">
        <x:v>海南省</x:v>
      </x:c>
      <x:c r="C2151" s="7" t="str">
        <x:v>儋州市</x:v>
      </x:c>
      <x:c r="D2151" s="7" t="str">
        <x:v>中和镇</x:v>
      </x:c>
      <x:c r="E2151" s="13" t="str">
        <x:v>460400113</x:v>
      </x:c>
      <x:c r="F2151" s="7" t="str">
        <x:v>镇街或特殊统计选区（非区县）</x:v>
      </x:c>
      <x:c r="G2151" s="7" t="str">
        <x:v>其他</x:v>
      </x:c>
      <x:c r="H2151" s="10" t="n">
        <x:v>0.2</x:v>
      </x:c>
      <x:c r="I2151" s="16" t="str">
        <x:f>IF(ISNUMBER(U2151),ROUND(H2151*U2151,4),"")</x:f>
      </x:c>
      <x:c r="J2151" s="16" t="str">
        <x:f>IF(ISNUMBER(I2151),I2151,"")</x:f>
      </x:c>
      <x:c r="K2151" s="17" t="str">
        <x:f>IF(AND(ISNUMBER(Q2151),ISNUMBER(R2151),Q2151&gt;R2151),"GDP超出基准，待核查",IF(ISNUMBER(I2151),"按GDP规则计算","待核验，暂不生成区县报价"))</x:f>
        <x:v>待核验，暂不生成区县报价</x:v>
      </x:c>
      <x:c r="L2151" s="7" t="str">
        <x:v>尚未取得同年份、同口径的区县GDP和同城最高值依据；不自动套用城市或主城区系数</x:v>
      </x:c>
      <x:c r="M2151" s="15" t="str"/>
      <x:c r="N2151" s="15"/>
      <x:c r="O2151" s="15" t="str"/>
      <x:c r="P2151" s="15" t="str"/>
      <x:c r="Q2151" s="14"/>
      <x:c r="R2151" s="14"/>
      <x:c r="S2151" s="18" t="str">
        <x:f>IF(AND(ISNUMBER(Q2151),ISNUMBER(R2151),Q2151&gt;0,R2151&gt;0,Q2151&lt;=R2151,ISNUMBER(N2151),N2151=V2151,P2151&lt;&gt;"",P2151=AB2151,M2151&lt;&gt;"",W2151&lt;&gt;"",Z2151&lt;&gt;"",AA2151&lt;&gt;"",H2151&gt;0,H2151&lt;=1,X2151="是",Y2151="是"),Q2151/R2151,"")</x:f>
      </x:c>
      <x:c r="T2151" s="17" t="str">
        <x:f>IF(ISNUMBER(S2151),IF(S2151&gt;=$AE$3,"经济一档",IF(S2151&gt;=$AE$4,"经济二档","经济三档")),"待数据")</x:f>
        <x:v>待数据</x:v>
      </x:c>
      <x:c r="U2151" s="16" t="str">
        <x:f>IF(ISNUMBER(S2151),IF(S2151&gt;=$AE$3,$AE$5,IF(S2151&gt;=$AE$4,$AE$6,$AE$7)),"")</x:f>
      </x:c>
      <x:c r="V2151" s="15"/>
      <x:c r="W2151" s="15" t="str"/>
      <x:c r="X2151" s="15" t="str">
        <x:v>否</x:v>
      </x:c>
      <x:c r="Y2151" s="15" t="str">
        <x:v>否</x:v>
      </x:c>
      <x:c r="Z2151" s="15" t="str"/>
      <x:c r="AA2151" s="15" t="str"/>
      <x:c r="AB2151" s="15" t="str"/>
      <x:c r="AC2151" s="16" t="str">
        <x:f>IF(ISNUMBER(J2151),ROUND(J2151*$AE$2,2),"")</x:f>
      </x:c>
    </x:row>
    <x:row r="2152" ht="25" customHeight="1">
      <x:c r="A2152" s="7" t="str">
        <x:v>46/4604/460400114</x:v>
      </x:c>
      <x:c r="B2152" s="7" t="str">
        <x:v>海南省</x:v>
      </x:c>
      <x:c r="C2152" s="7" t="str">
        <x:v>儋州市</x:v>
      </x:c>
      <x:c r="D2152" s="7" t="str">
        <x:v>排浦镇</x:v>
      </x:c>
      <x:c r="E2152" s="13" t="str">
        <x:v>460400114</x:v>
      </x:c>
      <x:c r="F2152" s="7" t="str">
        <x:v>镇街或特殊统计选区（非区县）</x:v>
      </x:c>
      <x:c r="G2152" s="7" t="str">
        <x:v>其他</x:v>
      </x:c>
      <x:c r="H2152" s="10" t="n">
        <x:v>0.2</x:v>
      </x:c>
      <x:c r="I2152" s="16" t="str">
        <x:f>IF(ISNUMBER(U2152),ROUND(H2152*U2152,4),"")</x:f>
      </x:c>
      <x:c r="J2152" s="16" t="str">
        <x:f>IF(ISNUMBER(I2152),I2152,"")</x:f>
      </x:c>
      <x:c r="K2152" s="17" t="str">
        <x:f>IF(AND(ISNUMBER(Q2152),ISNUMBER(R2152),Q2152&gt;R2152),"GDP超出基准，待核查",IF(ISNUMBER(I2152),"按GDP规则计算","待核验，暂不生成区县报价"))</x:f>
        <x:v>待核验，暂不生成区县报价</x:v>
      </x:c>
      <x:c r="L2152" s="7" t="str">
        <x:v>尚未取得同年份、同口径的区县GDP和同城最高值依据；不自动套用城市或主城区系数</x:v>
      </x:c>
      <x:c r="M2152" s="15" t="str"/>
      <x:c r="N2152" s="15"/>
      <x:c r="O2152" s="15" t="str"/>
      <x:c r="P2152" s="15" t="str"/>
      <x:c r="Q2152" s="14"/>
      <x:c r="R2152" s="14"/>
      <x:c r="S2152" s="18" t="str">
        <x:f>IF(AND(ISNUMBER(Q2152),ISNUMBER(R2152),Q2152&gt;0,R2152&gt;0,Q2152&lt;=R2152,ISNUMBER(N2152),N2152=V2152,P2152&lt;&gt;"",P2152=AB2152,M2152&lt;&gt;"",W2152&lt;&gt;"",Z2152&lt;&gt;"",AA2152&lt;&gt;"",H2152&gt;0,H2152&lt;=1,X2152="是",Y2152="是"),Q2152/R2152,"")</x:f>
      </x:c>
      <x:c r="T2152" s="17" t="str">
        <x:f>IF(ISNUMBER(S2152),IF(S2152&gt;=$AE$3,"经济一档",IF(S2152&gt;=$AE$4,"经济二档","经济三档")),"待数据")</x:f>
        <x:v>待数据</x:v>
      </x:c>
      <x:c r="U2152" s="16" t="str">
        <x:f>IF(ISNUMBER(S2152),IF(S2152&gt;=$AE$3,$AE$5,IF(S2152&gt;=$AE$4,$AE$6,$AE$7)),"")</x:f>
      </x:c>
      <x:c r="V2152" s="15"/>
      <x:c r="W2152" s="15" t="str"/>
      <x:c r="X2152" s="15" t="str">
        <x:v>否</x:v>
      </x:c>
      <x:c r="Y2152" s="15" t="str">
        <x:v>否</x:v>
      </x:c>
      <x:c r="Z2152" s="15" t="str"/>
      <x:c r="AA2152" s="15" t="str"/>
      <x:c r="AB2152" s="15" t="str"/>
      <x:c r="AC2152" s="16" t="str">
        <x:f>IF(ISNUMBER(J2152),ROUND(J2152*$AE$2,2),"")</x:f>
      </x:c>
    </x:row>
    <x:row r="2153" ht="25" customHeight="1">
      <x:c r="A2153" s="7" t="str">
        <x:v>46/4604/460400115</x:v>
      </x:c>
      <x:c r="B2153" s="7" t="str">
        <x:v>海南省</x:v>
      </x:c>
      <x:c r="C2153" s="7" t="str">
        <x:v>儋州市</x:v>
      </x:c>
      <x:c r="D2153" s="7" t="str">
        <x:v>东成镇</x:v>
      </x:c>
      <x:c r="E2153" s="13" t="str">
        <x:v>460400115</x:v>
      </x:c>
      <x:c r="F2153" s="7" t="str">
        <x:v>镇街或特殊统计选区（非区县）</x:v>
      </x:c>
      <x:c r="G2153" s="7" t="str">
        <x:v>其他</x:v>
      </x:c>
      <x:c r="H2153" s="10" t="n">
        <x:v>0.2</x:v>
      </x:c>
      <x:c r="I2153" s="16" t="str">
        <x:f>IF(ISNUMBER(U2153),ROUND(H2153*U2153,4),"")</x:f>
      </x:c>
      <x:c r="J2153" s="16" t="str">
        <x:f>IF(ISNUMBER(I2153),I2153,"")</x:f>
      </x:c>
      <x:c r="K2153" s="17" t="str">
        <x:f>IF(AND(ISNUMBER(Q2153),ISNUMBER(R2153),Q2153&gt;R2153),"GDP超出基准，待核查",IF(ISNUMBER(I2153),"按GDP规则计算","待核验，暂不生成区县报价"))</x:f>
        <x:v>待核验，暂不生成区县报价</x:v>
      </x:c>
      <x:c r="L2153" s="7" t="str">
        <x:v>尚未取得同年份、同口径的区县GDP和同城最高值依据；不自动套用城市或主城区系数</x:v>
      </x:c>
      <x:c r="M2153" s="15" t="str"/>
      <x:c r="N2153" s="15"/>
      <x:c r="O2153" s="15" t="str"/>
      <x:c r="P2153" s="15" t="str"/>
      <x:c r="Q2153" s="14"/>
      <x:c r="R2153" s="14"/>
      <x:c r="S2153" s="18" t="str">
        <x:f>IF(AND(ISNUMBER(Q2153),ISNUMBER(R2153),Q2153&gt;0,R2153&gt;0,Q2153&lt;=R2153,ISNUMBER(N2153),N2153=V2153,P2153&lt;&gt;"",P2153=AB2153,M2153&lt;&gt;"",W2153&lt;&gt;"",Z2153&lt;&gt;"",AA2153&lt;&gt;"",H2153&gt;0,H2153&lt;=1,X2153="是",Y2153="是"),Q2153/R2153,"")</x:f>
      </x:c>
      <x:c r="T2153" s="17" t="str">
        <x:f>IF(ISNUMBER(S2153),IF(S2153&gt;=$AE$3,"经济一档",IF(S2153&gt;=$AE$4,"经济二档","经济三档")),"待数据")</x:f>
        <x:v>待数据</x:v>
      </x:c>
      <x:c r="U2153" s="16" t="str">
        <x:f>IF(ISNUMBER(S2153),IF(S2153&gt;=$AE$3,$AE$5,IF(S2153&gt;=$AE$4,$AE$6,$AE$7)),"")</x:f>
      </x:c>
      <x:c r="V2153" s="15"/>
      <x:c r="W2153" s="15" t="str"/>
      <x:c r="X2153" s="15" t="str">
        <x:v>否</x:v>
      </x:c>
      <x:c r="Y2153" s="15" t="str">
        <x:v>否</x:v>
      </x:c>
      <x:c r="Z2153" s="15" t="str"/>
      <x:c r="AA2153" s="15" t="str"/>
      <x:c r="AB2153" s="15" t="str"/>
      <x:c r="AC2153" s="16" t="str">
        <x:f>IF(ISNUMBER(J2153),ROUND(J2153*$AE$2,2),"")</x:f>
      </x:c>
    </x:row>
    <x:row r="2154" ht="25" customHeight="1">
      <x:c r="A2154" s="7" t="str">
        <x:v>46/4604/460400116</x:v>
      </x:c>
      <x:c r="B2154" s="7" t="str">
        <x:v>海南省</x:v>
      </x:c>
      <x:c r="C2154" s="7" t="str">
        <x:v>儋州市</x:v>
      </x:c>
      <x:c r="D2154" s="7" t="str">
        <x:v>新州镇</x:v>
      </x:c>
      <x:c r="E2154" s="13" t="str">
        <x:v>460400116</x:v>
      </x:c>
      <x:c r="F2154" s="7" t="str">
        <x:v>镇街或特殊统计选区（非区县）</x:v>
      </x:c>
      <x:c r="G2154" s="7" t="str">
        <x:v>其他</x:v>
      </x:c>
      <x:c r="H2154" s="10" t="n">
        <x:v>0.2</x:v>
      </x:c>
      <x:c r="I2154" s="16" t="str">
        <x:f>IF(ISNUMBER(U2154),ROUND(H2154*U2154,4),"")</x:f>
      </x:c>
      <x:c r="J2154" s="16" t="str">
        <x:f>IF(ISNUMBER(I2154),I2154,"")</x:f>
      </x:c>
      <x:c r="K2154" s="17" t="str">
        <x:f>IF(AND(ISNUMBER(Q2154),ISNUMBER(R2154),Q2154&gt;R2154),"GDP超出基准，待核查",IF(ISNUMBER(I2154),"按GDP规则计算","待核验，暂不生成区县报价"))</x:f>
        <x:v>待核验，暂不生成区县报价</x:v>
      </x:c>
      <x:c r="L2154" s="7" t="str">
        <x:v>尚未取得同年份、同口径的区县GDP和同城最高值依据；不自动套用城市或主城区系数</x:v>
      </x:c>
      <x:c r="M2154" s="15" t="str"/>
      <x:c r="N2154" s="15"/>
      <x:c r="O2154" s="15" t="str"/>
      <x:c r="P2154" s="15" t="str"/>
      <x:c r="Q2154" s="14"/>
      <x:c r="R2154" s="14"/>
      <x:c r="S2154" s="18" t="str">
        <x:f>IF(AND(ISNUMBER(Q2154),ISNUMBER(R2154),Q2154&gt;0,R2154&gt;0,Q2154&lt;=R2154,ISNUMBER(N2154),N2154=V2154,P2154&lt;&gt;"",P2154=AB2154,M2154&lt;&gt;"",W2154&lt;&gt;"",Z2154&lt;&gt;"",AA2154&lt;&gt;"",H2154&gt;0,H2154&lt;=1,X2154="是",Y2154="是"),Q2154/R2154,"")</x:f>
      </x:c>
      <x:c r="T2154" s="17" t="str">
        <x:f>IF(ISNUMBER(S2154),IF(S2154&gt;=$AE$3,"经济一档",IF(S2154&gt;=$AE$4,"经济二档","经济三档")),"待数据")</x:f>
        <x:v>待数据</x:v>
      </x:c>
      <x:c r="U2154" s="16" t="str">
        <x:f>IF(ISNUMBER(S2154),IF(S2154&gt;=$AE$3,$AE$5,IF(S2154&gt;=$AE$4,$AE$6,$AE$7)),"")</x:f>
      </x:c>
      <x:c r="V2154" s="15"/>
      <x:c r="W2154" s="15" t="str"/>
      <x:c r="X2154" s="15" t="str">
        <x:v>否</x:v>
      </x:c>
      <x:c r="Y2154" s="15" t="str">
        <x:v>否</x:v>
      </x:c>
      <x:c r="Z2154" s="15" t="str"/>
      <x:c r="AA2154" s="15" t="str"/>
      <x:c r="AB2154" s="15" t="str"/>
      <x:c r="AC2154" s="16" t="str">
        <x:f>IF(ISNUMBER(J2154),ROUND(J2154*$AE$2,2),"")</x:f>
      </x:c>
    </x:row>
    <x:row r="2155" ht="25" customHeight="1">
      <x:c r="A2155" s="7" t="str">
        <x:v>46/4604/460400499</x:v>
      </x:c>
      <x:c r="B2155" s="7" t="str">
        <x:v>海南省</x:v>
      </x:c>
      <x:c r="C2155" s="7" t="str">
        <x:v>儋州市</x:v>
      </x:c>
      <x:c r="D2155" s="7" t="str">
        <x:v>洋浦经济开发区</x:v>
      </x:c>
      <x:c r="E2155" s="13" t="str">
        <x:v>460400499</x:v>
      </x:c>
      <x:c r="F2155" s="7" t="str">
        <x:v>镇街或特殊统计选区（非区县）</x:v>
      </x:c>
      <x:c r="G2155" s="7" t="str">
        <x:v>其他</x:v>
      </x:c>
      <x:c r="H2155" s="10" t="n">
        <x:v>0.2</x:v>
      </x:c>
      <x:c r="I2155" s="16" t="str">
        <x:f>IF(ISNUMBER(U2155),ROUND(H2155*U2155,4),"")</x:f>
      </x:c>
      <x:c r="J2155" s="16" t="str">
        <x:f>IF(ISNUMBER(I2155),I2155,"")</x:f>
      </x:c>
      <x:c r="K2155" s="17" t="str">
        <x:f>IF(AND(ISNUMBER(Q2155),ISNUMBER(R2155),Q2155&gt;R2155),"GDP超出基准，待核查",IF(ISNUMBER(I2155),"按GDP规则计算","待核验，暂不生成区县报价"))</x:f>
        <x:v>待核验，暂不生成区县报价</x:v>
      </x:c>
      <x:c r="L2155" s="7" t="str">
        <x:v>尚未取得同年份、同口径的区县GDP和同城最高值依据；不自动套用城市或主城区系数</x:v>
      </x:c>
      <x:c r="M2155" s="15" t="str"/>
      <x:c r="N2155" s="15"/>
      <x:c r="O2155" s="15" t="str"/>
      <x:c r="P2155" s="15" t="str"/>
      <x:c r="Q2155" s="14"/>
      <x:c r="R2155" s="14"/>
      <x:c r="S2155" s="18" t="str">
        <x:f>IF(AND(ISNUMBER(Q2155),ISNUMBER(R2155),Q2155&gt;0,R2155&gt;0,Q2155&lt;=R2155,ISNUMBER(N2155),N2155=V2155,P2155&lt;&gt;"",P2155=AB2155,M2155&lt;&gt;"",W2155&lt;&gt;"",Z2155&lt;&gt;"",AA2155&lt;&gt;"",H2155&gt;0,H2155&lt;=1,X2155="是",Y2155="是"),Q2155/R2155,"")</x:f>
      </x:c>
      <x:c r="T2155" s="17" t="str">
        <x:f>IF(ISNUMBER(S2155),IF(S2155&gt;=$AE$3,"经济一档",IF(S2155&gt;=$AE$4,"经济二档","经济三档")),"待数据")</x:f>
        <x:v>待数据</x:v>
      </x:c>
      <x:c r="U2155" s="16" t="str">
        <x:f>IF(ISNUMBER(S2155),IF(S2155&gt;=$AE$3,$AE$5,IF(S2155&gt;=$AE$4,$AE$6,$AE$7)),"")</x:f>
      </x:c>
      <x:c r="V2155" s="15"/>
      <x:c r="W2155" s="15" t="str"/>
      <x:c r="X2155" s="15" t="str">
        <x:v>否</x:v>
      </x:c>
      <x:c r="Y2155" s="15" t="str">
        <x:v>否</x:v>
      </x:c>
      <x:c r="Z2155" s="15" t="str"/>
      <x:c r="AA2155" s="15" t="str"/>
      <x:c r="AB2155" s="15" t="str"/>
      <x:c r="AC2155" s="16" t="str">
        <x:f>IF(ISNUMBER(J2155),ROUND(J2155*$AE$2,2),"")</x:f>
      </x:c>
    </x:row>
    <x:row r="2156" ht="25" customHeight="1">
      <x:c r="A2156" s="7" t="str">
        <x:v>46/4604/460400500</x:v>
      </x:c>
      <x:c r="B2156" s="7" t="str">
        <x:v>海南省</x:v>
      </x:c>
      <x:c r="C2156" s="7" t="str">
        <x:v>儋州市</x:v>
      </x:c>
      <x:c r="D2156" s="7" t="str">
        <x:v>华南热作学院</x:v>
      </x:c>
      <x:c r="E2156" s="13" t="str">
        <x:v>460400500</x:v>
      </x:c>
      <x:c r="F2156" s="7" t="str">
        <x:v>镇街或特殊统计选区（非区县）</x:v>
      </x:c>
      <x:c r="G2156" s="7" t="str">
        <x:v>其他</x:v>
      </x:c>
      <x:c r="H2156" s="10" t="n">
        <x:v>0.2</x:v>
      </x:c>
      <x:c r="I2156" s="16" t="str">
        <x:f>IF(ISNUMBER(U2156),ROUND(H2156*U2156,4),"")</x:f>
      </x:c>
      <x:c r="J2156" s="16" t="str">
        <x:f>IF(ISNUMBER(I2156),I2156,"")</x:f>
      </x:c>
      <x:c r="K2156" s="17" t="str">
        <x:f>IF(AND(ISNUMBER(Q2156),ISNUMBER(R2156),Q2156&gt;R2156),"GDP超出基准，待核查",IF(ISNUMBER(I2156),"按GDP规则计算","待核验，暂不生成区县报价"))</x:f>
        <x:v>待核验，暂不生成区县报价</x:v>
      </x:c>
      <x:c r="L2156" s="7" t="str">
        <x:v>尚未取得同年份、同口径的区县GDP和同城最高值依据；不自动套用城市或主城区系数</x:v>
      </x:c>
      <x:c r="M2156" s="15" t="str"/>
      <x:c r="N2156" s="15"/>
      <x:c r="O2156" s="15" t="str"/>
      <x:c r="P2156" s="15" t="str"/>
      <x:c r="Q2156" s="14"/>
      <x:c r="R2156" s="14"/>
      <x:c r="S2156" s="18" t="str">
        <x:f>IF(AND(ISNUMBER(Q2156),ISNUMBER(R2156),Q2156&gt;0,R2156&gt;0,Q2156&lt;=R2156,ISNUMBER(N2156),N2156=V2156,P2156&lt;&gt;"",P2156=AB2156,M2156&lt;&gt;"",W2156&lt;&gt;"",Z2156&lt;&gt;"",AA2156&lt;&gt;"",H2156&gt;0,H2156&lt;=1,X2156="是",Y2156="是"),Q2156/R2156,"")</x:f>
      </x:c>
      <x:c r="T2156" s="17" t="str">
        <x:f>IF(ISNUMBER(S2156),IF(S2156&gt;=$AE$3,"经济一档",IF(S2156&gt;=$AE$4,"经济二档","经济三档")),"待数据")</x:f>
        <x:v>待数据</x:v>
      </x:c>
      <x:c r="U2156" s="16" t="str">
        <x:f>IF(ISNUMBER(S2156),IF(S2156&gt;=$AE$3,$AE$5,IF(S2156&gt;=$AE$4,$AE$6,$AE$7)),"")</x:f>
      </x:c>
      <x:c r="V2156" s="15"/>
      <x:c r="W2156" s="15" t="str"/>
      <x:c r="X2156" s="15" t="str">
        <x:v>否</x:v>
      </x:c>
      <x:c r="Y2156" s="15" t="str">
        <x:v>否</x:v>
      </x:c>
      <x:c r="Z2156" s="15" t="str"/>
      <x:c r="AA2156" s="15" t="str"/>
      <x:c r="AB2156" s="15" t="str"/>
      <x:c r="AC2156" s="16" t="str">
        <x:f>IF(ISNUMBER(J2156),ROUND(J2156*$AE$2,2),"")</x:f>
      </x:c>
    </x:row>
    <x:row r="2157" ht="25" customHeight="1">
      <x:c r="A2157" s="7" t="str">
        <x:v>46/4690/469001</x:v>
      </x:c>
      <x:c r="B2157" s="7" t="str">
        <x:v>海南省</x:v>
      </x:c>
      <x:c r="C2157" s="7" t="str">
        <x:v>省直辖县级行政区划</x:v>
      </x:c>
      <x:c r="D2157" s="7" t="str">
        <x:v>五指山市</x:v>
      </x:c>
      <x:c r="E2157" s="13" t="str">
        <x:v>469001</x:v>
      </x:c>
      <x:c r="F2157" s="7" t="str">
        <x:v>省直辖县级选区</x:v>
      </x:c>
      <x:c r="G2157" s="7" t="str">
        <x:v>其他</x:v>
      </x:c>
      <x:c r="H2157" s="10" t="n">
        <x:v>0.2</x:v>
      </x:c>
      <x:c r="I2157" s="16" t="str">
        <x:f>IF(ISNUMBER(U2157),ROUND(H2157*U2157,4),"")</x:f>
      </x:c>
      <x:c r="J2157" s="16" t="str">
        <x:f>IF(ISNUMBER(I2157),I2157,"")</x:f>
      </x:c>
      <x:c r="K2157" s="17" t="str">
        <x:f>IF(AND(ISNUMBER(Q2157),ISNUMBER(R2157),Q2157&gt;R2157),"GDP超出基准，待核查",IF(ISNUMBER(I2157),"按GDP规则计算","待核验，暂不生成区县报价"))</x:f>
        <x:v>待核验，暂不生成区县报价</x:v>
      </x:c>
      <x:c r="L2157" s="7" t="str">
        <x:v>尚未取得同年份、同口径的区县GDP和同城最高值依据；不自动套用城市或主城区系数</x:v>
      </x:c>
      <x:c r="M2157" s="15" t="str"/>
      <x:c r="N2157" s="15"/>
      <x:c r="O2157" s="15" t="str"/>
      <x:c r="P2157" s="15" t="str"/>
      <x:c r="Q2157" s="14"/>
      <x:c r="R2157" s="14"/>
      <x:c r="S2157" s="18" t="str">
        <x:f>IF(AND(ISNUMBER(Q2157),ISNUMBER(R2157),Q2157&gt;0,R2157&gt;0,Q2157&lt;=R2157,ISNUMBER(N2157),N2157=V2157,P2157&lt;&gt;"",P2157=AB2157,M2157&lt;&gt;"",W2157&lt;&gt;"",Z2157&lt;&gt;"",AA2157&lt;&gt;"",H2157&gt;0,H2157&lt;=1,X2157="是",Y2157="是"),Q2157/R2157,"")</x:f>
      </x:c>
      <x:c r="T2157" s="17" t="str">
        <x:f>IF(ISNUMBER(S2157),IF(S2157&gt;=$AE$3,"经济一档",IF(S2157&gt;=$AE$4,"经济二档","经济三档")),"待数据")</x:f>
        <x:v>待数据</x:v>
      </x:c>
      <x:c r="U2157" s="16" t="str">
        <x:f>IF(ISNUMBER(S2157),IF(S2157&gt;=$AE$3,$AE$5,IF(S2157&gt;=$AE$4,$AE$6,$AE$7)),"")</x:f>
      </x:c>
      <x:c r="V2157" s="15"/>
      <x:c r="W2157" s="15" t="str"/>
      <x:c r="X2157" s="15" t="str">
        <x:v>否</x:v>
      </x:c>
      <x:c r="Y2157" s="15" t="str">
        <x:v>否</x:v>
      </x:c>
      <x:c r="Z2157" s="15" t="str"/>
      <x:c r="AA2157" s="15" t="str"/>
      <x:c r="AB2157" s="15" t="str"/>
      <x:c r="AC2157" s="16" t="str">
        <x:f>IF(ISNUMBER(J2157),ROUND(J2157*$AE$2,2),"")</x:f>
      </x:c>
    </x:row>
    <x:row r="2158" ht="25" customHeight="1">
      <x:c r="A2158" s="7" t="str">
        <x:v>46/4690/469002</x:v>
      </x:c>
      <x:c r="B2158" s="7" t="str">
        <x:v>海南省</x:v>
      </x:c>
      <x:c r="C2158" s="7" t="str">
        <x:v>省直辖县级行政区划</x:v>
      </x:c>
      <x:c r="D2158" s="7" t="str">
        <x:v>琼海市</x:v>
      </x:c>
      <x:c r="E2158" s="13" t="str">
        <x:v>469002</x:v>
      </x:c>
      <x:c r="F2158" s="7" t="str">
        <x:v>省直辖县级选区</x:v>
      </x:c>
      <x:c r="G2158" s="7" t="str">
        <x:v>其他</x:v>
      </x:c>
      <x:c r="H2158" s="10" t="n">
        <x:v>0.2</x:v>
      </x:c>
      <x:c r="I2158" s="16" t="str">
        <x:f>IF(ISNUMBER(U2158),ROUND(H2158*U2158,4),"")</x:f>
      </x:c>
      <x:c r="J2158" s="16" t="str">
        <x:f>IF(ISNUMBER(I2158),I2158,"")</x:f>
      </x:c>
      <x:c r="K2158" s="17" t="str">
        <x:f>IF(AND(ISNUMBER(Q2158),ISNUMBER(R2158),Q2158&gt;R2158),"GDP超出基准，待核查",IF(ISNUMBER(I2158),"按GDP规则计算","待核验，暂不生成区县报价"))</x:f>
        <x:v>待核验，暂不生成区县报价</x:v>
      </x:c>
      <x:c r="L2158" s="7" t="str">
        <x:v>尚未取得同年份、同口径的区县GDP和同城最高值依据；不自动套用城市或主城区系数</x:v>
      </x:c>
      <x:c r="M2158" s="15" t="str"/>
      <x:c r="N2158" s="15"/>
      <x:c r="O2158" s="15" t="str"/>
      <x:c r="P2158" s="15" t="str"/>
      <x:c r="Q2158" s="14"/>
      <x:c r="R2158" s="14"/>
      <x:c r="S2158" s="18" t="str">
        <x:f>IF(AND(ISNUMBER(Q2158),ISNUMBER(R2158),Q2158&gt;0,R2158&gt;0,Q2158&lt;=R2158,ISNUMBER(N2158),N2158=V2158,P2158&lt;&gt;"",P2158=AB2158,M2158&lt;&gt;"",W2158&lt;&gt;"",Z2158&lt;&gt;"",AA2158&lt;&gt;"",H2158&gt;0,H2158&lt;=1,X2158="是",Y2158="是"),Q2158/R2158,"")</x:f>
      </x:c>
      <x:c r="T2158" s="17" t="str">
        <x:f>IF(ISNUMBER(S2158),IF(S2158&gt;=$AE$3,"经济一档",IF(S2158&gt;=$AE$4,"经济二档","经济三档")),"待数据")</x:f>
        <x:v>待数据</x:v>
      </x:c>
      <x:c r="U2158" s="16" t="str">
        <x:f>IF(ISNUMBER(S2158),IF(S2158&gt;=$AE$3,$AE$5,IF(S2158&gt;=$AE$4,$AE$6,$AE$7)),"")</x:f>
      </x:c>
      <x:c r="V2158" s="15"/>
      <x:c r="W2158" s="15" t="str"/>
      <x:c r="X2158" s="15" t="str">
        <x:v>否</x:v>
      </x:c>
      <x:c r="Y2158" s="15" t="str">
        <x:v>否</x:v>
      </x:c>
      <x:c r="Z2158" s="15" t="str"/>
      <x:c r="AA2158" s="15" t="str"/>
      <x:c r="AB2158" s="15" t="str"/>
      <x:c r="AC2158" s="16" t="str">
        <x:f>IF(ISNUMBER(J2158),ROUND(J2158*$AE$2,2),"")</x:f>
      </x:c>
    </x:row>
    <x:row r="2159" ht="25" customHeight="1">
      <x:c r="A2159" s="7" t="str">
        <x:v>46/4690/469005</x:v>
      </x:c>
      <x:c r="B2159" s="7" t="str">
        <x:v>海南省</x:v>
      </x:c>
      <x:c r="C2159" s="7" t="str">
        <x:v>省直辖县级行政区划</x:v>
      </x:c>
      <x:c r="D2159" s="7" t="str">
        <x:v>文昌市</x:v>
      </x:c>
      <x:c r="E2159" s="13" t="str">
        <x:v>469005</x:v>
      </x:c>
      <x:c r="F2159" s="7" t="str">
        <x:v>省直辖县级选区</x:v>
      </x:c>
      <x:c r="G2159" s="7" t="str">
        <x:v>其他</x:v>
      </x:c>
      <x:c r="H2159" s="10" t="n">
        <x:v>0.2</x:v>
      </x:c>
      <x:c r="I2159" s="16" t="str">
        <x:f>IF(ISNUMBER(U2159),ROUND(H2159*U2159,4),"")</x:f>
      </x:c>
      <x:c r="J2159" s="16" t="str">
        <x:f>IF(ISNUMBER(I2159),I2159,"")</x:f>
      </x:c>
      <x:c r="K2159" s="17" t="str">
        <x:f>IF(AND(ISNUMBER(Q2159),ISNUMBER(R2159),Q2159&gt;R2159),"GDP超出基准，待核查",IF(ISNUMBER(I2159),"按GDP规则计算","待核验，暂不生成区县报价"))</x:f>
        <x:v>待核验，暂不生成区县报价</x:v>
      </x:c>
      <x:c r="L2159" s="7" t="str">
        <x:v>尚未取得同年份、同口径的区县GDP和同城最高值依据；不自动套用城市或主城区系数</x:v>
      </x:c>
      <x:c r="M2159" s="15" t="str"/>
      <x:c r="N2159" s="15"/>
      <x:c r="O2159" s="15" t="str"/>
      <x:c r="P2159" s="15" t="str"/>
      <x:c r="Q2159" s="14"/>
      <x:c r="R2159" s="14"/>
      <x:c r="S2159" s="18" t="str">
        <x:f>IF(AND(ISNUMBER(Q2159),ISNUMBER(R2159),Q2159&gt;0,R2159&gt;0,Q2159&lt;=R2159,ISNUMBER(N2159),N2159=V2159,P2159&lt;&gt;"",P2159=AB2159,M2159&lt;&gt;"",W2159&lt;&gt;"",Z2159&lt;&gt;"",AA2159&lt;&gt;"",H2159&gt;0,H2159&lt;=1,X2159="是",Y2159="是"),Q2159/R2159,"")</x:f>
      </x:c>
      <x:c r="T2159" s="17" t="str">
        <x:f>IF(ISNUMBER(S2159),IF(S2159&gt;=$AE$3,"经济一档",IF(S2159&gt;=$AE$4,"经济二档","经济三档")),"待数据")</x:f>
        <x:v>待数据</x:v>
      </x:c>
      <x:c r="U2159" s="16" t="str">
        <x:f>IF(ISNUMBER(S2159),IF(S2159&gt;=$AE$3,$AE$5,IF(S2159&gt;=$AE$4,$AE$6,$AE$7)),"")</x:f>
      </x:c>
      <x:c r="V2159" s="15"/>
      <x:c r="W2159" s="15" t="str"/>
      <x:c r="X2159" s="15" t="str">
        <x:v>否</x:v>
      </x:c>
      <x:c r="Y2159" s="15" t="str">
        <x:v>否</x:v>
      </x:c>
      <x:c r="Z2159" s="15" t="str"/>
      <x:c r="AA2159" s="15" t="str"/>
      <x:c r="AB2159" s="15" t="str"/>
      <x:c r="AC2159" s="16" t="str">
        <x:f>IF(ISNUMBER(J2159),ROUND(J2159*$AE$2,2),"")</x:f>
      </x:c>
    </x:row>
    <x:row r="2160" ht="25" customHeight="1">
      <x:c r="A2160" s="7" t="str">
        <x:v>46/4690/469006</x:v>
      </x:c>
      <x:c r="B2160" s="7" t="str">
        <x:v>海南省</x:v>
      </x:c>
      <x:c r="C2160" s="7" t="str">
        <x:v>省直辖县级行政区划</x:v>
      </x:c>
      <x:c r="D2160" s="7" t="str">
        <x:v>万宁市</x:v>
      </x:c>
      <x:c r="E2160" s="13" t="str">
        <x:v>469006</x:v>
      </x:c>
      <x:c r="F2160" s="7" t="str">
        <x:v>省直辖县级选区</x:v>
      </x:c>
      <x:c r="G2160" s="7" t="str">
        <x:v>其他</x:v>
      </x:c>
      <x:c r="H2160" s="10" t="n">
        <x:v>0.2</x:v>
      </x:c>
      <x:c r="I2160" s="16" t="str">
        <x:f>IF(ISNUMBER(U2160),ROUND(H2160*U2160,4),"")</x:f>
      </x:c>
      <x:c r="J2160" s="16" t="str">
        <x:f>IF(ISNUMBER(I2160),I2160,"")</x:f>
      </x:c>
      <x:c r="K2160" s="17" t="str">
        <x:f>IF(AND(ISNUMBER(Q2160),ISNUMBER(R2160),Q2160&gt;R2160),"GDP超出基准，待核查",IF(ISNUMBER(I2160),"按GDP规则计算","待核验，暂不生成区县报价"))</x:f>
        <x:v>待核验，暂不生成区县报价</x:v>
      </x:c>
      <x:c r="L2160" s="7" t="str">
        <x:v>尚未取得同年份、同口径的区县GDP和同城最高值依据；不自动套用城市或主城区系数</x:v>
      </x:c>
      <x:c r="M2160" s="15" t="str"/>
      <x:c r="N2160" s="15"/>
      <x:c r="O2160" s="15" t="str"/>
      <x:c r="P2160" s="15" t="str"/>
      <x:c r="Q2160" s="14"/>
      <x:c r="R2160" s="14"/>
      <x:c r="S2160" s="18" t="str">
        <x:f>IF(AND(ISNUMBER(Q2160),ISNUMBER(R2160),Q2160&gt;0,R2160&gt;0,Q2160&lt;=R2160,ISNUMBER(N2160),N2160=V2160,P2160&lt;&gt;"",P2160=AB2160,M2160&lt;&gt;"",W2160&lt;&gt;"",Z2160&lt;&gt;"",AA2160&lt;&gt;"",H2160&gt;0,H2160&lt;=1,X2160="是",Y2160="是"),Q2160/R2160,"")</x:f>
      </x:c>
      <x:c r="T2160" s="17" t="str">
        <x:f>IF(ISNUMBER(S2160),IF(S2160&gt;=$AE$3,"经济一档",IF(S2160&gt;=$AE$4,"经济二档","经济三档")),"待数据")</x:f>
        <x:v>待数据</x:v>
      </x:c>
      <x:c r="U2160" s="16" t="str">
        <x:f>IF(ISNUMBER(S2160),IF(S2160&gt;=$AE$3,$AE$5,IF(S2160&gt;=$AE$4,$AE$6,$AE$7)),"")</x:f>
      </x:c>
      <x:c r="V2160" s="15"/>
      <x:c r="W2160" s="15" t="str"/>
      <x:c r="X2160" s="15" t="str">
        <x:v>否</x:v>
      </x:c>
      <x:c r="Y2160" s="15" t="str">
        <x:v>否</x:v>
      </x:c>
      <x:c r="Z2160" s="15" t="str"/>
      <x:c r="AA2160" s="15" t="str"/>
      <x:c r="AB2160" s="15" t="str"/>
      <x:c r="AC2160" s="16" t="str">
        <x:f>IF(ISNUMBER(J2160),ROUND(J2160*$AE$2,2),"")</x:f>
      </x:c>
    </x:row>
    <x:row r="2161" ht="25" customHeight="1">
      <x:c r="A2161" s="7" t="str">
        <x:v>46/4690/469007</x:v>
      </x:c>
      <x:c r="B2161" s="7" t="str">
        <x:v>海南省</x:v>
      </x:c>
      <x:c r="C2161" s="7" t="str">
        <x:v>省直辖县级行政区划</x:v>
      </x:c>
      <x:c r="D2161" s="7" t="str">
        <x:v>东方市</x:v>
      </x:c>
      <x:c r="E2161" s="13" t="str">
        <x:v>469007</x:v>
      </x:c>
      <x:c r="F2161" s="7" t="str">
        <x:v>省直辖县级选区</x:v>
      </x:c>
      <x:c r="G2161" s="7" t="str">
        <x:v>其他</x:v>
      </x:c>
      <x:c r="H2161" s="10" t="n">
        <x:v>0.2</x:v>
      </x:c>
      <x:c r="I2161" s="16" t="str">
        <x:f>IF(ISNUMBER(U2161),ROUND(H2161*U2161,4),"")</x:f>
      </x:c>
      <x:c r="J2161" s="16" t="str">
        <x:f>IF(ISNUMBER(I2161),I2161,"")</x:f>
      </x:c>
      <x:c r="K2161" s="17" t="str">
        <x:f>IF(AND(ISNUMBER(Q2161),ISNUMBER(R2161),Q2161&gt;R2161),"GDP超出基准，待核查",IF(ISNUMBER(I2161),"按GDP规则计算","待核验，暂不生成区县报价"))</x:f>
        <x:v>待核验，暂不生成区县报价</x:v>
      </x:c>
      <x:c r="L2161" s="7" t="str">
        <x:v>尚未取得同年份、同口径的区县GDP和同城最高值依据；不自动套用城市或主城区系数</x:v>
      </x:c>
      <x:c r="M2161" s="15" t="str"/>
      <x:c r="N2161" s="15"/>
      <x:c r="O2161" s="15" t="str"/>
      <x:c r="P2161" s="15" t="str"/>
      <x:c r="Q2161" s="14"/>
      <x:c r="R2161" s="14"/>
      <x:c r="S2161" s="18" t="str">
        <x:f>IF(AND(ISNUMBER(Q2161),ISNUMBER(R2161),Q2161&gt;0,R2161&gt;0,Q2161&lt;=R2161,ISNUMBER(N2161),N2161=V2161,P2161&lt;&gt;"",P2161=AB2161,M2161&lt;&gt;"",W2161&lt;&gt;"",Z2161&lt;&gt;"",AA2161&lt;&gt;"",H2161&gt;0,H2161&lt;=1,X2161="是",Y2161="是"),Q2161/R2161,"")</x:f>
      </x:c>
      <x:c r="T2161" s="17" t="str">
        <x:f>IF(ISNUMBER(S2161),IF(S2161&gt;=$AE$3,"经济一档",IF(S2161&gt;=$AE$4,"经济二档","经济三档")),"待数据")</x:f>
        <x:v>待数据</x:v>
      </x:c>
      <x:c r="U2161" s="16" t="str">
        <x:f>IF(ISNUMBER(S2161),IF(S2161&gt;=$AE$3,$AE$5,IF(S2161&gt;=$AE$4,$AE$6,$AE$7)),"")</x:f>
      </x:c>
      <x:c r="V2161" s="15"/>
      <x:c r="W2161" s="15" t="str"/>
      <x:c r="X2161" s="15" t="str">
        <x:v>否</x:v>
      </x:c>
      <x:c r="Y2161" s="15" t="str">
        <x:v>否</x:v>
      </x:c>
      <x:c r="Z2161" s="15" t="str"/>
      <x:c r="AA2161" s="15" t="str"/>
      <x:c r="AB2161" s="15" t="str"/>
      <x:c r="AC2161" s="16" t="str">
        <x:f>IF(ISNUMBER(J2161),ROUND(J2161*$AE$2,2),"")</x:f>
      </x:c>
    </x:row>
    <x:row r="2162" ht="25" customHeight="1">
      <x:c r="A2162" s="7" t="str">
        <x:v>46/4690/469021</x:v>
      </x:c>
      <x:c r="B2162" s="7" t="str">
        <x:v>海南省</x:v>
      </x:c>
      <x:c r="C2162" s="7" t="str">
        <x:v>省直辖县级行政区划</x:v>
      </x:c>
      <x:c r="D2162" s="7" t="str">
        <x:v>定安县</x:v>
      </x:c>
      <x:c r="E2162" s="13" t="str">
        <x:v>469021</x:v>
      </x:c>
      <x:c r="F2162" s="7" t="str">
        <x:v>省直辖县级选区</x:v>
      </x:c>
      <x:c r="G2162" s="7" t="str">
        <x:v>其他</x:v>
      </x:c>
      <x:c r="H2162" s="10" t="n">
        <x:v>0.2</x:v>
      </x:c>
      <x:c r="I2162" s="16" t="str">
        <x:f>IF(ISNUMBER(U2162),ROUND(H2162*U2162,4),"")</x:f>
      </x:c>
      <x:c r="J2162" s="16" t="str">
        <x:f>IF(ISNUMBER(I2162),I2162,"")</x:f>
      </x:c>
      <x:c r="K2162" s="17" t="str">
        <x:f>IF(AND(ISNUMBER(Q2162),ISNUMBER(R2162),Q2162&gt;R2162),"GDP超出基准，待核查",IF(ISNUMBER(I2162),"按GDP规则计算","待核验，暂不生成区县报价"))</x:f>
        <x:v>待核验，暂不生成区县报价</x:v>
      </x:c>
      <x:c r="L2162" s="7" t="str">
        <x:v>尚未取得同年份、同口径的区县GDP和同城最高值依据；不自动套用城市或主城区系数</x:v>
      </x:c>
      <x:c r="M2162" s="15" t="str"/>
      <x:c r="N2162" s="15"/>
      <x:c r="O2162" s="15" t="str"/>
      <x:c r="P2162" s="15" t="str"/>
      <x:c r="Q2162" s="14"/>
      <x:c r="R2162" s="14"/>
      <x:c r="S2162" s="18" t="str">
        <x:f>IF(AND(ISNUMBER(Q2162),ISNUMBER(R2162),Q2162&gt;0,R2162&gt;0,Q2162&lt;=R2162,ISNUMBER(N2162),N2162=V2162,P2162&lt;&gt;"",P2162=AB2162,M2162&lt;&gt;"",W2162&lt;&gt;"",Z2162&lt;&gt;"",AA2162&lt;&gt;"",H2162&gt;0,H2162&lt;=1,X2162="是",Y2162="是"),Q2162/R2162,"")</x:f>
      </x:c>
      <x:c r="T2162" s="17" t="str">
        <x:f>IF(ISNUMBER(S2162),IF(S2162&gt;=$AE$3,"经济一档",IF(S2162&gt;=$AE$4,"经济二档","经济三档")),"待数据")</x:f>
        <x:v>待数据</x:v>
      </x:c>
      <x:c r="U2162" s="16" t="str">
        <x:f>IF(ISNUMBER(S2162),IF(S2162&gt;=$AE$3,$AE$5,IF(S2162&gt;=$AE$4,$AE$6,$AE$7)),"")</x:f>
      </x:c>
      <x:c r="V2162" s="15"/>
      <x:c r="W2162" s="15" t="str"/>
      <x:c r="X2162" s="15" t="str">
        <x:v>否</x:v>
      </x:c>
      <x:c r="Y2162" s="15" t="str">
        <x:v>否</x:v>
      </x:c>
      <x:c r="Z2162" s="15" t="str"/>
      <x:c r="AA2162" s="15" t="str"/>
      <x:c r="AB2162" s="15" t="str"/>
      <x:c r="AC2162" s="16" t="str">
        <x:f>IF(ISNUMBER(J2162),ROUND(J2162*$AE$2,2),"")</x:f>
      </x:c>
    </x:row>
    <x:row r="2163" ht="25" customHeight="1">
      <x:c r="A2163" s="7" t="str">
        <x:v>46/4690/469022</x:v>
      </x:c>
      <x:c r="B2163" s="7" t="str">
        <x:v>海南省</x:v>
      </x:c>
      <x:c r="C2163" s="7" t="str">
        <x:v>省直辖县级行政区划</x:v>
      </x:c>
      <x:c r="D2163" s="7" t="str">
        <x:v>屯昌县</x:v>
      </x:c>
      <x:c r="E2163" s="13" t="str">
        <x:v>469022</x:v>
      </x:c>
      <x:c r="F2163" s="7" t="str">
        <x:v>省直辖县级选区</x:v>
      </x:c>
      <x:c r="G2163" s="7" t="str">
        <x:v>其他</x:v>
      </x:c>
      <x:c r="H2163" s="10" t="n">
        <x:v>0.2</x:v>
      </x:c>
      <x:c r="I2163" s="16" t="str">
        <x:f>IF(ISNUMBER(U2163),ROUND(H2163*U2163,4),"")</x:f>
      </x:c>
      <x:c r="J2163" s="16" t="str">
        <x:f>IF(ISNUMBER(I2163),I2163,"")</x:f>
      </x:c>
      <x:c r="K2163" s="17" t="str">
        <x:f>IF(AND(ISNUMBER(Q2163),ISNUMBER(R2163),Q2163&gt;R2163),"GDP超出基准，待核查",IF(ISNUMBER(I2163),"按GDP规则计算","待核验，暂不生成区县报价"))</x:f>
        <x:v>待核验，暂不生成区县报价</x:v>
      </x:c>
      <x:c r="L2163" s="7" t="str">
        <x:v>尚未取得同年份、同口径的区县GDP和同城最高值依据；不自动套用城市或主城区系数</x:v>
      </x:c>
      <x:c r="M2163" s="15" t="str"/>
      <x:c r="N2163" s="15"/>
      <x:c r="O2163" s="15" t="str"/>
      <x:c r="P2163" s="15" t="str"/>
      <x:c r="Q2163" s="14"/>
      <x:c r="R2163" s="14"/>
      <x:c r="S2163" s="18" t="str">
        <x:f>IF(AND(ISNUMBER(Q2163),ISNUMBER(R2163),Q2163&gt;0,R2163&gt;0,Q2163&lt;=R2163,ISNUMBER(N2163),N2163=V2163,P2163&lt;&gt;"",P2163=AB2163,M2163&lt;&gt;"",W2163&lt;&gt;"",Z2163&lt;&gt;"",AA2163&lt;&gt;"",H2163&gt;0,H2163&lt;=1,X2163="是",Y2163="是"),Q2163/R2163,"")</x:f>
      </x:c>
      <x:c r="T2163" s="17" t="str">
        <x:f>IF(ISNUMBER(S2163),IF(S2163&gt;=$AE$3,"经济一档",IF(S2163&gt;=$AE$4,"经济二档","经济三档")),"待数据")</x:f>
        <x:v>待数据</x:v>
      </x:c>
      <x:c r="U2163" s="16" t="str">
        <x:f>IF(ISNUMBER(S2163),IF(S2163&gt;=$AE$3,$AE$5,IF(S2163&gt;=$AE$4,$AE$6,$AE$7)),"")</x:f>
      </x:c>
      <x:c r="V2163" s="15"/>
      <x:c r="W2163" s="15" t="str"/>
      <x:c r="X2163" s="15" t="str">
        <x:v>否</x:v>
      </x:c>
      <x:c r="Y2163" s="15" t="str">
        <x:v>否</x:v>
      </x:c>
      <x:c r="Z2163" s="15" t="str"/>
      <x:c r="AA2163" s="15" t="str"/>
      <x:c r="AB2163" s="15" t="str"/>
      <x:c r="AC2163" s="16" t="str">
        <x:f>IF(ISNUMBER(J2163),ROUND(J2163*$AE$2,2),"")</x:f>
      </x:c>
    </x:row>
    <x:row r="2164" ht="25" customHeight="1">
      <x:c r="A2164" s="7" t="str">
        <x:v>46/4690/469023</x:v>
      </x:c>
      <x:c r="B2164" s="7" t="str">
        <x:v>海南省</x:v>
      </x:c>
      <x:c r="C2164" s="7" t="str">
        <x:v>省直辖县级行政区划</x:v>
      </x:c>
      <x:c r="D2164" s="7" t="str">
        <x:v>澄迈县</x:v>
      </x:c>
      <x:c r="E2164" s="13" t="str">
        <x:v>469023</x:v>
      </x:c>
      <x:c r="F2164" s="7" t="str">
        <x:v>省直辖县级选区</x:v>
      </x:c>
      <x:c r="G2164" s="7" t="str">
        <x:v>其他</x:v>
      </x:c>
      <x:c r="H2164" s="10" t="n">
        <x:v>0.2</x:v>
      </x:c>
      <x:c r="I2164" s="16" t="str">
        <x:f>IF(ISNUMBER(U2164),ROUND(H2164*U2164,4),"")</x:f>
      </x:c>
      <x:c r="J2164" s="16" t="str">
        <x:f>IF(ISNUMBER(I2164),I2164,"")</x:f>
      </x:c>
      <x:c r="K2164" s="17" t="str">
        <x:f>IF(AND(ISNUMBER(Q2164),ISNUMBER(R2164),Q2164&gt;R2164),"GDP超出基准，待核查",IF(ISNUMBER(I2164),"按GDP规则计算","待核验，暂不生成区县报价"))</x:f>
        <x:v>待核验，暂不生成区县报价</x:v>
      </x:c>
      <x:c r="L2164" s="7" t="str">
        <x:v>尚未取得同年份、同口径的区县GDP和同城最高值依据；不自动套用城市或主城区系数</x:v>
      </x:c>
      <x:c r="M2164" s="15" t="str"/>
      <x:c r="N2164" s="15"/>
      <x:c r="O2164" s="15" t="str"/>
      <x:c r="P2164" s="15" t="str"/>
      <x:c r="Q2164" s="14"/>
      <x:c r="R2164" s="14"/>
      <x:c r="S2164" s="18" t="str">
        <x:f>IF(AND(ISNUMBER(Q2164),ISNUMBER(R2164),Q2164&gt;0,R2164&gt;0,Q2164&lt;=R2164,ISNUMBER(N2164),N2164=V2164,P2164&lt;&gt;"",P2164=AB2164,M2164&lt;&gt;"",W2164&lt;&gt;"",Z2164&lt;&gt;"",AA2164&lt;&gt;"",H2164&gt;0,H2164&lt;=1,X2164="是",Y2164="是"),Q2164/R2164,"")</x:f>
      </x:c>
      <x:c r="T2164" s="17" t="str">
        <x:f>IF(ISNUMBER(S2164),IF(S2164&gt;=$AE$3,"经济一档",IF(S2164&gt;=$AE$4,"经济二档","经济三档")),"待数据")</x:f>
        <x:v>待数据</x:v>
      </x:c>
      <x:c r="U2164" s="16" t="str">
        <x:f>IF(ISNUMBER(S2164),IF(S2164&gt;=$AE$3,$AE$5,IF(S2164&gt;=$AE$4,$AE$6,$AE$7)),"")</x:f>
      </x:c>
      <x:c r="V2164" s="15"/>
      <x:c r="W2164" s="15" t="str"/>
      <x:c r="X2164" s="15" t="str">
        <x:v>否</x:v>
      </x:c>
      <x:c r="Y2164" s="15" t="str">
        <x:v>否</x:v>
      </x:c>
      <x:c r="Z2164" s="15" t="str"/>
      <x:c r="AA2164" s="15" t="str"/>
      <x:c r="AB2164" s="15" t="str"/>
      <x:c r="AC2164" s="16" t="str">
        <x:f>IF(ISNUMBER(J2164),ROUND(J2164*$AE$2,2),"")</x:f>
      </x:c>
    </x:row>
    <x:row r="2165" ht="25" customHeight="1">
      <x:c r="A2165" s="7" t="str">
        <x:v>46/4690/469024</x:v>
      </x:c>
      <x:c r="B2165" s="7" t="str">
        <x:v>海南省</x:v>
      </x:c>
      <x:c r="C2165" s="7" t="str">
        <x:v>省直辖县级行政区划</x:v>
      </x:c>
      <x:c r="D2165" s="7" t="str">
        <x:v>临高县</x:v>
      </x:c>
      <x:c r="E2165" s="13" t="str">
        <x:v>469024</x:v>
      </x:c>
      <x:c r="F2165" s="7" t="str">
        <x:v>省直辖县级选区</x:v>
      </x:c>
      <x:c r="G2165" s="7" t="str">
        <x:v>其他</x:v>
      </x:c>
      <x:c r="H2165" s="10" t="n">
        <x:v>0.2</x:v>
      </x:c>
      <x:c r="I2165" s="16" t="str">
        <x:f>IF(ISNUMBER(U2165),ROUND(H2165*U2165,4),"")</x:f>
      </x:c>
      <x:c r="J2165" s="16" t="str">
        <x:f>IF(ISNUMBER(I2165),I2165,"")</x:f>
      </x:c>
      <x:c r="K2165" s="17" t="str">
        <x:f>IF(AND(ISNUMBER(Q2165),ISNUMBER(R2165),Q2165&gt;R2165),"GDP超出基准，待核查",IF(ISNUMBER(I2165),"按GDP规则计算","待核验，暂不生成区县报价"))</x:f>
        <x:v>待核验，暂不生成区县报价</x:v>
      </x:c>
      <x:c r="L2165" s="7" t="str">
        <x:v>尚未取得同年份、同口径的区县GDP和同城最高值依据；不自动套用城市或主城区系数</x:v>
      </x:c>
      <x:c r="M2165" s="15" t="str"/>
      <x:c r="N2165" s="15"/>
      <x:c r="O2165" s="15" t="str"/>
      <x:c r="P2165" s="15" t="str"/>
      <x:c r="Q2165" s="14"/>
      <x:c r="R2165" s="14"/>
      <x:c r="S2165" s="18" t="str">
        <x:f>IF(AND(ISNUMBER(Q2165),ISNUMBER(R2165),Q2165&gt;0,R2165&gt;0,Q2165&lt;=R2165,ISNUMBER(N2165),N2165=V2165,P2165&lt;&gt;"",P2165=AB2165,M2165&lt;&gt;"",W2165&lt;&gt;"",Z2165&lt;&gt;"",AA2165&lt;&gt;"",H2165&gt;0,H2165&lt;=1,X2165="是",Y2165="是"),Q2165/R2165,"")</x:f>
      </x:c>
      <x:c r="T2165" s="17" t="str">
        <x:f>IF(ISNUMBER(S2165),IF(S2165&gt;=$AE$3,"经济一档",IF(S2165&gt;=$AE$4,"经济二档","经济三档")),"待数据")</x:f>
        <x:v>待数据</x:v>
      </x:c>
      <x:c r="U2165" s="16" t="str">
        <x:f>IF(ISNUMBER(S2165),IF(S2165&gt;=$AE$3,$AE$5,IF(S2165&gt;=$AE$4,$AE$6,$AE$7)),"")</x:f>
      </x:c>
      <x:c r="V2165" s="15"/>
      <x:c r="W2165" s="15" t="str"/>
      <x:c r="X2165" s="15" t="str">
        <x:v>否</x:v>
      </x:c>
      <x:c r="Y2165" s="15" t="str">
        <x:v>否</x:v>
      </x:c>
      <x:c r="Z2165" s="15" t="str"/>
      <x:c r="AA2165" s="15" t="str"/>
      <x:c r="AB2165" s="15" t="str"/>
      <x:c r="AC2165" s="16" t="str">
        <x:f>IF(ISNUMBER(J2165),ROUND(J2165*$AE$2,2),"")</x:f>
      </x:c>
    </x:row>
    <x:row r="2166" ht="25" customHeight="1">
      <x:c r="A2166" s="7" t="str">
        <x:v>46/4690/469025</x:v>
      </x:c>
      <x:c r="B2166" s="7" t="str">
        <x:v>海南省</x:v>
      </x:c>
      <x:c r="C2166" s="7" t="str">
        <x:v>省直辖县级行政区划</x:v>
      </x:c>
      <x:c r="D2166" s="7" t="str">
        <x:v>白沙黎族自治县</x:v>
      </x:c>
      <x:c r="E2166" s="13" t="str">
        <x:v>469025</x:v>
      </x:c>
      <x:c r="F2166" s="7" t="str">
        <x:v>省直辖县级选区</x:v>
      </x:c>
      <x:c r="G2166" s="7" t="str">
        <x:v>其他</x:v>
      </x:c>
      <x:c r="H2166" s="10" t="n">
        <x:v>0.2</x:v>
      </x:c>
      <x:c r="I2166" s="16" t="str">
        <x:f>IF(ISNUMBER(U2166),ROUND(H2166*U2166,4),"")</x:f>
      </x:c>
      <x:c r="J2166" s="16" t="str">
        <x:f>IF(ISNUMBER(I2166),I2166,"")</x:f>
      </x:c>
      <x:c r="K2166" s="17" t="str">
        <x:f>IF(AND(ISNUMBER(Q2166),ISNUMBER(R2166),Q2166&gt;R2166),"GDP超出基准，待核查",IF(ISNUMBER(I2166),"按GDP规则计算","待核验，暂不生成区县报价"))</x:f>
        <x:v>待核验，暂不生成区县报价</x:v>
      </x:c>
      <x:c r="L2166" s="7" t="str">
        <x:v>尚未取得同年份、同口径的区县GDP和同城最高值依据；不自动套用城市或主城区系数</x:v>
      </x:c>
      <x:c r="M2166" s="15" t="str"/>
      <x:c r="N2166" s="15"/>
      <x:c r="O2166" s="15" t="str"/>
      <x:c r="P2166" s="15" t="str"/>
      <x:c r="Q2166" s="14"/>
      <x:c r="R2166" s="14"/>
      <x:c r="S2166" s="18" t="str">
        <x:f>IF(AND(ISNUMBER(Q2166),ISNUMBER(R2166),Q2166&gt;0,R2166&gt;0,Q2166&lt;=R2166,ISNUMBER(N2166),N2166=V2166,P2166&lt;&gt;"",P2166=AB2166,M2166&lt;&gt;"",W2166&lt;&gt;"",Z2166&lt;&gt;"",AA2166&lt;&gt;"",H2166&gt;0,H2166&lt;=1,X2166="是",Y2166="是"),Q2166/R2166,"")</x:f>
      </x:c>
      <x:c r="T2166" s="17" t="str">
        <x:f>IF(ISNUMBER(S2166),IF(S2166&gt;=$AE$3,"经济一档",IF(S2166&gt;=$AE$4,"经济二档","经济三档")),"待数据")</x:f>
        <x:v>待数据</x:v>
      </x:c>
      <x:c r="U2166" s="16" t="str">
        <x:f>IF(ISNUMBER(S2166),IF(S2166&gt;=$AE$3,$AE$5,IF(S2166&gt;=$AE$4,$AE$6,$AE$7)),"")</x:f>
      </x:c>
      <x:c r="V2166" s="15"/>
      <x:c r="W2166" s="15" t="str"/>
      <x:c r="X2166" s="15" t="str">
        <x:v>否</x:v>
      </x:c>
      <x:c r="Y2166" s="15" t="str">
        <x:v>否</x:v>
      </x:c>
      <x:c r="Z2166" s="15" t="str"/>
      <x:c r="AA2166" s="15" t="str"/>
      <x:c r="AB2166" s="15" t="str"/>
      <x:c r="AC2166" s="16" t="str">
        <x:f>IF(ISNUMBER(J2166),ROUND(J2166*$AE$2,2),"")</x:f>
      </x:c>
    </x:row>
    <x:row r="2167" ht="25" customHeight="1">
      <x:c r="A2167" s="7" t="str">
        <x:v>46/4690/469026</x:v>
      </x:c>
      <x:c r="B2167" s="7" t="str">
        <x:v>海南省</x:v>
      </x:c>
      <x:c r="C2167" s="7" t="str">
        <x:v>省直辖县级行政区划</x:v>
      </x:c>
      <x:c r="D2167" s="7" t="str">
        <x:v>昌江黎族自治县</x:v>
      </x:c>
      <x:c r="E2167" s="13" t="str">
        <x:v>469026</x:v>
      </x:c>
      <x:c r="F2167" s="7" t="str">
        <x:v>省直辖县级选区</x:v>
      </x:c>
      <x:c r="G2167" s="7" t="str">
        <x:v>其他</x:v>
      </x:c>
      <x:c r="H2167" s="10" t="n">
        <x:v>0.2</x:v>
      </x:c>
      <x:c r="I2167" s="16" t="str">
        <x:f>IF(ISNUMBER(U2167),ROUND(H2167*U2167,4),"")</x:f>
      </x:c>
      <x:c r="J2167" s="16" t="str">
        <x:f>IF(ISNUMBER(I2167),I2167,"")</x:f>
      </x:c>
      <x:c r="K2167" s="17" t="str">
        <x:f>IF(AND(ISNUMBER(Q2167),ISNUMBER(R2167),Q2167&gt;R2167),"GDP超出基准，待核查",IF(ISNUMBER(I2167),"按GDP规则计算","待核验，暂不生成区县报价"))</x:f>
        <x:v>待核验，暂不生成区县报价</x:v>
      </x:c>
      <x:c r="L2167" s="7" t="str">
        <x:v>尚未取得同年份、同口径的区县GDP和同城最高值依据；不自动套用城市或主城区系数</x:v>
      </x:c>
      <x:c r="M2167" s="15" t="str"/>
      <x:c r="N2167" s="15"/>
      <x:c r="O2167" s="15" t="str"/>
      <x:c r="P2167" s="15" t="str"/>
      <x:c r="Q2167" s="14"/>
      <x:c r="R2167" s="14"/>
      <x:c r="S2167" s="18" t="str">
        <x:f>IF(AND(ISNUMBER(Q2167),ISNUMBER(R2167),Q2167&gt;0,R2167&gt;0,Q2167&lt;=R2167,ISNUMBER(N2167),N2167=V2167,P2167&lt;&gt;"",P2167=AB2167,M2167&lt;&gt;"",W2167&lt;&gt;"",Z2167&lt;&gt;"",AA2167&lt;&gt;"",H2167&gt;0,H2167&lt;=1,X2167="是",Y2167="是"),Q2167/R2167,"")</x:f>
      </x:c>
      <x:c r="T2167" s="17" t="str">
        <x:f>IF(ISNUMBER(S2167),IF(S2167&gt;=$AE$3,"经济一档",IF(S2167&gt;=$AE$4,"经济二档","经济三档")),"待数据")</x:f>
        <x:v>待数据</x:v>
      </x:c>
      <x:c r="U2167" s="16" t="str">
        <x:f>IF(ISNUMBER(S2167),IF(S2167&gt;=$AE$3,$AE$5,IF(S2167&gt;=$AE$4,$AE$6,$AE$7)),"")</x:f>
      </x:c>
      <x:c r="V2167" s="15"/>
      <x:c r="W2167" s="15" t="str"/>
      <x:c r="X2167" s="15" t="str">
        <x:v>否</x:v>
      </x:c>
      <x:c r="Y2167" s="15" t="str">
        <x:v>否</x:v>
      </x:c>
      <x:c r="Z2167" s="15" t="str"/>
      <x:c r="AA2167" s="15" t="str"/>
      <x:c r="AB2167" s="15" t="str"/>
      <x:c r="AC2167" s="16" t="str">
        <x:f>IF(ISNUMBER(J2167),ROUND(J2167*$AE$2,2),"")</x:f>
      </x:c>
    </x:row>
    <x:row r="2168" ht="25" customHeight="1">
      <x:c r="A2168" s="7" t="str">
        <x:v>46/4690/469027</x:v>
      </x:c>
      <x:c r="B2168" s="7" t="str">
        <x:v>海南省</x:v>
      </x:c>
      <x:c r="C2168" s="7" t="str">
        <x:v>省直辖县级行政区划</x:v>
      </x:c>
      <x:c r="D2168" s="7" t="str">
        <x:v>乐东黎族自治县</x:v>
      </x:c>
      <x:c r="E2168" s="13" t="str">
        <x:v>469027</x:v>
      </x:c>
      <x:c r="F2168" s="7" t="str">
        <x:v>省直辖县级选区</x:v>
      </x:c>
      <x:c r="G2168" s="7" t="str">
        <x:v>其他</x:v>
      </x:c>
      <x:c r="H2168" s="10" t="n">
        <x:v>0.2</x:v>
      </x:c>
      <x:c r="I2168" s="16" t="str">
        <x:f>IF(ISNUMBER(U2168),ROUND(H2168*U2168,4),"")</x:f>
      </x:c>
      <x:c r="J2168" s="16" t="str">
        <x:f>IF(ISNUMBER(I2168),I2168,"")</x:f>
      </x:c>
      <x:c r="K2168" s="17" t="str">
        <x:f>IF(AND(ISNUMBER(Q2168),ISNUMBER(R2168),Q2168&gt;R2168),"GDP超出基准，待核查",IF(ISNUMBER(I2168),"按GDP规则计算","待核验，暂不生成区县报价"))</x:f>
        <x:v>待核验，暂不生成区县报价</x:v>
      </x:c>
      <x:c r="L2168" s="7" t="str">
        <x:v>尚未取得同年份、同口径的区县GDP和同城最高值依据；不自动套用城市或主城区系数</x:v>
      </x:c>
      <x:c r="M2168" s="15" t="str"/>
      <x:c r="N2168" s="15"/>
      <x:c r="O2168" s="15" t="str"/>
      <x:c r="P2168" s="15" t="str"/>
      <x:c r="Q2168" s="14"/>
      <x:c r="R2168" s="14"/>
      <x:c r="S2168" s="18" t="str">
        <x:f>IF(AND(ISNUMBER(Q2168),ISNUMBER(R2168),Q2168&gt;0,R2168&gt;0,Q2168&lt;=R2168,ISNUMBER(N2168),N2168=V2168,P2168&lt;&gt;"",P2168=AB2168,M2168&lt;&gt;"",W2168&lt;&gt;"",Z2168&lt;&gt;"",AA2168&lt;&gt;"",H2168&gt;0,H2168&lt;=1,X2168="是",Y2168="是"),Q2168/R2168,"")</x:f>
      </x:c>
      <x:c r="T2168" s="17" t="str">
        <x:f>IF(ISNUMBER(S2168),IF(S2168&gt;=$AE$3,"经济一档",IF(S2168&gt;=$AE$4,"经济二档","经济三档")),"待数据")</x:f>
        <x:v>待数据</x:v>
      </x:c>
      <x:c r="U2168" s="16" t="str">
        <x:f>IF(ISNUMBER(S2168),IF(S2168&gt;=$AE$3,$AE$5,IF(S2168&gt;=$AE$4,$AE$6,$AE$7)),"")</x:f>
      </x:c>
      <x:c r="V2168" s="15"/>
      <x:c r="W2168" s="15" t="str"/>
      <x:c r="X2168" s="15" t="str">
        <x:v>否</x:v>
      </x:c>
      <x:c r="Y2168" s="15" t="str">
        <x:v>否</x:v>
      </x:c>
      <x:c r="Z2168" s="15" t="str"/>
      <x:c r="AA2168" s="15" t="str"/>
      <x:c r="AB2168" s="15" t="str"/>
      <x:c r="AC2168" s="16" t="str">
        <x:f>IF(ISNUMBER(J2168),ROUND(J2168*$AE$2,2),"")</x:f>
      </x:c>
    </x:row>
    <x:row r="2169" ht="25" customHeight="1">
      <x:c r="A2169" s="7" t="str">
        <x:v>46/4690/469028</x:v>
      </x:c>
      <x:c r="B2169" s="7" t="str">
        <x:v>海南省</x:v>
      </x:c>
      <x:c r="C2169" s="7" t="str">
        <x:v>省直辖县级行政区划</x:v>
      </x:c>
      <x:c r="D2169" s="7" t="str">
        <x:v>陵水黎族自治县</x:v>
      </x:c>
      <x:c r="E2169" s="13" t="str">
        <x:v>469028</x:v>
      </x:c>
      <x:c r="F2169" s="7" t="str">
        <x:v>省直辖县级选区</x:v>
      </x:c>
      <x:c r="G2169" s="7" t="str">
        <x:v>其他</x:v>
      </x:c>
      <x:c r="H2169" s="10" t="n">
        <x:v>0.2</x:v>
      </x:c>
      <x:c r="I2169" s="16" t="str">
        <x:f>IF(ISNUMBER(U2169),ROUND(H2169*U2169,4),"")</x:f>
      </x:c>
      <x:c r="J2169" s="16" t="str">
        <x:f>IF(ISNUMBER(I2169),I2169,"")</x:f>
      </x:c>
      <x:c r="K2169" s="17" t="str">
        <x:f>IF(AND(ISNUMBER(Q2169),ISNUMBER(R2169),Q2169&gt;R2169),"GDP超出基准，待核查",IF(ISNUMBER(I2169),"按GDP规则计算","待核验，暂不生成区县报价"))</x:f>
        <x:v>待核验，暂不生成区县报价</x:v>
      </x:c>
      <x:c r="L2169" s="7" t="str">
        <x:v>尚未取得同年份、同口径的区县GDP和同城最高值依据；不自动套用城市或主城区系数</x:v>
      </x:c>
      <x:c r="M2169" s="15" t="str"/>
      <x:c r="N2169" s="15"/>
      <x:c r="O2169" s="15" t="str"/>
      <x:c r="P2169" s="15" t="str"/>
      <x:c r="Q2169" s="14"/>
      <x:c r="R2169" s="14"/>
      <x:c r="S2169" s="18" t="str">
        <x:f>IF(AND(ISNUMBER(Q2169),ISNUMBER(R2169),Q2169&gt;0,R2169&gt;0,Q2169&lt;=R2169,ISNUMBER(N2169),N2169=V2169,P2169&lt;&gt;"",P2169=AB2169,M2169&lt;&gt;"",W2169&lt;&gt;"",Z2169&lt;&gt;"",AA2169&lt;&gt;"",H2169&gt;0,H2169&lt;=1,X2169="是",Y2169="是"),Q2169/R2169,"")</x:f>
      </x:c>
      <x:c r="T2169" s="17" t="str">
        <x:f>IF(ISNUMBER(S2169),IF(S2169&gt;=$AE$3,"经济一档",IF(S2169&gt;=$AE$4,"经济二档","经济三档")),"待数据")</x:f>
        <x:v>待数据</x:v>
      </x:c>
      <x:c r="U2169" s="16" t="str">
        <x:f>IF(ISNUMBER(S2169),IF(S2169&gt;=$AE$3,$AE$5,IF(S2169&gt;=$AE$4,$AE$6,$AE$7)),"")</x:f>
      </x:c>
      <x:c r="V2169" s="15"/>
      <x:c r="W2169" s="15" t="str"/>
      <x:c r="X2169" s="15" t="str">
        <x:v>否</x:v>
      </x:c>
      <x:c r="Y2169" s="15" t="str">
        <x:v>否</x:v>
      </x:c>
      <x:c r="Z2169" s="15" t="str"/>
      <x:c r="AA2169" s="15" t="str"/>
      <x:c r="AB2169" s="15" t="str"/>
      <x:c r="AC2169" s="16" t="str">
        <x:f>IF(ISNUMBER(J2169),ROUND(J2169*$AE$2,2),"")</x:f>
      </x:c>
    </x:row>
    <x:row r="2170" ht="25" customHeight="1">
      <x:c r="A2170" s="7" t="str">
        <x:v>46/4690/469029</x:v>
      </x:c>
      <x:c r="B2170" s="7" t="str">
        <x:v>海南省</x:v>
      </x:c>
      <x:c r="C2170" s="7" t="str">
        <x:v>省直辖县级行政区划</x:v>
      </x:c>
      <x:c r="D2170" s="7" t="str">
        <x:v>保亭黎族苗族自治县</x:v>
      </x:c>
      <x:c r="E2170" s="13" t="str">
        <x:v>469029</x:v>
      </x:c>
      <x:c r="F2170" s="7" t="str">
        <x:v>省直辖县级选区</x:v>
      </x:c>
      <x:c r="G2170" s="7" t="str">
        <x:v>其他</x:v>
      </x:c>
      <x:c r="H2170" s="10" t="n">
        <x:v>0.2</x:v>
      </x:c>
      <x:c r="I2170" s="16" t="str">
        <x:f>IF(ISNUMBER(U2170),ROUND(H2170*U2170,4),"")</x:f>
      </x:c>
      <x:c r="J2170" s="16" t="str">
        <x:f>IF(ISNUMBER(I2170),I2170,"")</x:f>
      </x:c>
      <x:c r="K2170" s="17" t="str">
        <x:f>IF(AND(ISNUMBER(Q2170),ISNUMBER(R2170),Q2170&gt;R2170),"GDP超出基准，待核查",IF(ISNUMBER(I2170),"按GDP规则计算","待核验，暂不生成区县报价"))</x:f>
        <x:v>待核验，暂不生成区县报价</x:v>
      </x:c>
      <x:c r="L2170" s="7" t="str">
        <x:v>尚未取得同年份、同口径的区县GDP和同城最高值依据；不自动套用城市或主城区系数</x:v>
      </x:c>
      <x:c r="M2170" s="15" t="str"/>
      <x:c r="N2170" s="15"/>
      <x:c r="O2170" s="15" t="str"/>
      <x:c r="P2170" s="15" t="str"/>
      <x:c r="Q2170" s="14"/>
      <x:c r="R2170" s="14"/>
      <x:c r="S2170" s="18" t="str">
        <x:f>IF(AND(ISNUMBER(Q2170),ISNUMBER(R2170),Q2170&gt;0,R2170&gt;0,Q2170&lt;=R2170,ISNUMBER(N2170),N2170=V2170,P2170&lt;&gt;"",P2170=AB2170,M2170&lt;&gt;"",W2170&lt;&gt;"",Z2170&lt;&gt;"",AA2170&lt;&gt;"",H2170&gt;0,H2170&lt;=1,X2170="是",Y2170="是"),Q2170/R2170,"")</x:f>
      </x:c>
      <x:c r="T2170" s="17" t="str">
        <x:f>IF(ISNUMBER(S2170),IF(S2170&gt;=$AE$3,"经济一档",IF(S2170&gt;=$AE$4,"经济二档","经济三档")),"待数据")</x:f>
        <x:v>待数据</x:v>
      </x:c>
      <x:c r="U2170" s="16" t="str">
        <x:f>IF(ISNUMBER(S2170),IF(S2170&gt;=$AE$3,$AE$5,IF(S2170&gt;=$AE$4,$AE$6,$AE$7)),"")</x:f>
      </x:c>
      <x:c r="V2170" s="15"/>
      <x:c r="W2170" s="15" t="str"/>
      <x:c r="X2170" s="15" t="str">
        <x:v>否</x:v>
      </x:c>
      <x:c r="Y2170" s="15" t="str">
        <x:v>否</x:v>
      </x:c>
      <x:c r="Z2170" s="15" t="str"/>
      <x:c r="AA2170" s="15" t="str"/>
      <x:c r="AB2170" s="15" t="str"/>
      <x:c r="AC2170" s="16" t="str">
        <x:f>IF(ISNUMBER(J2170),ROUND(J2170*$AE$2,2),"")</x:f>
      </x:c>
    </x:row>
    <x:row r="2171" ht="25" customHeight="1">
      <x:c r="A2171" s="7" t="str">
        <x:v>46/4690/469030</x:v>
      </x:c>
      <x:c r="B2171" s="7" t="str">
        <x:v>海南省</x:v>
      </x:c>
      <x:c r="C2171" s="7" t="str">
        <x:v>省直辖县级行政区划</x:v>
      </x:c>
      <x:c r="D2171" s="7" t="str">
        <x:v>琼中黎族苗族自治县</x:v>
      </x:c>
      <x:c r="E2171" s="13" t="str">
        <x:v>469030</x:v>
      </x:c>
      <x:c r="F2171" s="7" t="str">
        <x:v>省直辖县级选区</x:v>
      </x:c>
      <x:c r="G2171" s="7" t="str">
        <x:v>其他</x:v>
      </x:c>
      <x:c r="H2171" s="10" t="n">
        <x:v>0.2</x:v>
      </x:c>
      <x:c r="I2171" s="16" t="str">
        <x:f>IF(ISNUMBER(U2171),ROUND(H2171*U2171,4),"")</x:f>
      </x:c>
      <x:c r="J2171" s="16" t="str">
        <x:f>IF(ISNUMBER(I2171),I2171,"")</x:f>
      </x:c>
      <x:c r="K2171" s="17" t="str">
        <x:f>IF(AND(ISNUMBER(Q2171),ISNUMBER(R2171),Q2171&gt;R2171),"GDP超出基准，待核查",IF(ISNUMBER(I2171),"按GDP规则计算","待核验，暂不生成区县报价"))</x:f>
        <x:v>待核验，暂不生成区县报价</x:v>
      </x:c>
      <x:c r="L2171" s="7" t="str">
        <x:v>尚未取得同年份、同口径的区县GDP和同城最高值依据；不自动套用城市或主城区系数</x:v>
      </x:c>
      <x:c r="M2171" s="15" t="str"/>
      <x:c r="N2171" s="15"/>
      <x:c r="O2171" s="15" t="str"/>
      <x:c r="P2171" s="15" t="str"/>
      <x:c r="Q2171" s="14"/>
      <x:c r="R2171" s="14"/>
      <x:c r="S2171" s="18" t="str">
        <x:f>IF(AND(ISNUMBER(Q2171),ISNUMBER(R2171),Q2171&gt;0,R2171&gt;0,Q2171&lt;=R2171,ISNUMBER(N2171),N2171=V2171,P2171&lt;&gt;"",P2171=AB2171,M2171&lt;&gt;"",W2171&lt;&gt;"",Z2171&lt;&gt;"",AA2171&lt;&gt;"",H2171&gt;0,H2171&lt;=1,X2171="是",Y2171="是"),Q2171/R2171,"")</x:f>
      </x:c>
      <x:c r="T2171" s="17" t="str">
        <x:f>IF(ISNUMBER(S2171),IF(S2171&gt;=$AE$3,"经济一档",IF(S2171&gt;=$AE$4,"经济二档","经济三档")),"待数据")</x:f>
        <x:v>待数据</x:v>
      </x:c>
      <x:c r="U2171" s="16" t="str">
        <x:f>IF(ISNUMBER(S2171),IF(S2171&gt;=$AE$3,$AE$5,IF(S2171&gt;=$AE$4,$AE$6,$AE$7)),"")</x:f>
      </x:c>
      <x:c r="V2171" s="15"/>
      <x:c r="W2171" s="15" t="str"/>
      <x:c r="X2171" s="15" t="str">
        <x:v>否</x:v>
      </x:c>
      <x:c r="Y2171" s="15" t="str">
        <x:v>否</x:v>
      </x:c>
      <x:c r="Z2171" s="15" t="str"/>
      <x:c r="AA2171" s="15" t="str"/>
      <x:c r="AB2171" s="15" t="str"/>
      <x:c r="AC2171" s="16" t="str">
        <x:f>IF(ISNUMBER(J2171),ROUND(J2171*$AE$2,2),"")</x:f>
      </x:c>
    </x:row>
    <x:row r="2172" ht="25" customHeight="1">
      <x:c r="A2172" s="7" t="str">
        <x:v>50/5001/500101</x:v>
      </x:c>
      <x:c r="B2172" s="7" t="str">
        <x:v>重庆市</x:v>
      </x:c>
      <x:c r="C2172" s="7" t="str">
        <x:v>市辖区</x:v>
      </x:c>
      <x:c r="D2172" s="7" t="str">
        <x:v>万州区</x:v>
      </x:c>
      <x:c r="E2172" s="13" t="str">
        <x:v>500101</x:v>
      </x:c>
      <x:c r="F2172" s="7" t="str">
        <x:v>行政区县选区</x:v>
      </x:c>
      <x:c r="G2172" s="7" t="str">
        <x:v>新一线</x:v>
      </x:c>
      <x:c r="H2172" s="10" t="n">
        <x:v>0.8</x:v>
      </x:c>
      <x:c r="I2172" s="16" t="str">
        <x:f>IF(ISNUMBER(U2172),ROUND(H2172*U2172,4),"")</x:f>
      </x:c>
      <x:c r="J2172" s="16" t="str">
        <x:f>IF(ISNUMBER(I2172),I2172,"")</x:f>
      </x:c>
      <x:c r="K2172" s="17" t="str">
        <x:f>IF(AND(ISNUMBER(Q2172),ISNUMBER(R2172),Q2172&gt;R2172),"GDP超出基准，待核查",IF(ISNUMBER(I2172),"按GDP规则计算","待核验，暂不生成区县报价"))</x:f>
        <x:v>待核验，暂不生成区县报价</x:v>
      </x:c>
      <x:c r="L2172" s="7" t="str">
        <x:v>尚未取得同年份、同口径的区县GDP和同城最高值依据；不自动套用城市或主城区系数</x:v>
      </x:c>
      <x:c r="M2172" s="15" t="str"/>
      <x:c r="N2172" s="15"/>
      <x:c r="O2172" s="15" t="str"/>
      <x:c r="P2172" s="15" t="str"/>
      <x:c r="Q2172" s="14"/>
      <x:c r="R2172" s="14"/>
      <x:c r="S2172" s="18" t="str">
        <x:f>IF(AND(ISNUMBER(Q2172),ISNUMBER(R2172),Q2172&gt;0,R2172&gt;0,Q2172&lt;=R2172,ISNUMBER(N2172),N2172=V2172,P2172&lt;&gt;"",P2172=AB2172,M2172&lt;&gt;"",W2172&lt;&gt;"",Z2172&lt;&gt;"",AA2172&lt;&gt;"",H2172&gt;0,H2172&lt;=1,X2172="是",Y2172="是"),Q2172/R2172,"")</x:f>
      </x:c>
      <x:c r="T2172" s="17" t="str">
        <x:f>IF(ISNUMBER(S2172),IF(S2172&gt;=$AE$3,"经济一档",IF(S2172&gt;=$AE$4,"经济二档","经济三档")),"待数据")</x:f>
        <x:v>待数据</x:v>
      </x:c>
      <x:c r="U2172" s="16" t="str">
        <x:f>IF(ISNUMBER(S2172),IF(S2172&gt;=$AE$3,$AE$5,IF(S2172&gt;=$AE$4,$AE$6,$AE$7)),"")</x:f>
      </x:c>
      <x:c r="V2172" s="15"/>
      <x:c r="W2172" s="15" t="str"/>
      <x:c r="X2172" s="15" t="str">
        <x:v>否</x:v>
      </x:c>
      <x:c r="Y2172" s="15" t="str">
        <x:v>否</x:v>
      </x:c>
      <x:c r="Z2172" s="15" t="str"/>
      <x:c r="AA2172" s="15" t="str"/>
      <x:c r="AB2172" s="15" t="str"/>
      <x:c r="AC2172" s="16" t="str">
        <x:f>IF(ISNUMBER(J2172),ROUND(J2172*$AE$2,2),"")</x:f>
      </x:c>
    </x:row>
    <x:row r="2173" ht="25" customHeight="1">
      <x:c r="A2173" s="7" t="str">
        <x:v>50/5001/500102</x:v>
      </x:c>
      <x:c r="B2173" s="7" t="str">
        <x:v>重庆市</x:v>
      </x:c>
      <x:c r="C2173" s="7" t="str">
        <x:v>市辖区</x:v>
      </x:c>
      <x:c r="D2173" s="7" t="str">
        <x:v>涪陵区</x:v>
      </x:c>
      <x:c r="E2173" s="13" t="str">
        <x:v>500102</x:v>
      </x:c>
      <x:c r="F2173" s="7" t="str">
        <x:v>行政区县选区</x:v>
      </x:c>
      <x:c r="G2173" s="7" t="str">
        <x:v>新一线</x:v>
      </x:c>
      <x:c r="H2173" s="10" t="n">
        <x:v>0.8</x:v>
      </x:c>
      <x:c r="I2173" s="16" t="str">
        <x:f>IF(ISNUMBER(U2173),ROUND(H2173*U2173,4),"")</x:f>
      </x:c>
      <x:c r="J2173" s="16" t="str">
        <x:f>IF(ISNUMBER(I2173),I2173,"")</x:f>
      </x:c>
      <x:c r="K2173" s="17" t="str">
        <x:f>IF(AND(ISNUMBER(Q2173),ISNUMBER(R2173),Q2173&gt;R2173),"GDP超出基准，待核查",IF(ISNUMBER(I2173),"按GDP规则计算","待核验，暂不生成区县报价"))</x:f>
        <x:v>待核验，暂不生成区县报价</x:v>
      </x:c>
      <x:c r="L2173" s="7" t="str">
        <x:v>尚未取得同年份、同口径的区县GDP和同城最高值依据；不自动套用城市或主城区系数</x:v>
      </x:c>
      <x:c r="M2173" s="15" t="str"/>
      <x:c r="N2173" s="15"/>
      <x:c r="O2173" s="15" t="str"/>
      <x:c r="P2173" s="15" t="str"/>
      <x:c r="Q2173" s="14"/>
      <x:c r="R2173" s="14"/>
      <x:c r="S2173" s="18" t="str">
        <x:f>IF(AND(ISNUMBER(Q2173),ISNUMBER(R2173),Q2173&gt;0,R2173&gt;0,Q2173&lt;=R2173,ISNUMBER(N2173),N2173=V2173,P2173&lt;&gt;"",P2173=AB2173,M2173&lt;&gt;"",W2173&lt;&gt;"",Z2173&lt;&gt;"",AA2173&lt;&gt;"",H2173&gt;0,H2173&lt;=1,X2173="是",Y2173="是"),Q2173/R2173,"")</x:f>
      </x:c>
      <x:c r="T2173" s="17" t="str">
        <x:f>IF(ISNUMBER(S2173),IF(S2173&gt;=$AE$3,"经济一档",IF(S2173&gt;=$AE$4,"经济二档","经济三档")),"待数据")</x:f>
        <x:v>待数据</x:v>
      </x:c>
      <x:c r="U2173" s="16" t="str">
        <x:f>IF(ISNUMBER(S2173),IF(S2173&gt;=$AE$3,$AE$5,IF(S2173&gt;=$AE$4,$AE$6,$AE$7)),"")</x:f>
      </x:c>
      <x:c r="V2173" s="15"/>
      <x:c r="W2173" s="15" t="str"/>
      <x:c r="X2173" s="15" t="str">
        <x:v>否</x:v>
      </x:c>
      <x:c r="Y2173" s="15" t="str">
        <x:v>否</x:v>
      </x:c>
      <x:c r="Z2173" s="15" t="str"/>
      <x:c r="AA2173" s="15" t="str"/>
      <x:c r="AB2173" s="15" t="str"/>
      <x:c r="AC2173" s="16" t="str">
        <x:f>IF(ISNUMBER(J2173),ROUND(J2173*$AE$2,2),"")</x:f>
      </x:c>
    </x:row>
    <x:row r="2174" ht="25" customHeight="1">
      <x:c r="A2174" s="7" t="str">
        <x:v>50/5001/500103</x:v>
      </x:c>
      <x:c r="B2174" s="7" t="str">
        <x:v>重庆市</x:v>
      </x:c>
      <x:c r="C2174" s="7" t="str">
        <x:v>市辖区</x:v>
      </x:c>
      <x:c r="D2174" s="7" t="str">
        <x:v>渝中区</x:v>
      </x:c>
      <x:c r="E2174" s="13" t="str">
        <x:v>500103</x:v>
      </x:c>
      <x:c r="F2174" s="7" t="str">
        <x:v>行政区县选区</x:v>
      </x:c>
      <x:c r="G2174" s="7" t="str">
        <x:v>新一线</x:v>
      </x:c>
      <x:c r="H2174" s="10" t="n">
        <x:v>0.8</x:v>
      </x:c>
      <x:c r="I2174" s="16" t="str">
        <x:f>IF(ISNUMBER(U2174),ROUND(H2174*U2174,4),"")</x:f>
      </x:c>
      <x:c r="J2174" s="16" t="str">
        <x:f>IF(ISNUMBER(I2174),I2174,"")</x:f>
      </x:c>
      <x:c r="K2174" s="17" t="str">
        <x:f>IF(AND(ISNUMBER(Q2174),ISNUMBER(R2174),Q2174&gt;R2174),"GDP超出基准，待核查",IF(ISNUMBER(I2174),"按GDP规则计算","待核验，暂不生成区县报价"))</x:f>
        <x:v>待核验，暂不生成区县报价</x:v>
      </x:c>
      <x:c r="L2174" s="7" t="str">
        <x:v>尚未取得同年份、同口径的区县GDP和同城最高值依据；不自动套用城市或主城区系数</x:v>
      </x:c>
      <x:c r="M2174" s="15" t="str"/>
      <x:c r="N2174" s="15"/>
      <x:c r="O2174" s="15" t="str"/>
      <x:c r="P2174" s="15" t="str"/>
      <x:c r="Q2174" s="14"/>
      <x:c r="R2174" s="14"/>
      <x:c r="S2174" s="18" t="str">
        <x:f>IF(AND(ISNUMBER(Q2174),ISNUMBER(R2174),Q2174&gt;0,R2174&gt;0,Q2174&lt;=R2174,ISNUMBER(N2174),N2174=V2174,P2174&lt;&gt;"",P2174=AB2174,M2174&lt;&gt;"",W2174&lt;&gt;"",Z2174&lt;&gt;"",AA2174&lt;&gt;"",H2174&gt;0,H2174&lt;=1,X2174="是",Y2174="是"),Q2174/R2174,"")</x:f>
      </x:c>
      <x:c r="T2174" s="17" t="str">
        <x:f>IF(ISNUMBER(S2174),IF(S2174&gt;=$AE$3,"经济一档",IF(S2174&gt;=$AE$4,"经济二档","经济三档")),"待数据")</x:f>
        <x:v>待数据</x:v>
      </x:c>
      <x:c r="U2174" s="16" t="str">
        <x:f>IF(ISNUMBER(S2174),IF(S2174&gt;=$AE$3,$AE$5,IF(S2174&gt;=$AE$4,$AE$6,$AE$7)),"")</x:f>
      </x:c>
      <x:c r="V2174" s="15"/>
      <x:c r="W2174" s="15" t="str"/>
      <x:c r="X2174" s="15" t="str">
        <x:v>否</x:v>
      </x:c>
      <x:c r="Y2174" s="15" t="str">
        <x:v>否</x:v>
      </x:c>
      <x:c r="Z2174" s="15" t="str"/>
      <x:c r="AA2174" s="15" t="str"/>
      <x:c r="AB2174" s="15" t="str"/>
      <x:c r="AC2174" s="16" t="str">
        <x:f>IF(ISNUMBER(J2174),ROUND(J2174*$AE$2,2),"")</x:f>
      </x:c>
    </x:row>
    <x:row r="2175" ht="25" customHeight="1">
      <x:c r="A2175" s="7" t="str">
        <x:v>50/5001/500104</x:v>
      </x:c>
      <x:c r="B2175" s="7" t="str">
        <x:v>重庆市</x:v>
      </x:c>
      <x:c r="C2175" s="7" t="str">
        <x:v>市辖区</x:v>
      </x:c>
      <x:c r="D2175" s="7" t="str">
        <x:v>大渡口区</x:v>
      </x:c>
      <x:c r="E2175" s="13" t="str">
        <x:v>500104</x:v>
      </x:c>
      <x:c r="F2175" s="7" t="str">
        <x:v>行政区县选区</x:v>
      </x:c>
      <x:c r="G2175" s="7" t="str">
        <x:v>新一线</x:v>
      </x:c>
      <x:c r="H2175" s="10" t="n">
        <x:v>0.8</x:v>
      </x:c>
      <x:c r="I2175" s="16" t="str">
        <x:f>IF(ISNUMBER(U2175),ROUND(H2175*U2175,4),"")</x:f>
      </x:c>
      <x:c r="J2175" s="16" t="str">
        <x:f>IF(ISNUMBER(I2175),I2175,"")</x:f>
      </x:c>
      <x:c r="K2175" s="17" t="str">
        <x:f>IF(AND(ISNUMBER(Q2175),ISNUMBER(R2175),Q2175&gt;R2175),"GDP超出基准，待核查",IF(ISNUMBER(I2175),"按GDP规则计算","待核验，暂不生成区县报价"))</x:f>
        <x:v>待核验，暂不生成区县报价</x:v>
      </x:c>
      <x:c r="L2175" s="7" t="str">
        <x:v>尚未取得同年份、同口径的区县GDP和同城最高值依据；不自动套用城市或主城区系数</x:v>
      </x:c>
      <x:c r="M2175" s="15" t="str"/>
      <x:c r="N2175" s="15"/>
      <x:c r="O2175" s="15" t="str"/>
      <x:c r="P2175" s="15" t="str"/>
      <x:c r="Q2175" s="14"/>
      <x:c r="R2175" s="14"/>
      <x:c r="S2175" s="18" t="str">
        <x:f>IF(AND(ISNUMBER(Q2175),ISNUMBER(R2175),Q2175&gt;0,R2175&gt;0,Q2175&lt;=R2175,ISNUMBER(N2175),N2175=V2175,P2175&lt;&gt;"",P2175=AB2175,M2175&lt;&gt;"",W2175&lt;&gt;"",Z2175&lt;&gt;"",AA2175&lt;&gt;"",H2175&gt;0,H2175&lt;=1,X2175="是",Y2175="是"),Q2175/R2175,"")</x:f>
      </x:c>
      <x:c r="T2175" s="17" t="str">
        <x:f>IF(ISNUMBER(S2175),IF(S2175&gt;=$AE$3,"经济一档",IF(S2175&gt;=$AE$4,"经济二档","经济三档")),"待数据")</x:f>
        <x:v>待数据</x:v>
      </x:c>
      <x:c r="U2175" s="16" t="str">
        <x:f>IF(ISNUMBER(S2175),IF(S2175&gt;=$AE$3,$AE$5,IF(S2175&gt;=$AE$4,$AE$6,$AE$7)),"")</x:f>
      </x:c>
      <x:c r="V2175" s="15"/>
      <x:c r="W2175" s="15" t="str"/>
      <x:c r="X2175" s="15" t="str">
        <x:v>否</x:v>
      </x:c>
      <x:c r="Y2175" s="15" t="str">
        <x:v>否</x:v>
      </x:c>
      <x:c r="Z2175" s="15" t="str"/>
      <x:c r="AA2175" s="15" t="str"/>
      <x:c r="AB2175" s="15" t="str"/>
      <x:c r="AC2175" s="16" t="str">
        <x:f>IF(ISNUMBER(J2175),ROUND(J2175*$AE$2,2),"")</x:f>
      </x:c>
    </x:row>
    <x:row r="2176" ht="25" customHeight="1">
      <x:c r="A2176" s="7" t="str">
        <x:v>50/5001/500105</x:v>
      </x:c>
      <x:c r="B2176" s="7" t="str">
        <x:v>重庆市</x:v>
      </x:c>
      <x:c r="C2176" s="7" t="str">
        <x:v>市辖区</x:v>
      </x:c>
      <x:c r="D2176" s="7" t="str">
        <x:v>江北区</x:v>
      </x:c>
      <x:c r="E2176" s="13" t="str">
        <x:v>500105</x:v>
      </x:c>
      <x:c r="F2176" s="7" t="str">
        <x:v>行政区县选区</x:v>
      </x:c>
      <x:c r="G2176" s="7" t="str">
        <x:v>新一线</x:v>
      </x:c>
      <x:c r="H2176" s="10" t="n">
        <x:v>0.8</x:v>
      </x:c>
      <x:c r="I2176" s="16" t="str">
        <x:f>IF(ISNUMBER(U2176),ROUND(H2176*U2176,4),"")</x:f>
      </x:c>
      <x:c r="J2176" s="16" t="str">
        <x:f>IF(ISNUMBER(I2176),I2176,"")</x:f>
      </x:c>
      <x:c r="K2176" s="17" t="str">
        <x:f>IF(AND(ISNUMBER(Q2176),ISNUMBER(R2176),Q2176&gt;R2176),"GDP超出基准，待核查",IF(ISNUMBER(I2176),"按GDP规则计算","待核验，暂不生成区县报价"))</x:f>
        <x:v>待核验，暂不生成区县报价</x:v>
      </x:c>
      <x:c r="L2176" s="7" t="str">
        <x:v>尚未取得同年份、同口径的区县GDP和同城最高值依据；不自动套用城市或主城区系数</x:v>
      </x:c>
      <x:c r="M2176" s="15" t="str"/>
      <x:c r="N2176" s="15"/>
      <x:c r="O2176" s="15" t="str"/>
      <x:c r="P2176" s="15" t="str"/>
      <x:c r="Q2176" s="14"/>
      <x:c r="R2176" s="14"/>
      <x:c r="S2176" s="18" t="str">
        <x:f>IF(AND(ISNUMBER(Q2176),ISNUMBER(R2176),Q2176&gt;0,R2176&gt;0,Q2176&lt;=R2176,ISNUMBER(N2176),N2176=V2176,P2176&lt;&gt;"",P2176=AB2176,M2176&lt;&gt;"",W2176&lt;&gt;"",Z2176&lt;&gt;"",AA2176&lt;&gt;"",H2176&gt;0,H2176&lt;=1,X2176="是",Y2176="是"),Q2176/R2176,"")</x:f>
      </x:c>
      <x:c r="T2176" s="17" t="str">
        <x:f>IF(ISNUMBER(S2176),IF(S2176&gt;=$AE$3,"经济一档",IF(S2176&gt;=$AE$4,"经济二档","经济三档")),"待数据")</x:f>
        <x:v>待数据</x:v>
      </x:c>
      <x:c r="U2176" s="16" t="str">
        <x:f>IF(ISNUMBER(S2176),IF(S2176&gt;=$AE$3,$AE$5,IF(S2176&gt;=$AE$4,$AE$6,$AE$7)),"")</x:f>
      </x:c>
      <x:c r="V2176" s="15"/>
      <x:c r="W2176" s="15" t="str"/>
      <x:c r="X2176" s="15" t="str">
        <x:v>否</x:v>
      </x:c>
      <x:c r="Y2176" s="15" t="str">
        <x:v>否</x:v>
      </x:c>
      <x:c r="Z2176" s="15" t="str"/>
      <x:c r="AA2176" s="15" t="str"/>
      <x:c r="AB2176" s="15" t="str"/>
      <x:c r="AC2176" s="16" t="str">
        <x:f>IF(ISNUMBER(J2176),ROUND(J2176*$AE$2,2),"")</x:f>
      </x:c>
    </x:row>
    <x:row r="2177" ht="25" customHeight="1">
      <x:c r="A2177" s="7" t="str">
        <x:v>50/5001/500106</x:v>
      </x:c>
      <x:c r="B2177" s="7" t="str">
        <x:v>重庆市</x:v>
      </x:c>
      <x:c r="C2177" s="7" t="str">
        <x:v>市辖区</x:v>
      </x:c>
      <x:c r="D2177" s="7" t="str">
        <x:v>沙坪坝区</x:v>
      </x:c>
      <x:c r="E2177" s="13" t="str">
        <x:v>500106</x:v>
      </x:c>
      <x:c r="F2177" s="7" t="str">
        <x:v>行政区县选区</x:v>
      </x:c>
      <x:c r="G2177" s="7" t="str">
        <x:v>新一线</x:v>
      </x:c>
      <x:c r="H2177" s="10" t="n">
        <x:v>0.8</x:v>
      </x:c>
      <x:c r="I2177" s="16" t="str">
        <x:f>IF(ISNUMBER(U2177),ROUND(H2177*U2177,4),"")</x:f>
      </x:c>
      <x:c r="J2177" s="16" t="str">
        <x:f>IF(ISNUMBER(I2177),I2177,"")</x:f>
      </x:c>
      <x:c r="K2177" s="17" t="str">
        <x:f>IF(AND(ISNUMBER(Q2177),ISNUMBER(R2177),Q2177&gt;R2177),"GDP超出基准，待核查",IF(ISNUMBER(I2177),"按GDP规则计算","待核验，暂不生成区县报价"))</x:f>
        <x:v>待核验，暂不生成区县报价</x:v>
      </x:c>
      <x:c r="L2177" s="7" t="str">
        <x:v>尚未取得同年份、同口径的区县GDP和同城最高值依据；不自动套用城市或主城区系数</x:v>
      </x:c>
      <x:c r="M2177" s="15" t="str"/>
      <x:c r="N2177" s="15"/>
      <x:c r="O2177" s="15" t="str"/>
      <x:c r="P2177" s="15" t="str"/>
      <x:c r="Q2177" s="14"/>
      <x:c r="R2177" s="14"/>
      <x:c r="S2177" s="18" t="str">
        <x:f>IF(AND(ISNUMBER(Q2177),ISNUMBER(R2177),Q2177&gt;0,R2177&gt;0,Q2177&lt;=R2177,ISNUMBER(N2177),N2177=V2177,P2177&lt;&gt;"",P2177=AB2177,M2177&lt;&gt;"",W2177&lt;&gt;"",Z2177&lt;&gt;"",AA2177&lt;&gt;"",H2177&gt;0,H2177&lt;=1,X2177="是",Y2177="是"),Q2177/R2177,"")</x:f>
      </x:c>
      <x:c r="T2177" s="17" t="str">
        <x:f>IF(ISNUMBER(S2177),IF(S2177&gt;=$AE$3,"经济一档",IF(S2177&gt;=$AE$4,"经济二档","经济三档")),"待数据")</x:f>
        <x:v>待数据</x:v>
      </x:c>
      <x:c r="U2177" s="16" t="str">
        <x:f>IF(ISNUMBER(S2177),IF(S2177&gt;=$AE$3,$AE$5,IF(S2177&gt;=$AE$4,$AE$6,$AE$7)),"")</x:f>
      </x:c>
      <x:c r="V2177" s="15"/>
      <x:c r="W2177" s="15" t="str"/>
      <x:c r="X2177" s="15" t="str">
        <x:v>否</x:v>
      </x:c>
      <x:c r="Y2177" s="15" t="str">
        <x:v>否</x:v>
      </x:c>
      <x:c r="Z2177" s="15" t="str"/>
      <x:c r="AA2177" s="15" t="str"/>
      <x:c r="AB2177" s="15" t="str"/>
      <x:c r="AC2177" s="16" t="str">
        <x:f>IF(ISNUMBER(J2177),ROUND(J2177*$AE$2,2),"")</x:f>
      </x:c>
    </x:row>
    <x:row r="2178" ht="25" customHeight="1">
      <x:c r="A2178" s="7" t="str">
        <x:v>50/5001/500107</x:v>
      </x:c>
      <x:c r="B2178" s="7" t="str">
        <x:v>重庆市</x:v>
      </x:c>
      <x:c r="C2178" s="7" t="str">
        <x:v>市辖区</x:v>
      </x:c>
      <x:c r="D2178" s="7" t="str">
        <x:v>九龙坡区</x:v>
      </x:c>
      <x:c r="E2178" s="13" t="str">
        <x:v>500107</x:v>
      </x:c>
      <x:c r="F2178" s="7" t="str">
        <x:v>行政区县选区</x:v>
      </x:c>
      <x:c r="G2178" s="7" t="str">
        <x:v>新一线</x:v>
      </x:c>
      <x:c r="H2178" s="10" t="n">
        <x:v>0.8</x:v>
      </x:c>
      <x:c r="I2178" s="16" t="str">
        <x:f>IF(ISNUMBER(U2178),ROUND(H2178*U2178,4),"")</x:f>
      </x:c>
      <x:c r="J2178" s="16" t="str">
        <x:f>IF(ISNUMBER(I2178),I2178,"")</x:f>
      </x:c>
      <x:c r="K2178" s="17" t="str">
        <x:f>IF(AND(ISNUMBER(Q2178),ISNUMBER(R2178),Q2178&gt;R2178),"GDP超出基准，待核查",IF(ISNUMBER(I2178),"按GDP规则计算","待核验，暂不生成区县报价"))</x:f>
        <x:v>待核验，暂不生成区县报价</x:v>
      </x:c>
      <x:c r="L2178" s="7" t="str">
        <x:v>尚未取得同年份、同口径的区县GDP和同城最高值依据；不自动套用城市或主城区系数</x:v>
      </x:c>
      <x:c r="M2178" s="15" t="str"/>
      <x:c r="N2178" s="15"/>
      <x:c r="O2178" s="15" t="str"/>
      <x:c r="P2178" s="15" t="str"/>
      <x:c r="Q2178" s="14"/>
      <x:c r="R2178" s="14"/>
      <x:c r="S2178" s="18" t="str">
        <x:f>IF(AND(ISNUMBER(Q2178),ISNUMBER(R2178),Q2178&gt;0,R2178&gt;0,Q2178&lt;=R2178,ISNUMBER(N2178),N2178=V2178,P2178&lt;&gt;"",P2178=AB2178,M2178&lt;&gt;"",W2178&lt;&gt;"",Z2178&lt;&gt;"",AA2178&lt;&gt;"",H2178&gt;0,H2178&lt;=1,X2178="是",Y2178="是"),Q2178/R2178,"")</x:f>
      </x:c>
      <x:c r="T2178" s="17" t="str">
        <x:f>IF(ISNUMBER(S2178),IF(S2178&gt;=$AE$3,"经济一档",IF(S2178&gt;=$AE$4,"经济二档","经济三档")),"待数据")</x:f>
        <x:v>待数据</x:v>
      </x:c>
      <x:c r="U2178" s="16" t="str">
        <x:f>IF(ISNUMBER(S2178),IF(S2178&gt;=$AE$3,$AE$5,IF(S2178&gt;=$AE$4,$AE$6,$AE$7)),"")</x:f>
      </x:c>
      <x:c r="V2178" s="15"/>
      <x:c r="W2178" s="15" t="str"/>
      <x:c r="X2178" s="15" t="str">
        <x:v>否</x:v>
      </x:c>
      <x:c r="Y2178" s="15" t="str">
        <x:v>否</x:v>
      </x:c>
      <x:c r="Z2178" s="15" t="str"/>
      <x:c r="AA2178" s="15" t="str"/>
      <x:c r="AB2178" s="15" t="str"/>
      <x:c r="AC2178" s="16" t="str">
        <x:f>IF(ISNUMBER(J2178),ROUND(J2178*$AE$2,2),"")</x:f>
      </x:c>
    </x:row>
    <x:row r="2179" ht="25" customHeight="1">
      <x:c r="A2179" s="7" t="str">
        <x:v>50/5001/500108</x:v>
      </x:c>
      <x:c r="B2179" s="7" t="str">
        <x:v>重庆市</x:v>
      </x:c>
      <x:c r="C2179" s="7" t="str">
        <x:v>市辖区</x:v>
      </x:c>
      <x:c r="D2179" s="7" t="str">
        <x:v>南岸区</x:v>
      </x:c>
      <x:c r="E2179" s="13" t="str">
        <x:v>500108</x:v>
      </x:c>
      <x:c r="F2179" s="7" t="str">
        <x:v>行政区县选区</x:v>
      </x:c>
      <x:c r="G2179" s="7" t="str">
        <x:v>新一线</x:v>
      </x:c>
      <x:c r="H2179" s="10" t="n">
        <x:v>0.8</x:v>
      </x:c>
      <x:c r="I2179" s="16" t="str">
        <x:f>IF(ISNUMBER(U2179),ROUND(H2179*U2179,4),"")</x:f>
      </x:c>
      <x:c r="J2179" s="16" t="str">
        <x:f>IF(ISNUMBER(I2179),I2179,"")</x:f>
      </x:c>
      <x:c r="K2179" s="17" t="str">
        <x:f>IF(AND(ISNUMBER(Q2179),ISNUMBER(R2179),Q2179&gt;R2179),"GDP超出基准，待核查",IF(ISNUMBER(I2179),"按GDP规则计算","待核验，暂不生成区县报价"))</x:f>
        <x:v>待核验，暂不生成区县报价</x:v>
      </x:c>
      <x:c r="L2179" s="7" t="str">
        <x:v>尚未取得同年份、同口径的区县GDP和同城最高值依据；不自动套用城市或主城区系数</x:v>
      </x:c>
      <x:c r="M2179" s="15" t="str"/>
      <x:c r="N2179" s="15"/>
      <x:c r="O2179" s="15" t="str"/>
      <x:c r="P2179" s="15" t="str"/>
      <x:c r="Q2179" s="14"/>
      <x:c r="R2179" s="14"/>
      <x:c r="S2179" s="18" t="str">
        <x:f>IF(AND(ISNUMBER(Q2179),ISNUMBER(R2179),Q2179&gt;0,R2179&gt;0,Q2179&lt;=R2179,ISNUMBER(N2179),N2179=V2179,P2179&lt;&gt;"",P2179=AB2179,M2179&lt;&gt;"",W2179&lt;&gt;"",Z2179&lt;&gt;"",AA2179&lt;&gt;"",H2179&gt;0,H2179&lt;=1,X2179="是",Y2179="是"),Q2179/R2179,"")</x:f>
      </x:c>
      <x:c r="T2179" s="17" t="str">
        <x:f>IF(ISNUMBER(S2179),IF(S2179&gt;=$AE$3,"经济一档",IF(S2179&gt;=$AE$4,"经济二档","经济三档")),"待数据")</x:f>
        <x:v>待数据</x:v>
      </x:c>
      <x:c r="U2179" s="16" t="str">
        <x:f>IF(ISNUMBER(S2179),IF(S2179&gt;=$AE$3,$AE$5,IF(S2179&gt;=$AE$4,$AE$6,$AE$7)),"")</x:f>
      </x:c>
      <x:c r="V2179" s="15"/>
      <x:c r="W2179" s="15" t="str"/>
      <x:c r="X2179" s="15" t="str">
        <x:v>否</x:v>
      </x:c>
      <x:c r="Y2179" s="15" t="str">
        <x:v>否</x:v>
      </x:c>
      <x:c r="Z2179" s="15" t="str"/>
      <x:c r="AA2179" s="15" t="str"/>
      <x:c r="AB2179" s="15" t="str"/>
      <x:c r="AC2179" s="16" t="str">
        <x:f>IF(ISNUMBER(J2179),ROUND(J2179*$AE$2,2),"")</x:f>
      </x:c>
    </x:row>
    <x:row r="2180" ht="25" customHeight="1">
      <x:c r="A2180" s="7" t="str">
        <x:v>50/5001/500109</x:v>
      </x:c>
      <x:c r="B2180" s="7" t="str">
        <x:v>重庆市</x:v>
      </x:c>
      <x:c r="C2180" s="7" t="str">
        <x:v>市辖区</x:v>
      </x:c>
      <x:c r="D2180" s="7" t="str">
        <x:v>北碚区</x:v>
      </x:c>
      <x:c r="E2180" s="13" t="str">
        <x:v>500109</x:v>
      </x:c>
      <x:c r="F2180" s="7" t="str">
        <x:v>行政区县选区</x:v>
      </x:c>
      <x:c r="G2180" s="7" t="str">
        <x:v>新一线</x:v>
      </x:c>
      <x:c r="H2180" s="10" t="n">
        <x:v>0.8</x:v>
      </x:c>
      <x:c r="I2180" s="16" t="str">
        <x:f>IF(ISNUMBER(U2180),ROUND(H2180*U2180,4),"")</x:f>
      </x:c>
      <x:c r="J2180" s="16" t="str">
        <x:f>IF(ISNUMBER(I2180),I2180,"")</x:f>
      </x:c>
      <x:c r="K2180" s="17" t="str">
        <x:f>IF(AND(ISNUMBER(Q2180),ISNUMBER(R2180),Q2180&gt;R2180),"GDP超出基准，待核查",IF(ISNUMBER(I2180),"按GDP规则计算","待核验，暂不生成区县报价"))</x:f>
        <x:v>待核验，暂不生成区县报价</x:v>
      </x:c>
      <x:c r="L2180" s="7" t="str">
        <x:v>尚未取得同年份、同口径的区县GDP和同城最高值依据；不自动套用城市或主城区系数</x:v>
      </x:c>
      <x:c r="M2180" s="15" t="str"/>
      <x:c r="N2180" s="15"/>
      <x:c r="O2180" s="15" t="str"/>
      <x:c r="P2180" s="15" t="str"/>
      <x:c r="Q2180" s="14"/>
      <x:c r="R2180" s="14"/>
      <x:c r="S2180" s="18" t="str">
        <x:f>IF(AND(ISNUMBER(Q2180),ISNUMBER(R2180),Q2180&gt;0,R2180&gt;0,Q2180&lt;=R2180,ISNUMBER(N2180),N2180=V2180,P2180&lt;&gt;"",P2180=AB2180,M2180&lt;&gt;"",W2180&lt;&gt;"",Z2180&lt;&gt;"",AA2180&lt;&gt;"",H2180&gt;0,H2180&lt;=1,X2180="是",Y2180="是"),Q2180/R2180,"")</x:f>
      </x:c>
      <x:c r="T2180" s="17" t="str">
        <x:f>IF(ISNUMBER(S2180),IF(S2180&gt;=$AE$3,"经济一档",IF(S2180&gt;=$AE$4,"经济二档","经济三档")),"待数据")</x:f>
        <x:v>待数据</x:v>
      </x:c>
      <x:c r="U2180" s="16" t="str">
        <x:f>IF(ISNUMBER(S2180),IF(S2180&gt;=$AE$3,$AE$5,IF(S2180&gt;=$AE$4,$AE$6,$AE$7)),"")</x:f>
      </x:c>
      <x:c r="V2180" s="15"/>
      <x:c r="W2180" s="15" t="str"/>
      <x:c r="X2180" s="15" t="str">
        <x:v>否</x:v>
      </x:c>
      <x:c r="Y2180" s="15" t="str">
        <x:v>否</x:v>
      </x:c>
      <x:c r="Z2180" s="15" t="str"/>
      <x:c r="AA2180" s="15" t="str"/>
      <x:c r="AB2180" s="15" t="str"/>
      <x:c r="AC2180" s="16" t="str">
        <x:f>IF(ISNUMBER(J2180),ROUND(J2180*$AE$2,2),"")</x:f>
      </x:c>
    </x:row>
    <x:row r="2181" ht="25" customHeight="1">
      <x:c r="A2181" s="7" t="str">
        <x:v>50/5001/500110</x:v>
      </x:c>
      <x:c r="B2181" s="7" t="str">
        <x:v>重庆市</x:v>
      </x:c>
      <x:c r="C2181" s="7" t="str">
        <x:v>市辖区</x:v>
      </x:c>
      <x:c r="D2181" s="7" t="str">
        <x:v>綦江区</x:v>
      </x:c>
      <x:c r="E2181" s="13" t="str">
        <x:v>500110</x:v>
      </x:c>
      <x:c r="F2181" s="7" t="str">
        <x:v>行政区县选区</x:v>
      </x:c>
      <x:c r="G2181" s="7" t="str">
        <x:v>新一线</x:v>
      </x:c>
      <x:c r="H2181" s="10" t="n">
        <x:v>0.8</x:v>
      </x:c>
      <x:c r="I2181" s="16" t="str">
        <x:f>IF(ISNUMBER(U2181),ROUND(H2181*U2181,4),"")</x:f>
      </x:c>
      <x:c r="J2181" s="16" t="str">
        <x:f>IF(ISNUMBER(I2181),I2181,"")</x:f>
      </x:c>
      <x:c r="K2181" s="17" t="str">
        <x:f>IF(AND(ISNUMBER(Q2181),ISNUMBER(R2181),Q2181&gt;R2181),"GDP超出基准，待核查",IF(ISNUMBER(I2181),"按GDP规则计算","待核验，暂不生成区县报价"))</x:f>
        <x:v>待核验，暂不生成区县报价</x:v>
      </x:c>
      <x:c r="L2181" s="7" t="str">
        <x:v>尚未取得同年份、同口径的区县GDP和同城最高值依据；不自动套用城市或主城区系数</x:v>
      </x:c>
      <x:c r="M2181" s="15" t="str"/>
      <x:c r="N2181" s="15"/>
      <x:c r="O2181" s="15" t="str"/>
      <x:c r="P2181" s="15" t="str"/>
      <x:c r="Q2181" s="14"/>
      <x:c r="R2181" s="14"/>
      <x:c r="S2181" s="18" t="str">
        <x:f>IF(AND(ISNUMBER(Q2181),ISNUMBER(R2181),Q2181&gt;0,R2181&gt;0,Q2181&lt;=R2181,ISNUMBER(N2181),N2181=V2181,P2181&lt;&gt;"",P2181=AB2181,M2181&lt;&gt;"",W2181&lt;&gt;"",Z2181&lt;&gt;"",AA2181&lt;&gt;"",H2181&gt;0,H2181&lt;=1,X2181="是",Y2181="是"),Q2181/R2181,"")</x:f>
      </x:c>
      <x:c r="T2181" s="17" t="str">
        <x:f>IF(ISNUMBER(S2181),IF(S2181&gt;=$AE$3,"经济一档",IF(S2181&gt;=$AE$4,"经济二档","经济三档")),"待数据")</x:f>
        <x:v>待数据</x:v>
      </x:c>
      <x:c r="U2181" s="16" t="str">
        <x:f>IF(ISNUMBER(S2181),IF(S2181&gt;=$AE$3,$AE$5,IF(S2181&gt;=$AE$4,$AE$6,$AE$7)),"")</x:f>
      </x:c>
      <x:c r="V2181" s="15"/>
      <x:c r="W2181" s="15" t="str"/>
      <x:c r="X2181" s="15" t="str">
        <x:v>否</x:v>
      </x:c>
      <x:c r="Y2181" s="15" t="str">
        <x:v>否</x:v>
      </x:c>
      <x:c r="Z2181" s="15" t="str"/>
      <x:c r="AA2181" s="15" t="str"/>
      <x:c r="AB2181" s="15" t="str"/>
      <x:c r="AC2181" s="16" t="str">
        <x:f>IF(ISNUMBER(J2181),ROUND(J2181*$AE$2,2),"")</x:f>
      </x:c>
    </x:row>
    <x:row r="2182" ht="25" customHeight="1">
      <x:c r="A2182" s="7" t="str">
        <x:v>50/5001/500111</x:v>
      </x:c>
      <x:c r="B2182" s="7" t="str">
        <x:v>重庆市</x:v>
      </x:c>
      <x:c r="C2182" s="7" t="str">
        <x:v>市辖区</x:v>
      </x:c>
      <x:c r="D2182" s="7" t="str">
        <x:v>大足区</x:v>
      </x:c>
      <x:c r="E2182" s="13" t="str">
        <x:v>500111</x:v>
      </x:c>
      <x:c r="F2182" s="7" t="str">
        <x:v>行政区县选区</x:v>
      </x:c>
      <x:c r="G2182" s="7" t="str">
        <x:v>新一线</x:v>
      </x:c>
      <x:c r="H2182" s="10" t="n">
        <x:v>0.8</x:v>
      </x:c>
      <x:c r="I2182" s="16" t="str">
        <x:f>IF(ISNUMBER(U2182),ROUND(H2182*U2182,4),"")</x:f>
      </x:c>
      <x:c r="J2182" s="16" t="str">
        <x:f>IF(ISNUMBER(I2182),I2182,"")</x:f>
      </x:c>
      <x:c r="K2182" s="17" t="str">
        <x:f>IF(AND(ISNUMBER(Q2182),ISNUMBER(R2182),Q2182&gt;R2182),"GDP超出基准，待核查",IF(ISNUMBER(I2182),"按GDP规则计算","待核验，暂不生成区县报价"))</x:f>
        <x:v>待核验，暂不生成区县报价</x:v>
      </x:c>
      <x:c r="L2182" s="7" t="str">
        <x:v>尚未取得同年份、同口径的区县GDP和同城最高值依据；不自动套用城市或主城区系数</x:v>
      </x:c>
      <x:c r="M2182" s="15" t="str"/>
      <x:c r="N2182" s="15"/>
      <x:c r="O2182" s="15" t="str"/>
      <x:c r="P2182" s="15" t="str"/>
      <x:c r="Q2182" s="14"/>
      <x:c r="R2182" s="14"/>
      <x:c r="S2182" s="18" t="str">
        <x:f>IF(AND(ISNUMBER(Q2182),ISNUMBER(R2182),Q2182&gt;0,R2182&gt;0,Q2182&lt;=R2182,ISNUMBER(N2182),N2182=V2182,P2182&lt;&gt;"",P2182=AB2182,M2182&lt;&gt;"",W2182&lt;&gt;"",Z2182&lt;&gt;"",AA2182&lt;&gt;"",H2182&gt;0,H2182&lt;=1,X2182="是",Y2182="是"),Q2182/R2182,"")</x:f>
      </x:c>
      <x:c r="T2182" s="17" t="str">
        <x:f>IF(ISNUMBER(S2182),IF(S2182&gt;=$AE$3,"经济一档",IF(S2182&gt;=$AE$4,"经济二档","经济三档")),"待数据")</x:f>
        <x:v>待数据</x:v>
      </x:c>
      <x:c r="U2182" s="16" t="str">
        <x:f>IF(ISNUMBER(S2182),IF(S2182&gt;=$AE$3,$AE$5,IF(S2182&gt;=$AE$4,$AE$6,$AE$7)),"")</x:f>
      </x:c>
      <x:c r="V2182" s="15"/>
      <x:c r="W2182" s="15" t="str"/>
      <x:c r="X2182" s="15" t="str">
        <x:v>否</x:v>
      </x:c>
      <x:c r="Y2182" s="15" t="str">
        <x:v>否</x:v>
      </x:c>
      <x:c r="Z2182" s="15" t="str"/>
      <x:c r="AA2182" s="15" t="str"/>
      <x:c r="AB2182" s="15" t="str"/>
      <x:c r="AC2182" s="16" t="str">
        <x:f>IF(ISNUMBER(J2182),ROUND(J2182*$AE$2,2),"")</x:f>
      </x:c>
    </x:row>
    <x:row r="2183" ht="25" customHeight="1">
      <x:c r="A2183" s="7" t="str">
        <x:v>50/5001/500112</x:v>
      </x:c>
      <x:c r="B2183" s="7" t="str">
        <x:v>重庆市</x:v>
      </x:c>
      <x:c r="C2183" s="7" t="str">
        <x:v>市辖区</x:v>
      </x:c>
      <x:c r="D2183" s="7" t="str">
        <x:v>渝北区</x:v>
      </x:c>
      <x:c r="E2183" s="13" t="str">
        <x:v>500112</x:v>
      </x:c>
      <x:c r="F2183" s="7" t="str">
        <x:v>行政区县选区</x:v>
      </x:c>
      <x:c r="G2183" s="7" t="str">
        <x:v>新一线</x:v>
      </x:c>
      <x:c r="H2183" s="10" t="n">
        <x:v>0.8</x:v>
      </x:c>
      <x:c r="I2183" s="16" t="str">
        <x:f>IF(ISNUMBER(U2183),ROUND(H2183*U2183,4),"")</x:f>
      </x:c>
      <x:c r="J2183" s="16" t="str">
        <x:f>IF(ISNUMBER(I2183),I2183,"")</x:f>
      </x:c>
      <x:c r="K2183" s="17" t="str">
        <x:f>IF(AND(ISNUMBER(Q2183),ISNUMBER(R2183),Q2183&gt;R2183),"GDP超出基准，待核查",IF(ISNUMBER(I2183),"按GDP规则计算","待核验，暂不生成区县报价"))</x:f>
        <x:v>待核验，暂不生成区县报价</x:v>
      </x:c>
      <x:c r="L2183" s="7" t="str">
        <x:v>尚未取得同年份、同口径的区县GDP和同城最高值依据；不自动套用城市或主城区系数</x:v>
      </x:c>
      <x:c r="M2183" s="15" t="str"/>
      <x:c r="N2183" s="15"/>
      <x:c r="O2183" s="15" t="str"/>
      <x:c r="P2183" s="15" t="str"/>
      <x:c r="Q2183" s="14"/>
      <x:c r="R2183" s="14"/>
      <x:c r="S2183" s="18" t="str">
        <x:f>IF(AND(ISNUMBER(Q2183),ISNUMBER(R2183),Q2183&gt;0,R2183&gt;0,Q2183&lt;=R2183,ISNUMBER(N2183),N2183=V2183,P2183&lt;&gt;"",P2183=AB2183,M2183&lt;&gt;"",W2183&lt;&gt;"",Z2183&lt;&gt;"",AA2183&lt;&gt;"",H2183&gt;0,H2183&lt;=1,X2183="是",Y2183="是"),Q2183/R2183,"")</x:f>
      </x:c>
      <x:c r="T2183" s="17" t="str">
        <x:f>IF(ISNUMBER(S2183),IF(S2183&gt;=$AE$3,"经济一档",IF(S2183&gt;=$AE$4,"经济二档","经济三档")),"待数据")</x:f>
        <x:v>待数据</x:v>
      </x:c>
      <x:c r="U2183" s="16" t="str">
        <x:f>IF(ISNUMBER(S2183),IF(S2183&gt;=$AE$3,$AE$5,IF(S2183&gt;=$AE$4,$AE$6,$AE$7)),"")</x:f>
      </x:c>
      <x:c r="V2183" s="15"/>
      <x:c r="W2183" s="15" t="str"/>
      <x:c r="X2183" s="15" t="str">
        <x:v>否</x:v>
      </x:c>
      <x:c r="Y2183" s="15" t="str">
        <x:v>否</x:v>
      </x:c>
      <x:c r="Z2183" s="15" t="str"/>
      <x:c r="AA2183" s="15" t="str"/>
      <x:c r="AB2183" s="15" t="str"/>
      <x:c r="AC2183" s="16" t="str">
        <x:f>IF(ISNUMBER(J2183),ROUND(J2183*$AE$2,2),"")</x:f>
      </x:c>
    </x:row>
    <x:row r="2184" ht="25" customHeight="1">
      <x:c r="A2184" s="7" t="str">
        <x:v>50/5001/500113</x:v>
      </x:c>
      <x:c r="B2184" s="7" t="str">
        <x:v>重庆市</x:v>
      </x:c>
      <x:c r="C2184" s="7" t="str">
        <x:v>市辖区</x:v>
      </x:c>
      <x:c r="D2184" s="7" t="str">
        <x:v>巴南区</x:v>
      </x:c>
      <x:c r="E2184" s="13" t="str">
        <x:v>500113</x:v>
      </x:c>
      <x:c r="F2184" s="7" t="str">
        <x:v>行政区县选区</x:v>
      </x:c>
      <x:c r="G2184" s="7" t="str">
        <x:v>新一线</x:v>
      </x:c>
      <x:c r="H2184" s="10" t="n">
        <x:v>0.8</x:v>
      </x:c>
      <x:c r="I2184" s="16" t="str">
        <x:f>IF(ISNUMBER(U2184),ROUND(H2184*U2184,4),"")</x:f>
      </x:c>
      <x:c r="J2184" s="16" t="str">
        <x:f>IF(ISNUMBER(I2184),I2184,"")</x:f>
      </x:c>
      <x:c r="K2184" s="17" t="str">
        <x:f>IF(AND(ISNUMBER(Q2184),ISNUMBER(R2184),Q2184&gt;R2184),"GDP超出基准，待核查",IF(ISNUMBER(I2184),"按GDP规则计算","待核验，暂不生成区县报价"))</x:f>
        <x:v>待核验，暂不生成区县报价</x:v>
      </x:c>
      <x:c r="L2184" s="7" t="str">
        <x:v>尚未取得同年份、同口径的区县GDP和同城最高值依据；不自动套用城市或主城区系数</x:v>
      </x:c>
      <x:c r="M2184" s="15" t="str"/>
      <x:c r="N2184" s="15"/>
      <x:c r="O2184" s="15" t="str"/>
      <x:c r="P2184" s="15" t="str"/>
      <x:c r="Q2184" s="14"/>
      <x:c r="R2184" s="14"/>
      <x:c r="S2184" s="18" t="str">
        <x:f>IF(AND(ISNUMBER(Q2184),ISNUMBER(R2184),Q2184&gt;0,R2184&gt;0,Q2184&lt;=R2184,ISNUMBER(N2184),N2184=V2184,P2184&lt;&gt;"",P2184=AB2184,M2184&lt;&gt;"",W2184&lt;&gt;"",Z2184&lt;&gt;"",AA2184&lt;&gt;"",H2184&gt;0,H2184&lt;=1,X2184="是",Y2184="是"),Q2184/R2184,"")</x:f>
      </x:c>
      <x:c r="T2184" s="17" t="str">
        <x:f>IF(ISNUMBER(S2184),IF(S2184&gt;=$AE$3,"经济一档",IF(S2184&gt;=$AE$4,"经济二档","经济三档")),"待数据")</x:f>
        <x:v>待数据</x:v>
      </x:c>
      <x:c r="U2184" s="16" t="str">
        <x:f>IF(ISNUMBER(S2184),IF(S2184&gt;=$AE$3,$AE$5,IF(S2184&gt;=$AE$4,$AE$6,$AE$7)),"")</x:f>
      </x:c>
      <x:c r="V2184" s="15"/>
      <x:c r="W2184" s="15" t="str"/>
      <x:c r="X2184" s="15" t="str">
        <x:v>否</x:v>
      </x:c>
      <x:c r="Y2184" s="15" t="str">
        <x:v>否</x:v>
      </x:c>
      <x:c r="Z2184" s="15" t="str"/>
      <x:c r="AA2184" s="15" t="str"/>
      <x:c r="AB2184" s="15" t="str"/>
      <x:c r="AC2184" s="16" t="str">
        <x:f>IF(ISNUMBER(J2184),ROUND(J2184*$AE$2,2),"")</x:f>
      </x:c>
    </x:row>
    <x:row r="2185" ht="25" customHeight="1">
      <x:c r="A2185" s="7" t="str">
        <x:v>50/5001/500114</x:v>
      </x:c>
      <x:c r="B2185" s="7" t="str">
        <x:v>重庆市</x:v>
      </x:c>
      <x:c r="C2185" s="7" t="str">
        <x:v>市辖区</x:v>
      </x:c>
      <x:c r="D2185" s="7" t="str">
        <x:v>黔江区</x:v>
      </x:c>
      <x:c r="E2185" s="13" t="str">
        <x:v>500114</x:v>
      </x:c>
      <x:c r="F2185" s="7" t="str">
        <x:v>行政区县选区</x:v>
      </x:c>
      <x:c r="G2185" s="7" t="str">
        <x:v>新一线</x:v>
      </x:c>
      <x:c r="H2185" s="10" t="n">
        <x:v>0.8</x:v>
      </x:c>
      <x:c r="I2185" s="16" t="str">
        <x:f>IF(ISNUMBER(U2185),ROUND(H2185*U2185,4),"")</x:f>
      </x:c>
      <x:c r="J2185" s="16" t="str">
        <x:f>IF(ISNUMBER(I2185),I2185,"")</x:f>
      </x:c>
      <x:c r="K2185" s="17" t="str">
        <x:f>IF(AND(ISNUMBER(Q2185),ISNUMBER(R2185),Q2185&gt;R2185),"GDP超出基准，待核查",IF(ISNUMBER(I2185),"按GDP规则计算","待核验，暂不生成区县报价"))</x:f>
        <x:v>待核验，暂不生成区县报价</x:v>
      </x:c>
      <x:c r="L2185" s="7" t="str">
        <x:v>尚未取得同年份、同口径的区县GDP和同城最高值依据；不自动套用城市或主城区系数</x:v>
      </x:c>
      <x:c r="M2185" s="15" t="str"/>
      <x:c r="N2185" s="15"/>
      <x:c r="O2185" s="15" t="str"/>
      <x:c r="P2185" s="15" t="str"/>
      <x:c r="Q2185" s="14"/>
      <x:c r="R2185" s="14"/>
      <x:c r="S2185" s="18" t="str">
        <x:f>IF(AND(ISNUMBER(Q2185),ISNUMBER(R2185),Q2185&gt;0,R2185&gt;0,Q2185&lt;=R2185,ISNUMBER(N2185),N2185=V2185,P2185&lt;&gt;"",P2185=AB2185,M2185&lt;&gt;"",W2185&lt;&gt;"",Z2185&lt;&gt;"",AA2185&lt;&gt;"",H2185&gt;0,H2185&lt;=1,X2185="是",Y2185="是"),Q2185/R2185,"")</x:f>
      </x:c>
      <x:c r="T2185" s="17" t="str">
        <x:f>IF(ISNUMBER(S2185),IF(S2185&gt;=$AE$3,"经济一档",IF(S2185&gt;=$AE$4,"经济二档","经济三档")),"待数据")</x:f>
        <x:v>待数据</x:v>
      </x:c>
      <x:c r="U2185" s="16" t="str">
        <x:f>IF(ISNUMBER(S2185),IF(S2185&gt;=$AE$3,$AE$5,IF(S2185&gt;=$AE$4,$AE$6,$AE$7)),"")</x:f>
      </x:c>
      <x:c r="V2185" s="15"/>
      <x:c r="W2185" s="15" t="str"/>
      <x:c r="X2185" s="15" t="str">
        <x:v>否</x:v>
      </x:c>
      <x:c r="Y2185" s="15" t="str">
        <x:v>否</x:v>
      </x:c>
      <x:c r="Z2185" s="15" t="str"/>
      <x:c r="AA2185" s="15" t="str"/>
      <x:c r="AB2185" s="15" t="str"/>
      <x:c r="AC2185" s="16" t="str">
        <x:f>IF(ISNUMBER(J2185),ROUND(J2185*$AE$2,2),"")</x:f>
      </x:c>
    </x:row>
    <x:row r="2186" ht="25" customHeight="1">
      <x:c r="A2186" s="7" t="str">
        <x:v>50/5001/500115</x:v>
      </x:c>
      <x:c r="B2186" s="7" t="str">
        <x:v>重庆市</x:v>
      </x:c>
      <x:c r="C2186" s="7" t="str">
        <x:v>市辖区</x:v>
      </x:c>
      <x:c r="D2186" s="7" t="str">
        <x:v>长寿区</x:v>
      </x:c>
      <x:c r="E2186" s="13" t="str">
        <x:v>500115</x:v>
      </x:c>
      <x:c r="F2186" s="7" t="str">
        <x:v>行政区县选区</x:v>
      </x:c>
      <x:c r="G2186" s="7" t="str">
        <x:v>新一线</x:v>
      </x:c>
      <x:c r="H2186" s="10" t="n">
        <x:v>0.8</x:v>
      </x:c>
      <x:c r="I2186" s="16" t="str">
        <x:f>IF(ISNUMBER(U2186),ROUND(H2186*U2186,4),"")</x:f>
      </x:c>
      <x:c r="J2186" s="16" t="str">
        <x:f>IF(ISNUMBER(I2186),I2186,"")</x:f>
      </x:c>
      <x:c r="K2186" s="17" t="str">
        <x:f>IF(AND(ISNUMBER(Q2186),ISNUMBER(R2186),Q2186&gt;R2186),"GDP超出基准，待核查",IF(ISNUMBER(I2186),"按GDP规则计算","待核验，暂不生成区县报价"))</x:f>
        <x:v>待核验，暂不生成区县报价</x:v>
      </x:c>
      <x:c r="L2186" s="7" t="str">
        <x:v>尚未取得同年份、同口径的区县GDP和同城最高值依据；不自动套用城市或主城区系数</x:v>
      </x:c>
      <x:c r="M2186" s="15" t="str"/>
      <x:c r="N2186" s="15"/>
      <x:c r="O2186" s="15" t="str"/>
      <x:c r="P2186" s="15" t="str"/>
      <x:c r="Q2186" s="14"/>
      <x:c r="R2186" s="14"/>
      <x:c r="S2186" s="18" t="str">
        <x:f>IF(AND(ISNUMBER(Q2186),ISNUMBER(R2186),Q2186&gt;0,R2186&gt;0,Q2186&lt;=R2186,ISNUMBER(N2186),N2186=V2186,P2186&lt;&gt;"",P2186=AB2186,M2186&lt;&gt;"",W2186&lt;&gt;"",Z2186&lt;&gt;"",AA2186&lt;&gt;"",H2186&gt;0,H2186&lt;=1,X2186="是",Y2186="是"),Q2186/R2186,"")</x:f>
      </x:c>
      <x:c r="T2186" s="17" t="str">
        <x:f>IF(ISNUMBER(S2186),IF(S2186&gt;=$AE$3,"经济一档",IF(S2186&gt;=$AE$4,"经济二档","经济三档")),"待数据")</x:f>
        <x:v>待数据</x:v>
      </x:c>
      <x:c r="U2186" s="16" t="str">
        <x:f>IF(ISNUMBER(S2186),IF(S2186&gt;=$AE$3,$AE$5,IF(S2186&gt;=$AE$4,$AE$6,$AE$7)),"")</x:f>
      </x:c>
      <x:c r="V2186" s="15"/>
      <x:c r="W2186" s="15" t="str"/>
      <x:c r="X2186" s="15" t="str">
        <x:v>否</x:v>
      </x:c>
      <x:c r="Y2186" s="15" t="str">
        <x:v>否</x:v>
      </x:c>
      <x:c r="Z2186" s="15" t="str"/>
      <x:c r="AA2186" s="15" t="str"/>
      <x:c r="AB2186" s="15" t="str"/>
      <x:c r="AC2186" s="16" t="str">
        <x:f>IF(ISNUMBER(J2186),ROUND(J2186*$AE$2,2),"")</x:f>
      </x:c>
    </x:row>
    <x:row r="2187" ht="25" customHeight="1">
      <x:c r="A2187" s="7" t="str">
        <x:v>50/5001/500116</x:v>
      </x:c>
      <x:c r="B2187" s="7" t="str">
        <x:v>重庆市</x:v>
      </x:c>
      <x:c r="C2187" s="7" t="str">
        <x:v>市辖区</x:v>
      </x:c>
      <x:c r="D2187" s="7" t="str">
        <x:v>江津区</x:v>
      </x:c>
      <x:c r="E2187" s="13" t="str">
        <x:v>500116</x:v>
      </x:c>
      <x:c r="F2187" s="7" t="str">
        <x:v>行政区县选区</x:v>
      </x:c>
      <x:c r="G2187" s="7" t="str">
        <x:v>新一线</x:v>
      </x:c>
      <x:c r="H2187" s="10" t="n">
        <x:v>0.8</x:v>
      </x:c>
      <x:c r="I2187" s="16" t="str">
        <x:f>IF(ISNUMBER(U2187),ROUND(H2187*U2187,4),"")</x:f>
      </x:c>
      <x:c r="J2187" s="16" t="str">
        <x:f>IF(ISNUMBER(I2187),I2187,"")</x:f>
      </x:c>
      <x:c r="K2187" s="17" t="str">
        <x:f>IF(AND(ISNUMBER(Q2187),ISNUMBER(R2187),Q2187&gt;R2187),"GDP超出基准，待核查",IF(ISNUMBER(I2187),"按GDP规则计算","待核验，暂不生成区县报价"))</x:f>
        <x:v>待核验，暂不生成区县报价</x:v>
      </x:c>
      <x:c r="L2187" s="7" t="str">
        <x:v>尚未取得同年份、同口径的区县GDP和同城最高值依据；不自动套用城市或主城区系数</x:v>
      </x:c>
      <x:c r="M2187" s="15" t="str"/>
      <x:c r="N2187" s="15"/>
      <x:c r="O2187" s="15" t="str"/>
      <x:c r="P2187" s="15" t="str"/>
      <x:c r="Q2187" s="14"/>
      <x:c r="R2187" s="14"/>
      <x:c r="S2187" s="18" t="str">
        <x:f>IF(AND(ISNUMBER(Q2187),ISNUMBER(R2187),Q2187&gt;0,R2187&gt;0,Q2187&lt;=R2187,ISNUMBER(N2187),N2187=V2187,P2187&lt;&gt;"",P2187=AB2187,M2187&lt;&gt;"",W2187&lt;&gt;"",Z2187&lt;&gt;"",AA2187&lt;&gt;"",H2187&gt;0,H2187&lt;=1,X2187="是",Y2187="是"),Q2187/R2187,"")</x:f>
      </x:c>
      <x:c r="T2187" s="17" t="str">
        <x:f>IF(ISNUMBER(S2187),IF(S2187&gt;=$AE$3,"经济一档",IF(S2187&gt;=$AE$4,"经济二档","经济三档")),"待数据")</x:f>
        <x:v>待数据</x:v>
      </x:c>
      <x:c r="U2187" s="16" t="str">
        <x:f>IF(ISNUMBER(S2187),IF(S2187&gt;=$AE$3,$AE$5,IF(S2187&gt;=$AE$4,$AE$6,$AE$7)),"")</x:f>
      </x:c>
      <x:c r="V2187" s="15"/>
      <x:c r="W2187" s="15" t="str"/>
      <x:c r="X2187" s="15" t="str">
        <x:v>否</x:v>
      </x:c>
      <x:c r="Y2187" s="15" t="str">
        <x:v>否</x:v>
      </x:c>
      <x:c r="Z2187" s="15" t="str"/>
      <x:c r="AA2187" s="15" t="str"/>
      <x:c r="AB2187" s="15" t="str"/>
      <x:c r="AC2187" s="16" t="str">
        <x:f>IF(ISNUMBER(J2187),ROUND(J2187*$AE$2,2),"")</x:f>
      </x:c>
    </x:row>
    <x:row r="2188" ht="25" customHeight="1">
      <x:c r="A2188" s="7" t="str">
        <x:v>50/5001/500117</x:v>
      </x:c>
      <x:c r="B2188" s="7" t="str">
        <x:v>重庆市</x:v>
      </x:c>
      <x:c r="C2188" s="7" t="str">
        <x:v>市辖区</x:v>
      </x:c>
      <x:c r="D2188" s="7" t="str">
        <x:v>合川区</x:v>
      </x:c>
      <x:c r="E2188" s="13" t="str">
        <x:v>500117</x:v>
      </x:c>
      <x:c r="F2188" s="7" t="str">
        <x:v>行政区县选区</x:v>
      </x:c>
      <x:c r="G2188" s="7" t="str">
        <x:v>新一线</x:v>
      </x:c>
      <x:c r="H2188" s="10" t="n">
        <x:v>0.8</x:v>
      </x:c>
      <x:c r="I2188" s="16" t="str">
        <x:f>IF(ISNUMBER(U2188),ROUND(H2188*U2188,4),"")</x:f>
      </x:c>
      <x:c r="J2188" s="16" t="str">
        <x:f>IF(ISNUMBER(I2188),I2188,"")</x:f>
      </x:c>
      <x:c r="K2188" s="17" t="str">
        <x:f>IF(AND(ISNUMBER(Q2188),ISNUMBER(R2188),Q2188&gt;R2188),"GDP超出基准，待核查",IF(ISNUMBER(I2188),"按GDP规则计算","待核验，暂不生成区县报价"))</x:f>
        <x:v>待核验，暂不生成区县报价</x:v>
      </x:c>
      <x:c r="L2188" s="7" t="str">
        <x:v>尚未取得同年份、同口径的区县GDP和同城最高值依据；不自动套用城市或主城区系数</x:v>
      </x:c>
      <x:c r="M2188" s="15" t="str"/>
      <x:c r="N2188" s="15"/>
      <x:c r="O2188" s="15" t="str"/>
      <x:c r="P2188" s="15" t="str"/>
      <x:c r="Q2188" s="14"/>
      <x:c r="R2188" s="14"/>
      <x:c r="S2188" s="18" t="str">
        <x:f>IF(AND(ISNUMBER(Q2188),ISNUMBER(R2188),Q2188&gt;0,R2188&gt;0,Q2188&lt;=R2188,ISNUMBER(N2188),N2188=V2188,P2188&lt;&gt;"",P2188=AB2188,M2188&lt;&gt;"",W2188&lt;&gt;"",Z2188&lt;&gt;"",AA2188&lt;&gt;"",H2188&gt;0,H2188&lt;=1,X2188="是",Y2188="是"),Q2188/R2188,"")</x:f>
      </x:c>
      <x:c r="T2188" s="17" t="str">
        <x:f>IF(ISNUMBER(S2188),IF(S2188&gt;=$AE$3,"经济一档",IF(S2188&gt;=$AE$4,"经济二档","经济三档")),"待数据")</x:f>
        <x:v>待数据</x:v>
      </x:c>
      <x:c r="U2188" s="16" t="str">
        <x:f>IF(ISNUMBER(S2188),IF(S2188&gt;=$AE$3,$AE$5,IF(S2188&gt;=$AE$4,$AE$6,$AE$7)),"")</x:f>
      </x:c>
      <x:c r="V2188" s="15"/>
      <x:c r="W2188" s="15" t="str"/>
      <x:c r="X2188" s="15" t="str">
        <x:v>否</x:v>
      </x:c>
      <x:c r="Y2188" s="15" t="str">
        <x:v>否</x:v>
      </x:c>
      <x:c r="Z2188" s="15" t="str"/>
      <x:c r="AA2188" s="15" t="str"/>
      <x:c r="AB2188" s="15" t="str"/>
      <x:c r="AC2188" s="16" t="str">
        <x:f>IF(ISNUMBER(J2188),ROUND(J2188*$AE$2,2),"")</x:f>
      </x:c>
    </x:row>
    <x:row r="2189" ht="25" customHeight="1">
      <x:c r="A2189" s="7" t="str">
        <x:v>50/5001/500118</x:v>
      </x:c>
      <x:c r="B2189" s="7" t="str">
        <x:v>重庆市</x:v>
      </x:c>
      <x:c r="C2189" s="7" t="str">
        <x:v>市辖区</x:v>
      </x:c>
      <x:c r="D2189" s="7" t="str">
        <x:v>永川区</x:v>
      </x:c>
      <x:c r="E2189" s="13" t="str">
        <x:v>500118</x:v>
      </x:c>
      <x:c r="F2189" s="7" t="str">
        <x:v>行政区县选区</x:v>
      </x:c>
      <x:c r="G2189" s="7" t="str">
        <x:v>新一线</x:v>
      </x:c>
      <x:c r="H2189" s="10" t="n">
        <x:v>0.8</x:v>
      </x:c>
      <x:c r="I2189" s="16" t="str">
        <x:f>IF(ISNUMBER(U2189),ROUND(H2189*U2189,4),"")</x:f>
      </x:c>
      <x:c r="J2189" s="16" t="str">
        <x:f>IF(ISNUMBER(I2189),I2189,"")</x:f>
      </x:c>
      <x:c r="K2189" s="17" t="str">
        <x:f>IF(AND(ISNUMBER(Q2189),ISNUMBER(R2189),Q2189&gt;R2189),"GDP超出基准，待核查",IF(ISNUMBER(I2189),"按GDP规则计算","待核验，暂不生成区县报价"))</x:f>
        <x:v>待核验，暂不生成区县报价</x:v>
      </x:c>
      <x:c r="L2189" s="7" t="str">
        <x:v>尚未取得同年份、同口径的区县GDP和同城最高值依据；不自动套用城市或主城区系数</x:v>
      </x:c>
      <x:c r="M2189" s="15" t="str"/>
      <x:c r="N2189" s="15"/>
      <x:c r="O2189" s="15" t="str"/>
      <x:c r="P2189" s="15" t="str"/>
      <x:c r="Q2189" s="14"/>
      <x:c r="R2189" s="14"/>
      <x:c r="S2189" s="18" t="str">
        <x:f>IF(AND(ISNUMBER(Q2189),ISNUMBER(R2189),Q2189&gt;0,R2189&gt;0,Q2189&lt;=R2189,ISNUMBER(N2189),N2189=V2189,P2189&lt;&gt;"",P2189=AB2189,M2189&lt;&gt;"",W2189&lt;&gt;"",Z2189&lt;&gt;"",AA2189&lt;&gt;"",H2189&gt;0,H2189&lt;=1,X2189="是",Y2189="是"),Q2189/R2189,"")</x:f>
      </x:c>
      <x:c r="T2189" s="17" t="str">
        <x:f>IF(ISNUMBER(S2189),IF(S2189&gt;=$AE$3,"经济一档",IF(S2189&gt;=$AE$4,"经济二档","经济三档")),"待数据")</x:f>
        <x:v>待数据</x:v>
      </x:c>
      <x:c r="U2189" s="16" t="str">
        <x:f>IF(ISNUMBER(S2189),IF(S2189&gt;=$AE$3,$AE$5,IF(S2189&gt;=$AE$4,$AE$6,$AE$7)),"")</x:f>
      </x:c>
      <x:c r="V2189" s="15"/>
      <x:c r="W2189" s="15" t="str"/>
      <x:c r="X2189" s="15" t="str">
        <x:v>否</x:v>
      </x:c>
      <x:c r="Y2189" s="15" t="str">
        <x:v>否</x:v>
      </x:c>
      <x:c r="Z2189" s="15" t="str"/>
      <x:c r="AA2189" s="15" t="str"/>
      <x:c r="AB2189" s="15" t="str"/>
      <x:c r="AC2189" s="16" t="str">
        <x:f>IF(ISNUMBER(J2189),ROUND(J2189*$AE$2,2),"")</x:f>
      </x:c>
    </x:row>
    <x:row r="2190" ht="25" customHeight="1">
      <x:c r="A2190" s="7" t="str">
        <x:v>50/5001/500119</x:v>
      </x:c>
      <x:c r="B2190" s="7" t="str">
        <x:v>重庆市</x:v>
      </x:c>
      <x:c r="C2190" s="7" t="str">
        <x:v>市辖区</x:v>
      </x:c>
      <x:c r="D2190" s="7" t="str">
        <x:v>南川区</x:v>
      </x:c>
      <x:c r="E2190" s="13" t="str">
        <x:v>500119</x:v>
      </x:c>
      <x:c r="F2190" s="7" t="str">
        <x:v>行政区县选区</x:v>
      </x:c>
      <x:c r="G2190" s="7" t="str">
        <x:v>新一线</x:v>
      </x:c>
      <x:c r="H2190" s="10" t="n">
        <x:v>0.8</x:v>
      </x:c>
      <x:c r="I2190" s="16" t="str">
        <x:f>IF(ISNUMBER(U2190),ROUND(H2190*U2190,4),"")</x:f>
      </x:c>
      <x:c r="J2190" s="16" t="str">
        <x:f>IF(ISNUMBER(I2190),I2190,"")</x:f>
      </x:c>
      <x:c r="K2190" s="17" t="str">
        <x:f>IF(AND(ISNUMBER(Q2190),ISNUMBER(R2190),Q2190&gt;R2190),"GDP超出基准，待核查",IF(ISNUMBER(I2190),"按GDP规则计算","待核验，暂不生成区县报价"))</x:f>
        <x:v>待核验，暂不生成区县报价</x:v>
      </x:c>
      <x:c r="L2190" s="7" t="str">
        <x:v>尚未取得同年份、同口径的区县GDP和同城最高值依据；不自动套用城市或主城区系数</x:v>
      </x:c>
      <x:c r="M2190" s="15" t="str"/>
      <x:c r="N2190" s="15"/>
      <x:c r="O2190" s="15" t="str"/>
      <x:c r="P2190" s="15" t="str"/>
      <x:c r="Q2190" s="14"/>
      <x:c r="R2190" s="14"/>
      <x:c r="S2190" s="18" t="str">
        <x:f>IF(AND(ISNUMBER(Q2190),ISNUMBER(R2190),Q2190&gt;0,R2190&gt;0,Q2190&lt;=R2190,ISNUMBER(N2190),N2190=V2190,P2190&lt;&gt;"",P2190=AB2190,M2190&lt;&gt;"",W2190&lt;&gt;"",Z2190&lt;&gt;"",AA2190&lt;&gt;"",H2190&gt;0,H2190&lt;=1,X2190="是",Y2190="是"),Q2190/R2190,"")</x:f>
      </x:c>
      <x:c r="T2190" s="17" t="str">
        <x:f>IF(ISNUMBER(S2190),IF(S2190&gt;=$AE$3,"经济一档",IF(S2190&gt;=$AE$4,"经济二档","经济三档")),"待数据")</x:f>
        <x:v>待数据</x:v>
      </x:c>
      <x:c r="U2190" s="16" t="str">
        <x:f>IF(ISNUMBER(S2190),IF(S2190&gt;=$AE$3,$AE$5,IF(S2190&gt;=$AE$4,$AE$6,$AE$7)),"")</x:f>
      </x:c>
      <x:c r="V2190" s="15"/>
      <x:c r="W2190" s="15" t="str"/>
      <x:c r="X2190" s="15" t="str">
        <x:v>否</x:v>
      </x:c>
      <x:c r="Y2190" s="15" t="str">
        <x:v>否</x:v>
      </x:c>
      <x:c r="Z2190" s="15" t="str"/>
      <x:c r="AA2190" s="15" t="str"/>
      <x:c r="AB2190" s="15" t="str"/>
      <x:c r="AC2190" s="16" t="str">
        <x:f>IF(ISNUMBER(J2190),ROUND(J2190*$AE$2,2),"")</x:f>
      </x:c>
    </x:row>
    <x:row r="2191" ht="25" customHeight="1">
      <x:c r="A2191" s="7" t="str">
        <x:v>50/5001/500120</x:v>
      </x:c>
      <x:c r="B2191" s="7" t="str">
        <x:v>重庆市</x:v>
      </x:c>
      <x:c r="C2191" s="7" t="str">
        <x:v>市辖区</x:v>
      </x:c>
      <x:c r="D2191" s="7" t="str">
        <x:v>璧山区</x:v>
      </x:c>
      <x:c r="E2191" s="13" t="str">
        <x:v>500120</x:v>
      </x:c>
      <x:c r="F2191" s="7" t="str">
        <x:v>行政区县选区</x:v>
      </x:c>
      <x:c r="G2191" s="7" t="str">
        <x:v>新一线</x:v>
      </x:c>
      <x:c r="H2191" s="10" t="n">
        <x:v>0.8</x:v>
      </x:c>
      <x:c r="I2191" s="16" t="str">
        <x:f>IF(ISNUMBER(U2191),ROUND(H2191*U2191,4),"")</x:f>
      </x:c>
      <x:c r="J2191" s="16" t="str">
        <x:f>IF(ISNUMBER(I2191),I2191,"")</x:f>
      </x:c>
      <x:c r="K2191" s="17" t="str">
        <x:f>IF(AND(ISNUMBER(Q2191),ISNUMBER(R2191),Q2191&gt;R2191),"GDP超出基准，待核查",IF(ISNUMBER(I2191),"按GDP规则计算","待核验，暂不生成区县报价"))</x:f>
        <x:v>待核验，暂不生成区县报价</x:v>
      </x:c>
      <x:c r="L2191" s="7" t="str">
        <x:v>尚未取得同年份、同口径的区县GDP和同城最高值依据；不自动套用城市或主城区系数</x:v>
      </x:c>
      <x:c r="M2191" s="15" t="str"/>
      <x:c r="N2191" s="15"/>
      <x:c r="O2191" s="15" t="str"/>
      <x:c r="P2191" s="15" t="str"/>
      <x:c r="Q2191" s="14"/>
      <x:c r="R2191" s="14"/>
      <x:c r="S2191" s="18" t="str">
        <x:f>IF(AND(ISNUMBER(Q2191),ISNUMBER(R2191),Q2191&gt;0,R2191&gt;0,Q2191&lt;=R2191,ISNUMBER(N2191),N2191=V2191,P2191&lt;&gt;"",P2191=AB2191,M2191&lt;&gt;"",W2191&lt;&gt;"",Z2191&lt;&gt;"",AA2191&lt;&gt;"",H2191&gt;0,H2191&lt;=1,X2191="是",Y2191="是"),Q2191/R2191,"")</x:f>
      </x:c>
      <x:c r="T2191" s="17" t="str">
        <x:f>IF(ISNUMBER(S2191),IF(S2191&gt;=$AE$3,"经济一档",IF(S2191&gt;=$AE$4,"经济二档","经济三档")),"待数据")</x:f>
        <x:v>待数据</x:v>
      </x:c>
      <x:c r="U2191" s="16" t="str">
        <x:f>IF(ISNUMBER(S2191),IF(S2191&gt;=$AE$3,$AE$5,IF(S2191&gt;=$AE$4,$AE$6,$AE$7)),"")</x:f>
      </x:c>
      <x:c r="V2191" s="15"/>
      <x:c r="W2191" s="15" t="str"/>
      <x:c r="X2191" s="15" t="str">
        <x:v>否</x:v>
      </x:c>
      <x:c r="Y2191" s="15" t="str">
        <x:v>否</x:v>
      </x:c>
      <x:c r="Z2191" s="15" t="str"/>
      <x:c r="AA2191" s="15" t="str"/>
      <x:c r="AB2191" s="15" t="str"/>
      <x:c r="AC2191" s="16" t="str">
        <x:f>IF(ISNUMBER(J2191),ROUND(J2191*$AE$2,2),"")</x:f>
      </x:c>
    </x:row>
    <x:row r="2192" ht="25" customHeight="1">
      <x:c r="A2192" s="7" t="str">
        <x:v>50/5001/500151</x:v>
      </x:c>
      <x:c r="B2192" s="7" t="str">
        <x:v>重庆市</x:v>
      </x:c>
      <x:c r="C2192" s="7" t="str">
        <x:v>市辖区</x:v>
      </x:c>
      <x:c r="D2192" s="7" t="str">
        <x:v>铜梁区</x:v>
      </x:c>
      <x:c r="E2192" s="13" t="str">
        <x:v>500151</x:v>
      </x:c>
      <x:c r="F2192" s="7" t="str">
        <x:v>行政区县选区</x:v>
      </x:c>
      <x:c r="G2192" s="7" t="str">
        <x:v>新一线</x:v>
      </x:c>
      <x:c r="H2192" s="10" t="n">
        <x:v>0.8</x:v>
      </x:c>
      <x:c r="I2192" s="16" t="str">
        <x:f>IF(ISNUMBER(U2192),ROUND(H2192*U2192,4),"")</x:f>
      </x:c>
      <x:c r="J2192" s="16" t="str">
        <x:f>IF(ISNUMBER(I2192),I2192,"")</x:f>
      </x:c>
      <x:c r="K2192" s="17" t="str">
        <x:f>IF(AND(ISNUMBER(Q2192),ISNUMBER(R2192),Q2192&gt;R2192),"GDP超出基准，待核查",IF(ISNUMBER(I2192),"按GDP规则计算","待核验，暂不生成区县报价"))</x:f>
        <x:v>待核验，暂不生成区县报价</x:v>
      </x:c>
      <x:c r="L2192" s="7" t="str">
        <x:v>尚未取得同年份、同口径的区县GDP和同城最高值依据；不自动套用城市或主城区系数</x:v>
      </x:c>
      <x:c r="M2192" s="15" t="str"/>
      <x:c r="N2192" s="15"/>
      <x:c r="O2192" s="15" t="str"/>
      <x:c r="P2192" s="15" t="str"/>
      <x:c r="Q2192" s="14"/>
      <x:c r="R2192" s="14"/>
      <x:c r="S2192" s="18" t="str">
        <x:f>IF(AND(ISNUMBER(Q2192),ISNUMBER(R2192),Q2192&gt;0,R2192&gt;0,Q2192&lt;=R2192,ISNUMBER(N2192),N2192=V2192,P2192&lt;&gt;"",P2192=AB2192,M2192&lt;&gt;"",W2192&lt;&gt;"",Z2192&lt;&gt;"",AA2192&lt;&gt;"",H2192&gt;0,H2192&lt;=1,X2192="是",Y2192="是"),Q2192/R2192,"")</x:f>
      </x:c>
      <x:c r="T2192" s="17" t="str">
        <x:f>IF(ISNUMBER(S2192),IF(S2192&gt;=$AE$3,"经济一档",IF(S2192&gt;=$AE$4,"经济二档","经济三档")),"待数据")</x:f>
        <x:v>待数据</x:v>
      </x:c>
      <x:c r="U2192" s="16" t="str">
        <x:f>IF(ISNUMBER(S2192),IF(S2192&gt;=$AE$3,$AE$5,IF(S2192&gt;=$AE$4,$AE$6,$AE$7)),"")</x:f>
      </x:c>
      <x:c r="V2192" s="15"/>
      <x:c r="W2192" s="15" t="str"/>
      <x:c r="X2192" s="15" t="str">
        <x:v>否</x:v>
      </x:c>
      <x:c r="Y2192" s="15" t="str">
        <x:v>否</x:v>
      </x:c>
      <x:c r="Z2192" s="15" t="str"/>
      <x:c r="AA2192" s="15" t="str"/>
      <x:c r="AB2192" s="15" t="str"/>
      <x:c r="AC2192" s="16" t="str">
        <x:f>IF(ISNUMBER(J2192),ROUND(J2192*$AE$2,2),"")</x:f>
      </x:c>
    </x:row>
    <x:row r="2193" ht="25" customHeight="1">
      <x:c r="A2193" s="7" t="str">
        <x:v>50/5001/500152</x:v>
      </x:c>
      <x:c r="B2193" s="7" t="str">
        <x:v>重庆市</x:v>
      </x:c>
      <x:c r="C2193" s="7" t="str">
        <x:v>市辖区</x:v>
      </x:c>
      <x:c r="D2193" s="7" t="str">
        <x:v>潼南区</x:v>
      </x:c>
      <x:c r="E2193" s="13" t="str">
        <x:v>500152</x:v>
      </x:c>
      <x:c r="F2193" s="7" t="str">
        <x:v>行政区县选区</x:v>
      </x:c>
      <x:c r="G2193" s="7" t="str">
        <x:v>新一线</x:v>
      </x:c>
      <x:c r="H2193" s="10" t="n">
        <x:v>0.8</x:v>
      </x:c>
      <x:c r="I2193" s="16" t="str">
        <x:f>IF(ISNUMBER(U2193),ROUND(H2193*U2193,4),"")</x:f>
      </x:c>
      <x:c r="J2193" s="16" t="str">
        <x:f>IF(ISNUMBER(I2193),I2193,"")</x:f>
      </x:c>
      <x:c r="K2193" s="17" t="str">
        <x:f>IF(AND(ISNUMBER(Q2193),ISNUMBER(R2193),Q2193&gt;R2193),"GDP超出基准，待核查",IF(ISNUMBER(I2193),"按GDP规则计算","待核验，暂不生成区县报价"))</x:f>
        <x:v>待核验，暂不生成区县报价</x:v>
      </x:c>
      <x:c r="L2193" s="7" t="str">
        <x:v>尚未取得同年份、同口径的区县GDP和同城最高值依据；不自动套用城市或主城区系数</x:v>
      </x:c>
      <x:c r="M2193" s="15" t="str"/>
      <x:c r="N2193" s="15"/>
      <x:c r="O2193" s="15" t="str"/>
      <x:c r="P2193" s="15" t="str"/>
      <x:c r="Q2193" s="14"/>
      <x:c r="R2193" s="14"/>
      <x:c r="S2193" s="18" t="str">
        <x:f>IF(AND(ISNUMBER(Q2193),ISNUMBER(R2193),Q2193&gt;0,R2193&gt;0,Q2193&lt;=R2193,ISNUMBER(N2193),N2193=V2193,P2193&lt;&gt;"",P2193=AB2193,M2193&lt;&gt;"",W2193&lt;&gt;"",Z2193&lt;&gt;"",AA2193&lt;&gt;"",H2193&gt;0,H2193&lt;=1,X2193="是",Y2193="是"),Q2193/R2193,"")</x:f>
      </x:c>
      <x:c r="T2193" s="17" t="str">
        <x:f>IF(ISNUMBER(S2193),IF(S2193&gt;=$AE$3,"经济一档",IF(S2193&gt;=$AE$4,"经济二档","经济三档")),"待数据")</x:f>
        <x:v>待数据</x:v>
      </x:c>
      <x:c r="U2193" s="16" t="str">
        <x:f>IF(ISNUMBER(S2193),IF(S2193&gt;=$AE$3,$AE$5,IF(S2193&gt;=$AE$4,$AE$6,$AE$7)),"")</x:f>
      </x:c>
      <x:c r="V2193" s="15"/>
      <x:c r="W2193" s="15" t="str"/>
      <x:c r="X2193" s="15" t="str">
        <x:v>否</x:v>
      </x:c>
      <x:c r="Y2193" s="15" t="str">
        <x:v>否</x:v>
      </x:c>
      <x:c r="Z2193" s="15" t="str"/>
      <x:c r="AA2193" s="15" t="str"/>
      <x:c r="AB2193" s="15" t="str"/>
      <x:c r="AC2193" s="16" t="str">
        <x:f>IF(ISNUMBER(J2193),ROUND(J2193*$AE$2,2),"")</x:f>
      </x:c>
    </x:row>
    <x:row r="2194" ht="25" customHeight="1">
      <x:c r="A2194" s="7" t="str">
        <x:v>50/5001/500153</x:v>
      </x:c>
      <x:c r="B2194" s="7" t="str">
        <x:v>重庆市</x:v>
      </x:c>
      <x:c r="C2194" s="7" t="str">
        <x:v>市辖区</x:v>
      </x:c>
      <x:c r="D2194" s="7" t="str">
        <x:v>荣昌区</x:v>
      </x:c>
      <x:c r="E2194" s="13" t="str">
        <x:v>500153</x:v>
      </x:c>
      <x:c r="F2194" s="7" t="str">
        <x:v>行政区县选区</x:v>
      </x:c>
      <x:c r="G2194" s="7" t="str">
        <x:v>新一线</x:v>
      </x:c>
      <x:c r="H2194" s="10" t="n">
        <x:v>0.8</x:v>
      </x:c>
      <x:c r="I2194" s="16" t="str">
        <x:f>IF(ISNUMBER(U2194),ROUND(H2194*U2194,4),"")</x:f>
      </x:c>
      <x:c r="J2194" s="16" t="str">
        <x:f>IF(ISNUMBER(I2194),I2194,"")</x:f>
      </x:c>
      <x:c r="K2194" s="17" t="str">
        <x:f>IF(AND(ISNUMBER(Q2194),ISNUMBER(R2194),Q2194&gt;R2194),"GDP超出基准，待核查",IF(ISNUMBER(I2194),"按GDP规则计算","待核验，暂不生成区县报价"))</x:f>
        <x:v>待核验，暂不生成区县报价</x:v>
      </x:c>
      <x:c r="L2194" s="7" t="str">
        <x:v>尚未取得同年份、同口径的区县GDP和同城最高值依据；不自动套用城市或主城区系数</x:v>
      </x:c>
      <x:c r="M2194" s="15" t="str"/>
      <x:c r="N2194" s="15"/>
      <x:c r="O2194" s="15" t="str"/>
      <x:c r="P2194" s="15" t="str"/>
      <x:c r="Q2194" s="14"/>
      <x:c r="R2194" s="14"/>
      <x:c r="S2194" s="18" t="str">
        <x:f>IF(AND(ISNUMBER(Q2194),ISNUMBER(R2194),Q2194&gt;0,R2194&gt;0,Q2194&lt;=R2194,ISNUMBER(N2194),N2194=V2194,P2194&lt;&gt;"",P2194=AB2194,M2194&lt;&gt;"",W2194&lt;&gt;"",Z2194&lt;&gt;"",AA2194&lt;&gt;"",H2194&gt;0,H2194&lt;=1,X2194="是",Y2194="是"),Q2194/R2194,"")</x:f>
      </x:c>
      <x:c r="T2194" s="17" t="str">
        <x:f>IF(ISNUMBER(S2194),IF(S2194&gt;=$AE$3,"经济一档",IF(S2194&gt;=$AE$4,"经济二档","经济三档")),"待数据")</x:f>
        <x:v>待数据</x:v>
      </x:c>
      <x:c r="U2194" s="16" t="str">
        <x:f>IF(ISNUMBER(S2194),IF(S2194&gt;=$AE$3,$AE$5,IF(S2194&gt;=$AE$4,$AE$6,$AE$7)),"")</x:f>
      </x:c>
      <x:c r="V2194" s="15"/>
      <x:c r="W2194" s="15" t="str"/>
      <x:c r="X2194" s="15" t="str">
        <x:v>否</x:v>
      </x:c>
      <x:c r="Y2194" s="15" t="str">
        <x:v>否</x:v>
      </x:c>
      <x:c r="Z2194" s="15" t="str"/>
      <x:c r="AA2194" s="15" t="str"/>
      <x:c r="AB2194" s="15" t="str"/>
      <x:c r="AC2194" s="16" t="str">
        <x:f>IF(ISNUMBER(J2194),ROUND(J2194*$AE$2,2),"")</x:f>
      </x:c>
    </x:row>
    <x:row r="2195" ht="25" customHeight="1">
      <x:c r="A2195" s="7" t="str">
        <x:v>50/5001/500154</x:v>
      </x:c>
      <x:c r="B2195" s="7" t="str">
        <x:v>重庆市</x:v>
      </x:c>
      <x:c r="C2195" s="7" t="str">
        <x:v>市辖区</x:v>
      </x:c>
      <x:c r="D2195" s="7" t="str">
        <x:v>开州区</x:v>
      </x:c>
      <x:c r="E2195" s="13" t="str">
        <x:v>500154</x:v>
      </x:c>
      <x:c r="F2195" s="7" t="str">
        <x:v>行政区县选区</x:v>
      </x:c>
      <x:c r="G2195" s="7" t="str">
        <x:v>新一线</x:v>
      </x:c>
      <x:c r="H2195" s="10" t="n">
        <x:v>0.8</x:v>
      </x:c>
      <x:c r="I2195" s="16" t="str">
        <x:f>IF(ISNUMBER(U2195),ROUND(H2195*U2195,4),"")</x:f>
      </x:c>
      <x:c r="J2195" s="16" t="str">
        <x:f>IF(ISNUMBER(I2195),I2195,"")</x:f>
      </x:c>
      <x:c r="K2195" s="17" t="str">
        <x:f>IF(AND(ISNUMBER(Q2195),ISNUMBER(R2195),Q2195&gt;R2195),"GDP超出基准，待核查",IF(ISNUMBER(I2195),"按GDP规则计算","待核验，暂不生成区县报价"))</x:f>
        <x:v>待核验，暂不生成区县报价</x:v>
      </x:c>
      <x:c r="L2195" s="7" t="str">
        <x:v>尚未取得同年份、同口径的区县GDP和同城最高值依据；不自动套用城市或主城区系数</x:v>
      </x:c>
      <x:c r="M2195" s="15" t="str"/>
      <x:c r="N2195" s="15"/>
      <x:c r="O2195" s="15" t="str"/>
      <x:c r="P2195" s="15" t="str"/>
      <x:c r="Q2195" s="14"/>
      <x:c r="R2195" s="14"/>
      <x:c r="S2195" s="18" t="str">
        <x:f>IF(AND(ISNUMBER(Q2195),ISNUMBER(R2195),Q2195&gt;0,R2195&gt;0,Q2195&lt;=R2195,ISNUMBER(N2195),N2195=V2195,P2195&lt;&gt;"",P2195=AB2195,M2195&lt;&gt;"",W2195&lt;&gt;"",Z2195&lt;&gt;"",AA2195&lt;&gt;"",H2195&gt;0,H2195&lt;=1,X2195="是",Y2195="是"),Q2195/R2195,"")</x:f>
      </x:c>
      <x:c r="T2195" s="17" t="str">
        <x:f>IF(ISNUMBER(S2195),IF(S2195&gt;=$AE$3,"经济一档",IF(S2195&gt;=$AE$4,"经济二档","经济三档")),"待数据")</x:f>
        <x:v>待数据</x:v>
      </x:c>
      <x:c r="U2195" s="16" t="str">
        <x:f>IF(ISNUMBER(S2195),IF(S2195&gt;=$AE$3,$AE$5,IF(S2195&gt;=$AE$4,$AE$6,$AE$7)),"")</x:f>
      </x:c>
      <x:c r="V2195" s="15"/>
      <x:c r="W2195" s="15" t="str"/>
      <x:c r="X2195" s="15" t="str">
        <x:v>否</x:v>
      </x:c>
      <x:c r="Y2195" s="15" t="str">
        <x:v>否</x:v>
      </x:c>
      <x:c r="Z2195" s="15" t="str"/>
      <x:c r="AA2195" s="15" t="str"/>
      <x:c r="AB2195" s="15" t="str"/>
      <x:c r="AC2195" s="16" t="str">
        <x:f>IF(ISNUMBER(J2195),ROUND(J2195*$AE$2,2),"")</x:f>
      </x:c>
    </x:row>
    <x:row r="2196" ht="25" customHeight="1">
      <x:c r="A2196" s="7" t="str">
        <x:v>50/5001/500155</x:v>
      </x:c>
      <x:c r="B2196" s="7" t="str">
        <x:v>重庆市</x:v>
      </x:c>
      <x:c r="C2196" s="7" t="str">
        <x:v>市辖区</x:v>
      </x:c>
      <x:c r="D2196" s="7" t="str">
        <x:v>梁平区</x:v>
      </x:c>
      <x:c r="E2196" s="13" t="str">
        <x:v>500155</x:v>
      </x:c>
      <x:c r="F2196" s="7" t="str">
        <x:v>行政区县选区</x:v>
      </x:c>
      <x:c r="G2196" s="7" t="str">
        <x:v>新一线</x:v>
      </x:c>
      <x:c r="H2196" s="10" t="n">
        <x:v>0.8</x:v>
      </x:c>
      <x:c r="I2196" s="16" t="str">
        <x:f>IF(ISNUMBER(U2196),ROUND(H2196*U2196,4),"")</x:f>
      </x:c>
      <x:c r="J2196" s="16" t="str">
        <x:f>IF(ISNUMBER(I2196),I2196,"")</x:f>
      </x:c>
      <x:c r="K2196" s="17" t="str">
        <x:f>IF(AND(ISNUMBER(Q2196),ISNUMBER(R2196),Q2196&gt;R2196),"GDP超出基准，待核查",IF(ISNUMBER(I2196),"按GDP规则计算","待核验，暂不生成区县报价"))</x:f>
        <x:v>待核验，暂不生成区县报价</x:v>
      </x:c>
      <x:c r="L2196" s="7" t="str">
        <x:v>尚未取得同年份、同口径的区县GDP和同城最高值依据；不自动套用城市或主城区系数</x:v>
      </x:c>
      <x:c r="M2196" s="15" t="str"/>
      <x:c r="N2196" s="15"/>
      <x:c r="O2196" s="15" t="str"/>
      <x:c r="P2196" s="15" t="str"/>
      <x:c r="Q2196" s="14"/>
      <x:c r="R2196" s="14"/>
      <x:c r="S2196" s="18" t="str">
        <x:f>IF(AND(ISNUMBER(Q2196),ISNUMBER(R2196),Q2196&gt;0,R2196&gt;0,Q2196&lt;=R2196,ISNUMBER(N2196),N2196=V2196,P2196&lt;&gt;"",P2196=AB2196,M2196&lt;&gt;"",W2196&lt;&gt;"",Z2196&lt;&gt;"",AA2196&lt;&gt;"",H2196&gt;0,H2196&lt;=1,X2196="是",Y2196="是"),Q2196/R2196,"")</x:f>
      </x:c>
      <x:c r="T2196" s="17" t="str">
        <x:f>IF(ISNUMBER(S2196),IF(S2196&gt;=$AE$3,"经济一档",IF(S2196&gt;=$AE$4,"经济二档","经济三档")),"待数据")</x:f>
        <x:v>待数据</x:v>
      </x:c>
      <x:c r="U2196" s="16" t="str">
        <x:f>IF(ISNUMBER(S2196),IF(S2196&gt;=$AE$3,$AE$5,IF(S2196&gt;=$AE$4,$AE$6,$AE$7)),"")</x:f>
      </x:c>
      <x:c r="V2196" s="15"/>
      <x:c r="W2196" s="15" t="str"/>
      <x:c r="X2196" s="15" t="str">
        <x:v>否</x:v>
      </x:c>
      <x:c r="Y2196" s="15" t="str">
        <x:v>否</x:v>
      </x:c>
      <x:c r="Z2196" s="15" t="str"/>
      <x:c r="AA2196" s="15" t="str"/>
      <x:c r="AB2196" s="15" t="str"/>
      <x:c r="AC2196" s="16" t="str">
        <x:f>IF(ISNUMBER(J2196),ROUND(J2196*$AE$2,2),"")</x:f>
      </x:c>
    </x:row>
    <x:row r="2197" ht="25" customHeight="1">
      <x:c r="A2197" s="7" t="str">
        <x:v>50/5001/500156</x:v>
      </x:c>
      <x:c r="B2197" s="7" t="str">
        <x:v>重庆市</x:v>
      </x:c>
      <x:c r="C2197" s="7" t="str">
        <x:v>市辖区</x:v>
      </x:c>
      <x:c r="D2197" s="7" t="str">
        <x:v>武隆区</x:v>
      </x:c>
      <x:c r="E2197" s="13" t="str">
        <x:v>500156</x:v>
      </x:c>
      <x:c r="F2197" s="7" t="str">
        <x:v>行政区县选区</x:v>
      </x:c>
      <x:c r="G2197" s="7" t="str">
        <x:v>新一线</x:v>
      </x:c>
      <x:c r="H2197" s="10" t="n">
        <x:v>0.8</x:v>
      </x:c>
      <x:c r="I2197" s="16" t="str">
        <x:f>IF(ISNUMBER(U2197),ROUND(H2197*U2197,4),"")</x:f>
      </x:c>
      <x:c r="J2197" s="16" t="str">
        <x:f>IF(ISNUMBER(I2197),I2197,"")</x:f>
      </x:c>
      <x:c r="K2197" s="17" t="str">
        <x:f>IF(AND(ISNUMBER(Q2197),ISNUMBER(R2197),Q2197&gt;R2197),"GDP超出基准，待核查",IF(ISNUMBER(I2197),"按GDP规则计算","待核验，暂不生成区县报价"))</x:f>
        <x:v>待核验，暂不生成区县报价</x:v>
      </x:c>
      <x:c r="L2197" s="7" t="str">
        <x:v>尚未取得同年份、同口径的区县GDP和同城最高值依据；不自动套用城市或主城区系数</x:v>
      </x:c>
      <x:c r="M2197" s="15" t="str"/>
      <x:c r="N2197" s="15"/>
      <x:c r="O2197" s="15" t="str"/>
      <x:c r="P2197" s="15" t="str"/>
      <x:c r="Q2197" s="14"/>
      <x:c r="R2197" s="14"/>
      <x:c r="S2197" s="18" t="str">
        <x:f>IF(AND(ISNUMBER(Q2197),ISNUMBER(R2197),Q2197&gt;0,R2197&gt;0,Q2197&lt;=R2197,ISNUMBER(N2197),N2197=V2197,P2197&lt;&gt;"",P2197=AB2197,M2197&lt;&gt;"",W2197&lt;&gt;"",Z2197&lt;&gt;"",AA2197&lt;&gt;"",H2197&gt;0,H2197&lt;=1,X2197="是",Y2197="是"),Q2197/R2197,"")</x:f>
      </x:c>
      <x:c r="T2197" s="17" t="str">
        <x:f>IF(ISNUMBER(S2197),IF(S2197&gt;=$AE$3,"经济一档",IF(S2197&gt;=$AE$4,"经济二档","经济三档")),"待数据")</x:f>
        <x:v>待数据</x:v>
      </x:c>
      <x:c r="U2197" s="16" t="str">
        <x:f>IF(ISNUMBER(S2197),IF(S2197&gt;=$AE$3,$AE$5,IF(S2197&gt;=$AE$4,$AE$6,$AE$7)),"")</x:f>
      </x:c>
      <x:c r="V2197" s="15"/>
      <x:c r="W2197" s="15" t="str"/>
      <x:c r="X2197" s="15" t="str">
        <x:v>否</x:v>
      </x:c>
      <x:c r="Y2197" s="15" t="str">
        <x:v>否</x:v>
      </x:c>
      <x:c r="Z2197" s="15" t="str"/>
      <x:c r="AA2197" s="15" t="str"/>
      <x:c r="AB2197" s="15" t="str"/>
      <x:c r="AC2197" s="16" t="str">
        <x:f>IF(ISNUMBER(J2197),ROUND(J2197*$AE$2,2),"")</x:f>
      </x:c>
    </x:row>
    <x:row r="2198" ht="25" customHeight="1">
      <x:c r="A2198" s="7" t="str">
        <x:v>50/5002/500229</x:v>
      </x:c>
      <x:c r="B2198" s="7" t="str">
        <x:v>重庆市</x:v>
      </x:c>
      <x:c r="C2198" s="7" t="str">
        <x:v>县</x:v>
      </x:c>
      <x:c r="D2198" s="7" t="str">
        <x:v>城口县</x:v>
      </x:c>
      <x:c r="E2198" s="13" t="str">
        <x:v>500229</x:v>
      </x:c>
      <x:c r="F2198" s="7" t="str">
        <x:v>行政区县选区</x:v>
      </x:c>
      <x:c r="G2198" s="7" t="str">
        <x:v>新一线</x:v>
      </x:c>
      <x:c r="H2198" s="10" t="n">
        <x:v>0.8</x:v>
      </x:c>
      <x:c r="I2198" s="16" t="str">
        <x:f>IF(ISNUMBER(U2198),ROUND(H2198*U2198,4),"")</x:f>
      </x:c>
      <x:c r="J2198" s="16" t="str">
        <x:f>IF(ISNUMBER(I2198),I2198,"")</x:f>
      </x:c>
      <x:c r="K2198" s="17" t="str">
        <x:f>IF(AND(ISNUMBER(Q2198),ISNUMBER(R2198),Q2198&gt;R2198),"GDP超出基准，待核查",IF(ISNUMBER(I2198),"按GDP规则计算","待核验，暂不生成区县报价"))</x:f>
        <x:v>待核验，暂不生成区县报价</x:v>
      </x:c>
      <x:c r="L2198" s="7" t="str">
        <x:v>尚未取得同年份、同口径的区县GDP和同城最高值依据；不自动套用城市或主城区系数</x:v>
      </x:c>
      <x:c r="M2198" s="15" t="str"/>
      <x:c r="N2198" s="15"/>
      <x:c r="O2198" s="15" t="str"/>
      <x:c r="P2198" s="15" t="str"/>
      <x:c r="Q2198" s="14"/>
      <x:c r="R2198" s="14"/>
      <x:c r="S2198" s="18" t="str">
        <x:f>IF(AND(ISNUMBER(Q2198),ISNUMBER(R2198),Q2198&gt;0,R2198&gt;0,Q2198&lt;=R2198,ISNUMBER(N2198),N2198=V2198,P2198&lt;&gt;"",P2198=AB2198,M2198&lt;&gt;"",W2198&lt;&gt;"",Z2198&lt;&gt;"",AA2198&lt;&gt;"",H2198&gt;0,H2198&lt;=1,X2198="是",Y2198="是"),Q2198/R2198,"")</x:f>
      </x:c>
      <x:c r="T2198" s="17" t="str">
        <x:f>IF(ISNUMBER(S2198),IF(S2198&gt;=$AE$3,"经济一档",IF(S2198&gt;=$AE$4,"经济二档","经济三档")),"待数据")</x:f>
        <x:v>待数据</x:v>
      </x:c>
      <x:c r="U2198" s="16" t="str">
        <x:f>IF(ISNUMBER(S2198),IF(S2198&gt;=$AE$3,$AE$5,IF(S2198&gt;=$AE$4,$AE$6,$AE$7)),"")</x:f>
      </x:c>
      <x:c r="V2198" s="15"/>
      <x:c r="W2198" s="15" t="str"/>
      <x:c r="X2198" s="15" t="str">
        <x:v>否</x:v>
      </x:c>
      <x:c r="Y2198" s="15" t="str">
        <x:v>否</x:v>
      </x:c>
      <x:c r="Z2198" s="15" t="str"/>
      <x:c r="AA2198" s="15" t="str"/>
      <x:c r="AB2198" s="15" t="str"/>
      <x:c r="AC2198" s="16" t="str">
        <x:f>IF(ISNUMBER(J2198),ROUND(J2198*$AE$2,2),"")</x:f>
      </x:c>
    </x:row>
    <x:row r="2199" ht="25" customHeight="1">
      <x:c r="A2199" s="7" t="str">
        <x:v>50/5002/500230</x:v>
      </x:c>
      <x:c r="B2199" s="7" t="str">
        <x:v>重庆市</x:v>
      </x:c>
      <x:c r="C2199" s="7" t="str">
        <x:v>县</x:v>
      </x:c>
      <x:c r="D2199" s="7" t="str">
        <x:v>丰都县</x:v>
      </x:c>
      <x:c r="E2199" s="13" t="str">
        <x:v>500230</x:v>
      </x:c>
      <x:c r="F2199" s="7" t="str">
        <x:v>行政区县选区</x:v>
      </x:c>
      <x:c r="G2199" s="7" t="str">
        <x:v>新一线</x:v>
      </x:c>
      <x:c r="H2199" s="10" t="n">
        <x:v>0.8</x:v>
      </x:c>
      <x:c r="I2199" s="16" t="str">
        <x:f>IF(ISNUMBER(U2199),ROUND(H2199*U2199,4),"")</x:f>
      </x:c>
      <x:c r="J2199" s="16" t="str">
        <x:f>IF(ISNUMBER(I2199),I2199,"")</x:f>
      </x:c>
      <x:c r="K2199" s="17" t="str">
        <x:f>IF(AND(ISNUMBER(Q2199),ISNUMBER(R2199),Q2199&gt;R2199),"GDP超出基准，待核查",IF(ISNUMBER(I2199),"按GDP规则计算","待核验，暂不生成区县报价"))</x:f>
        <x:v>待核验，暂不生成区县报价</x:v>
      </x:c>
      <x:c r="L2199" s="7" t="str">
        <x:v>尚未取得同年份、同口径的区县GDP和同城最高值依据；不自动套用城市或主城区系数</x:v>
      </x:c>
      <x:c r="M2199" s="15" t="str"/>
      <x:c r="N2199" s="15"/>
      <x:c r="O2199" s="15" t="str"/>
      <x:c r="P2199" s="15" t="str"/>
      <x:c r="Q2199" s="14"/>
      <x:c r="R2199" s="14"/>
      <x:c r="S2199" s="18" t="str">
        <x:f>IF(AND(ISNUMBER(Q2199),ISNUMBER(R2199),Q2199&gt;0,R2199&gt;0,Q2199&lt;=R2199,ISNUMBER(N2199),N2199=V2199,P2199&lt;&gt;"",P2199=AB2199,M2199&lt;&gt;"",W2199&lt;&gt;"",Z2199&lt;&gt;"",AA2199&lt;&gt;"",H2199&gt;0,H2199&lt;=1,X2199="是",Y2199="是"),Q2199/R2199,"")</x:f>
      </x:c>
      <x:c r="T2199" s="17" t="str">
        <x:f>IF(ISNUMBER(S2199),IF(S2199&gt;=$AE$3,"经济一档",IF(S2199&gt;=$AE$4,"经济二档","经济三档")),"待数据")</x:f>
        <x:v>待数据</x:v>
      </x:c>
      <x:c r="U2199" s="16" t="str">
        <x:f>IF(ISNUMBER(S2199),IF(S2199&gt;=$AE$3,$AE$5,IF(S2199&gt;=$AE$4,$AE$6,$AE$7)),"")</x:f>
      </x:c>
      <x:c r="V2199" s="15"/>
      <x:c r="W2199" s="15" t="str"/>
      <x:c r="X2199" s="15" t="str">
        <x:v>否</x:v>
      </x:c>
      <x:c r="Y2199" s="15" t="str">
        <x:v>否</x:v>
      </x:c>
      <x:c r="Z2199" s="15" t="str"/>
      <x:c r="AA2199" s="15" t="str"/>
      <x:c r="AB2199" s="15" t="str"/>
      <x:c r="AC2199" s="16" t="str">
        <x:f>IF(ISNUMBER(J2199),ROUND(J2199*$AE$2,2),"")</x:f>
      </x:c>
    </x:row>
    <x:row r="2200" ht="25" customHeight="1">
      <x:c r="A2200" s="7" t="str">
        <x:v>50/5002/500231</x:v>
      </x:c>
      <x:c r="B2200" s="7" t="str">
        <x:v>重庆市</x:v>
      </x:c>
      <x:c r="C2200" s="7" t="str">
        <x:v>县</x:v>
      </x:c>
      <x:c r="D2200" s="7" t="str">
        <x:v>垫江县</x:v>
      </x:c>
      <x:c r="E2200" s="13" t="str">
        <x:v>500231</x:v>
      </x:c>
      <x:c r="F2200" s="7" t="str">
        <x:v>行政区县选区</x:v>
      </x:c>
      <x:c r="G2200" s="7" t="str">
        <x:v>新一线</x:v>
      </x:c>
      <x:c r="H2200" s="10" t="n">
        <x:v>0.8</x:v>
      </x:c>
      <x:c r="I2200" s="16" t="str">
        <x:f>IF(ISNUMBER(U2200),ROUND(H2200*U2200,4),"")</x:f>
      </x:c>
      <x:c r="J2200" s="16" t="str">
        <x:f>IF(ISNUMBER(I2200),I2200,"")</x:f>
      </x:c>
      <x:c r="K2200" s="17" t="str">
        <x:f>IF(AND(ISNUMBER(Q2200),ISNUMBER(R2200),Q2200&gt;R2200),"GDP超出基准，待核查",IF(ISNUMBER(I2200),"按GDP规则计算","待核验，暂不生成区县报价"))</x:f>
        <x:v>待核验，暂不生成区县报价</x:v>
      </x:c>
      <x:c r="L2200" s="7" t="str">
        <x:v>尚未取得同年份、同口径的区县GDP和同城最高值依据；不自动套用城市或主城区系数</x:v>
      </x:c>
      <x:c r="M2200" s="15" t="str"/>
      <x:c r="N2200" s="15"/>
      <x:c r="O2200" s="15" t="str"/>
      <x:c r="P2200" s="15" t="str"/>
      <x:c r="Q2200" s="14"/>
      <x:c r="R2200" s="14"/>
      <x:c r="S2200" s="18" t="str">
        <x:f>IF(AND(ISNUMBER(Q2200),ISNUMBER(R2200),Q2200&gt;0,R2200&gt;0,Q2200&lt;=R2200,ISNUMBER(N2200),N2200=V2200,P2200&lt;&gt;"",P2200=AB2200,M2200&lt;&gt;"",W2200&lt;&gt;"",Z2200&lt;&gt;"",AA2200&lt;&gt;"",H2200&gt;0,H2200&lt;=1,X2200="是",Y2200="是"),Q2200/R2200,"")</x:f>
      </x:c>
      <x:c r="T2200" s="17" t="str">
        <x:f>IF(ISNUMBER(S2200),IF(S2200&gt;=$AE$3,"经济一档",IF(S2200&gt;=$AE$4,"经济二档","经济三档")),"待数据")</x:f>
        <x:v>待数据</x:v>
      </x:c>
      <x:c r="U2200" s="16" t="str">
        <x:f>IF(ISNUMBER(S2200),IF(S2200&gt;=$AE$3,$AE$5,IF(S2200&gt;=$AE$4,$AE$6,$AE$7)),"")</x:f>
      </x:c>
      <x:c r="V2200" s="15"/>
      <x:c r="W2200" s="15" t="str"/>
      <x:c r="X2200" s="15" t="str">
        <x:v>否</x:v>
      </x:c>
      <x:c r="Y2200" s="15" t="str">
        <x:v>否</x:v>
      </x:c>
      <x:c r="Z2200" s="15" t="str"/>
      <x:c r="AA2200" s="15" t="str"/>
      <x:c r="AB2200" s="15" t="str"/>
      <x:c r="AC2200" s="16" t="str">
        <x:f>IF(ISNUMBER(J2200),ROUND(J2200*$AE$2,2),"")</x:f>
      </x:c>
    </x:row>
    <x:row r="2201" ht="25" customHeight="1">
      <x:c r="A2201" s="7" t="str">
        <x:v>50/5002/500233</x:v>
      </x:c>
      <x:c r="B2201" s="7" t="str">
        <x:v>重庆市</x:v>
      </x:c>
      <x:c r="C2201" s="7" t="str">
        <x:v>县</x:v>
      </x:c>
      <x:c r="D2201" s="7" t="str">
        <x:v>忠县</x:v>
      </x:c>
      <x:c r="E2201" s="13" t="str">
        <x:v>500233</x:v>
      </x:c>
      <x:c r="F2201" s="7" t="str">
        <x:v>行政区县选区</x:v>
      </x:c>
      <x:c r="G2201" s="7" t="str">
        <x:v>新一线</x:v>
      </x:c>
      <x:c r="H2201" s="10" t="n">
        <x:v>0.8</x:v>
      </x:c>
      <x:c r="I2201" s="16" t="str">
        <x:f>IF(ISNUMBER(U2201),ROUND(H2201*U2201,4),"")</x:f>
      </x:c>
      <x:c r="J2201" s="16" t="str">
        <x:f>IF(ISNUMBER(I2201),I2201,"")</x:f>
      </x:c>
      <x:c r="K2201" s="17" t="str">
        <x:f>IF(AND(ISNUMBER(Q2201),ISNUMBER(R2201),Q2201&gt;R2201),"GDP超出基准，待核查",IF(ISNUMBER(I2201),"按GDP规则计算","待核验，暂不生成区县报价"))</x:f>
        <x:v>待核验，暂不生成区县报价</x:v>
      </x:c>
      <x:c r="L2201" s="7" t="str">
        <x:v>尚未取得同年份、同口径的区县GDP和同城最高值依据；不自动套用城市或主城区系数</x:v>
      </x:c>
      <x:c r="M2201" s="15" t="str"/>
      <x:c r="N2201" s="15"/>
      <x:c r="O2201" s="15" t="str"/>
      <x:c r="P2201" s="15" t="str"/>
      <x:c r="Q2201" s="14"/>
      <x:c r="R2201" s="14"/>
      <x:c r="S2201" s="18" t="str">
        <x:f>IF(AND(ISNUMBER(Q2201),ISNUMBER(R2201),Q2201&gt;0,R2201&gt;0,Q2201&lt;=R2201,ISNUMBER(N2201),N2201=V2201,P2201&lt;&gt;"",P2201=AB2201,M2201&lt;&gt;"",W2201&lt;&gt;"",Z2201&lt;&gt;"",AA2201&lt;&gt;"",H2201&gt;0,H2201&lt;=1,X2201="是",Y2201="是"),Q2201/R2201,"")</x:f>
      </x:c>
      <x:c r="T2201" s="17" t="str">
        <x:f>IF(ISNUMBER(S2201),IF(S2201&gt;=$AE$3,"经济一档",IF(S2201&gt;=$AE$4,"经济二档","经济三档")),"待数据")</x:f>
        <x:v>待数据</x:v>
      </x:c>
      <x:c r="U2201" s="16" t="str">
        <x:f>IF(ISNUMBER(S2201),IF(S2201&gt;=$AE$3,$AE$5,IF(S2201&gt;=$AE$4,$AE$6,$AE$7)),"")</x:f>
      </x:c>
      <x:c r="V2201" s="15"/>
      <x:c r="W2201" s="15" t="str"/>
      <x:c r="X2201" s="15" t="str">
        <x:v>否</x:v>
      </x:c>
      <x:c r="Y2201" s="15" t="str">
        <x:v>否</x:v>
      </x:c>
      <x:c r="Z2201" s="15" t="str"/>
      <x:c r="AA2201" s="15" t="str"/>
      <x:c r="AB2201" s="15" t="str"/>
      <x:c r="AC2201" s="16" t="str">
        <x:f>IF(ISNUMBER(J2201),ROUND(J2201*$AE$2,2),"")</x:f>
      </x:c>
    </x:row>
    <x:row r="2202" ht="25" customHeight="1">
      <x:c r="A2202" s="7" t="str">
        <x:v>50/5002/500235</x:v>
      </x:c>
      <x:c r="B2202" s="7" t="str">
        <x:v>重庆市</x:v>
      </x:c>
      <x:c r="C2202" s="7" t="str">
        <x:v>县</x:v>
      </x:c>
      <x:c r="D2202" s="7" t="str">
        <x:v>云阳县</x:v>
      </x:c>
      <x:c r="E2202" s="13" t="str">
        <x:v>500235</x:v>
      </x:c>
      <x:c r="F2202" s="7" t="str">
        <x:v>行政区县选区</x:v>
      </x:c>
      <x:c r="G2202" s="7" t="str">
        <x:v>新一线</x:v>
      </x:c>
      <x:c r="H2202" s="10" t="n">
        <x:v>0.8</x:v>
      </x:c>
      <x:c r="I2202" s="16" t="str">
        <x:f>IF(ISNUMBER(U2202),ROUND(H2202*U2202,4),"")</x:f>
      </x:c>
      <x:c r="J2202" s="16" t="str">
        <x:f>IF(ISNUMBER(I2202),I2202,"")</x:f>
      </x:c>
      <x:c r="K2202" s="17" t="str">
        <x:f>IF(AND(ISNUMBER(Q2202),ISNUMBER(R2202),Q2202&gt;R2202),"GDP超出基准，待核查",IF(ISNUMBER(I2202),"按GDP规则计算","待核验，暂不生成区县报价"))</x:f>
        <x:v>待核验，暂不生成区县报价</x:v>
      </x:c>
      <x:c r="L2202" s="7" t="str">
        <x:v>尚未取得同年份、同口径的区县GDP和同城最高值依据；不自动套用城市或主城区系数</x:v>
      </x:c>
      <x:c r="M2202" s="15" t="str"/>
      <x:c r="N2202" s="15"/>
      <x:c r="O2202" s="15" t="str"/>
      <x:c r="P2202" s="15" t="str"/>
      <x:c r="Q2202" s="14"/>
      <x:c r="R2202" s="14"/>
      <x:c r="S2202" s="18" t="str">
        <x:f>IF(AND(ISNUMBER(Q2202),ISNUMBER(R2202),Q2202&gt;0,R2202&gt;0,Q2202&lt;=R2202,ISNUMBER(N2202),N2202=V2202,P2202&lt;&gt;"",P2202=AB2202,M2202&lt;&gt;"",W2202&lt;&gt;"",Z2202&lt;&gt;"",AA2202&lt;&gt;"",H2202&gt;0,H2202&lt;=1,X2202="是",Y2202="是"),Q2202/R2202,"")</x:f>
      </x:c>
      <x:c r="T2202" s="17" t="str">
        <x:f>IF(ISNUMBER(S2202),IF(S2202&gt;=$AE$3,"经济一档",IF(S2202&gt;=$AE$4,"经济二档","经济三档")),"待数据")</x:f>
        <x:v>待数据</x:v>
      </x:c>
      <x:c r="U2202" s="16" t="str">
        <x:f>IF(ISNUMBER(S2202),IF(S2202&gt;=$AE$3,$AE$5,IF(S2202&gt;=$AE$4,$AE$6,$AE$7)),"")</x:f>
      </x:c>
      <x:c r="V2202" s="15"/>
      <x:c r="W2202" s="15" t="str"/>
      <x:c r="X2202" s="15" t="str">
        <x:v>否</x:v>
      </x:c>
      <x:c r="Y2202" s="15" t="str">
        <x:v>否</x:v>
      </x:c>
      <x:c r="Z2202" s="15" t="str"/>
      <x:c r="AA2202" s="15" t="str"/>
      <x:c r="AB2202" s="15" t="str"/>
      <x:c r="AC2202" s="16" t="str">
        <x:f>IF(ISNUMBER(J2202),ROUND(J2202*$AE$2,2),"")</x:f>
      </x:c>
    </x:row>
    <x:row r="2203" ht="25" customHeight="1">
      <x:c r="A2203" s="7" t="str">
        <x:v>50/5002/500236</x:v>
      </x:c>
      <x:c r="B2203" s="7" t="str">
        <x:v>重庆市</x:v>
      </x:c>
      <x:c r="C2203" s="7" t="str">
        <x:v>县</x:v>
      </x:c>
      <x:c r="D2203" s="7" t="str">
        <x:v>奉节县</x:v>
      </x:c>
      <x:c r="E2203" s="13" t="str">
        <x:v>500236</x:v>
      </x:c>
      <x:c r="F2203" s="7" t="str">
        <x:v>行政区县选区</x:v>
      </x:c>
      <x:c r="G2203" s="7" t="str">
        <x:v>新一线</x:v>
      </x:c>
      <x:c r="H2203" s="10" t="n">
        <x:v>0.8</x:v>
      </x:c>
      <x:c r="I2203" s="16" t="str">
        <x:f>IF(ISNUMBER(U2203),ROUND(H2203*U2203,4),"")</x:f>
      </x:c>
      <x:c r="J2203" s="16" t="str">
        <x:f>IF(ISNUMBER(I2203),I2203,"")</x:f>
      </x:c>
      <x:c r="K2203" s="17" t="str">
        <x:f>IF(AND(ISNUMBER(Q2203),ISNUMBER(R2203),Q2203&gt;R2203),"GDP超出基准，待核查",IF(ISNUMBER(I2203),"按GDP规则计算","待核验，暂不生成区县报价"))</x:f>
        <x:v>待核验，暂不生成区县报价</x:v>
      </x:c>
      <x:c r="L2203" s="7" t="str">
        <x:v>尚未取得同年份、同口径的区县GDP和同城最高值依据；不自动套用城市或主城区系数</x:v>
      </x:c>
      <x:c r="M2203" s="15" t="str"/>
      <x:c r="N2203" s="15"/>
      <x:c r="O2203" s="15" t="str"/>
      <x:c r="P2203" s="15" t="str"/>
      <x:c r="Q2203" s="14"/>
      <x:c r="R2203" s="14"/>
      <x:c r="S2203" s="18" t="str">
        <x:f>IF(AND(ISNUMBER(Q2203),ISNUMBER(R2203),Q2203&gt;0,R2203&gt;0,Q2203&lt;=R2203,ISNUMBER(N2203),N2203=V2203,P2203&lt;&gt;"",P2203=AB2203,M2203&lt;&gt;"",W2203&lt;&gt;"",Z2203&lt;&gt;"",AA2203&lt;&gt;"",H2203&gt;0,H2203&lt;=1,X2203="是",Y2203="是"),Q2203/R2203,"")</x:f>
      </x:c>
      <x:c r="T2203" s="17" t="str">
        <x:f>IF(ISNUMBER(S2203),IF(S2203&gt;=$AE$3,"经济一档",IF(S2203&gt;=$AE$4,"经济二档","经济三档")),"待数据")</x:f>
        <x:v>待数据</x:v>
      </x:c>
      <x:c r="U2203" s="16" t="str">
        <x:f>IF(ISNUMBER(S2203),IF(S2203&gt;=$AE$3,$AE$5,IF(S2203&gt;=$AE$4,$AE$6,$AE$7)),"")</x:f>
      </x:c>
      <x:c r="V2203" s="15"/>
      <x:c r="W2203" s="15" t="str"/>
      <x:c r="X2203" s="15" t="str">
        <x:v>否</x:v>
      </x:c>
      <x:c r="Y2203" s="15" t="str">
        <x:v>否</x:v>
      </x:c>
      <x:c r="Z2203" s="15" t="str"/>
      <x:c r="AA2203" s="15" t="str"/>
      <x:c r="AB2203" s="15" t="str"/>
      <x:c r="AC2203" s="16" t="str">
        <x:f>IF(ISNUMBER(J2203),ROUND(J2203*$AE$2,2),"")</x:f>
      </x:c>
    </x:row>
    <x:row r="2204" ht="25" customHeight="1">
      <x:c r="A2204" s="7" t="str">
        <x:v>50/5002/500237</x:v>
      </x:c>
      <x:c r="B2204" s="7" t="str">
        <x:v>重庆市</x:v>
      </x:c>
      <x:c r="C2204" s="7" t="str">
        <x:v>县</x:v>
      </x:c>
      <x:c r="D2204" s="7" t="str">
        <x:v>巫山县</x:v>
      </x:c>
      <x:c r="E2204" s="13" t="str">
        <x:v>500237</x:v>
      </x:c>
      <x:c r="F2204" s="7" t="str">
        <x:v>行政区县选区</x:v>
      </x:c>
      <x:c r="G2204" s="7" t="str">
        <x:v>新一线</x:v>
      </x:c>
      <x:c r="H2204" s="10" t="n">
        <x:v>0.8</x:v>
      </x:c>
      <x:c r="I2204" s="16" t="str">
        <x:f>IF(ISNUMBER(U2204),ROUND(H2204*U2204,4),"")</x:f>
      </x:c>
      <x:c r="J2204" s="16" t="str">
        <x:f>IF(ISNUMBER(I2204),I2204,"")</x:f>
      </x:c>
      <x:c r="K2204" s="17" t="str">
        <x:f>IF(AND(ISNUMBER(Q2204),ISNUMBER(R2204),Q2204&gt;R2204),"GDP超出基准，待核查",IF(ISNUMBER(I2204),"按GDP规则计算","待核验，暂不生成区县报价"))</x:f>
        <x:v>待核验，暂不生成区县报价</x:v>
      </x:c>
      <x:c r="L2204" s="7" t="str">
        <x:v>尚未取得同年份、同口径的区县GDP和同城最高值依据；不自动套用城市或主城区系数</x:v>
      </x:c>
      <x:c r="M2204" s="15" t="str"/>
      <x:c r="N2204" s="15"/>
      <x:c r="O2204" s="15" t="str"/>
      <x:c r="P2204" s="15" t="str"/>
      <x:c r="Q2204" s="14"/>
      <x:c r="R2204" s="14"/>
      <x:c r="S2204" s="18" t="str">
        <x:f>IF(AND(ISNUMBER(Q2204),ISNUMBER(R2204),Q2204&gt;0,R2204&gt;0,Q2204&lt;=R2204,ISNUMBER(N2204),N2204=V2204,P2204&lt;&gt;"",P2204=AB2204,M2204&lt;&gt;"",W2204&lt;&gt;"",Z2204&lt;&gt;"",AA2204&lt;&gt;"",H2204&gt;0,H2204&lt;=1,X2204="是",Y2204="是"),Q2204/R2204,"")</x:f>
      </x:c>
      <x:c r="T2204" s="17" t="str">
        <x:f>IF(ISNUMBER(S2204),IF(S2204&gt;=$AE$3,"经济一档",IF(S2204&gt;=$AE$4,"经济二档","经济三档")),"待数据")</x:f>
        <x:v>待数据</x:v>
      </x:c>
      <x:c r="U2204" s="16" t="str">
        <x:f>IF(ISNUMBER(S2204),IF(S2204&gt;=$AE$3,$AE$5,IF(S2204&gt;=$AE$4,$AE$6,$AE$7)),"")</x:f>
      </x:c>
      <x:c r="V2204" s="15"/>
      <x:c r="W2204" s="15" t="str"/>
      <x:c r="X2204" s="15" t="str">
        <x:v>否</x:v>
      </x:c>
      <x:c r="Y2204" s="15" t="str">
        <x:v>否</x:v>
      </x:c>
      <x:c r="Z2204" s="15" t="str"/>
      <x:c r="AA2204" s="15" t="str"/>
      <x:c r="AB2204" s="15" t="str"/>
      <x:c r="AC2204" s="16" t="str">
        <x:f>IF(ISNUMBER(J2204),ROUND(J2204*$AE$2,2),"")</x:f>
      </x:c>
    </x:row>
    <x:row r="2205" ht="25" customHeight="1">
      <x:c r="A2205" s="7" t="str">
        <x:v>50/5002/500238</x:v>
      </x:c>
      <x:c r="B2205" s="7" t="str">
        <x:v>重庆市</x:v>
      </x:c>
      <x:c r="C2205" s="7" t="str">
        <x:v>县</x:v>
      </x:c>
      <x:c r="D2205" s="7" t="str">
        <x:v>巫溪县</x:v>
      </x:c>
      <x:c r="E2205" s="13" t="str">
        <x:v>500238</x:v>
      </x:c>
      <x:c r="F2205" s="7" t="str">
        <x:v>行政区县选区</x:v>
      </x:c>
      <x:c r="G2205" s="7" t="str">
        <x:v>新一线</x:v>
      </x:c>
      <x:c r="H2205" s="10" t="n">
        <x:v>0.8</x:v>
      </x:c>
      <x:c r="I2205" s="16" t="str">
        <x:f>IF(ISNUMBER(U2205),ROUND(H2205*U2205,4),"")</x:f>
      </x:c>
      <x:c r="J2205" s="16" t="str">
        <x:f>IF(ISNUMBER(I2205),I2205,"")</x:f>
      </x:c>
      <x:c r="K2205" s="17" t="str">
        <x:f>IF(AND(ISNUMBER(Q2205),ISNUMBER(R2205),Q2205&gt;R2205),"GDP超出基准，待核查",IF(ISNUMBER(I2205),"按GDP规则计算","待核验，暂不生成区县报价"))</x:f>
        <x:v>待核验，暂不生成区县报价</x:v>
      </x:c>
      <x:c r="L2205" s="7" t="str">
        <x:v>尚未取得同年份、同口径的区县GDP和同城最高值依据；不自动套用城市或主城区系数</x:v>
      </x:c>
      <x:c r="M2205" s="15" t="str"/>
      <x:c r="N2205" s="15"/>
      <x:c r="O2205" s="15" t="str"/>
      <x:c r="P2205" s="15" t="str"/>
      <x:c r="Q2205" s="14"/>
      <x:c r="R2205" s="14"/>
      <x:c r="S2205" s="18" t="str">
        <x:f>IF(AND(ISNUMBER(Q2205),ISNUMBER(R2205),Q2205&gt;0,R2205&gt;0,Q2205&lt;=R2205,ISNUMBER(N2205),N2205=V2205,P2205&lt;&gt;"",P2205=AB2205,M2205&lt;&gt;"",W2205&lt;&gt;"",Z2205&lt;&gt;"",AA2205&lt;&gt;"",H2205&gt;0,H2205&lt;=1,X2205="是",Y2205="是"),Q2205/R2205,"")</x:f>
      </x:c>
      <x:c r="T2205" s="17" t="str">
        <x:f>IF(ISNUMBER(S2205),IF(S2205&gt;=$AE$3,"经济一档",IF(S2205&gt;=$AE$4,"经济二档","经济三档")),"待数据")</x:f>
        <x:v>待数据</x:v>
      </x:c>
      <x:c r="U2205" s="16" t="str">
        <x:f>IF(ISNUMBER(S2205),IF(S2205&gt;=$AE$3,$AE$5,IF(S2205&gt;=$AE$4,$AE$6,$AE$7)),"")</x:f>
      </x:c>
      <x:c r="V2205" s="15"/>
      <x:c r="W2205" s="15" t="str"/>
      <x:c r="X2205" s="15" t="str">
        <x:v>否</x:v>
      </x:c>
      <x:c r="Y2205" s="15" t="str">
        <x:v>否</x:v>
      </x:c>
      <x:c r="Z2205" s="15" t="str"/>
      <x:c r="AA2205" s="15" t="str"/>
      <x:c r="AB2205" s="15" t="str"/>
      <x:c r="AC2205" s="16" t="str">
        <x:f>IF(ISNUMBER(J2205),ROUND(J2205*$AE$2,2),"")</x:f>
      </x:c>
    </x:row>
    <x:row r="2206" ht="25" customHeight="1">
      <x:c r="A2206" s="7" t="str">
        <x:v>50/5002/500240</x:v>
      </x:c>
      <x:c r="B2206" s="7" t="str">
        <x:v>重庆市</x:v>
      </x:c>
      <x:c r="C2206" s="7" t="str">
        <x:v>县</x:v>
      </x:c>
      <x:c r="D2206" s="7" t="str">
        <x:v>石柱土家族自治县</x:v>
      </x:c>
      <x:c r="E2206" s="13" t="str">
        <x:v>500240</x:v>
      </x:c>
      <x:c r="F2206" s="7" t="str">
        <x:v>行政区县选区</x:v>
      </x:c>
      <x:c r="G2206" s="7" t="str">
        <x:v>新一线</x:v>
      </x:c>
      <x:c r="H2206" s="10" t="n">
        <x:v>0.8</x:v>
      </x:c>
      <x:c r="I2206" s="16" t="str">
        <x:f>IF(ISNUMBER(U2206),ROUND(H2206*U2206,4),"")</x:f>
      </x:c>
      <x:c r="J2206" s="16" t="str">
        <x:f>IF(ISNUMBER(I2206),I2206,"")</x:f>
      </x:c>
      <x:c r="K2206" s="17" t="str">
        <x:f>IF(AND(ISNUMBER(Q2206),ISNUMBER(R2206),Q2206&gt;R2206),"GDP超出基准，待核查",IF(ISNUMBER(I2206),"按GDP规则计算","待核验，暂不生成区县报价"))</x:f>
        <x:v>待核验，暂不生成区县报价</x:v>
      </x:c>
      <x:c r="L2206" s="7" t="str">
        <x:v>尚未取得同年份、同口径的区县GDP和同城最高值依据；不自动套用城市或主城区系数</x:v>
      </x:c>
      <x:c r="M2206" s="15" t="str"/>
      <x:c r="N2206" s="15"/>
      <x:c r="O2206" s="15" t="str"/>
      <x:c r="P2206" s="15" t="str"/>
      <x:c r="Q2206" s="14"/>
      <x:c r="R2206" s="14"/>
      <x:c r="S2206" s="18" t="str">
        <x:f>IF(AND(ISNUMBER(Q2206),ISNUMBER(R2206),Q2206&gt;0,R2206&gt;0,Q2206&lt;=R2206,ISNUMBER(N2206),N2206=V2206,P2206&lt;&gt;"",P2206=AB2206,M2206&lt;&gt;"",W2206&lt;&gt;"",Z2206&lt;&gt;"",AA2206&lt;&gt;"",H2206&gt;0,H2206&lt;=1,X2206="是",Y2206="是"),Q2206/R2206,"")</x:f>
      </x:c>
      <x:c r="T2206" s="17" t="str">
        <x:f>IF(ISNUMBER(S2206),IF(S2206&gt;=$AE$3,"经济一档",IF(S2206&gt;=$AE$4,"经济二档","经济三档")),"待数据")</x:f>
        <x:v>待数据</x:v>
      </x:c>
      <x:c r="U2206" s="16" t="str">
        <x:f>IF(ISNUMBER(S2206),IF(S2206&gt;=$AE$3,$AE$5,IF(S2206&gt;=$AE$4,$AE$6,$AE$7)),"")</x:f>
      </x:c>
      <x:c r="V2206" s="15"/>
      <x:c r="W2206" s="15" t="str"/>
      <x:c r="X2206" s="15" t="str">
        <x:v>否</x:v>
      </x:c>
      <x:c r="Y2206" s="15" t="str">
        <x:v>否</x:v>
      </x:c>
      <x:c r="Z2206" s="15" t="str"/>
      <x:c r="AA2206" s="15" t="str"/>
      <x:c r="AB2206" s="15" t="str"/>
      <x:c r="AC2206" s="16" t="str">
        <x:f>IF(ISNUMBER(J2206),ROUND(J2206*$AE$2,2),"")</x:f>
      </x:c>
    </x:row>
    <x:row r="2207" ht="25" customHeight="1">
      <x:c r="A2207" s="7" t="str">
        <x:v>50/5002/500241</x:v>
      </x:c>
      <x:c r="B2207" s="7" t="str">
        <x:v>重庆市</x:v>
      </x:c>
      <x:c r="C2207" s="7" t="str">
        <x:v>县</x:v>
      </x:c>
      <x:c r="D2207" s="7" t="str">
        <x:v>秀山土家族苗族自治县</x:v>
      </x:c>
      <x:c r="E2207" s="13" t="str">
        <x:v>500241</x:v>
      </x:c>
      <x:c r="F2207" s="7" t="str">
        <x:v>行政区县选区</x:v>
      </x:c>
      <x:c r="G2207" s="7" t="str">
        <x:v>新一线</x:v>
      </x:c>
      <x:c r="H2207" s="10" t="n">
        <x:v>0.8</x:v>
      </x:c>
      <x:c r="I2207" s="16" t="str">
        <x:f>IF(ISNUMBER(U2207),ROUND(H2207*U2207,4),"")</x:f>
      </x:c>
      <x:c r="J2207" s="16" t="str">
        <x:f>IF(ISNUMBER(I2207),I2207,"")</x:f>
      </x:c>
      <x:c r="K2207" s="17" t="str">
        <x:f>IF(AND(ISNUMBER(Q2207),ISNUMBER(R2207),Q2207&gt;R2207),"GDP超出基准，待核查",IF(ISNUMBER(I2207),"按GDP规则计算","待核验，暂不生成区县报价"))</x:f>
        <x:v>待核验，暂不生成区县报价</x:v>
      </x:c>
      <x:c r="L2207" s="7" t="str">
        <x:v>尚未取得同年份、同口径的区县GDP和同城最高值依据；不自动套用城市或主城区系数</x:v>
      </x:c>
      <x:c r="M2207" s="15" t="str"/>
      <x:c r="N2207" s="15"/>
      <x:c r="O2207" s="15" t="str"/>
      <x:c r="P2207" s="15" t="str"/>
      <x:c r="Q2207" s="14"/>
      <x:c r="R2207" s="14"/>
      <x:c r="S2207" s="18" t="str">
        <x:f>IF(AND(ISNUMBER(Q2207),ISNUMBER(R2207),Q2207&gt;0,R2207&gt;0,Q2207&lt;=R2207,ISNUMBER(N2207),N2207=V2207,P2207&lt;&gt;"",P2207=AB2207,M2207&lt;&gt;"",W2207&lt;&gt;"",Z2207&lt;&gt;"",AA2207&lt;&gt;"",H2207&gt;0,H2207&lt;=1,X2207="是",Y2207="是"),Q2207/R2207,"")</x:f>
      </x:c>
      <x:c r="T2207" s="17" t="str">
        <x:f>IF(ISNUMBER(S2207),IF(S2207&gt;=$AE$3,"经济一档",IF(S2207&gt;=$AE$4,"经济二档","经济三档")),"待数据")</x:f>
        <x:v>待数据</x:v>
      </x:c>
      <x:c r="U2207" s="16" t="str">
        <x:f>IF(ISNUMBER(S2207),IF(S2207&gt;=$AE$3,$AE$5,IF(S2207&gt;=$AE$4,$AE$6,$AE$7)),"")</x:f>
      </x:c>
      <x:c r="V2207" s="15"/>
      <x:c r="W2207" s="15" t="str"/>
      <x:c r="X2207" s="15" t="str">
        <x:v>否</x:v>
      </x:c>
      <x:c r="Y2207" s="15" t="str">
        <x:v>否</x:v>
      </x:c>
      <x:c r="Z2207" s="15" t="str"/>
      <x:c r="AA2207" s="15" t="str"/>
      <x:c r="AB2207" s="15" t="str"/>
      <x:c r="AC2207" s="16" t="str">
        <x:f>IF(ISNUMBER(J2207),ROUND(J2207*$AE$2,2),"")</x:f>
      </x:c>
    </x:row>
    <x:row r="2208" ht="25" customHeight="1">
      <x:c r="A2208" s="7" t="str">
        <x:v>50/5002/500242</x:v>
      </x:c>
      <x:c r="B2208" s="7" t="str">
        <x:v>重庆市</x:v>
      </x:c>
      <x:c r="C2208" s="7" t="str">
        <x:v>县</x:v>
      </x:c>
      <x:c r="D2208" s="7" t="str">
        <x:v>酉阳土家族苗族自治县</x:v>
      </x:c>
      <x:c r="E2208" s="13" t="str">
        <x:v>500242</x:v>
      </x:c>
      <x:c r="F2208" s="7" t="str">
        <x:v>行政区县选区</x:v>
      </x:c>
      <x:c r="G2208" s="7" t="str">
        <x:v>新一线</x:v>
      </x:c>
      <x:c r="H2208" s="10" t="n">
        <x:v>0.8</x:v>
      </x:c>
      <x:c r="I2208" s="16" t="str">
        <x:f>IF(ISNUMBER(U2208),ROUND(H2208*U2208,4),"")</x:f>
      </x:c>
      <x:c r="J2208" s="16" t="str">
        <x:f>IF(ISNUMBER(I2208),I2208,"")</x:f>
      </x:c>
      <x:c r="K2208" s="17" t="str">
        <x:f>IF(AND(ISNUMBER(Q2208),ISNUMBER(R2208),Q2208&gt;R2208),"GDP超出基准，待核查",IF(ISNUMBER(I2208),"按GDP规则计算","待核验，暂不生成区县报价"))</x:f>
        <x:v>待核验，暂不生成区县报价</x:v>
      </x:c>
      <x:c r="L2208" s="7" t="str">
        <x:v>尚未取得同年份、同口径的区县GDP和同城最高值依据；不自动套用城市或主城区系数</x:v>
      </x:c>
      <x:c r="M2208" s="15" t="str"/>
      <x:c r="N2208" s="15"/>
      <x:c r="O2208" s="15" t="str"/>
      <x:c r="P2208" s="15" t="str"/>
      <x:c r="Q2208" s="14"/>
      <x:c r="R2208" s="14"/>
      <x:c r="S2208" s="18" t="str">
        <x:f>IF(AND(ISNUMBER(Q2208),ISNUMBER(R2208),Q2208&gt;0,R2208&gt;0,Q2208&lt;=R2208,ISNUMBER(N2208),N2208=V2208,P2208&lt;&gt;"",P2208=AB2208,M2208&lt;&gt;"",W2208&lt;&gt;"",Z2208&lt;&gt;"",AA2208&lt;&gt;"",H2208&gt;0,H2208&lt;=1,X2208="是",Y2208="是"),Q2208/R2208,"")</x:f>
      </x:c>
      <x:c r="T2208" s="17" t="str">
        <x:f>IF(ISNUMBER(S2208),IF(S2208&gt;=$AE$3,"经济一档",IF(S2208&gt;=$AE$4,"经济二档","经济三档")),"待数据")</x:f>
        <x:v>待数据</x:v>
      </x:c>
      <x:c r="U2208" s="16" t="str">
        <x:f>IF(ISNUMBER(S2208),IF(S2208&gt;=$AE$3,$AE$5,IF(S2208&gt;=$AE$4,$AE$6,$AE$7)),"")</x:f>
      </x:c>
      <x:c r="V2208" s="15"/>
      <x:c r="W2208" s="15" t="str"/>
      <x:c r="X2208" s="15" t="str">
        <x:v>否</x:v>
      </x:c>
      <x:c r="Y2208" s="15" t="str">
        <x:v>否</x:v>
      </x:c>
      <x:c r="Z2208" s="15" t="str"/>
      <x:c r="AA2208" s="15" t="str"/>
      <x:c r="AB2208" s="15" t="str"/>
      <x:c r="AC2208" s="16" t="str">
        <x:f>IF(ISNUMBER(J2208),ROUND(J2208*$AE$2,2),"")</x:f>
      </x:c>
    </x:row>
    <x:row r="2209" ht="25" customHeight="1">
      <x:c r="A2209" s="7" t="str">
        <x:v>50/5002/500243</x:v>
      </x:c>
      <x:c r="B2209" s="7" t="str">
        <x:v>重庆市</x:v>
      </x:c>
      <x:c r="C2209" s="7" t="str">
        <x:v>县</x:v>
      </x:c>
      <x:c r="D2209" s="7" t="str">
        <x:v>彭水苗族土家族自治县</x:v>
      </x:c>
      <x:c r="E2209" s="13" t="str">
        <x:v>500243</x:v>
      </x:c>
      <x:c r="F2209" s="7" t="str">
        <x:v>行政区县选区</x:v>
      </x:c>
      <x:c r="G2209" s="7" t="str">
        <x:v>新一线</x:v>
      </x:c>
      <x:c r="H2209" s="10" t="n">
        <x:v>0.8</x:v>
      </x:c>
      <x:c r="I2209" s="16" t="str">
        <x:f>IF(ISNUMBER(U2209),ROUND(H2209*U2209,4),"")</x:f>
      </x:c>
      <x:c r="J2209" s="16" t="str">
        <x:f>IF(ISNUMBER(I2209),I2209,"")</x:f>
      </x:c>
      <x:c r="K2209" s="17" t="str">
        <x:f>IF(AND(ISNUMBER(Q2209),ISNUMBER(R2209),Q2209&gt;R2209),"GDP超出基准，待核查",IF(ISNUMBER(I2209),"按GDP规则计算","待核验，暂不生成区县报价"))</x:f>
        <x:v>待核验，暂不生成区县报价</x:v>
      </x:c>
      <x:c r="L2209" s="7" t="str">
        <x:v>尚未取得同年份、同口径的区县GDP和同城最高值依据；不自动套用城市或主城区系数</x:v>
      </x:c>
      <x:c r="M2209" s="15" t="str"/>
      <x:c r="N2209" s="15"/>
      <x:c r="O2209" s="15" t="str"/>
      <x:c r="P2209" s="15" t="str"/>
      <x:c r="Q2209" s="14"/>
      <x:c r="R2209" s="14"/>
      <x:c r="S2209" s="18" t="str">
        <x:f>IF(AND(ISNUMBER(Q2209),ISNUMBER(R2209),Q2209&gt;0,R2209&gt;0,Q2209&lt;=R2209,ISNUMBER(N2209),N2209=V2209,P2209&lt;&gt;"",P2209=AB2209,M2209&lt;&gt;"",W2209&lt;&gt;"",Z2209&lt;&gt;"",AA2209&lt;&gt;"",H2209&gt;0,H2209&lt;=1,X2209="是",Y2209="是"),Q2209/R2209,"")</x:f>
      </x:c>
      <x:c r="T2209" s="17" t="str">
        <x:f>IF(ISNUMBER(S2209),IF(S2209&gt;=$AE$3,"经济一档",IF(S2209&gt;=$AE$4,"经济二档","经济三档")),"待数据")</x:f>
        <x:v>待数据</x:v>
      </x:c>
      <x:c r="U2209" s="16" t="str">
        <x:f>IF(ISNUMBER(S2209),IF(S2209&gt;=$AE$3,$AE$5,IF(S2209&gt;=$AE$4,$AE$6,$AE$7)),"")</x:f>
      </x:c>
      <x:c r="V2209" s="15"/>
      <x:c r="W2209" s="15" t="str"/>
      <x:c r="X2209" s="15" t="str">
        <x:v>否</x:v>
      </x:c>
      <x:c r="Y2209" s="15" t="str">
        <x:v>否</x:v>
      </x:c>
      <x:c r="Z2209" s="15" t="str"/>
      <x:c r="AA2209" s="15" t="str"/>
      <x:c r="AB2209" s="15" t="str"/>
      <x:c r="AC2209" s="16" t="str">
        <x:f>IF(ISNUMBER(J2209),ROUND(J2209*$AE$2,2),"")</x:f>
      </x:c>
    </x:row>
    <x:row r="2210" ht="25" customHeight="1">
      <x:c r="A2210" s="7" t="str">
        <x:v>51/5101/510104</x:v>
      </x:c>
      <x:c r="B2210" s="7" t="str">
        <x:v>四川省</x:v>
      </x:c>
      <x:c r="C2210" s="7" t="str">
        <x:v>成都市</x:v>
      </x:c>
      <x:c r="D2210" s="7" t="str">
        <x:v>锦江区</x:v>
      </x:c>
      <x:c r="E2210" s="13" t="str">
        <x:v>510104</x:v>
      </x:c>
      <x:c r="F2210" s="7" t="str">
        <x:v>行政区县选区</x:v>
      </x:c>
      <x:c r="G2210" s="7" t="str">
        <x:v>新一线</x:v>
      </x:c>
      <x:c r="H2210" s="10" t="n">
        <x:v>0.8</x:v>
      </x:c>
      <x:c r="I2210" s="16" t="str">
        <x:f>IF(ISNUMBER(U2210),ROUND(H2210*U2210,4),"")</x:f>
      </x:c>
      <x:c r="J2210" s="16" t="str">
        <x:f>IF(ISNUMBER(I2210),I2210,"")</x:f>
      </x:c>
      <x:c r="K2210" s="17" t="str">
        <x:f>IF(AND(ISNUMBER(Q2210),ISNUMBER(R2210),Q2210&gt;R2210),"GDP超出基准，待核查",IF(ISNUMBER(I2210),"按GDP规则计算","待核验，暂不生成区县报价"))</x:f>
        <x:v>待核验，暂不生成区县报价</x:v>
      </x:c>
      <x:c r="L2210" s="7" t="str">
        <x:v>尚未取得同年份、同口径的区县GDP和同城最高值依据；不自动套用城市或主城区系数</x:v>
      </x:c>
      <x:c r="M2210" s="15" t="str"/>
      <x:c r="N2210" s="15"/>
      <x:c r="O2210" s="15" t="str"/>
      <x:c r="P2210" s="15" t="str"/>
      <x:c r="Q2210" s="14"/>
      <x:c r="R2210" s="14" t="n">
        <x:v>3490.3</x:v>
      </x:c>
      <x:c r="S2210" s="18" t="str">
        <x:f>IF(AND(ISNUMBER(Q2210),ISNUMBER(R2210),Q2210&gt;0,R2210&gt;0,Q2210&lt;=R2210,ISNUMBER(N2210),N2210=V2210,P2210&lt;&gt;"",P2210=AB2210,M2210&lt;&gt;"",W2210&lt;&gt;"",Z2210&lt;&gt;"",AA2210&lt;&gt;"",H2210&gt;0,H2210&lt;=1,X2210="是",Y2210="是"),Q2210/R2210,"")</x:f>
      </x:c>
      <x:c r="T2210" s="17" t="str">
        <x:f>IF(ISNUMBER(S2210),IF(S2210&gt;=$AE$3,"经济一档",IF(S2210&gt;=$AE$4,"经济二档","经济三档")),"待数据")</x:f>
        <x:v>待数据</x:v>
      </x:c>
      <x:c r="U2210" s="16" t="str">
        <x:f>IF(ISNUMBER(S2210),IF(S2210&gt;=$AE$3,$AE$5,IF(S2210&gt;=$AE$4,$AE$6,$AE$7)),"")</x:f>
      </x:c>
      <x:c r="V2210" s="15" t="n">
        <x:v>2024</x:v>
      </x:c>
      <x:c r="W2210" s="15" t="str">
        <x:v>https://static.sse.com.cn/disclosure/bond/announcement/corporate/c/new/2025-06-27/184788_20250627_WTDF.pdf</x:v>
      </x:c>
      <x:c r="X2210" s="15" t="str">
        <x:v>否</x:v>
      </x:c>
      <x:c r="Y2210" s="15" t="str">
        <x:v>是</x:v>
      </x:c>
      <x:c r="Z2210" s="15" t="str"/>
      <x:c r="AA2210" s="15" t="str">
        <x:v>PDF第12页（报告第9页）</x:v>
      </x:c>
      <x:c r="AB2210" s="15" t="str">
        <x:v>成都市管理口径区（市）县及成都高新区，不与含托管区的法定行政全口径混用</x:v>
      </x:c>
      <x:c r="AC2210" s="16" t="str">
        <x:f>IF(ISNUMBER(J2210),ROUND(J2210*$AE$2,2),"")</x:f>
      </x:c>
    </x:row>
    <x:row r="2211" ht="25" customHeight="1">
      <x:c r="A2211" s="7" t="str">
        <x:v>51/5101/510105</x:v>
      </x:c>
      <x:c r="B2211" s="7" t="str">
        <x:v>四川省</x:v>
      </x:c>
      <x:c r="C2211" s="7" t="str">
        <x:v>成都市</x:v>
      </x:c>
      <x:c r="D2211" s="7" t="str">
        <x:v>青羊区</x:v>
      </x:c>
      <x:c r="E2211" s="13" t="str">
        <x:v>510105</x:v>
      </x:c>
      <x:c r="F2211" s="7" t="str">
        <x:v>行政区县选区</x:v>
      </x:c>
      <x:c r="G2211" s="7" t="str">
        <x:v>新一线</x:v>
      </x:c>
      <x:c r="H2211" s="10" t="n">
        <x:v>0.8</x:v>
      </x:c>
      <x:c r="I2211" s="16" t="str">
        <x:f>IF(ISNUMBER(U2211),ROUND(H2211*U2211,4),"")</x:f>
      </x:c>
      <x:c r="J2211" s="16" t="str">
        <x:f>IF(ISNUMBER(I2211),I2211,"")</x:f>
      </x:c>
      <x:c r="K2211" s="17" t="str">
        <x:f>IF(AND(ISNUMBER(Q2211),ISNUMBER(R2211),Q2211&gt;R2211),"GDP超出基准，待核查",IF(ISNUMBER(I2211),"按GDP规则计算","待核验，暂不生成区县报价"))</x:f>
        <x:v>待核验，暂不生成区县报价</x:v>
      </x:c>
      <x:c r="L2211" s="7" t="str">
        <x:v>尚未取得同年份、同口径的区县GDP和同城最高值依据；不自动套用城市或主城区系数</x:v>
      </x:c>
      <x:c r="M2211" s="15" t="str"/>
      <x:c r="N2211" s="15"/>
      <x:c r="O2211" s="15" t="str"/>
      <x:c r="P2211" s="15" t="str"/>
      <x:c r="Q2211" s="14"/>
      <x:c r="R2211" s="14" t="n">
        <x:v>3490.3</x:v>
      </x:c>
      <x:c r="S2211" s="18" t="str">
        <x:f>IF(AND(ISNUMBER(Q2211),ISNUMBER(R2211),Q2211&gt;0,R2211&gt;0,Q2211&lt;=R2211,ISNUMBER(N2211),N2211=V2211,P2211&lt;&gt;"",P2211=AB2211,M2211&lt;&gt;"",W2211&lt;&gt;"",Z2211&lt;&gt;"",AA2211&lt;&gt;"",H2211&gt;0,H2211&lt;=1,X2211="是",Y2211="是"),Q2211/R2211,"")</x:f>
      </x:c>
      <x:c r="T2211" s="17" t="str">
        <x:f>IF(ISNUMBER(S2211),IF(S2211&gt;=$AE$3,"经济一档",IF(S2211&gt;=$AE$4,"经济二档","经济三档")),"待数据")</x:f>
        <x:v>待数据</x:v>
      </x:c>
      <x:c r="U2211" s="16" t="str">
        <x:f>IF(ISNUMBER(S2211),IF(S2211&gt;=$AE$3,$AE$5,IF(S2211&gt;=$AE$4,$AE$6,$AE$7)),"")</x:f>
      </x:c>
      <x:c r="V2211" s="15" t="n">
        <x:v>2024</x:v>
      </x:c>
      <x:c r="W2211" s="15" t="str">
        <x:v>https://static.sse.com.cn/disclosure/bond/announcement/corporate/c/new/2025-06-27/184788_20250627_WTDF.pdf</x:v>
      </x:c>
      <x:c r="X2211" s="15" t="str">
        <x:v>否</x:v>
      </x:c>
      <x:c r="Y2211" s="15" t="str">
        <x:v>是</x:v>
      </x:c>
      <x:c r="Z2211" s="15" t="str"/>
      <x:c r="AA2211" s="15" t="str">
        <x:v>PDF第12页（报告第9页）</x:v>
      </x:c>
      <x:c r="AB2211" s="15" t="str">
        <x:v>成都市管理口径区（市）县及成都高新区，不与含托管区的法定行政全口径混用</x:v>
      </x:c>
      <x:c r="AC2211" s="16" t="str">
        <x:f>IF(ISNUMBER(J2211),ROUND(J2211*$AE$2,2),"")</x:f>
      </x:c>
    </x:row>
    <x:row r="2212" ht="25" customHeight="1">
      <x:c r="A2212" s="7" t="str">
        <x:v>51/5101/510106</x:v>
      </x:c>
      <x:c r="B2212" s="7" t="str">
        <x:v>四川省</x:v>
      </x:c>
      <x:c r="C2212" s="7" t="str">
        <x:v>成都市</x:v>
      </x:c>
      <x:c r="D2212" s="7" t="str">
        <x:v>金牛区</x:v>
      </x:c>
      <x:c r="E2212" s="13" t="str">
        <x:v>510106</x:v>
      </x:c>
      <x:c r="F2212" s="7" t="str">
        <x:v>行政区县选区</x:v>
      </x:c>
      <x:c r="G2212" s="7" t="str">
        <x:v>新一线</x:v>
      </x:c>
      <x:c r="H2212" s="10" t="n">
        <x:v>0.8</x:v>
      </x:c>
      <x:c r="I2212" s="16" t="str">
        <x:f>IF(ISNUMBER(U2212),ROUND(H2212*U2212,4),"")</x:f>
      </x:c>
      <x:c r="J2212" s="16" t="str">
        <x:f>IF(ISNUMBER(I2212),I2212,"")</x:f>
      </x:c>
      <x:c r="K2212" s="17" t="str">
        <x:f>IF(AND(ISNUMBER(Q2212),ISNUMBER(R2212),Q2212&gt;R2212),"GDP超出基准，待核查",IF(ISNUMBER(I2212),"按GDP规则计算","待核验，暂不生成区县报价"))</x:f>
        <x:v>待核验，暂不生成区县报价</x:v>
      </x:c>
      <x:c r="L2212" s="7" t="str">
        <x:v>尚未取得同年份、同口径的区县GDP和同城最高值依据；不自动套用城市或主城区系数</x:v>
      </x:c>
      <x:c r="M2212" s="15" t="str"/>
      <x:c r="N2212" s="15"/>
      <x:c r="O2212" s="15" t="str"/>
      <x:c r="P2212" s="15" t="str"/>
      <x:c r="Q2212" s="14"/>
      <x:c r="R2212" s="14" t="n">
        <x:v>3490.3</x:v>
      </x:c>
      <x:c r="S2212" s="18" t="str">
        <x:f>IF(AND(ISNUMBER(Q2212),ISNUMBER(R2212),Q2212&gt;0,R2212&gt;0,Q2212&lt;=R2212,ISNUMBER(N2212),N2212=V2212,P2212&lt;&gt;"",P2212=AB2212,M2212&lt;&gt;"",W2212&lt;&gt;"",Z2212&lt;&gt;"",AA2212&lt;&gt;"",H2212&gt;0,H2212&lt;=1,X2212="是",Y2212="是"),Q2212/R2212,"")</x:f>
      </x:c>
      <x:c r="T2212" s="17" t="str">
        <x:f>IF(ISNUMBER(S2212),IF(S2212&gt;=$AE$3,"经济一档",IF(S2212&gt;=$AE$4,"经济二档","经济三档")),"待数据")</x:f>
        <x:v>待数据</x:v>
      </x:c>
      <x:c r="U2212" s="16" t="str">
        <x:f>IF(ISNUMBER(S2212),IF(S2212&gt;=$AE$3,$AE$5,IF(S2212&gt;=$AE$4,$AE$6,$AE$7)),"")</x:f>
      </x:c>
      <x:c r="V2212" s="15" t="n">
        <x:v>2024</x:v>
      </x:c>
      <x:c r="W2212" s="15" t="str">
        <x:v>https://static.sse.com.cn/disclosure/bond/announcement/corporate/c/new/2025-06-27/184788_20250627_WTDF.pdf</x:v>
      </x:c>
      <x:c r="X2212" s="15" t="str">
        <x:v>否</x:v>
      </x:c>
      <x:c r="Y2212" s="15" t="str">
        <x:v>是</x:v>
      </x:c>
      <x:c r="Z2212" s="15" t="str"/>
      <x:c r="AA2212" s="15" t="str">
        <x:v>PDF第12页（报告第9页）</x:v>
      </x:c>
      <x:c r="AB2212" s="15" t="str">
        <x:v>成都市管理口径区（市）县及成都高新区，不与含托管区的法定行政全口径混用</x:v>
      </x:c>
      <x:c r="AC2212" s="16" t="str">
        <x:f>IF(ISNUMBER(J2212),ROUND(J2212*$AE$2,2),"")</x:f>
      </x:c>
    </x:row>
    <x:row r="2213" ht="25" customHeight="1">
      <x:c r="A2213" s="7" t="str">
        <x:v>51/5101/510107</x:v>
      </x:c>
      <x:c r="B2213" s="7" t="str">
        <x:v>四川省</x:v>
      </x:c>
      <x:c r="C2213" s="7" t="str">
        <x:v>成都市</x:v>
      </x:c>
      <x:c r="D2213" s="7" t="str">
        <x:v>武侯区</x:v>
      </x:c>
      <x:c r="E2213" s="13" t="str">
        <x:v>510107</x:v>
      </x:c>
      <x:c r="F2213" s="7" t="str">
        <x:v>行政区县选区</x:v>
      </x:c>
      <x:c r="G2213" s="7" t="str">
        <x:v>新一线</x:v>
      </x:c>
      <x:c r="H2213" s="10" t="n">
        <x:v>0.8</x:v>
      </x:c>
      <x:c r="I2213" s="16" t="str">
        <x:f>IF(ISNUMBER(U2213),ROUND(H2213*U2213,4),"")</x:f>
      </x:c>
      <x:c r="J2213" s="16" t="str">
        <x:f>IF(ISNUMBER(I2213),I2213,"")</x:f>
      </x:c>
      <x:c r="K2213" s="17" t="str">
        <x:f>IF(AND(ISNUMBER(Q2213),ISNUMBER(R2213),Q2213&gt;R2213),"GDP超出基准，待核查",IF(ISNUMBER(I2213),"按GDP规则计算","待核验，暂不生成区县报价"))</x:f>
        <x:v>待核验，暂不生成区县报价</x:v>
      </x:c>
      <x:c r="L2213" s="7" t="str">
        <x:v>尚未取得同年份、同口径的区县GDP和同城最高值依据；不自动套用城市或主城区系数</x:v>
      </x:c>
      <x:c r="M2213" s="15" t="str"/>
      <x:c r="N2213" s="15"/>
      <x:c r="O2213" s="15" t="str"/>
      <x:c r="P2213" s="15" t="str"/>
      <x:c r="Q2213" s="14"/>
      <x:c r="R2213" s="14" t="n">
        <x:v>3490.3</x:v>
      </x:c>
      <x:c r="S2213" s="18" t="str">
        <x:f>IF(AND(ISNUMBER(Q2213),ISNUMBER(R2213),Q2213&gt;0,R2213&gt;0,Q2213&lt;=R2213,ISNUMBER(N2213),N2213=V2213,P2213&lt;&gt;"",P2213=AB2213,M2213&lt;&gt;"",W2213&lt;&gt;"",Z2213&lt;&gt;"",AA2213&lt;&gt;"",H2213&gt;0,H2213&lt;=1,X2213="是",Y2213="是"),Q2213/R2213,"")</x:f>
      </x:c>
      <x:c r="T2213" s="17" t="str">
        <x:f>IF(ISNUMBER(S2213),IF(S2213&gt;=$AE$3,"经济一档",IF(S2213&gt;=$AE$4,"经济二档","经济三档")),"待数据")</x:f>
        <x:v>待数据</x:v>
      </x:c>
      <x:c r="U2213" s="16" t="str">
        <x:f>IF(ISNUMBER(S2213),IF(S2213&gt;=$AE$3,$AE$5,IF(S2213&gt;=$AE$4,$AE$6,$AE$7)),"")</x:f>
      </x:c>
      <x:c r="V2213" s="15" t="n">
        <x:v>2024</x:v>
      </x:c>
      <x:c r="W2213" s="15" t="str">
        <x:v>https://static.sse.com.cn/disclosure/bond/announcement/corporate/c/new/2025-06-27/184788_20250627_WTDF.pdf</x:v>
      </x:c>
      <x:c r="X2213" s="15" t="str">
        <x:v>否</x:v>
      </x:c>
      <x:c r="Y2213" s="15" t="str">
        <x:v>是</x:v>
      </x:c>
      <x:c r="Z2213" s="15" t="str"/>
      <x:c r="AA2213" s="15" t="str">
        <x:v>PDF第12页（报告第9页）</x:v>
      </x:c>
      <x:c r="AB2213" s="15" t="str">
        <x:v>成都市管理口径区（市）县及成都高新区，不与含托管区的法定行政全口径混用</x:v>
      </x:c>
      <x:c r="AC2213" s="16" t="str">
        <x:f>IF(ISNUMBER(J2213),ROUND(J2213*$AE$2,2),"")</x:f>
      </x:c>
    </x:row>
    <x:row r="2214" ht="25" customHeight="1">
      <x:c r="A2214" s="7" t="str">
        <x:v>51/5101/510108</x:v>
      </x:c>
      <x:c r="B2214" s="7" t="str">
        <x:v>四川省</x:v>
      </x:c>
      <x:c r="C2214" s="7" t="str">
        <x:v>成都市</x:v>
      </x:c>
      <x:c r="D2214" s="7" t="str">
        <x:v>成华区</x:v>
      </x:c>
      <x:c r="E2214" s="13" t="str">
        <x:v>510108</x:v>
      </x:c>
      <x:c r="F2214" s="7" t="str">
        <x:v>行政区县选区</x:v>
      </x:c>
      <x:c r="G2214" s="7" t="str">
        <x:v>新一线</x:v>
      </x:c>
      <x:c r="H2214" s="10" t="n">
        <x:v>0.8</x:v>
      </x:c>
      <x:c r="I2214" s="16" t="str">
        <x:f>IF(ISNUMBER(U2214),ROUND(H2214*U2214,4),"")</x:f>
      </x:c>
      <x:c r="J2214" s="16" t="str">
        <x:f>IF(ISNUMBER(I2214),I2214,"")</x:f>
      </x:c>
      <x:c r="K2214" s="17" t="str">
        <x:f>IF(AND(ISNUMBER(Q2214),ISNUMBER(R2214),Q2214&gt;R2214),"GDP超出基准，待核查",IF(ISNUMBER(I2214),"按GDP规则计算","待核验，暂不生成区县报价"))</x:f>
        <x:v>待核验，暂不生成区县报价</x:v>
      </x:c>
      <x:c r="L2214" s="7" t="str">
        <x:v>尚未取得同年份、同口径的区县GDP和同城最高值依据；不自动套用城市或主城区系数</x:v>
      </x:c>
      <x:c r="M2214" s="15" t="str"/>
      <x:c r="N2214" s="15"/>
      <x:c r="O2214" s="15" t="str"/>
      <x:c r="P2214" s="15" t="str"/>
      <x:c r="Q2214" s="14"/>
      <x:c r="R2214" s="14" t="n">
        <x:v>3490.3</x:v>
      </x:c>
      <x:c r="S2214" s="18" t="str">
        <x:f>IF(AND(ISNUMBER(Q2214),ISNUMBER(R2214),Q2214&gt;0,R2214&gt;0,Q2214&lt;=R2214,ISNUMBER(N2214),N2214=V2214,P2214&lt;&gt;"",P2214=AB2214,M2214&lt;&gt;"",W2214&lt;&gt;"",Z2214&lt;&gt;"",AA2214&lt;&gt;"",H2214&gt;0,H2214&lt;=1,X2214="是",Y2214="是"),Q2214/R2214,"")</x:f>
      </x:c>
      <x:c r="T2214" s="17" t="str">
        <x:f>IF(ISNUMBER(S2214),IF(S2214&gt;=$AE$3,"经济一档",IF(S2214&gt;=$AE$4,"经济二档","经济三档")),"待数据")</x:f>
        <x:v>待数据</x:v>
      </x:c>
      <x:c r="U2214" s="16" t="str">
        <x:f>IF(ISNUMBER(S2214),IF(S2214&gt;=$AE$3,$AE$5,IF(S2214&gt;=$AE$4,$AE$6,$AE$7)),"")</x:f>
      </x:c>
      <x:c r="V2214" s="15" t="n">
        <x:v>2024</x:v>
      </x:c>
      <x:c r="W2214" s="15" t="str">
        <x:v>https://static.sse.com.cn/disclosure/bond/announcement/corporate/c/new/2025-06-27/184788_20250627_WTDF.pdf</x:v>
      </x:c>
      <x:c r="X2214" s="15" t="str">
        <x:v>否</x:v>
      </x:c>
      <x:c r="Y2214" s="15" t="str">
        <x:v>是</x:v>
      </x:c>
      <x:c r="Z2214" s="15" t="str"/>
      <x:c r="AA2214" s="15" t="str">
        <x:v>PDF第12页（报告第9页）</x:v>
      </x:c>
      <x:c r="AB2214" s="15" t="str">
        <x:v>成都市管理口径区（市）县及成都高新区，不与含托管区的法定行政全口径混用</x:v>
      </x:c>
      <x:c r="AC2214" s="16" t="str">
        <x:f>IF(ISNUMBER(J2214),ROUND(J2214*$AE$2,2),"")</x:f>
      </x:c>
    </x:row>
    <x:row r="2215" ht="25" customHeight="1">
      <x:c r="A2215" s="7" t="str">
        <x:v>51/5101/510112</x:v>
      </x:c>
      <x:c r="B2215" s="7" t="str">
        <x:v>四川省</x:v>
      </x:c>
      <x:c r="C2215" s="7" t="str">
        <x:v>成都市</x:v>
      </x:c>
      <x:c r="D2215" s="7" t="str">
        <x:v>龙泉驿区</x:v>
      </x:c>
      <x:c r="E2215" s="13" t="str">
        <x:v>510112</x:v>
      </x:c>
      <x:c r="F2215" s="7" t="str">
        <x:v>行政区县选区</x:v>
      </x:c>
      <x:c r="G2215" s="7" t="str">
        <x:v>新一线</x:v>
      </x:c>
      <x:c r="H2215" s="10" t="n">
        <x:v>0.8</x:v>
      </x:c>
      <x:c r="I2215" s="16" t="str">
        <x:f>IF(ISNUMBER(U2215),ROUND(H2215*U2215,4),"")</x:f>
      </x:c>
      <x:c r="J2215" s="16" t="str">
        <x:f>IF(ISNUMBER(I2215),I2215,"")</x:f>
      </x:c>
      <x:c r="K2215" s="17" t="str">
        <x:f>IF(AND(ISNUMBER(Q2215),ISNUMBER(R2215),Q2215&gt;R2215),"GDP超出基准，待核查",IF(ISNUMBER(I2215),"按GDP规则计算","待核验，暂不生成区县报价"))</x:f>
        <x:v>待核验，暂不生成区县报价</x:v>
      </x:c>
      <x:c r="L2215" s="7" t="str">
        <x:v>尚未取得同年份、同口径的区县GDP和同城最高值依据；不自动套用城市或主城区系数</x:v>
      </x:c>
      <x:c r="M2215" s="15" t="str"/>
      <x:c r="N2215" s="15"/>
      <x:c r="O2215" s="15" t="str"/>
      <x:c r="P2215" s="15" t="str"/>
      <x:c r="Q2215" s="14"/>
      <x:c r="R2215" s="14" t="n">
        <x:v>3490.3</x:v>
      </x:c>
      <x:c r="S2215" s="18" t="str">
        <x:f>IF(AND(ISNUMBER(Q2215),ISNUMBER(R2215),Q2215&gt;0,R2215&gt;0,Q2215&lt;=R2215,ISNUMBER(N2215),N2215=V2215,P2215&lt;&gt;"",P2215=AB2215,M2215&lt;&gt;"",W2215&lt;&gt;"",Z2215&lt;&gt;"",AA2215&lt;&gt;"",H2215&gt;0,H2215&lt;=1,X2215="是",Y2215="是"),Q2215/R2215,"")</x:f>
      </x:c>
      <x:c r="T2215" s="17" t="str">
        <x:f>IF(ISNUMBER(S2215),IF(S2215&gt;=$AE$3,"经济一档",IF(S2215&gt;=$AE$4,"经济二档","经济三档")),"待数据")</x:f>
        <x:v>待数据</x:v>
      </x:c>
      <x:c r="U2215" s="16" t="str">
        <x:f>IF(ISNUMBER(S2215),IF(S2215&gt;=$AE$3,$AE$5,IF(S2215&gt;=$AE$4,$AE$6,$AE$7)),"")</x:f>
      </x:c>
      <x:c r="V2215" s="15" t="n">
        <x:v>2024</x:v>
      </x:c>
      <x:c r="W2215" s="15" t="str">
        <x:v>https://static.sse.com.cn/disclosure/bond/announcement/corporate/c/new/2025-06-27/184788_20250627_WTDF.pdf</x:v>
      </x:c>
      <x:c r="X2215" s="15" t="str">
        <x:v>否</x:v>
      </x:c>
      <x:c r="Y2215" s="15" t="str">
        <x:v>是</x:v>
      </x:c>
      <x:c r="Z2215" s="15" t="str"/>
      <x:c r="AA2215" s="15" t="str">
        <x:v>PDF第12页（报告第9页）</x:v>
      </x:c>
      <x:c r="AB2215" s="15" t="str">
        <x:v>成都市管理口径区（市）县及成都高新区，不与含托管区的法定行政全口径混用</x:v>
      </x:c>
      <x:c r="AC2215" s="16" t="str">
        <x:f>IF(ISNUMBER(J2215),ROUND(J2215*$AE$2,2),"")</x:f>
      </x:c>
    </x:row>
    <x:row r="2216" ht="25" customHeight="1">
      <x:c r="A2216" s="7" t="str">
        <x:v>51/5101/510113</x:v>
      </x:c>
      <x:c r="B2216" s="7" t="str">
        <x:v>四川省</x:v>
      </x:c>
      <x:c r="C2216" s="7" t="str">
        <x:v>成都市</x:v>
      </x:c>
      <x:c r="D2216" s="7" t="str">
        <x:v>青白江区</x:v>
      </x:c>
      <x:c r="E2216" s="13" t="str">
        <x:v>510113</x:v>
      </x:c>
      <x:c r="F2216" s="7" t="str">
        <x:v>行政区县选区</x:v>
      </x:c>
      <x:c r="G2216" s="7" t="str">
        <x:v>新一线</x:v>
      </x:c>
      <x:c r="H2216" s="10" t="n">
        <x:v>0.8</x:v>
      </x:c>
      <x:c r="I2216" s="16" t="n">
        <x:f>IF(ISNUMBER(U2216),ROUND(H2216*U2216,4),"")</x:f>
        <x:v>0.48</x:v>
      </x:c>
      <x:c r="J2216" s="16" t="n">
        <x:f>IF(ISNUMBER(I2216),I2216,"")</x:f>
        <x:v>0.48</x:v>
      </x:c>
      <x:c r="K2216" s="17" t="str">
        <x:f>IF(AND(ISNUMBER(Q2216),ISNUMBER(R2216),Q2216&gt;R2216),"GDP超出基准，待核查",IF(ISNUMBER(I2216),"按GDP规则计算","待核验，暂不生成区县报价"))</x:f>
        <x:v>按GDP规则计算</x:v>
      </x:c>
      <x:c r="L2216" s="7" t="str">
        <x:v>2024年GDP 717.6亿元 ÷ 同城最高 3490.3亿元 = 20.56%；经济二档，倍率0.6；城市0.8 × 倍率0.6</x:v>
      </x:c>
      <x:c r="M2216" s="15" t="str">
        <x:v>https://www.cspengyuan.com/api/files/695fd9e8be22fa0776b8c188</x:v>
      </x:c>
      <x:c r="N2216" s="15" t="n">
        <x:v>2024</x:v>
      </x:c>
      <x:c r="O2216" s="15" t="str">
        <x:v>2026-10-29</x:v>
      </x:c>
      <x:c r="P2216" s="15" t="str">
        <x:v>成都市管理口径区（市）县及成都高新区，不与含托管区的法定行政全口径混用</x:v>
      </x:c>
      <x:c r="Q2216" s="14" t="n">
        <x:v>717.6</x:v>
      </x:c>
      <x:c r="R2216" s="14" t="n">
        <x:v>3490.3</x:v>
      </x:c>
      <x:c r="S2216" s="18" t="n">
        <x:f>IF(AND(ISNUMBER(Q2216),ISNUMBER(R2216),Q2216&gt;0,R2216&gt;0,Q2216&lt;=R2216,ISNUMBER(N2216),N2216=V2216,P2216&lt;&gt;"",P2216=AB2216,M2216&lt;&gt;"",W2216&lt;&gt;"",Z2216&lt;&gt;"",AA2216&lt;&gt;"",H2216&gt;0,H2216&lt;=1,X2216="是",Y2216="是"),Q2216/R2216,"")</x:f>
        <x:v>0.20559837263272498</x:v>
      </x:c>
      <x:c r="T2216" s="17" t="str">
        <x:f>IF(ISNUMBER(S2216),IF(S2216&gt;=$AE$3,"经济一档",IF(S2216&gt;=$AE$4,"经济二档","经济三档")),"待数据")</x:f>
        <x:v>经济二档</x:v>
      </x:c>
      <x:c r="U2216" s="16" t="n">
        <x:f>IF(ISNUMBER(S2216),IF(S2216&gt;=$AE$3,$AE$5,IF(S2216&gt;=$AE$4,$AE$6,$AE$7)),"")</x:f>
        <x:v>0.6</x:v>
      </x:c>
      <x:c r="V2216" s="15" t="n">
        <x:v>2024</x:v>
      </x:c>
      <x:c r="W2216" s="15" t="str">
        <x:v>https://static.sse.com.cn/disclosure/bond/announcement/corporate/c/new/2025-06-27/184788_20250627_WTDF.pdf</x:v>
      </x:c>
      <x:c r="X2216" s="15" t="str">
        <x:v>是</x:v>
      </x:c>
      <x:c r="Y2216" s="15" t="str">
        <x:v>是</x:v>
      </x:c>
      <x:c r="Z2216" s="15" t="str">
        <x:v>PDF第9页（报告第7页）表：2024年717.6亿元；资料来源青白江区2022-2024统计公报及政府官网</x:v>
      </x:c>
      <x:c r="AA2216" s="15" t="str">
        <x:v>PDF第12页（报告第9页）</x:v>
      </x:c>
      <x:c r="AB2216" s="15" t="str">
        <x:v>成都市管理口径区（市）县及成都高新区，不与含托管区的法定行政全口径混用</x:v>
      </x:c>
      <x:c r="AC2216" s="16" t="n">
        <x:f>IF(ISNUMBER(J2216),ROUND(J2216*$AE$2,2),"")</x:f>
        <x:v>19.2</x:v>
      </x:c>
    </x:row>
    <x:row r="2217" ht="25" customHeight="1">
      <x:c r="A2217" s="7" t="str">
        <x:v>51/5101/510114</x:v>
      </x:c>
      <x:c r="B2217" s="7" t="str">
        <x:v>四川省</x:v>
      </x:c>
      <x:c r="C2217" s="7" t="str">
        <x:v>成都市</x:v>
      </x:c>
      <x:c r="D2217" s="7" t="str">
        <x:v>新都区</x:v>
      </x:c>
      <x:c r="E2217" s="13" t="str">
        <x:v>510114</x:v>
      </x:c>
      <x:c r="F2217" s="7" t="str">
        <x:v>行政区县选区</x:v>
      </x:c>
      <x:c r="G2217" s="7" t="str">
        <x:v>新一线</x:v>
      </x:c>
      <x:c r="H2217" s="10" t="n">
        <x:v>0.8</x:v>
      </x:c>
      <x:c r="I2217" s="16" t="str">
        <x:f>IF(ISNUMBER(U2217),ROUND(H2217*U2217,4),"")</x:f>
      </x:c>
      <x:c r="J2217" s="16" t="str">
        <x:f>IF(ISNUMBER(I2217),I2217,"")</x:f>
      </x:c>
      <x:c r="K2217" s="17" t="str">
        <x:f>IF(AND(ISNUMBER(Q2217),ISNUMBER(R2217),Q2217&gt;R2217),"GDP超出基准，待核查",IF(ISNUMBER(I2217),"按GDP规则计算","待核验，暂不生成区县报价"))</x:f>
        <x:v>待核验，暂不生成区县报价</x:v>
      </x:c>
      <x:c r="L2217" s="7" t="str">
        <x:v>尚未取得同年份、同口径的区县GDP和同城最高值依据；不自动套用城市或主城区系数</x:v>
      </x:c>
      <x:c r="M2217" s="15" t="str"/>
      <x:c r="N2217" s="15"/>
      <x:c r="O2217" s="15" t="str"/>
      <x:c r="P2217" s="15" t="str"/>
      <x:c r="Q2217" s="14"/>
      <x:c r="R2217" s="14" t="n">
        <x:v>3490.3</x:v>
      </x:c>
      <x:c r="S2217" s="18" t="str">
        <x:f>IF(AND(ISNUMBER(Q2217),ISNUMBER(R2217),Q2217&gt;0,R2217&gt;0,Q2217&lt;=R2217,ISNUMBER(N2217),N2217=V2217,P2217&lt;&gt;"",P2217=AB2217,M2217&lt;&gt;"",W2217&lt;&gt;"",Z2217&lt;&gt;"",AA2217&lt;&gt;"",H2217&gt;0,H2217&lt;=1,X2217="是",Y2217="是"),Q2217/R2217,"")</x:f>
      </x:c>
      <x:c r="T2217" s="17" t="str">
        <x:f>IF(ISNUMBER(S2217),IF(S2217&gt;=$AE$3,"经济一档",IF(S2217&gt;=$AE$4,"经济二档","经济三档")),"待数据")</x:f>
        <x:v>待数据</x:v>
      </x:c>
      <x:c r="U2217" s="16" t="str">
        <x:f>IF(ISNUMBER(S2217),IF(S2217&gt;=$AE$3,$AE$5,IF(S2217&gt;=$AE$4,$AE$6,$AE$7)),"")</x:f>
      </x:c>
      <x:c r="V2217" s="15" t="n">
        <x:v>2024</x:v>
      </x:c>
      <x:c r="W2217" s="15" t="str">
        <x:v>https://static.sse.com.cn/disclosure/bond/announcement/corporate/c/new/2025-06-27/184788_20250627_WTDF.pdf</x:v>
      </x:c>
      <x:c r="X2217" s="15" t="str">
        <x:v>否</x:v>
      </x:c>
      <x:c r="Y2217" s="15" t="str">
        <x:v>是</x:v>
      </x:c>
      <x:c r="Z2217" s="15" t="str"/>
      <x:c r="AA2217" s="15" t="str">
        <x:v>PDF第12页（报告第9页）</x:v>
      </x:c>
      <x:c r="AB2217" s="15" t="str">
        <x:v>成都市管理口径区（市）县及成都高新区，不与含托管区的法定行政全口径混用</x:v>
      </x:c>
      <x:c r="AC2217" s="16" t="str">
        <x:f>IF(ISNUMBER(J2217),ROUND(J2217*$AE$2,2),"")</x:f>
      </x:c>
    </x:row>
    <x:row r="2218" ht="25" customHeight="1">
      <x:c r="A2218" s="7" t="str">
        <x:v>51/5101/510115</x:v>
      </x:c>
      <x:c r="B2218" s="7" t="str">
        <x:v>四川省</x:v>
      </x:c>
      <x:c r="C2218" s="7" t="str">
        <x:v>成都市</x:v>
      </x:c>
      <x:c r="D2218" s="7" t="str">
        <x:v>温江区</x:v>
      </x:c>
      <x:c r="E2218" s="13" t="str">
        <x:v>510115</x:v>
      </x:c>
      <x:c r="F2218" s="7" t="str">
        <x:v>行政区县选区</x:v>
      </x:c>
      <x:c r="G2218" s="7" t="str">
        <x:v>新一线</x:v>
      </x:c>
      <x:c r="H2218" s="10" t="n">
        <x:v>0.8</x:v>
      </x:c>
      <x:c r="I2218" s="16" t="str">
        <x:f>IF(ISNUMBER(U2218),ROUND(H2218*U2218,4),"")</x:f>
      </x:c>
      <x:c r="J2218" s="16" t="str">
        <x:f>IF(ISNUMBER(I2218),I2218,"")</x:f>
      </x:c>
      <x:c r="K2218" s="17" t="str">
        <x:f>IF(AND(ISNUMBER(Q2218),ISNUMBER(R2218),Q2218&gt;R2218),"GDP超出基准，待核查",IF(ISNUMBER(I2218),"按GDP规则计算","待核验，暂不生成区县报价"))</x:f>
        <x:v>待核验，暂不生成区县报价</x:v>
      </x:c>
      <x:c r="L2218" s="7" t="str">
        <x:v>尚未取得同年份、同口径的区县GDP和同城最高值依据；不自动套用城市或主城区系数</x:v>
      </x:c>
      <x:c r="M2218" s="15" t="str"/>
      <x:c r="N2218" s="15"/>
      <x:c r="O2218" s="15" t="str"/>
      <x:c r="P2218" s="15" t="str"/>
      <x:c r="Q2218" s="14"/>
      <x:c r="R2218" s="14" t="n">
        <x:v>3490.3</x:v>
      </x:c>
      <x:c r="S2218" s="18" t="str">
        <x:f>IF(AND(ISNUMBER(Q2218),ISNUMBER(R2218),Q2218&gt;0,R2218&gt;0,Q2218&lt;=R2218,ISNUMBER(N2218),N2218=V2218,P2218&lt;&gt;"",P2218=AB2218,M2218&lt;&gt;"",W2218&lt;&gt;"",Z2218&lt;&gt;"",AA2218&lt;&gt;"",H2218&gt;0,H2218&lt;=1,X2218="是",Y2218="是"),Q2218/R2218,"")</x:f>
      </x:c>
      <x:c r="T2218" s="17" t="str">
        <x:f>IF(ISNUMBER(S2218),IF(S2218&gt;=$AE$3,"经济一档",IF(S2218&gt;=$AE$4,"经济二档","经济三档")),"待数据")</x:f>
        <x:v>待数据</x:v>
      </x:c>
      <x:c r="U2218" s="16" t="str">
        <x:f>IF(ISNUMBER(S2218),IF(S2218&gt;=$AE$3,$AE$5,IF(S2218&gt;=$AE$4,$AE$6,$AE$7)),"")</x:f>
      </x:c>
      <x:c r="V2218" s="15" t="n">
        <x:v>2024</x:v>
      </x:c>
      <x:c r="W2218" s="15" t="str">
        <x:v>https://static.sse.com.cn/disclosure/bond/announcement/corporate/c/new/2025-06-27/184788_20250627_WTDF.pdf</x:v>
      </x:c>
      <x:c r="X2218" s="15" t="str">
        <x:v>否</x:v>
      </x:c>
      <x:c r="Y2218" s="15" t="str">
        <x:v>是</x:v>
      </x:c>
      <x:c r="Z2218" s="15" t="str"/>
      <x:c r="AA2218" s="15" t="str">
        <x:v>PDF第12页（报告第9页）</x:v>
      </x:c>
      <x:c r="AB2218" s="15" t="str">
        <x:v>成都市管理口径区（市）县及成都高新区，不与含托管区的法定行政全口径混用</x:v>
      </x:c>
      <x:c r="AC2218" s="16" t="str">
        <x:f>IF(ISNUMBER(J2218),ROUND(J2218*$AE$2,2),"")</x:f>
      </x:c>
    </x:row>
    <x:row r="2219" ht="25" customHeight="1">
      <x:c r="A2219" s="7" t="str">
        <x:v>51/5101/510116</x:v>
      </x:c>
      <x:c r="B2219" s="7" t="str">
        <x:v>四川省</x:v>
      </x:c>
      <x:c r="C2219" s="7" t="str">
        <x:v>成都市</x:v>
      </x:c>
      <x:c r="D2219" s="7" t="str">
        <x:v>双流区</x:v>
      </x:c>
      <x:c r="E2219" s="13" t="str">
        <x:v>510116</x:v>
      </x:c>
      <x:c r="F2219" s="7" t="str">
        <x:v>行政区县选区</x:v>
      </x:c>
      <x:c r="G2219" s="7" t="str">
        <x:v>新一线</x:v>
      </x:c>
      <x:c r="H2219" s="10" t="n">
        <x:v>0.8</x:v>
      </x:c>
      <x:c r="I2219" s="16" t="str">
        <x:f>IF(ISNUMBER(U2219),ROUND(H2219*U2219,4),"")</x:f>
      </x:c>
      <x:c r="J2219" s="16" t="str">
        <x:f>IF(ISNUMBER(I2219),I2219,"")</x:f>
      </x:c>
      <x:c r="K2219" s="17" t="str">
        <x:f>IF(AND(ISNUMBER(Q2219),ISNUMBER(R2219),Q2219&gt;R2219),"GDP超出基准，待核查",IF(ISNUMBER(I2219),"按GDP规则计算","待核验，暂不生成区县报价"))</x:f>
        <x:v>待核验，暂不生成区县报价</x:v>
      </x:c>
      <x:c r="L2219" s="7" t="str">
        <x:v>尚未取得同年份、同口径的区县GDP和同城最高值依据；不自动套用城市或主城区系数</x:v>
      </x:c>
      <x:c r="M2219" s="15" t="str"/>
      <x:c r="N2219" s="15"/>
      <x:c r="O2219" s="15" t="str"/>
      <x:c r="P2219" s="15" t="str"/>
      <x:c r="Q2219" s="14"/>
      <x:c r="R2219" s="14" t="n">
        <x:v>3490.3</x:v>
      </x:c>
      <x:c r="S2219" s="18" t="str">
        <x:f>IF(AND(ISNUMBER(Q2219),ISNUMBER(R2219),Q2219&gt;0,R2219&gt;0,Q2219&lt;=R2219,ISNUMBER(N2219),N2219=V2219,P2219&lt;&gt;"",P2219=AB2219,M2219&lt;&gt;"",W2219&lt;&gt;"",Z2219&lt;&gt;"",AA2219&lt;&gt;"",H2219&gt;0,H2219&lt;=1,X2219="是",Y2219="是"),Q2219/R2219,"")</x:f>
      </x:c>
      <x:c r="T2219" s="17" t="str">
        <x:f>IF(ISNUMBER(S2219),IF(S2219&gt;=$AE$3,"经济一档",IF(S2219&gt;=$AE$4,"经济二档","经济三档")),"待数据")</x:f>
        <x:v>待数据</x:v>
      </x:c>
      <x:c r="U2219" s="16" t="str">
        <x:f>IF(ISNUMBER(S2219),IF(S2219&gt;=$AE$3,$AE$5,IF(S2219&gt;=$AE$4,$AE$6,$AE$7)),"")</x:f>
      </x:c>
      <x:c r="V2219" s="15" t="n">
        <x:v>2024</x:v>
      </x:c>
      <x:c r="W2219" s="15" t="str">
        <x:v>https://static.sse.com.cn/disclosure/bond/announcement/corporate/c/new/2025-06-27/184788_20250627_WTDF.pdf</x:v>
      </x:c>
      <x:c r="X2219" s="15" t="str">
        <x:v>否</x:v>
      </x:c>
      <x:c r="Y2219" s="15" t="str">
        <x:v>是</x:v>
      </x:c>
      <x:c r="Z2219" s="15" t="str"/>
      <x:c r="AA2219" s="15" t="str">
        <x:v>PDF第12页（报告第9页）</x:v>
      </x:c>
      <x:c r="AB2219" s="15" t="str">
        <x:v>成都市管理口径区（市）县及成都高新区，不与含托管区的法定行政全口径混用</x:v>
      </x:c>
      <x:c r="AC2219" s="16" t="str">
        <x:f>IF(ISNUMBER(J2219),ROUND(J2219*$AE$2,2),"")</x:f>
      </x:c>
    </x:row>
    <x:row r="2220" ht="25" customHeight="1">
      <x:c r="A2220" s="7" t="str">
        <x:v>51/5101/510117</x:v>
      </x:c>
      <x:c r="B2220" s="7" t="str">
        <x:v>四川省</x:v>
      </x:c>
      <x:c r="C2220" s="7" t="str">
        <x:v>成都市</x:v>
      </x:c>
      <x:c r="D2220" s="7" t="str">
        <x:v>郫都区</x:v>
      </x:c>
      <x:c r="E2220" s="13" t="str">
        <x:v>510117</x:v>
      </x:c>
      <x:c r="F2220" s="7" t="str">
        <x:v>行政区县选区</x:v>
      </x:c>
      <x:c r="G2220" s="7" t="str">
        <x:v>新一线</x:v>
      </x:c>
      <x:c r="H2220" s="10" t="n">
        <x:v>0.8</x:v>
      </x:c>
      <x:c r="I2220" s="16" t="str">
        <x:f>IF(ISNUMBER(U2220),ROUND(H2220*U2220,4),"")</x:f>
      </x:c>
      <x:c r="J2220" s="16" t="str">
        <x:f>IF(ISNUMBER(I2220),I2220,"")</x:f>
      </x:c>
      <x:c r="K2220" s="17" t="str">
        <x:f>IF(AND(ISNUMBER(Q2220),ISNUMBER(R2220),Q2220&gt;R2220),"GDP超出基准，待核查",IF(ISNUMBER(I2220),"按GDP规则计算","待核验，暂不生成区县报价"))</x:f>
        <x:v>待核验，暂不生成区县报价</x:v>
      </x:c>
      <x:c r="L2220" s="7" t="str">
        <x:v>尚未取得同年份、同口径的区县GDP和同城最高值依据；不自动套用城市或主城区系数</x:v>
      </x:c>
      <x:c r="M2220" s="15" t="str"/>
      <x:c r="N2220" s="15"/>
      <x:c r="O2220" s="15" t="str"/>
      <x:c r="P2220" s="15" t="str"/>
      <x:c r="Q2220" s="14"/>
      <x:c r="R2220" s="14" t="n">
        <x:v>3490.3</x:v>
      </x:c>
      <x:c r="S2220" s="18" t="str">
        <x:f>IF(AND(ISNUMBER(Q2220),ISNUMBER(R2220),Q2220&gt;0,R2220&gt;0,Q2220&lt;=R2220,ISNUMBER(N2220),N2220=V2220,P2220&lt;&gt;"",P2220=AB2220,M2220&lt;&gt;"",W2220&lt;&gt;"",Z2220&lt;&gt;"",AA2220&lt;&gt;"",H2220&gt;0,H2220&lt;=1,X2220="是",Y2220="是"),Q2220/R2220,"")</x:f>
      </x:c>
      <x:c r="T2220" s="17" t="str">
        <x:f>IF(ISNUMBER(S2220),IF(S2220&gt;=$AE$3,"经济一档",IF(S2220&gt;=$AE$4,"经济二档","经济三档")),"待数据")</x:f>
        <x:v>待数据</x:v>
      </x:c>
      <x:c r="U2220" s="16" t="str">
        <x:f>IF(ISNUMBER(S2220),IF(S2220&gt;=$AE$3,$AE$5,IF(S2220&gt;=$AE$4,$AE$6,$AE$7)),"")</x:f>
      </x:c>
      <x:c r="V2220" s="15" t="n">
        <x:v>2024</x:v>
      </x:c>
      <x:c r="W2220" s="15" t="str">
        <x:v>https://static.sse.com.cn/disclosure/bond/announcement/corporate/c/new/2025-06-27/184788_20250627_WTDF.pdf</x:v>
      </x:c>
      <x:c r="X2220" s="15" t="str">
        <x:v>否</x:v>
      </x:c>
      <x:c r="Y2220" s="15" t="str">
        <x:v>是</x:v>
      </x:c>
      <x:c r="Z2220" s="15" t="str"/>
      <x:c r="AA2220" s="15" t="str">
        <x:v>PDF第12页（报告第9页）</x:v>
      </x:c>
      <x:c r="AB2220" s="15" t="str">
        <x:v>成都市管理口径区（市）县及成都高新区，不与含托管区的法定行政全口径混用</x:v>
      </x:c>
      <x:c r="AC2220" s="16" t="str">
        <x:f>IF(ISNUMBER(J2220),ROUND(J2220*$AE$2,2),"")</x:f>
      </x:c>
    </x:row>
    <x:row r="2221" ht="25" customHeight="1">
      <x:c r="A2221" s="7" t="str">
        <x:v>51/5101/510118</x:v>
      </x:c>
      <x:c r="B2221" s="7" t="str">
        <x:v>四川省</x:v>
      </x:c>
      <x:c r="C2221" s="7" t="str">
        <x:v>成都市</x:v>
      </x:c>
      <x:c r="D2221" s="7" t="str">
        <x:v>新津区</x:v>
      </x:c>
      <x:c r="E2221" s="13" t="str">
        <x:v>510118</x:v>
      </x:c>
      <x:c r="F2221" s="7" t="str">
        <x:v>行政区县选区</x:v>
      </x:c>
      <x:c r="G2221" s="7" t="str">
        <x:v>新一线</x:v>
      </x:c>
      <x:c r="H2221" s="10" t="n">
        <x:v>0.8</x:v>
      </x:c>
      <x:c r="I2221" s="16" t="n">
        <x:f>IF(ISNUMBER(U2221),ROUND(H2221*U2221,4),"")</x:f>
        <x:v>0.32</x:v>
      </x:c>
      <x:c r="J2221" s="16" t="n">
        <x:f>IF(ISNUMBER(I2221),I2221,"")</x:f>
        <x:v>0.32</x:v>
      </x:c>
      <x:c r="K2221" s="17" t="str">
        <x:f>IF(AND(ISNUMBER(Q2221),ISNUMBER(R2221),Q2221&gt;R2221),"GDP超出基准，待核查",IF(ISNUMBER(I2221),"按GDP规则计算","待核验，暂不生成区县报价"))</x:f>
        <x:v>按GDP规则计算</x:v>
      </x:c>
      <x:c r="L2221" s="7" t="str">
        <x:v>2024年GDP 534.94亿元 ÷ 同城最高 3490.3亿元 = 15.33%；经济三档，倍率0.4；城市0.8 × 倍率0.4</x:v>
      </x:c>
      <x:c r="M2221" s="15" t="str">
        <x:v>https://www.chinamoney.org.cn/dqs/cm-s-notice-query/fileDownLoad.do?contentId=3161901&amp;mode=save&amp;priority=0</x:v>
      </x:c>
      <x:c r="N2221" s="15" t="n">
        <x:v>2024</x:v>
      </x:c>
      <x:c r="O2221" s="15" t="str">
        <x:v>2026-10-29</x:v>
      </x:c>
      <x:c r="P2221" s="15" t="str">
        <x:v>成都市管理口径区（市）县及成都高新区，不与含托管区的法定行政全口径混用</x:v>
      </x:c>
      <x:c r="Q2221" s="14" t="n">
        <x:v>534.94</x:v>
      </x:c>
      <x:c r="R2221" s="14" t="n">
        <x:v>3490.3</x:v>
      </x:c>
      <x:c r="S2221" s="18" t="n">
        <x:f>IF(AND(ISNUMBER(Q2221),ISNUMBER(R2221),Q2221&gt;0,R2221&gt;0,Q2221&lt;=R2221,ISNUMBER(N2221),N2221=V2221,P2221&lt;&gt;"",P2221=AB2221,M2221&lt;&gt;"",W2221&lt;&gt;"",Z2221&lt;&gt;"",AA2221&lt;&gt;"",H2221&gt;0,H2221&lt;=1,X2221="是",Y2221="是"),Q2221/R2221,"")</x:f>
        <x:v>0.15326476234134603</x:v>
      </x:c>
      <x:c r="T2221" s="17" t="str">
        <x:f>IF(ISNUMBER(S2221),IF(S2221&gt;=$AE$3,"经济一档",IF(S2221&gt;=$AE$4,"经济二档","经济三档")),"待数据")</x:f>
        <x:v>经济三档</x:v>
      </x:c>
      <x:c r="U2221" s="16" t="n">
        <x:f>IF(ISNUMBER(S2221),IF(S2221&gt;=$AE$3,$AE$5,IF(S2221&gt;=$AE$4,$AE$6,$AE$7)),"")</x:f>
        <x:v>0.4</x:v>
      </x:c>
      <x:c r="V2221" s="15" t="n">
        <x:v>2024</x:v>
      </x:c>
      <x:c r="W2221" s="15" t="str">
        <x:v>https://static.sse.com.cn/disclosure/bond/announcement/corporate/c/new/2025-06-27/184788_20250627_WTDF.pdf</x:v>
      </x:c>
      <x:c r="X2221" s="15" t="str">
        <x:v>是</x:v>
      </x:c>
      <x:c r="Y2221" s="15" t="str">
        <x:v>是</x:v>
      </x:c>
      <x:c r="Z2221" s="15" t="str">
        <x:v>PDF第3页，同业比较；数据年份2024</x:v>
      </x:c>
      <x:c r="AA2221" s="15" t="str">
        <x:v>PDF第12页（报告第9页）</x:v>
      </x:c>
      <x:c r="AB2221" s="15" t="str">
        <x:v>成都市管理口径区（市）县及成都高新区，不与含托管区的法定行政全口径混用</x:v>
      </x:c>
      <x:c r="AC2221" s="16" t="n">
        <x:f>IF(ISNUMBER(J2221),ROUND(J2221*$AE$2,2),"")</x:f>
        <x:v>12.8</x:v>
      </x:c>
    </x:row>
    <x:row r="2222" ht="25" customHeight="1">
      <x:c r="A2222" s="7" t="str">
        <x:v>51/5101/510121</x:v>
      </x:c>
      <x:c r="B2222" s="7" t="str">
        <x:v>四川省</x:v>
      </x:c>
      <x:c r="C2222" s="7" t="str">
        <x:v>成都市</x:v>
      </x:c>
      <x:c r="D2222" s="7" t="str">
        <x:v>金堂县</x:v>
      </x:c>
      <x:c r="E2222" s="13" t="str">
        <x:v>510121</x:v>
      </x:c>
      <x:c r="F2222" s="7" t="str">
        <x:v>行政区县选区</x:v>
      </x:c>
      <x:c r="G2222" s="7" t="str">
        <x:v>新一线</x:v>
      </x:c>
      <x:c r="H2222" s="10" t="n">
        <x:v>0.8</x:v>
      </x:c>
      <x:c r="I2222" s="16" t="str">
        <x:f>IF(ISNUMBER(U2222),ROUND(H2222*U2222,4),"")</x:f>
      </x:c>
      <x:c r="J2222" s="16" t="str">
        <x:f>IF(ISNUMBER(I2222),I2222,"")</x:f>
      </x:c>
      <x:c r="K2222" s="17" t="str">
        <x:f>IF(AND(ISNUMBER(Q2222),ISNUMBER(R2222),Q2222&gt;R2222),"GDP超出基准，待核查",IF(ISNUMBER(I2222),"按GDP规则计算","待核验，暂不生成区县报价"))</x:f>
        <x:v>待核验，暂不生成区县报价</x:v>
      </x:c>
      <x:c r="L2222" s="7" t="str">
        <x:v>尚未取得同年份、同口径的区县GDP和同城最高值依据；不自动套用城市或主城区系数</x:v>
      </x:c>
      <x:c r="M2222" s="15" t="str"/>
      <x:c r="N2222" s="15"/>
      <x:c r="O2222" s="15" t="str"/>
      <x:c r="P2222" s="15" t="str"/>
      <x:c r="Q2222" s="14"/>
      <x:c r="R2222" s="14" t="n">
        <x:v>3490.3</x:v>
      </x:c>
      <x:c r="S2222" s="18" t="str">
        <x:f>IF(AND(ISNUMBER(Q2222),ISNUMBER(R2222),Q2222&gt;0,R2222&gt;0,Q2222&lt;=R2222,ISNUMBER(N2222),N2222=V2222,P2222&lt;&gt;"",P2222=AB2222,M2222&lt;&gt;"",W2222&lt;&gt;"",Z2222&lt;&gt;"",AA2222&lt;&gt;"",H2222&gt;0,H2222&lt;=1,X2222="是",Y2222="是"),Q2222/R2222,"")</x:f>
      </x:c>
      <x:c r="T2222" s="17" t="str">
        <x:f>IF(ISNUMBER(S2222),IF(S2222&gt;=$AE$3,"经济一档",IF(S2222&gt;=$AE$4,"经济二档","经济三档")),"待数据")</x:f>
        <x:v>待数据</x:v>
      </x:c>
      <x:c r="U2222" s="16" t="str">
        <x:f>IF(ISNUMBER(S2222),IF(S2222&gt;=$AE$3,$AE$5,IF(S2222&gt;=$AE$4,$AE$6,$AE$7)),"")</x:f>
      </x:c>
      <x:c r="V2222" s="15" t="n">
        <x:v>2024</x:v>
      </x:c>
      <x:c r="W2222" s="15" t="str">
        <x:v>https://static.sse.com.cn/disclosure/bond/announcement/corporate/c/new/2025-06-27/184788_20250627_WTDF.pdf</x:v>
      </x:c>
      <x:c r="X2222" s="15" t="str">
        <x:v>否</x:v>
      </x:c>
      <x:c r="Y2222" s="15" t="str">
        <x:v>是</x:v>
      </x:c>
      <x:c r="Z2222" s="15" t="str"/>
      <x:c r="AA2222" s="15" t="str">
        <x:v>PDF第12页（报告第9页）</x:v>
      </x:c>
      <x:c r="AB2222" s="15" t="str">
        <x:v>成都市管理口径区（市）县及成都高新区，不与含托管区的法定行政全口径混用</x:v>
      </x:c>
      <x:c r="AC2222" s="16" t="str">
        <x:f>IF(ISNUMBER(J2222),ROUND(J2222*$AE$2,2),"")</x:f>
      </x:c>
    </x:row>
    <x:row r="2223" ht="25" customHeight="1">
      <x:c r="A2223" s="7" t="str">
        <x:v>51/5101/510129</x:v>
      </x:c>
      <x:c r="B2223" s="7" t="str">
        <x:v>四川省</x:v>
      </x:c>
      <x:c r="C2223" s="7" t="str">
        <x:v>成都市</x:v>
      </x:c>
      <x:c r="D2223" s="7" t="str">
        <x:v>大邑县</x:v>
      </x:c>
      <x:c r="E2223" s="13" t="str">
        <x:v>510129</x:v>
      </x:c>
      <x:c r="F2223" s="7" t="str">
        <x:v>行政区县选区</x:v>
      </x:c>
      <x:c r="G2223" s="7" t="str">
        <x:v>新一线</x:v>
      </x:c>
      <x:c r="H2223" s="10" t="n">
        <x:v>0.8</x:v>
      </x:c>
      <x:c r="I2223" s="16" t="str">
        <x:f>IF(ISNUMBER(U2223),ROUND(H2223*U2223,4),"")</x:f>
      </x:c>
      <x:c r="J2223" s="16" t="str">
        <x:f>IF(ISNUMBER(I2223),I2223,"")</x:f>
      </x:c>
      <x:c r="K2223" s="17" t="str">
        <x:f>IF(AND(ISNUMBER(Q2223),ISNUMBER(R2223),Q2223&gt;R2223),"GDP超出基准，待核查",IF(ISNUMBER(I2223),"按GDP规则计算","待核验，暂不生成区县报价"))</x:f>
        <x:v>待核验，暂不生成区县报价</x:v>
      </x:c>
      <x:c r="L2223" s="7" t="str">
        <x:v>尚未取得同年份、同口径的区县GDP和同城最高值依据；不自动套用城市或主城区系数</x:v>
      </x:c>
      <x:c r="M2223" s="15" t="str"/>
      <x:c r="N2223" s="15"/>
      <x:c r="O2223" s="15" t="str"/>
      <x:c r="P2223" s="15" t="str"/>
      <x:c r="Q2223" s="14"/>
      <x:c r="R2223" s="14" t="n">
        <x:v>3490.3</x:v>
      </x:c>
      <x:c r="S2223" s="18" t="str">
        <x:f>IF(AND(ISNUMBER(Q2223),ISNUMBER(R2223),Q2223&gt;0,R2223&gt;0,Q2223&lt;=R2223,ISNUMBER(N2223),N2223=V2223,P2223&lt;&gt;"",P2223=AB2223,M2223&lt;&gt;"",W2223&lt;&gt;"",Z2223&lt;&gt;"",AA2223&lt;&gt;"",H2223&gt;0,H2223&lt;=1,X2223="是",Y2223="是"),Q2223/R2223,"")</x:f>
      </x:c>
      <x:c r="T2223" s="17" t="str">
        <x:f>IF(ISNUMBER(S2223),IF(S2223&gt;=$AE$3,"经济一档",IF(S2223&gt;=$AE$4,"经济二档","经济三档")),"待数据")</x:f>
        <x:v>待数据</x:v>
      </x:c>
      <x:c r="U2223" s="16" t="str">
        <x:f>IF(ISNUMBER(S2223),IF(S2223&gt;=$AE$3,$AE$5,IF(S2223&gt;=$AE$4,$AE$6,$AE$7)),"")</x:f>
      </x:c>
      <x:c r="V2223" s="15" t="n">
        <x:v>2024</x:v>
      </x:c>
      <x:c r="W2223" s="15" t="str">
        <x:v>https://static.sse.com.cn/disclosure/bond/announcement/corporate/c/new/2025-06-27/184788_20250627_WTDF.pdf</x:v>
      </x:c>
      <x:c r="X2223" s="15" t="str">
        <x:v>否</x:v>
      </x:c>
      <x:c r="Y2223" s="15" t="str">
        <x:v>是</x:v>
      </x:c>
      <x:c r="Z2223" s="15" t="str"/>
      <x:c r="AA2223" s="15" t="str">
        <x:v>PDF第12页（报告第9页）</x:v>
      </x:c>
      <x:c r="AB2223" s="15" t="str">
        <x:v>成都市管理口径区（市）县及成都高新区，不与含托管区的法定行政全口径混用</x:v>
      </x:c>
      <x:c r="AC2223" s="16" t="str">
        <x:f>IF(ISNUMBER(J2223),ROUND(J2223*$AE$2,2),"")</x:f>
      </x:c>
    </x:row>
    <x:row r="2224" ht="25" customHeight="1">
      <x:c r="A2224" s="7" t="str">
        <x:v>51/5101/510131</x:v>
      </x:c>
      <x:c r="B2224" s="7" t="str">
        <x:v>四川省</x:v>
      </x:c>
      <x:c r="C2224" s="7" t="str">
        <x:v>成都市</x:v>
      </x:c>
      <x:c r="D2224" s="7" t="str">
        <x:v>蒲江县</x:v>
      </x:c>
      <x:c r="E2224" s="13" t="str">
        <x:v>510131</x:v>
      </x:c>
      <x:c r="F2224" s="7" t="str">
        <x:v>行政区县选区</x:v>
      </x:c>
      <x:c r="G2224" s="7" t="str">
        <x:v>新一线</x:v>
      </x:c>
      <x:c r="H2224" s="10" t="n">
        <x:v>0.8</x:v>
      </x:c>
      <x:c r="I2224" s="16" t="str">
        <x:f>IF(ISNUMBER(U2224),ROUND(H2224*U2224,4),"")</x:f>
      </x:c>
      <x:c r="J2224" s="16" t="str">
        <x:f>IF(ISNUMBER(I2224),I2224,"")</x:f>
      </x:c>
      <x:c r="K2224" s="17" t="str">
        <x:f>IF(AND(ISNUMBER(Q2224),ISNUMBER(R2224),Q2224&gt;R2224),"GDP超出基准，待核查",IF(ISNUMBER(I2224),"按GDP规则计算","待核验，暂不生成区县报价"))</x:f>
        <x:v>待核验，暂不生成区县报价</x:v>
      </x:c>
      <x:c r="L2224" s="7" t="str">
        <x:v>尚未取得同年份、同口径的区县GDP和同城最高值依据；不自动套用城市或主城区系数</x:v>
      </x:c>
      <x:c r="M2224" s="15" t="str"/>
      <x:c r="N2224" s="15"/>
      <x:c r="O2224" s="15" t="str"/>
      <x:c r="P2224" s="15" t="str"/>
      <x:c r="Q2224" s="14"/>
      <x:c r="R2224" s="14" t="n">
        <x:v>3490.3</x:v>
      </x:c>
      <x:c r="S2224" s="18" t="str">
        <x:f>IF(AND(ISNUMBER(Q2224),ISNUMBER(R2224),Q2224&gt;0,R2224&gt;0,Q2224&lt;=R2224,ISNUMBER(N2224),N2224=V2224,P2224&lt;&gt;"",P2224=AB2224,M2224&lt;&gt;"",W2224&lt;&gt;"",Z2224&lt;&gt;"",AA2224&lt;&gt;"",H2224&gt;0,H2224&lt;=1,X2224="是",Y2224="是"),Q2224/R2224,"")</x:f>
      </x:c>
      <x:c r="T2224" s="17" t="str">
        <x:f>IF(ISNUMBER(S2224),IF(S2224&gt;=$AE$3,"经济一档",IF(S2224&gt;=$AE$4,"经济二档","经济三档")),"待数据")</x:f>
        <x:v>待数据</x:v>
      </x:c>
      <x:c r="U2224" s="16" t="str">
        <x:f>IF(ISNUMBER(S2224),IF(S2224&gt;=$AE$3,$AE$5,IF(S2224&gt;=$AE$4,$AE$6,$AE$7)),"")</x:f>
      </x:c>
      <x:c r="V2224" s="15" t="n">
        <x:v>2024</x:v>
      </x:c>
      <x:c r="W2224" s="15" t="str">
        <x:v>https://static.sse.com.cn/disclosure/bond/announcement/corporate/c/new/2025-06-27/184788_20250627_WTDF.pdf</x:v>
      </x:c>
      <x:c r="X2224" s="15" t="str">
        <x:v>否</x:v>
      </x:c>
      <x:c r="Y2224" s="15" t="str">
        <x:v>是</x:v>
      </x:c>
      <x:c r="Z2224" s="15" t="str"/>
      <x:c r="AA2224" s="15" t="str">
        <x:v>PDF第12页（报告第9页）</x:v>
      </x:c>
      <x:c r="AB2224" s="15" t="str">
        <x:v>成都市管理口径区（市）县及成都高新区，不与含托管区的法定行政全口径混用</x:v>
      </x:c>
      <x:c r="AC2224" s="16" t="str">
        <x:f>IF(ISNUMBER(J2224),ROUND(J2224*$AE$2,2),"")</x:f>
      </x:c>
    </x:row>
    <x:row r="2225" ht="25" customHeight="1">
      <x:c r="A2225" s="7" t="str">
        <x:v>51/5101/510181</x:v>
      </x:c>
      <x:c r="B2225" s="7" t="str">
        <x:v>四川省</x:v>
      </x:c>
      <x:c r="C2225" s="7" t="str">
        <x:v>成都市</x:v>
      </x:c>
      <x:c r="D2225" s="7" t="str">
        <x:v>都江堰市</x:v>
      </x:c>
      <x:c r="E2225" s="13" t="str">
        <x:v>510181</x:v>
      </x:c>
      <x:c r="F2225" s="7" t="str">
        <x:v>行政区县选区</x:v>
      </x:c>
      <x:c r="G2225" s="7" t="str">
        <x:v>新一线</x:v>
      </x:c>
      <x:c r="H2225" s="10" t="n">
        <x:v>0.8</x:v>
      </x:c>
      <x:c r="I2225" s="16" t="str">
        <x:f>IF(ISNUMBER(U2225),ROUND(H2225*U2225,4),"")</x:f>
      </x:c>
      <x:c r="J2225" s="16" t="str">
        <x:f>IF(ISNUMBER(I2225),I2225,"")</x:f>
      </x:c>
      <x:c r="K2225" s="17" t="str">
        <x:f>IF(AND(ISNUMBER(Q2225),ISNUMBER(R2225),Q2225&gt;R2225),"GDP超出基准，待核查",IF(ISNUMBER(I2225),"按GDP规则计算","待核验，暂不生成区县报价"))</x:f>
        <x:v>待核验，暂不生成区县报价</x:v>
      </x:c>
      <x:c r="L2225" s="7" t="str">
        <x:v>尚未取得同年份、同口径的区县GDP和同城最高值依据；不自动套用城市或主城区系数</x:v>
      </x:c>
      <x:c r="M2225" s="15" t="str"/>
      <x:c r="N2225" s="15"/>
      <x:c r="O2225" s="15" t="str"/>
      <x:c r="P2225" s="15" t="str"/>
      <x:c r="Q2225" s="14"/>
      <x:c r="R2225" s="14" t="n">
        <x:v>3490.3</x:v>
      </x:c>
      <x:c r="S2225" s="18" t="str">
        <x:f>IF(AND(ISNUMBER(Q2225),ISNUMBER(R2225),Q2225&gt;0,R2225&gt;0,Q2225&lt;=R2225,ISNUMBER(N2225),N2225=V2225,P2225&lt;&gt;"",P2225=AB2225,M2225&lt;&gt;"",W2225&lt;&gt;"",Z2225&lt;&gt;"",AA2225&lt;&gt;"",H2225&gt;0,H2225&lt;=1,X2225="是",Y2225="是"),Q2225/R2225,"")</x:f>
      </x:c>
      <x:c r="T2225" s="17" t="str">
        <x:f>IF(ISNUMBER(S2225),IF(S2225&gt;=$AE$3,"经济一档",IF(S2225&gt;=$AE$4,"经济二档","经济三档")),"待数据")</x:f>
        <x:v>待数据</x:v>
      </x:c>
      <x:c r="U2225" s="16" t="str">
        <x:f>IF(ISNUMBER(S2225),IF(S2225&gt;=$AE$3,$AE$5,IF(S2225&gt;=$AE$4,$AE$6,$AE$7)),"")</x:f>
      </x:c>
      <x:c r="V2225" s="15" t="n">
        <x:v>2024</x:v>
      </x:c>
      <x:c r="W2225" s="15" t="str">
        <x:v>https://static.sse.com.cn/disclosure/bond/announcement/corporate/c/new/2025-06-27/184788_20250627_WTDF.pdf</x:v>
      </x:c>
      <x:c r="X2225" s="15" t="str">
        <x:v>否</x:v>
      </x:c>
      <x:c r="Y2225" s="15" t="str">
        <x:v>是</x:v>
      </x:c>
      <x:c r="Z2225" s="15" t="str"/>
      <x:c r="AA2225" s="15" t="str">
        <x:v>PDF第12页（报告第9页）</x:v>
      </x:c>
      <x:c r="AB2225" s="15" t="str">
        <x:v>成都市管理口径区（市）县及成都高新区，不与含托管区的法定行政全口径混用</x:v>
      </x:c>
      <x:c r="AC2225" s="16" t="str">
        <x:f>IF(ISNUMBER(J2225),ROUND(J2225*$AE$2,2),"")</x:f>
      </x:c>
    </x:row>
    <x:row r="2226" ht="25" customHeight="1">
      <x:c r="A2226" s="7" t="str">
        <x:v>51/5101/510182</x:v>
      </x:c>
      <x:c r="B2226" s="7" t="str">
        <x:v>四川省</x:v>
      </x:c>
      <x:c r="C2226" s="7" t="str">
        <x:v>成都市</x:v>
      </x:c>
      <x:c r="D2226" s="7" t="str">
        <x:v>彭州市</x:v>
      </x:c>
      <x:c r="E2226" s="13" t="str">
        <x:v>510182</x:v>
      </x:c>
      <x:c r="F2226" s="7" t="str">
        <x:v>行政区县选区</x:v>
      </x:c>
      <x:c r="G2226" s="7" t="str">
        <x:v>新一线</x:v>
      </x:c>
      <x:c r="H2226" s="10" t="n">
        <x:v>0.8</x:v>
      </x:c>
      <x:c r="I2226" s="16" t="str">
        <x:f>IF(ISNUMBER(U2226),ROUND(H2226*U2226,4),"")</x:f>
      </x:c>
      <x:c r="J2226" s="16" t="str">
        <x:f>IF(ISNUMBER(I2226),I2226,"")</x:f>
      </x:c>
      <x:c r="K2226" s="17" t="str">
        <x:f>IF(AND(ISNUMBER(Q2226),ISNUMBER(R2226),Q2226&gt;R2226),"GDP超出基准，待核查",IF(ISNUMBER(I2226),"按GDP规则计算","待核验，暂不生成区县报价"))</x:f>
        <x:v>待核验，暂不生成区县报价</x:v>
      </x:c>
      <x:c r="L2226" s="7" t="str">
        <x:v>尚未取得同年份、同口径的区县GDP和同城最高值依据；不自动套用城市或主城区系数</x:v>
      </x:c>
      <x:c r="M2226" s="15" t="str"/>
      <x:c r="N2226" s="15"/>
      <x:c r="O2226" s="15" t="str"/>
      <x:c r="P2226" s="15" t="str"/>
      <x:c r="Q2226" s="14"/>
      <x:c r="R2226" s="14" t="n">
        <x:v>3490.3</x:v>
      </x:c>
      <x:c r="S2226" s="18" t="str">
        <x:f>IF(AND(ISNUMBER(Q2226),ISNUMBER(R2226),Q2226&gt;0,R2226&gt;0,Q2226&lt;=R2226,ISNUMBER(N2226),N2226=V2226,P2226&lt;&gt;"",P2226=AB2226,M2226&lt;&gt;"",W2226&lt;&gt;"",Z2226&lt;&gt;"",AA2226&lt;&gt;"",H2226&gt;0,H2226&lt;=1,X2226="是",Y2226="是"),Q2226/R2226,"")</x:f>
      </x:c>
      <x:c r="T2226" s="17" t="str">
        <x:f>IF(ISNUMBER(S2226),IF(S2226&gt;=$AE$3,"经济一档",IF(S2226&gt;=$AE$4,"经济二档","经济三档")),"待数据")</x:f>
        <x:v>待数据</x:v>
      </x:c>
      <x:c r="U2226" s="16" t="str">
        <x:f>IF(ISNUMBER(S2226),IF(S2226&gt;=$AE$3,$AE$5,IF(S2226&gt;=$AE$4,$AE$6,$AE$7)),"")</x:f>
      </x:c>
      <x:c r="V2226" s="15" t="n">
        <x:v>2024</x:v>
      </x:c>
      <x:c r="W2226" s="15" t="str">
        <x:v>https://static.sse.com.cn/disclosure/bond/announcement/corporate/c/new/2025-06-27/184788_20250627_WTDF.pdf</x:v>
      </x:c>
      <x:c r="X2226" s="15" t="str">
        <x:v>否</x:v>
      </x:c>
      <x:c r="Y2226" s="15" t="str">
        <x:v>是</x:v>
      </x:c>
      <x:c r="Z2226" s="15" t="str"/>
      <x:c r="AA2226" s="15" t="str">
        <x:v>PDF第12页（报告第9页）</x:v>
      </x:c>
      <x:c r="AB2226" s="15" t="str">
        <x:v>成都市管理口径区（市）县及成都高新区，不与含托管区的法定行政全口径混用</x:v>
      </x:c>
      <x:c r="AC2226" s="16" t="str">
        <x:f>IF(ISNUMBER(J2226),ROUND(J2226*$AE$2,2),"")</x:f>
      </x:c>
    </x:row>
    <x:row r="2227" ht="25" customHeight="1">
      <x:c r="A2227" s="7" t="str">
        <x:v>51/5101/510183</x:v>
      </x:c>
      <x:c r="B2227" s="7" t="str">
        <x:v>四川省</x:v>
      </x:c>
      <x:c r="C2227" s="7" t="str">
        <x:v>成都市</x:v>
      </x:c>
      <x:c r="D2227" s="7" t="str">
        <x:v>邛崃市</x:v>
      </x:c>
      <x:c r="E2227" s="13" t="str">
        <x:v>510183</x:v>
      </x:c>
      <x:c r="F2227" s="7" t="str">
        <x:v>行政区县选区</x:v>
      </x:c>
      <x:c r="G2227" s="7" t="str">
        <x:v>新一线</x:v>
      </x:c>
      <x:c r="H2227" s="10" t="n">
        <x:v>0.8</x:v>
      </x:c>
      <x:c r="I2227" s="16" t="str">
        <x:f>IF(ISNUMBER(U2227),ROUND(H2227*U2227,4),"")</x:f>
      </x:c>
      <x:c r="J2227" s="16" t="str">
        <x:f>IF(ISNUMBER(I2227),I2227,"")</x:f>
      </x:c>
      <x:c r="K2227" s="17" t="str">
        <x:f>IF(AND(ISNUMBER(Q2227),ISNUMBER(R2227),Q2227&gt;R2227),"GDP超出基准，待核查",IF(ISNUMBER(I2227),"按GDP规则计算","待核验，暂不生成区县报价"))</x:f>
        <x:v>待核验，暂不生成区县报价</x:v>
      </x:c>
      <x:c r="L2227" s="7" t="str">
        <x:v>尚未取得同年份、同口径的区县GDP和同城最高值依据；不自动套用城市或主城区系数</x:v>
      </x:c>
      <x:c r="M2227" s="15" t="str"/>
      <x:c r="N2227" s="15"/>
      <x:c r="O2227" s="15" t="str"/>
      <x:c r="P2227" s="15" t="str"/>
      <x:c r="Q2227" s="14"/>
      <x:c r="R2227" s="14" t="n">
        <x:v>3490.3</x:v>
      </x:c>
      <x:c r="S2227" s="18" t="str">
        <x:f>IF(AND(ISNUMBER(Q2227),ISNUMBER(R2227),Q2227&gt;0,R2227&gt;0,Q2227&lt;=R2227,ISNUMBER(N2227),N2227=V2227,P2227&lt;&gt;"",P2227=AB2227,M2227&lt;&gt;"",W2227&lt;&gt;"",Z2227&lt;&gt;"",AA2227&lt;&gt;"",H2227&gt;0,H2227&lt;=1,X2227="是",Y2227="是"),Q2227/R2227,"")</x:f>
      </x:c>
      <x:c r="T2227" s="17" t="str">
        <x:f>IF(ISNUMBER(S2227),IF(S2227&gt;=$AE$3,"经济一档",IF(S2227&gt;=$AE$4,"经济二档","经济三档")),"待数据")</x:f>
        <x:v>待数据</x:v>
      </x:c>
      <x:c r="U2227" s="16" t="str">
        <x:f>IF(ISNUMBER(S2227),IF(S2227&gt;=$AE$3,$AE$5,IF(S2227&gt;=$AE$4,$AE$6,$AE$7)),"")</x:f>
      </x:c>
      <x:c r="V2227" s="15" t="n">
        <x:v>2024</x:v>
      </x:c>
      <x:c r="W2227" s="15" t="str">
        <x:v>https://static.sse.com.cn/disclosure/bond/announcement/corporate/c/new/2025-06-27/184788_20250627_WTDF.pdf</x:v>
      </x:c>
      <x:c r="X2227" s="15" t="str">
        <x:v>否</x:v>
      </x:c>
      <x:c r="Y2227" s="15" t="str">
        <x:v>是</x:v>
      </x:c>
      <x:c r="Z2227" s="15" t="str"/>
      <x:c r="AA2227" s="15" t="str">
        <x:v>PDF第12页（报告第9页）</x:v>
      </x:c>
      <x:c r="AB2227" s="15" t="str">
        <x:v>成都市管理口径区（市）县及成都高新区，不与含托管区的法定行政全口径混用</x:v>
      </x:c>
      <x:c r="AC2227" s="16" t="str">
        <x:f>IF(ISNUMBER(J2227),ROUND(J2227*$AE$2,2),"")</x:f>
      </x:c>
    </x:row>
    <x:row r="2228" ht="25" customHeight="1">
      <x:c r="A2228" s="7" t="str">
        <x:v>51/5101/510184</x:v>
      </x:c>
      <x:c r="B2228" s="7" t="str">
        <x:v>四川省</x:v>
      </x:c>
      <x:c r="C2228" s="7" t="str">
        <x:v>成都市</x:v>
      </x:c>
      <x:c r="D2228" s="7" t="str">
        <x:v>崇州市</x:v>
      </x:c>
      <x:c r="E2228" s="13" t="str">
        <x:v>510184</x:v>
      </x:c>
      <x:c r="F2228" s="7" t="str">
        <x:v>行政区县选区</x:v>
      </x:c>
      <x:c r="G2228" s="7" t="str">
        <x:v>新一线</x:v>
      </x:c>
      <x:c r="H2228" s="10" t="n">
        <x:v>0.8</x:v>
      </x:c>
      <x:c r="I2228" s="16" t="str">
        <x:f>IF(ISNUMBER(U2228),ROUND(H2228*U2228,4),"")</x:f>
      </x:c>
      <x:c r="J2228" s="16" t="str">
        <x:f>IF(ISNUMBER(I2228),I2228,"")</x:f>
      </x:c>
      <x:c r="K2228" s="17" t="str">
        <x:f>IF(AND(ISNUMBER(Q2228),ISNUMBER(R2228),Q2228&gt;R2228),"GDP超出基准，待核查",IF(ISNUMBER(I2228),"按GDP规则计算","待核验，暂不生成区县报价"))</x:f>
        <x:v>待核验，暂不生成区县报价</x:v>
      </x:c>
      <x:c r="L2228" s="7" t="str">
        <x:v>尚未取得同年份、同口径的区县GDP和同城最高值依据；不自动套用城市或主城区系数</x:v>
      </x:c>
      <x:c r="M2228" s="15" t="str"/>
      <x:c r="N2228" s="15"/>
      <x:c r="O2228" s="15" t="str"/>
      <x:c r="P2228" s="15" t="str"/>
      <x:c r="Q2228" s="14"/>
      <x:c r="R2228" s="14" t="n">
        <x:v>3490.3</x:v>
      </x:c>
      <x:c r="S2228" s="18" t="str">
        <x:f>IF(AND(ISNUMBER(Q2228),ISNUMBER(R2228),Q2228&gt;0,R2228&gt;0,Q2228&lt;=R2228,ISNUMBER(N2228),N2228=V2228,P2228&lt;&gt;"",P2228=AB2228,M2228&lt;&gt;"",W2228&lt;&gt;"",Z2228&lt;&gt;"",AA2228&lt;&gt;"",H2228&gt;0,H2228&lt;=1,X2228="是",Y2228="是"),Q2228/R2228,"")</x:f>
      </x:c>
      <x:c r="T2228" s="17" t="str">
        <x:f>IF(ISNUMBER(S2228),IF(S2228&gt;=$AE$3,"经济一档",IF(S2228&gt;=$AE$4,"经济二档","经济三档")),"待数据")</x:f>
        <x:v>待数据</x:v>
      </x:c>
      <x:c r="U2228" s="16" t="str">
        <x:f>IF(ISNUMBER(S2228),IF(S2228&gt;=$AE$3,$AE$5,IF(S2228&gt;=$AE$4,$AE$6,$AE$7)),"")</x:f>
      </x:c>
      <x:c r="V2228" s="15" t="n">
        <x:v>2024</x:v>
      </x:c>
      <x:c r="W2228" s="15" t="str">
        <x:v>https://static.sse.com.cn/disclosure/bond/announcement/corporate/c/new/2025-06-27/184788_20250627_WTDF.pdf</x:v>
      </x:c>
      <x:c r="X2228" s="15" t="str">
        <x:v>否</x:v>
      </x:c>
      <x:c r="Y2228" s="15" t="str">
        <x:v>是</x:v>
      </x:c>
      <x:c r="Z2228" s="15" t="str"/>
      <x:c r="AA2228" s="15" t="str">
        <x:v>PDF第12页（报告第9页）</x:v>
      </x:c>
      <x:c r="AB2228" s="15" t="str">
        <x:v>成都市管理口径区（市）县及成都高新区，不与含托管区的法定行政全口径混用</x:v>
      </x:c>
      <x:c r="AC2228" s="16" t="str">
        <x:f>IF(ISNUMBER(J2228),ROUND(J2228*$AE$2,2),"")</x:f>
      </x:c>
    </x:row>
    <x:row r="2229" ht="25" customHeight="1">
      <x:c r="A2229" s="7" t="str">
        <x:v>51/5101/510185</x:v>
      </x:c>
      <x:c r="B2229" s="7" t="str">
        <x:v>四川省</x:v>
      </x:c>
      <x:c r="C2229" s="7" t="str">
        <x:v>成都市</x:v>
      </x:c>
      <x:c r="D2229" s="7" t="str">
        <x:v>简阳市</x:v>
      </x:c>
      <x:c r="E2229" s="13" t="str">
        <x:v>510185</x:v>
      </x:c>
      <x:c r="F2229" s="7" t="str">
        <x:v>行政区县选区</x:v>
      </x:c>
      <x:c r="G2229" s="7" t="str">
        <x:v>新一线</x:v>
      </x:c>
      <x:c r="H2229" s="10" t="n">
        <x:v>0.8</x:v>
      </x:c>
      <x:c r="I2229" s="16" t="str">
        <x:f>IF(ISNUMBER(U2229),ROUND(H2229*U2229,4),"")</x:f>
      </x:c>
      <x:c r="J2229" s="16" t="str">
        <x:f>IF(ISNUMBER(I2229),I2229,"")</x:f>
      </x:c>
      <x:c r="K2229" s="17" t="str">
        <x:f>IF(AND(ISNUMBER(Q2229),ISNUMBER(R2229),Q2229&gt;R2229),"GDP超出基准，待核查",IF(ISNUMBER(I2229),"按GDP规则计算","待核验，暂不生成区县报价"))</x:f>
        <x:v>待核验，暂不生成区县报价</x:v>
      </x:c>
      <x:c r="L2229" s="7" t="str">
        <x:v>尚未取得同年份、同口径的区县GDP和同城最高值依据；不自动套用城市或主城区系数</x:v>
      </x:c>
      <x:c r="M2229" s="15" t="str"/>
      <x:c r="N2229" s="15"/>
      <x:c r="O2229" s="15" t="str"/>
      <x:c r="P2229" s="15" t="str"/>
      <x:c r="Q2229" s="14"/>
      <x:c r="R2229" s="14" t="n">
        <x:v>3490.3</x:v>
      </x:c>
      <x:c r="S2229" s="18" t="str">
        <x:f>IF(AND(ISNUMBER(Q2229),ISNUMBER(R2229),Q2229&gt;0,R2229&gt;0,Q2229&lt;=R2229,ISNUMBER(N2229),N2229=V2229,P2229&lt;&gt;"",P2229=AB2229,M2229&lt;&gt;"",W2229&lt;&gt;"",Z2229&lt;&gt;"",AA2229&lt;&gt;"",H2229&gt;0,H2229&lt;=1,X2229="是",Y2229="是"),Q2229/R2229,"")</x:f>
      </x:c>
      <x:c r="T2229" s="17" t="str">
        <x:f>IF(ISNUMBER(S2229),IF(S2229&gt;=$AE$3,"经济一档",IF(S2229&gt;=$AE$4,"经济二档","经济三档")),"待数据")</x:f>
        <x:v>待数据</x:v>
      </x:c>
      <x:c r="U2229" s="16" t="str">
        <x:f>IF(ISNUMBER(S2229),IF(S2229&gt;=$AE$3,$AE$5,IF(S2229&gt;=$AE$4,$AE$6,$AE$7)),"")</x:f>
      </x:c>
      <x:c r="V2229" s="15" t="n">
        <x:v>2024</x:v>
      </x:c>
      <x:c r="W2229" s="15" t="str">
        <x:v>https://static.sse.com.cn/disclosure/bond/announcement/corporate/c/new/2025-06-27/184788_20250627_WTDF.pdf</x:v>
      </x:c>
      <x:c r="X2229" s="15" t="str">
        <x:v>否</x:v>
      </x:c>
      <x:c r="Y2229" s="15" t="str">
        <x:v>是</x:v>
      </x:c>
      <x:c r="Z2229" s="15" t="str"/>
      <x:c r="AA2229" s="15" t="str">
        <x:v>PDF第12页（报告第9页）</x:v>
      </x:c>
      <x:c r="AB2229" s="15" t="str">
        <x:v>成都市管理口径区（市）县及成都高新区，不与含托管区的法定行政全口径混用</x:v>
      </x:c>
      <x:c r="AC2229" s="16" t="str">
        <x:f>IF(ISNUMBER(J2229),ROUND(J2229*$AE$2,2),"")</x:f>
      </x:c>
    </x:row>
    <x:row r="2230" ht="25" customHeight="1">
      <x:c r="A2230" s="7" t="str">
        <x:v>51/5101/5101-GX</x:v>
      </x:c>
      <x:c r="B2230" s="7" t="str">
        <x:v>四川省</x:v>
      </x:c>
      <x:c r="C2230" s="7" t="str">
        <x:v>成都市</x:v>
      </x:c>
      <x:c r="D2230" s="7" t="str">
        <x:v>成都高新区（功能区）</x:v>
      </x:c>
      <x:c r="E2230" s="13" t="str">
        <x:v>5101-GX</x:v>
      </x:c>
      <x:c r="F2230" s="7" t="str">
        <x:v>功能区或其他统计选区（非行政区县）</x:v>
      </x:c>
      <x:c r="G2230" s="7" t="str">
        <x:v>新一线</x:v>
      </x:c>
      <x:c r="H2230" s="10" t="n">
        <x:v>0.8</x:v>
      </x:c>
      <x:c r="I2230" s="16" t="n">
        <x:f>IF(ISNUMBER(U2230),ROUND(H2230*U2230,4),"")</x:f>
        <x:v>0.8</x:v>
      </x:c>
      <x:c r="J2230" s="16" t="n">
        <x:f>IF(ISNUMBER(I2230),I2230,"")</x:f>
        <x:v>0.8</x:v>
      </x:c>
      <x:c r="K2230" s="17" t="str">
        <x:f>IF(AND(ISNUMBER(Q2230),ISNUMBER(R2230),Q2230&gt;R2230),"GDP超出基准，待核查",IF(ISNUMBER(I2230),"按GDP规则计算","待核验，暂不生成区县报价"))</x:f>
        <x:v>按GDP规则计算</x:v>
      </x:c>
      <x:c r="L2230" s="7" t="str">
        <x:v>2024年GDP 3490.3亿元 ÷ 同城最高 3490.3亿元 = 100.00%；经济一档，倍率1；城市0.8 × 倍率1</x:v>
      </x:c>
      <x:c r="M2230" s="15" t="str">
        <x:v>https://www.miit.gov.cn/ztzl/rdzt/xxgyhqk/tjyd/tssj/art/2025/art_32f4a9068731442784eca7d48791254e.html</x:v>
      </x:c>
      <x:c r="N2230" s="15" t="n">
        <x:v>2024</x:v>
      </x:c>
      <x:c r="O2230" s="15" t="str">
        <x:v>2026-10-29</x:v>
      </x:c>
      <x:c r="P2230" s="15" t="str">
        <x:v>成都市管理口径区（市）县及成都高新区，不与含托管区的法定行政全口径混用</x:v>
      </x:c>
      <x:c r="Q2230" s="14" t="n">
        <x:v>3490.3</x:v>
      </x:c>
      <x:c r="R2230" s="14" t="n">
        <x:v>3490.3</x:v>
      </x:c>
      <x:c r="S2230" s="18" t="n">
        <x:f>IF(AND(ISNUMBER(Q2230),ISNUMBER(R2230),Q2230&gt;0,R2230&gt;0,Q2230&lt;=R2230,ISNUMBER(N2230),N2230=V2230,P2230&lt;&gt;"",P2230=AB2230,M2230&lt;&gt;"",W2230&lt;&gt;"",Z2230&lt;&gt;"",AA2230&lt;&gt;"",H2230&gt;0,H2230&lt;=1,X2230="是",Y2230="是"),Q2230/R2230,"")</x:f>
        <x:v>1</x:v>
      </x:c>
      <x:c r="T2230" s="17" t="str">
        <x:f>IF(ISNUMBER(S2230),IF(S2230&gt;=$AE$3,"经济一档",IF(S2230&gt;=$AE$4,"经济二档","经济三档")),"待数据")</x:f>
        <x:v>经济一档</x:v>
      </x:c>
      <x:c r="U2230" s="16" t="n">
        <x:f>IF(ISNUMBER(S2230),IF(S2230&gt;=$AE$3,$AE$5,IF(S2230&gt;=$AE$4,$AE$6,$AE$7)),"")</x:f>
        <x:v>1</x:v>
      </x:c>
      <x:c r="V2230" s="15" t="n">
        <x:v>2024</x:v>
      </x:c>
      <x:c r="W2230" s="15" t="str">
        <x:v>https://static.sse.com.cn/disclosure/bond/announcement/corporate/c/new/2025-06-27/184788_20250627_WTDF.pdf</x:v>
      </x:c>
      <x:c r="X2230" s="15" t="str">
        <x:v>是</x:v>
      </x:c>
      <x:c r="Y2230" s="15" t="str">
        <x:v>是</x:v>
      </x:c>
      <x:c r="Z2230" s="15" t="str">
        <x:v>正文：2024年实现地区生产总值3490.3亿元</x:v>
      </x:c>
      <x:c r="AA2230" s="15" t="str">
        <x:v>PDF第12页（报告第9页）</x:v>
      </x:c>
      <x:c r="AB2230" s="15" t="str">
        <x:v>成都市管理口径区（市）县及成都高新区，不与含托管区的法定行政全口径混用</x:v>
      </x:c>
      <x:c r="AC2230" s="16" t="n">
        <x:f>IF(ISNUMBER(J2230),ROUND(J2230*$AE$2,2),"")</x:f>
        <x:v>32</x:v>
      </x:c>
    </x:row>
    <x:row r="2231" ht="25" customHeight="1">
      <x:c r="A2231" s="7" t="str">
        <x:v>51/5103/510302</x:v>
      </x:c>
      <x:c r="B2231" s="7" t="str">
        <x:v>四川省</x:v>
      </x:c>
      <x:c r="C2231" s="7" t="str">
        <x:v>自贡市</x:v>
      </x:c>
      <x:c r="D2231" s="7" t="str">
        <x:v>自流井区</x:v>
      </x:c>
      <x:c r="E2231" s="13" t="str">
        <x:v>510302</x:v>
      </x:c>
      <x:c r="F2231" s="7" t="str">
        <x:v>行政区县选区</x:v>
      </x:c>
      <x:c r="G2231" s="7" t="str">
        <x:v>其他</x:v>
      </x:c>
      <x:c r="H2231" s="10" t="n">
        <x:v>0.2</x:v>
      </x:c>
      <x:c r="I2231" s="16" t="str">
        <x:f>IF(ISNUMBER(U2231),ROUND(H2231*U2231,4),"")</x:f>
      </x:c>
      <x:c r="J2231" s="16" t="str">
        <x:f>IF(ISNUMBER(I2231),I2231,"")</x:f>
      </x:c>
      <x:c r="K2231" s="17" t="str">
        <x:f>IF(AND(ISNUMBER(Q2231),ISNUMBER(R2231),Q2231&gt;R2231),"GDP超出基准，待核查",IF(ISNUMBER(I2231),"按GDP规则计算","待核验，暂不生成区县报价"))</x:f>
        <x:v>待核验，暂不生成区县报价</x:v>
      </x:c>
      <x:c r="L2231" s="7" t="str">
        <x:v>尚未取得同年份、同口径的区县GDP和同城最高值依据；不自动套用城市或主城区系数</x:v>
      </x:c>
      <x:c r="M2231" s="15" t="str"/>
      <x:c r="N2231" s="15"/>
      <x:c r="O2231" s="15" t="str"/>
      <x:c r="P2231" s="15" t="str"/>
      <x:c r="Q2231" s="14"/>
      <x:c r="R2231" s="14"/>
      <x:c r="S2231" s="18" t="str">
        <x:f>IF(AND(ISNUMBER(Q2231),ISNUMBER(R2231),Q2231&gt;0,R2231&gt;0,Q2231&lt;=R2231,ISNUMBER(N2231),N2231=V2231,P2231&lt;&gt;"",P2231=AB2231,M2231&lt;&gt;"",W2231&lt;&gt;"",Z2231&lt;&gt;"",AA2231&lt;&gt;"",H2231&gt;0,H2231&lt;=1,X2231="是",Y2231="是"),Q2231/R2231,"")</x:f>
      </x:c>
      <x:c r="T2231" s="17" t="str">
        <x:f>IF(ISNUMBER(S2231),IF(S2231&gt;=$AE$3,"经济一档",IF(S2231&gt;=$AE$4,"经济二档","经济三档")),"待数据")</x:f>
        <x:v>待数据</x:v>
      </x:c>
      <x:c r="U2231" s="16" t="str">
        <x:f>IF(ISNUMBER(S2231),IF(S2231&gt;=$AE$3,$AE$5,IF(S2231&gt;=$AE$4,$AE$6,$AE$7)),"")</x:f>
      </x:c>
      <x:c r="V2231" s="15"/>
      <x:c r="W2231" s="15" t="str"/>
      <x:c r="X2231" s="15" t="str">
        <x:v>否</x:v>
      </x:c>
      <x:c r="Y2231" s="15" t="str">
        <x:v>否</x:v>
      </x:c>
      <x:c r="Z2231" s="15" t="str"/>
      <x:c r="AA2231" s="15" t="str"/>
      <x:c r="AB2231" s="15" t="str"/>
      <x:c r="AC2231" s="16" t="str">
        <x:f>IF(ISNUMBER(J2231),ROUND(J2231*$AE$2,2),"")</x:f>
      </x:c>
    </x:row>
    <x:row r="2232" ht="25" customHeight="1">
      <x:c r="A2232" s="7" t="str">
        <x:v>51/5103/510303</x:v>
      </x:c>
      <x:c r="B2232" s="7" t="str">
        <x:v>四川省</x:v>
      </x:c>
      <x:c r="C2232" s="7" t="str">
        <x:v>自贡市</x:v>
      </x:c>
      <x:c r="D2232" s="7" t="str">
        <x:v>贡井区</x:v>
      </x:c>
      <x:c r="E2232" s="13" t="str">
        <x:v>510303</x:v>
      </x:c>
      <x:c r="F2232" s="7" t="str">
        <x:v>行政区县选区</x:v>
      </x:c>
      <x:c r="G2232" s="7" t="str">
        <x:v>其他</x:v>
      </x:c>
      <x:c r="H2232" s="10" t="n">
        <x:v>0.2</x:v>
      </x:c>
      <x:c r="I2232" s="16" t="str">
        <x:f>IF(ISNUMBER(U2232),ROUND(H2232*U2232,4),"")</x:f>
      </x:c>
      <x:c r="J2232" s="16" t="str">
        <x:f>IF(ISNUMBER(I2232),I2232,"")</x:f>
      </x:c>
      <x:c r="K2232" s="17" t="str">
        <x:f>IF(AND(ISNUMBER(Q2232),ISNUMBER(R2232),Q2232&gt;R2232),"GDP超出基准，待核查",IF(ISNUMBER(I2232),"按GDP规则计算","待核验，暂不生成区县报价"))</x:f>
        <x:v>待核验，暂不生成区县报价</x:v>
      </x:c>
      <x:c r="L2232" s="7" t="str">
        <x:v>尚未取得同年份、同口径的区县GDP和同城最高值依据；不自动套用城市或主城区系数</x:v>
      </x:c>
      <x:c r="M2232" s="15" t="str"/>
      <x:c r="N2232" s="15"/>
      <x:c r="O2232" s="15" t="str"/>
      <x:c r="P2232" s="15" t="str"/>
      <x:c r="Q2232" s="14"/>
      <x:c r="R2232" s="14"/>
      <x:c r="S2232" s="18" t="str">
        <x:f>IF(AND(ISNUMBER(Q2232),ISNUMBER(R2232),Q2232&gt;0,R2232&gt;0,Q2232&lt;=R2232,ISNUMBER(N2232),N2232=V2232,P2232&lt;&gt;"",P2232=AB2232,M2232&lt;&gt;"",W2232&lt;&gt;"",Z2232&lt;&gt;"",AA2232&lt;&gt;"",H2232&gt;0,H2232&lt;=1,X2232="是",Y2232="是"),Q2232/R2232,"")</x:f>
      </x:c>
      <x:c r="T2232" s="17" t="str">
        <x:f>IF(ISNUMBER(S2232),IF(S2232&gt;=$AE$3,"经济一档",IF(S2232&gt;=$AE$4,"经济二档","经济三档")),"待数据")</x:f>
        <x:v>待数据</x:v>
      </x:c>
      <x:c r="U2232" s="16" t="str">
        <x:f>IF(ISNUMBER(S2232),IF(S2232&gt;=$AE$3,$AE$5,IF(S2232&gt;=$AE$4,$AE$6,$AE$7)),"")</x:f>
      </x:c>
      <x:c r="V2232" s="15"/>
      <x:c r="W2232" s="15" t="str"/>
      <x:c r="X2232" s="15" t="str">
        <x:v>否</x:v>
      </x:c>
      <x:c r="Y2232" s="15" t="str">
        <x:v>否</x:v>
      </x:c>
      <x:c r="Z2232" s="15" t="str"/>
      <x:c r="AA2232" s="15" t="str"/>
      <x:c r="AB2232" s="15" t="str"/>
      <x:c r="AC2232" s="16" t="str">
        <x:f>IF(ISNUMBER(J2232),ROUND(J2232*$AE$2,2),"")</x:f>
      </x:c>
    </x:row>
    <x:row r="2233" ht="25" customHeight="1">
      <x:c r="A2233" s="7" t="str">
        <x:v>51/5103/510304</x:v>
      </x:c>
      <x:c r="B2233" s="7" t="str">
        <x:v>四川省</x:v>
      </x:c>
      <x:c r="C2233" s="7" t="str">
        <x:v>自贡市</x:v>
      </x:c>
      <x:c r="D2233" s="7" t="str">
        <x:v>大安区</x:v>
      </x:c>
      <x:c r="E2233" s="13" t="str">
        <x:v>510304</x:v>
      </x:c>
      <x:c r="F2233" s="7" t="str">
        <x:v>行政区县选区</x:v>
      </x:c>
      <x:c r="G2233" s="7" t="str">
        <x:v>其他</x:v>
      </x:c>
      <x:c r="H2233" s="10" t="n">
        <x:v>0.2</x:v>
      </x:c>
      <x:c r="I2233" s="16" t="str">
        <x:f>IF(ISNUMBER(U2233),ROUND(H2233*U2233,4),"")</x:f>
      </x:c>
      <x:c r="J2233" s="16" t="str">
        <x:f>IF(ISNUMBER(I2233),I2233,"")</x:f>
      </x:c>
      <x:c r="K2233" s="17" t="str">
        <x:f>IF(AND(ISNUMBER(Q2233),ISNUMBER(R2233),Q2233&gt;R2233),"GDP超出基准，待核查",IF(ISNUMBER(I2233),"按GDP规则计算","待核验，暂不生成区县报价"))</x:f>
        <x:v>待核验，暂不生成区县报价</x:v>
      </x:c>
      <x:c r="L2233" s="7" t="str">
        <x:v>尚未取得同年份、同口径的区县GDP和同城最高值依据；不自动套用城市或主城区系数</x:v>
      </x:c>
      <x:c r="M2233" s="15" t="str"/>
      <x:c r="N2233" s="15"/>
      <x:c r="O2233" s="15" t="str"/>
      <x:c r="P2233" s="15" t="str"/>
      <x:c r="Q2233" s="14"/>
      <x:c r="R2233" s="14"/>
      <x:c r="S2233" s="18" t="str">
        <x:f>IF(AND(ISNUMBER(Q2233),ISNUMBER(R2233),Q2233&gt;0,R2233&gt;0,Q2233&lt;=R2233,ISNUMBER(N2233),N2233=V2233,P2233&lt;&gt;"",P2233=AB2233,M2233&lt;&gt;"",W2233&lt;&gt;"",Z2233&lt;&gt;"",AA2233&lt;&gt;"",H2233&gt;0,H2233&lt;=1,X2233="是",Y2233="是"),Q2233/R2233,"")</x:f>
      </x:c>
      <x:c r="T2233" s="17" t="str">
        <x:f>IF(ISNUMBER(S2233),IF(S2233&gt;=$AE$3,"经济一档",IF(S2233&gt;=$AE$4,"经济二档","经济三档")),"待数据")</x:f>
        <x:v>待数据</x:v>
      </x:c>
      <x:c r="U2233" s="16" t="str">
        <x:f>IF(ISNUMBER(S2233),IF(S2233&gt;=$AE$3,$AE$5,IF(S2233&gt;=$AE$4,$AE$6,$AE$7)),"")</x:f>
      </x:c>
      <x:c r="V2233" s="15"/>
      <x:c r="W2233" s="15" t="str"/>
      <x:c r="X2233" s="15" t="str">
        <x:v>否</x:v>
      </x:c>
      <x:c r="Y2233" s="15" t="str">
        <x:v>否</x:v>
      </x:c>
      <x:c r="Z2233" s="15" t="str"/>
      <x:c r="AA2233" s="15" t="str"/>
      <x:c r="AB2233" s="15" t="str"/>
      <x:c r="AC2233" s="16" t="str">
        <x:f>IF(ISNUMBER(J2233),ROUND(J2233*$AE$2,2),"")</x:f>
      </x:c>
    </x:row>
    <x:row r="2234" ht="25" customHeight="1">
      <x:c r="A2234" s="7" t="str">
        <x:v>51/5103/510311</x:v>
      </x:c>
      <x:c r="B2234" s="7" t="str">
        <x:v>四川省</x:v>
      </x:c>
      <x:c r="C2234" s="7" t="str">
        <x:v>自贡市</x:v>
      </x:c>
      <x:c r="D2234" s="7" t="str">
        <x:v>沿滩区</x:v>
      </x:c>
      <x:c r="E2234" s="13" t="str">
        <x:v>510311</x:v>
      </x:c>
      <x:c r="F2234" s="7" t="str">
        <x:v>行政区县选区</x:v>
      </x:c>
      <x:c r="G2234" s="7" t="str">
        <x:v>其他</x:v>
      </x:c>
      <x:c r="H2234" s="10" t="n">
        <x:v>0.2</x:v>
      </x:c>
      <x:c r="I2234" s="16" t="str">
        <x:f>IF(ISNUMBER(U2234),ROUND(H2234*U2234,4),"")</x:f>
      </x:c>
      <x:c r="J2234" s="16" t="str">
        <x:f>IF(ISNUMBER(I2234),I2234,"")</x:f>
      </x:c>
      <x:c r="K2234" s="17" t="str">
        <x:f>IF(AND(ISNUMBER(Q2234),ISNUMBER(R2234),Q2234&gt;R2234),"GDP超出基准，待核查",IF(ISNUMBER(I2234),"按GDP规则计算","待核验，暂不生成区县报价"))</x:f>
        <x:v>待核验，暂不生成区县报价</x:v>
      </x:c>
      <x:c r="L2234" s="7" t="str">
        <x:v>尚未取得同年份、同口径的区县GDP和同城最高值依据；不自动套用城市或主城区系数</x:v>
      </x:c>
      <x:c r="M2234" s="15" t="str"/>
      <x:c r="N2234" s="15"/>
      <x:c r="O2234" s="15" t="str"/>
      <x:c r="P2234" s="15" t="str"/>
      <x:c r="Q2234" s="14"/>
      <x:c r="R2234" s="14"/>
      <x:c r="S2234" s="18" t="str">
        <x:f>IF(AND(ISNUMBER(Q2234),ISNUMBER(R2234),Q2234&gt;0,R2234&gt;0,Q2234&lt;=R2234,ISNUMBER(N2234),N2234=V2234,P2234&lt;&gt;"",P2234=AB2234,M2234&lt;&gt;"",W2234&lt;&gt;"",Z2234&lt;&gt;"",AA2234&lt;&gt;"",H2234&gt;0,H2234&lt;=1,X2234="是",Y2234="是"),Q2234/R2234,"")</x:f>
      </x:c>
      <x:c r="T2234" s="17" t="str">
        <x:f>IF(ISNUMBER(S2234),IF(S2234&gt;=$AE$3,"经济一档",IF(S2234&gt;=$AE$4,"经济二档","经济三档")),"待数据")</x:f>
        <x:v>待数据</x:v>
      </x:c>
      <x:c r="U2234" s="16" t="str">
        <x:f>IF(ISNUMBER(S2234),IF(S2234&gt;=$AE$3,$AE$5,IF(S2234&gt;=$AE$4,$AE$6,$AE$7)),"")</x:f>
      </x:c>
      <x:c r="V2234" s="15"/>
      <x:c r="W2234" s="15" t="str"/>
      <x:c r="X2234" s="15" t="str">
        <x:v>否</x:v>
      </x:c>
      <x:c r="Y2234" s="15" t="str">
        <x:v>否</x:v>
      </x:c>
      <x:c r="Z2234" s="15" t="str"/>
      <x:c r="AA2234" s="15" t="str"/>
      <x:c r="AB2234" s="15" t="str"/>
      <x:c r="AC2234" s="16" t="str">
        <x:f>IF(ISNUMBER(J2234),ROUND(J2234*$AE$2,2),"")</x:f>
      </x:c>
    </x:row>
    <x:row r="2235" ht="25" customHeight="1">
      <x:c r="A2235" s="7" t="str">
        <x:v>51/5103/510321</x:v>
      </x:c>
      <x:c r="B2235" s="7" t="str">
        <x:v>四川省</x:v>
      </x:c>
      <x:c r="C2235" s="7" t="str">
        <x:v>自贡市</x:v>
      </x:c>
      <x:c r="D2235" s="7" t="str">
        <x:v>荣县</x:v>
      </x:c>
      <x:c r="E2235" s="13" t="str">
        <x:v>510321</x:v>
      </x:c>
      <x:c r="F2235" s="7" t="str">
        <x:v>行政区县选区</x:v>
      </x:c>
      <x:c r="G2235" s="7" t="str">
        <x:v>其他</x:v>
      </x:c>
      <x:c r="H2235" s="10" t="n">
        <x:v>0.2</x:v>
      </x:c>
      <x:c r="I2235" s="16" t="str">
        <x:f>IF(ISNUMBER(U2235),ROUND(H2235*U2235,4),"")</x:f>
      </x:c>
      <x:c r="J2235" s="16" t="str">
        <x:f>IF(ISNUMBER(I2235),I2235,"")</x:f>
      </x:c>
      <x:c r="K2235" s="17" t="str">
        <x:f>IF(AND(ISNUMBER(Q2235),ISNUMBER(R2235),Q2235&gt;R2235),"GDP超出基准，待核查",IF(ISNUMBER(I2235),"按GDP规则计算","待核验，暂不生成区县报价"))</x:f>
        <x:v>待核验，暂不生成区县报价</x:v>
      </x:c>
      <x:c r="L2235" s="7" t="str">
        <x:v>尚未取得同年份、同口径的区县GDP和同城最高值依据；不自动套用城市或主城区系数</x:v>
      </x:c>
      <x:c r="M2235" s="15" t="str"/>
      <x:c r="N2235" s="15"/>
      <x:c r="O2235" s="15" t="str"/>
      <x:c r="P2235" s="15" t="str"/>
      <x:c r="Q2235" s="14"/>
      <x:c r="R2235" s="14"/>
      <x:c r="S2235" s="18" t="str">
        <x:f>IF(AND(ISNUMBER(Q2235),ISNUMBER(R2235),Q2235&gt;0,R2235&gt;0,Q2235&lt;=R2235,ISNUMBER(N2235),N2235=V2235,P2235&lt;&gt;"",P2235=AB2235,M2235&lt;&gt;"",W2235&lt;&gt;"",Z2235&lt;&gt;"",AA2235&lt;&gt;"",H2235&gt;0,H2235&lt;=1,X2235="是",Y2235="是"),Q2235/R2235,"")</x:f>
      </x:c>
      <x:c r="T2235" s="17" t="str">
        <x:f>IF(ISNUMBER(S2235),IF(S2235&gt;=$AE$3,"经济一档",IF(S2235&gt;=$AE$4,"经济二档","经济三档")),"待数据")</x:f>
        <x:v>待数据</x:v>
      </x:c>
      <x:c r="U2235" s="16" t="str">
        <x:f>IF(ISNUMBER(S2235),IF(S2235&gt;=$AE$3,$AE$5,IF(S2235&gt;=$AE$4,$AE$6,$AE$7)),"")</x:f>
      </x:c>
      <x:c r="V2235" s="15"/>
      <x:c r="W2235" s="15" t="str"/>
      <x:c r="X2235" s="15" t="str">
        <x:v>否</x:v>
      </x:c>
      <x:c r="Y2235" s="15" t="str">
        <x:v>否</x:v>
      </x:c>
      <x:c r="Z2235" s="15" t="str"/>
      <x:c r="AA2235" s="15" t="str"/>
      <x:c r="AB2235" s="15" t="str"/>
      <x:c r="AC2235" s="16" t="str">
        <x:f>IF(ISNUMBER(J2235),ROUND(J2235*$AE$2,2),"")</x:f>
      </x:c>
    </x:row>
    <x:row r="2236" ht="25" customHeight="1">
      <x:c r="A2236" s="7" t="str">
        <x:v>51/5103/510322</x:v>
      </x:c>
      <x:c r="B2236" s="7" t="str">
        <x:v>四川省</x:v>
      </x:c>
      <x:c r="C2236" s="7" t="str">
        <x:v>自贡市</x:v>
      </x:c>
      <x:c r="D2236" s="7" t="str">
        <x:v>富顺县</x:v>
      </x:c>
      <x:c r="E2236" s="13" t="str">
        <x:v>510322</x:v>
      </x:c>
      <x:c r="F2236" s="7" t="str">
        <x:v>行政区县选区</x:v>
      </x:c>
      <x:c r="G2236" s="7" t="str">
        <x:v>其他</x:v>
      </x:c>
      <x:c r="H2236" s="10" t="n">
        <x:v>0.2</x:v>
      </x:c>
      <x:c r="I2236" s="16" t="str">
        <x:f>IF(ISNUMBER(U2236),ROUND(H2236*U2236,4),"")</x:f>
      </x:c>
      <x:c r="J2236" s="16" t="str">
        <x:f>IF(ISNUMBER(I2236),I2236,"")</x:f>
      </x:c>
      <x:c r="K2236" s="17" t="str">
        <x:f>IF(AND(ISNUMBER(Q2236),ISNUMBER(R2236),Q2236&gt;R2236),"GDP超出基准，待核查",IF(ISNUMBER(I2236),"按GDP规则计算","待核验，暂不生成区县报价"))</x:f>
        <x:v>待核验，暂不生成区县报价</x:v>
      </x:c>
      <x:c r="L2236" s="7" t="str">
        <x:v>尚未取得同年份、同口径的区县GDP和同城最高值依据；不自动套用城市或主城区系数</x:v>
      </x:c>
      <x:c r="M2236" s="15" t="str"/>
      <x:c r="N2236" s="15"/>
      <x:c r="O2236" s="15" t="str"/>
      <x:c r="P2236" s="15" t="str"/>
      <x:c r="Q2236" s="14"/>
      <x:c r="R2236" s="14"/>
      <x:c r="S2236" s="18" t="str">
        <x:f>IF(AND(ISNUMBER(Q2236),ISNUMBER(R2236),Q2236&gt;0,R2236&gt;0,Q2236&lt;=R2236,ISNUMBER(N2236),N2236=V2236,P2236&lt;&gt;"",P2236=AB2236,M2236&lt;&gt;"",W2236&lt;&gt;"",Z2236&lt;&gt;"",AA2236&lt;&gt;"",H2236&gt;0,H2236&lt;=1,X2236="是",Y2236="是"),Q2236/R2236,"")</x:f>
      </x:c>
      <x:c r="T2236" s="17" t="str">
        <x:f>IF(ISNUMBER(S2236),IF(S2236&gt;=$AE$3,"经济一档",IF(S2236&gt;=$AE$4,"经济二档","经济三档")),"待数据")</x:f>
        <x:v>待数据</x:v>
      </x:c>
      <x:c r="U2236" s="16" t="str">
        <x:f>IF(ISNUMBER(S2236),IF(S2236&gt;=$AE$3,$AE$5,IF(S2236&gt;=$AE$4,$AE$6,$AE$7)),"")</x:f>
      </x:c>
      <x:c r="V2236" s="15"/>
      <x:c r="W2236" s="15" t="str"/>
      <x:c r="X2236" s="15" t="str">
        <x:v>否</x:v>
      </x:c>
      <x:c r="Y2236" s="15" t="str">
        <x:v>否</x:v>
      </x:c>
      <x:c r="Z2236" s="15" t="str"/>
      <x:c r="AA2236" s="15" t="str"/>
      <x:c r="AB2236" s="15" t="str"/>
      <x:c r="AC2236" s="16" t="str">
        <x:f>IF(ISNUMBER(J2236),ROUND(J2236*$AE$2,2),"")</x:f>
      </x:c>
    </x:row>
    <x:row r="2237" ht="25" customHeight="1">
      <x:c r="A2237" s="7" t="str">
        <x:v>51/5104/510402</x:v>
      </x:c>
      <x:c r="B2237" s="7" t="str">
        <x:v>四川省</x:v>
      </x:c>
      <x:c r="C2237" s="7" t="str">
        <x:v>攀枝花市</x:v>
      </x:c>
      <x:c r="D2237" s="7" t="str">
        <x:v>东区</x:v>
      </x:c>
      <x:c r="E2237" s="13" t="str">
        <x:v>510402</x:v>
      </x:c>
      <x:c r="F2237" s="7" t="str">
        <x:v>行政区县选区</x:v>
      </x:c>
      <x:c r="G2237" s="7" t="str">
        <x:v>其他</x:v>
      </x:c>
      <x:c r="H2237" s="10" t="n">
        <x:v>0.2</x:v>
      </x:c>
      <x:c r="I2237" s="16" t="str">
        <x:f>IF(ISNUMBER(U2237),ROUND(H2237*U2237,4),"")</x:f>
      </x:c>
      <x:c r="J2237" s="16" t="str">
        <x:f>IF(ISNUMBER(I2237),I2237,"")</x:f>
      </x:c>
      <x:c r="K2237" s="17" t="str">
        <x:f>IF(AND(ISNUMBER(Q2237),ISNUMBER(R2237),Q2237&gt;R2237),"GDP超出基准，待核查",IF(ISNUMBER(I2237),"按GDP规则计算","待核验，暂不生成区县报价"))</x:f>
        <x:v>待核验，暂不生成区县报价</x:v>
      </x:c>
      <x:c r="L2237" s="7" t="str">
        <x:v>尚未取得同年份、同口径的区县GDP和同城最高值依据；不自动套用城市或主城区系数</x:v>
      </x:c>
      <x:c r="M2237" s="15" t="str"/>
      <x:c r="N2237" s="15"/>
      <x:c r="O2237" s="15" t="str"/>
      <x:c r="P2237" s="15" t="str"/>
      <x:c r="Q2237" s="14"/>
      <x:c r="R2237" s="14"/>
      <x:c r="S2237" s="18" t="str">
        <x:f>IF(AND(ISNUMBER(Q2237),ISNUMBER(R2237),Q2237&gt;0,R2237&gt;0,Q2237&lt;=R2237,ISNUMBER(N2237),N2237=V2237,P2237&lt;&gt;"",P2237=AB2237,M2237&lt;&gt;"",W2237&lt;&gt;"",Z2237&lt;&gt;"",AA2237&lt;&gt;"",H2237&gt;0,H2237&lt;=1,X2237="是",Y2237="是"),Q2237/R2237,"")</x:f>
      </x:c>
      <x:c r="T2237" s="17" t="str">
        <x:f>IF(ISNUMBER(S2237),IF(S2237&gt;=$AE$3,"经济一档",IF(S2237&gt;=$AE$4,"经济二档","经济三档")),"待数据")</x:f>
        <x:v>待数据</x:v>
      </x:c>
      <x:c r="U2237" s="16" t="str">
        <x:f>IF(ISNUMBER(S2237),IF(S2237&gt;=$AE$3,$AE$5,IF(S2237&gt;=$AE$4,$AE$6,$AE$7)),"")</x:f>
      </x:c>
      <x:c r="V2237" s="15"/>
      <x:c r="W2237" s="15" t="str"/>
      <x:c r="X2237" s="15" t="str">
        <x:v>否</x:v>
      </x:c>
      <x:c r="Y2237" s="15" t="str">
        <x:v>否</x:v>
      </x:c>
      <x:c r="Z2237" s="15" t="str"/>
      <x:c r="AA2237" s="15" t="str"/>
      <x:c r="AB2237" s="15" t="str"/>
      <x:c r="AC2237" s="16" t="str">
        <x:f>IF(ISNUMBER(J2237),ROUND(J2237*$AE$2,2),"")</x:f>
      </x:c>
    </x:row>
    <x:row r="2238" ht="25" customHeight="1">
      <x:c r="A2238" s="7" t="str">
        <x:v>51/5104/510403</x:v>
      </x:c>
      <x:c r="B2238" s="7" t="str">
        <x:v>四川省</x:v>
      </x:c>
      <x:c r="C2238" s="7" t="str">
        <x:v>攀枝花市</x:v>
      </x:c>
      <x:c r="D2238" s="7" t="str">
        <x:v>西区</x:v>
      </x:c>
      <x:c r="E2238" s="13" t="str">
        <x:v>510403</x:v>
      </x:c>
      <x:c r="F2238" s="7" t="str">
        <x:v>行政区县选区</x:v>
      </x:c>
      <x:c r="G2238" s="7" t="str">
        <x:v>其他</x:v>
      </x:c>
      <x:c r="H2238" s="10" t="n">
        <x:v>0.2</x:v>
      </x:c>
      <x:c r="I2238" s="16" t="str">
        <x:f>IF(ISNUMBER(U2238),ROUND(H2238*U2238,4),"")</x:f>
      </x:c>
      <x:c r="J2238" s="16" t="str">
        <x:f>IF(ISNUMBER(I2238),I2238,"")</x:f>
      </x:c>
      <x:c r="K2238" s="17" t="str">
        <x:f>IF(AND(ISNUMBER(Q2238),ISNUMBER(R2238),Q2238&gt;R2238),"GDP超出基准，待核查",IF(ISNUMBER(I2238),"按GDP规则计算","待核验，暂不生成区县报价"))</x:f>
        <x:v>待核验，暂不生成区县报价</x:v>
      </x:c>
      <x:c r="L2238" s="7" t="str">
        <x:v>尚未取得同年份、同口径的区县GDP和同城最高值依据；不自动套用城市或主城区系数</x:v>
      </x:c>
      <x:c r="M2238" s="15" t="str"/>
      <x:c r="N2238" s="15"/>
      <x:c r="O2238" s="15" t="str"/>
      <x:c r="P2238" s="15" t="str"/>
      <x:c r="Q2238" s="14"/>
      <x:c r="R2238" s="14"/>
      <x:c r="S2238" s="18" t="str">
        <x:f>IF(AND(ISNUMBER(Q2238),ISNUMBER(R2238),Q2238&gt;0,R2238&gt;0,Q2238&lt;=R2238,ISNUMBER(N2238),N2238=V2238,P2238&lt;&gt;"",P2238=AB2238,M2238&lt;&gt;"",W2238&lt;&gt;"",Z2238&lt;&gt;"",AA2238&lt;&gt;"",H2238&gt;0,H2238&lt;=1,X2238="是",Y2238="是"),Q2238/R2238,"")</x:f>
      </x:c>
      <x:c r="T2238" s="17" t="str">
        <x:f>IF(ISNUMBER(S2238),IF(S2238&gt;=$AE$3,"经济一档",IF(S2238&gt;=$AE$4,"经济二档","经济三档")),"待数据")</x:f>
        <x:v>待数据</x:v>
      </x:c>
      <x:c r="U2238" s="16" t="str">
        <x:f>IF(ISNUMBER(S2238),IF(S2238&gt;=$AE$3,$AE$5,IF(S2238&gt;=$AE$4,$AE$6,$AE$7)),"")</x:f>
      </x:c>
      <x:c r="V2238" s="15"/>
      <x:c r="W2238" s="15" t="str"/>
      <x:c r="X2238" s="15" t="str">
        <x:v>否</x:v>
      </x:c>
      <x:c r="Y2238" s="15" t="str">
        <x:v>否</x:v>
      </x:c>
      <x:c r="Z2238" s="15" t="str"/>
      <x:c r="AA2238" s="15" t="str"/>
      <x:c r="AB2238" s="15" t="str"/>
      <x:c r="AC2238" s="16" t="str">
        <x:f>IF(ISNUMBER(J2238),ROUND(J2238*$AE$2,2),"")</x:f>
      </x:c>
    </x:row>
    <x:row r="2239" ht="25" customHeight="1">
      <x:c r="A2239" s="7" t="str">
        <x:v>51/5104/510411</x:v>
      </x:c>
      <x:c r="B2239" s="7" t="str">
        <x:v>四川省</x:v>
      </x:c>
      <x:c r="C2239" s="7" t="str">
        <x:v>攀枝花市</x:v>
      </x:c>
      <x:c r="D2239" s="7" t="str">
        <x:v>仁和区</x:v>
      </x:c>
      <x:c r="E2239" s="13" t="str">
        <x:v>510411</x:v>
      </x:c>
      <x:c r="F2239" s="7" t="str">
        <x:v>行政区县选区</x:v>
      </x:c>
      <x:c r="G2239" s="7" t="str">
        <x:v>其他</x:v>
      </x:c>
      <x:c r="H2239" s="10" t="n">
        <x:v>0.2</x:v>
      </x:c>
      <x:c r="I2239" s="16" t="str">
        <x:f>IF(ISNUMBER(U2239),ROUND(H2239*U2239,4),"")</x:f>
      </x:c>
      <x:c r="J2239" s="16" t="str">
        <x:f>IF(ISNUMBER(I2239),I2239,"")</x:f>
      </x:c>
      <x:c r="K2239" s="17" t="str">
        <x:f>IF(AND(ISNUMBER(Q2239),ISNUMBER(R2239),Q2239&gt;R2239),"GDP超出基准，待核查",IF(ISNUMBER(I2239),"按GDP规则计算","待核验，暂不生成区县报价"))</x:f>
        <x:v>待核验，暂不生成区县报价</x:v>
      </x:c>
      <x:c r="L2239" s="7" t="str">
        <x:v>尚未取得同年份、同口径的区县GDP和同城最高值依据；不自动套用城市或主城区系数</x:v>
      </x:c>
      <x:c r="M2239" s="15" t="str"/>
      <x:c r="N2239" s="15"/>
      <x:c r="O2239" s="15" t="str"/>
      <x:c r="P2239" s="15" t="str"/>
      <x:c r="Q2239" s="14"/>
      <x:c r="R2239" s="14"/>
      <x:c r="S2239" s="18" t="str">
        <x:f>IF(AND(ISNUMBER(Q2239),ISNUMBER(R2239),Q2239&gt;0,R2239&gt;0,Q2239&lt;=R2239,ISNUMBER(N2239),N2239=V2239,P2239&lt;&gt;"",P2239=AB2239,M2239&lt;&gt;"",W2239&lt;&gt;"",Z2239&lt;&gt;"",AA2239&lt;&gt;"",H2239&gt;0,H2239&lt;=1,X2239="是",Y2239="是"),Q2239/R2239,"")</x:f>
      </x:c>
      <x:c r="T2239" s="17" t="str">
        <x:f>IF(ISNUMBER(S2239),IF(S2239&gt;=$AE$3,"经济一档",IF(S2239&gt;=$AE$4,"经济二档","经济三档")),"待数据")</x:f>
        <x:v>待数据</x:v>
      </x:c>
      <x:c r="U2239" s="16" t="str">
        <x:f>IF(ISNUMBER(S2239),IF(S2239&gt;=$AE$3,$AE$5,IF(S2239&gt;=$AE$4,$AE$6,$AE$7)),"")</x:f>
      </x:c>
      <x:c r="V2239" s="15"/>
      <x:c r="W2239" s="15" t="str"/>
      <x:c r="X2239" s="15" t="str">
        <x:v>否</x:v>
      </x:c>
      <x:c r="Y2239" s="15" t="str">
        <x:v>否</x:v>
      </x:c>
      <x:c r="Z2239" s="15" t="str"/>
      <x:c r="AA2239" s="15" t="str"/>
      <x:c r="AB2239" s="15" t="str"/>
      <x:c r="AC2239" s="16" t="str">
        <x:f>IF(ISNUMBER(J2239),ROUND(J2239*$AE$2,2),"")</x:f>
      </x:c>
    </x:row>
    <x:row r="2240" ht="25" customHeight="1">
      <x:c r="A2240" s="7" t="str">
        <x:v>51/5104/510421</x:v>
      </x:c>
      <x:c r="B2240" s="7" t="str">
        <x:v>四川省</x:v>
      </x:c>
      <x:c r="C2240" s="7" t="str">
        <x:v>攀枝花市</x:v>
      </x:c>
      <x:c r="D2240" s="7" t="str">
        <x:v>米易县</x:v>
      </x:c>
      <x:c r="E2240" s="13" t="str">
        <x:v>510421</x:v>
      </x:c>
      <x:c r="F2240" s="7" t="str">
        <x:v>行政区县选区</x:v>
      </x:c>
      <x:c r="G2240" s="7" t="str">
        <x:v>其他</x:v>
      </x:c>
      <x:c r="H2240" s="10" t="n">
        <x:v>0.2</x:v>
      </x:c>
      <x:c r="I2240" s="16" t="str">
        <x:f>IF(ISNUMBER(U2240),ROUND(H2240*U2240,4),"")</x:f>
      </x:c>
      <x:c r="J2240" s="16" t="str">
        <x:f>IF(ISNUMBER(I2240),I2240,"")</x:f>
      </x:c>
      <x:c r="K2240" s="17" t="str">
        <x:f>IF(AND(ISNUMBER(Q2240),ISNUMBER(R2240),Q2240&gt;R2240),"GDP超出基准，待核查",IF(ISNUMBER(I2240),"按GDP规则计算","待核验，暂不生成区县报价"))</x:f>
        <x:v>待核验，暂不生成区县报价</x:v>
      </x:c>
      <x:c r="L2240" s="7" t="str">
        <x:v>尚未取得同年份、同口径的区县GDP和同城最高值依据；不自动套用城市或主城区系数</x:v>
      </x:c>
      <x:c r="M2240" s="15" t="str"/>
      <x:c r="N2240" s="15"/>
      <x:c r="O2240" s="15" t="str"/>
      <x:c r="P2240" s="15" t="str"/>
      <x:c r="Q2240" s="14"/>
      <x:c r="R2240" s="14"/>
      <x:c r="S2240" s="18" t="str">
        <x:f>IF(AND(ISNUMBER(Q2240),ISNUMBER(R2240),Q2240&gt;0,R2240&gt;0,Q2240&lt;=R2240,ISNUMBER(N2240),N2240=V2240,P2240&lt;&gt;"",P2240=AB2240,M2240&lt;&gt;"",W2240&lt;&gt;"",Z2240&lt;&gt;"",AA2240&lt;&gt;"",H2240&gt;0,H2240&lt;=1,X2240="是",Y2240="是"),Q2240/R2240,"")</x:f>
      </x:c>
      <x:c r="T2240" s="17" t="str">
        <x:f>IF(ISNUMBER(S2240),IF(S2240&gt;=$AE$3,"经济一档",IF(S2240&gt;=$AE$4,"经济二档","经济三档")),"待数据")</x:f>
        <x:v>待数据</x:v>
      </x:c>
      <x:c r="U2240" s="16" t="str">
        <x:f>IF(ISNUMBER(S2240),IF(S2240&gt;=$AE$3,$AE$5,IF(S2240&gt;=$AE$4,$AE$6,$AE$7)),"")</x:f>
      </x:c>
      <x:c r="V2240" s="15"/>
      <x:c r="W2240" s="15" t="str"/>
      <x:c r="X2240" s="15" t="str">
        <x:v>否</x:v>
      </x:c>
      <x:c r="Y2240" s="15" t="str">
        <x:v>否</x:v>
      </x:c>
      <x:c r="Z2240" s="15" t="str"/>
      <x:c r="AA2240" s="15" t="str"/>
      <x:c r="AB2240" s="15" t="str"/>
      <x:c r="AC2240" s="16" t="str">
        <x:f>IF(ISNUMBER(J2240),ROUND(J2240*$AE$2,2),"")</x:f>
      </x:c>
    </x:row>
    <x:row r="2241" ht="25" customHeight="1">
      <x:c r="A2241" s="7" t="str">
        <x:v>51/5104/510422</x:v>
      </x:c>
      <x:c r="B2241" s="7" t="str">
        <x:v>四川省</x:v>
      </x:c>
      <x:c r="C2241" s="7" t="str">
        <x:v>攀枝花市</x:v>
      </x:c>
      <x:c r="D2241" s="7" t="str">
        <x:v>盐边县</x:v>
      </x:c>
      <x:c r="E2241" s="13" t="str">
        <x:v>510422</x:v>
      </x:c>
      <x:c r="F2241" s="7" t="str">
        <x:v>行政区县选区</x:v>
      </x:c>
      <x:c r="G2241" s="7" t="str">
        <x:v>其他</x:v>
      </x:c>
      <x:c r="H2241" s="10" t="n">
        <x:v>0.2</x:v>
      </x:c>
      <x:c r="I2241" s="16" t="str">
        <x:f>IF(ISNUMBER(U2241),ROUND(H2241*U2241,4),"")</x:f>
      </x:c>
      <x:c r="J2241" s="16" t="str">
        <x:f>IF(ISNUMBER(I2241),I2241,"")</x:f>
      </x:c>
      <x:c r="K2241" s="17" t="str">
        <x:f>IF(AND(ISNUMBER(Q2241),ISNUMBER(R2241),Q2241&gt;R2241),"GDP超出基准，待核查",IF(ISNUMBER(I2241),"按GDP规则计算","待核验，暂不生成区县报价"))</x:f>
        <x:v>待核验，暂不生成区县报价</x:v>
      </x:c>
      <x:c r="L2241" s="7" t="str">
        <x:v>尚未取得同年份、同口径的区县GDP和同城最高值依据；不自动套用城市或主城区系数</x:v>
      </x:c>
      <x:c r="M2241" s="15" t="str"/>
      <x:c r="N2241" s="15"/>
      <x:c r="O2241" s="15" t="str"/>
      <x:c r="P2241" s="15" t="str"/>
      <x:c r="Q2241" s="14"/>
      <x:c r="R2241" s="14"/>
      <x:c r="S2241" s="18" t="str">
        <x:f>IF(AND(ISNUMBER(Q2241),ISNUMBER(R2241),Q2241&gt;0,R2241&gt;0,Q2241&lt;=R2241,ISNUMBER(N2241),N2241=V2241,P2241&lt;&gt;"",P2241=AB2241,M2241&lt;&gt;"",W2241&lt;&gt;"",Z2241&lt;&gt;"",AA2241&lt;&gt;"",H2241&gt;0,H2241&lt;=1,X2241="是",Y2241="是"),Q2241/R2241,"")</x:f>
      </x:c>
      <x:c r="T2241" s="17" t="str">
        <x:f>IF(ISNUMBER(S2241),IF(S2241&gt;=$AE$3,"经济一档",IF(S2241&gt;=$AE$4,"经济二档","经济三档")),"待数据")</x:f>
        <x:v>待数据</x:v>
      </x:c>
      <x:c r="U2241" s="16" t="str">
        <x:f>IF(ISNUMBER(S2241),IF(S2241&gt;=$AE$3,$AE$5,IF(S2241&gt;=$AE$4,$AE$6,$AE$7)),"")</x:f>
      </x:c>
      <x:c r="V2241" s="15"/>
      <x:c r="W2241" s="15" t="str"/>
      <x:c r="X2241" s="15" t="str">
        <x:v>否</x:v>
      </x:c>
      <x:c r="Y2241" s="15" t="str">
        <x:v>否</x:v>
      </x:c>
      <x:c r="Z2241" s="15" t="str"/>
      <x:c r="AA2241" s="15" t="str"/>
      <x:c r="AB2241" s="15" t="str"/>
      <x:c r="AC2241" s="16" t="str">
        <x:f>IF(ISNUMBER(J2241),ROUND(J2241*$AE$2,2),"")</x:f>
      </x:c>
    </x:row>
    <x:row r="2242" ht="25" customHeight="1">
      <x:c r="A2242" s="7" t="str">
        <x:v>51/5105/510502</x:v>
      </x:c>
      <x:c r="B2242" s="7" t="str">
        <x:v>四川省</x:v>
      </x:c>
      <x:c r="C2242" s="7" t="str">
        <x:v>泸州市</x:v>
      </x:c>
      <x:c r="D2242" s="7" t="str">
        <x:v>江阳区</x:v>
      </x:c>
      <x:c r="E2242" s="13" t="str">
        <x:v>510502</x:v>
      </x:c>
      <x:c r="F2242" s="7" t="str">
        <x:v>行政区县选区</x:v>
      </x:c>
      <x:c r="G2242" s="7" t="str">
        <x:v>四线</x:v>
      </x:c>
      <x:c r="H2242" s="10" t="n">
        <x:v>0.4</x:v>
      </x:c>
      <x:c r="I2242" s="16" t="str">
        <x:f>IF(ISNUMBER(U2242),ROUND(H2242*U2242,4),"")</x:f>
      </x:c>
      <x:c r="J2242" s="16" t="str">
        <x:f>IF(ISNUMBER(I2242),I2242,"")</x:f>
      </x:c>
      <x:c r="K2242" s="17" t="str">
        <x:f>IF(AND(ISNUMBER(Q2242),ISNUMBER(R2242),Q2242&gt;R2242),"GDP超出基准，待核查",IF(ISNUMBER(I2242),"按GDP规则计算","待核验，暂不生成区县报价"))</x:f>
        <x:v>待核验，暂不生成区县报价</x:v>
      </x:c>
      <x:c r="L2242" s="7" t="str">
        <x:v>尚未取得同年份、同口径的区县GDP和同城最高值依据；不自动套用城市或主城区系数</x:v>
      </x:c>
      <x:c r="M2242" s="15" t="str"/>
      <x:c r="N2242" s="15"/>
      <x:c r="O2242" s="15" t="str"/>
      <x:c r="P2242" s="15" t="str"/>
      <x:c r="Q2242" s="14"/>
      <x:c r="R2242" s="14"/>
      <x:c r="S2242" s="18" t="str">
        <x:f>IF(AND(ISNUMBER(Q2242),ISNUMBER(R2242),Q2242&gt;0,R2242&gt;0,Q2242&lt;=R2242,ISNUMBER(N2242),N2242=V2242,P2242&lt;&gt;"",P2242=AB2242,M2242&lt;&gt;"",W2242&lt;&gt;"",Z2242&lt;&gt;"",AA2242&lt;&gt;"",H2242&gt;0,H2242&lt;=1,X2242="是",Y2242="是"),Q2242/R2242,"")</x:f>
      </x:c>
      <x:c r="T2242" s="17" t="str">
        <x:f>IF(ISNUMBER(S2242),IF(S2242&gt;=$AE$3,"经济一档",IF(S2242&gt;=$AE$4,"经济二档","经济三档")),"待数据")</x:f>
        <x:v>待数据</x:v>
      </x:c>
      <x:c r="U2242" s="16" t="str">
        <x:f>IF(ISNUMBER(S2242),IF(S2242&gt;=$AE$3,$AE$5,IF(S2242&gt;=$AE$4,$AE$6,$AE$7)),"")</x:f>
      </x:c>
      <x:c r="V2242" s="15"/>
      <x:c r="W2242" s="15" t="str"/>
      <x:c r="X2242" s="15" t="str">
        <x:v>否</x:v>
      </x:c>
      <x:c r="Y2242" s="15" t="str">
        <x:v>否</x:v>
      </x:c>
      <x:c r="Z2242" s="15" t="str"/>
      <x:c r="AA2242" s="15" t="str"/>
      <x:c r="AB2242" s="15" t="str"/>
      <x:c r="AC2242" s="16" t="str">
        <x:f>IF(ISNUMBER(J2242),ROUND(J2242*$AE$2,2),"")</x:f>
      </x:c>
    </x:row>
    <x:row r="2243" ht="25" customHeight="1">
      <x:c r="A2243" s="7" t="str">
        <x:v>51/5105/510503</x:v>
      </x:c>
      <x:c r="B2243" s="7" t="str">
        <x:v>四川省</x:v>
      </x:c>
      <x:c r="C2243" s="7" t="str">
        <x:v>泸州市</x:v>
      </x:c>
      <x:c r="D2243" s="7" t="str">
        <x:v>纳溪区</x:v>
      </x:c>
      <x:c r="E2243" s="13" t="str">
        <x:v>510503</x:v>
      </x:c>
      <x:c r="F2243" s="7" t="str">
        <x:v>行政区县选区</x:v>
      </x:c>
      <x:c r="G2243" s="7" t="str">
        <x:v>四线</x:v>
      </x:c>
      <x:c r="H2243" s="10" t="n">
        <x:v>0.4</x:v>
      </x:c>
      <x:c r="I2243" s="16" t="str">
        <x:f>IF(ISNUMBER(U2243),ROUND(H2243*U2243,4),"")</x:f>
      </x:c>
      <x:c r="J2243" s="16" t="str">
        <x:f>IF(ISNUMBER(I2243),I2243,"")</x:f>
      </x:c>
      <x:c r="K2243" s="17" t="str">
        <x:f>IF(AND(ISNUMBER(Q2243),ISNUMBER(R2243),Q2243&gt;R2243),"GDP超出基准，待核查",IF(ISNUMBER(I2243),"按GDP规则计算","待核验，暂不生成区县报价"))</x:f>
        <x:v>待核验，暂不生成区县报价</x:v>
      </x:c>
      <x:c r="L2243" s="7" t="str">
        <x:v>尚未取得同年份、同口径的区县GDP和同城最高值依据；不自动套用城市或主城区系数</x:v>
      </x:c>
      <x:c r="M2243" s="15" t="str"/>
      <x:c r="N2243" s="15"/>
      <x:c r="O2243" s="15" t="str"/>
      <x:c r="P2243" s="15" t="str"/>
      <x:c r="Q2243" s="14"/>
      <x:c r="R2243" s="14"/>
      <x:c r="S2243" s="18" t="str">
        <x:f>IF(AND(ISNUMBER(Q2243),ISNUMBER(R2243),Q2243&gt;0,R2243&gt;0,Q2243&lt;=R2243,ISNUMBER(N2243),N2243=V2243,P2243&lt;&gt;"",P2243=AB2243,M2243&lt;&gt;"",W2243&lt;&gt;"",Z2243&lt;&gt;"",AA2243&lt;&gt;"",H2243&gt;0,H2243&lt;=1,X2243="是",Y2243="是"),Q2243/R2243,"")</x:f>
      </x:c>
      <x:c r="T2243" s="17" t="str">
        <x:f>IF(ISNUMBER(S2243),IF(S2243&gt;=$AE$3,"经济一档",IF(S2243&gt;=$AE$4,"经济二档","经济三档")),"待数据")</x:f>
        <x:v>待数据</x:v>
      </x:c>
      <x:c r="U2243" s="16" t="str">
        <x:f>IF(ISNUMBER(S2243),IF(S2243&gt;=$AE$3,$AE$5,IF(S2243&gt;=$AE$4,$AE$6,$AE$7)),"")</x:f>
      </x:c>
      <x:c r="V2243" s="15"/>
      <x:c r="W2243" s="15" t="str"/>
      <x:c r="X2243" s="15" t="str">
        <x:v>否</x:v>
      </x:c>
      <x:c r="Y2243" s="15" t="str">
        <x:v>否</x:v>
      </x:c>
      <x:c r="Z2243" s="15" t="str"/>
      <x:c r="AA2243" s="15" t="str"/>
      <x:c r="AB2243" s="15" t="str"/>
      <x:c r="AC2243" s="16" t="str">
        <x:f>IF(ISNUMBER(J2243),ROUND(J2243*$AE$2,2),"")</x:f>
      </x:c>
    </x:row>
    <x:row r="2244" ht="25" customHeight="1">
      <x:c r="A2244" s="7" t="str">
        <x:v>51/5105/510504</x:v>
      </x:c>
      <x:c r="B2244" s="7" t="str">
        <x:v>四川省</x:v>
      </x:c>
      <x:c r="C2244" s="7" t="str">
        <x:v>泸州市</x:v>
      </x:c>
      <x:c r="D2244" s="7" t="str">
        <x:v>龙马潭区</x:v>
      </x:c>
      <x:c r="E2244" s="13" t="str">
        <x:v>510504</x:v>
      </x:c>
      <x:c r="F2244" s="7" t="str">
        <x:v>行政区县选区</x:v>
      </x:c>
      <x:c r="G2244" s="7" t="str">
        <x:v>四线</x:v>
      </x:c>
      <x:c r="H2244" s="10" t="n">
        <x:v>0.4</x:v>
      </x:c>
      <x:c r="I2244" s="16" t="str">
        <x:f>IF(ISNUMBER(U2244),ROUND(H2244*U2244,4),"")</x:f>
      </x:c>
      <x:c r="J2244" s="16" t="str">
        <x:f>IF(ISNUMBER(I2244),I2244,"")</x:f>
      </x:c>
      <x:c r="K2244" s="17" t="str">
        <x:f>IF(AND(ISNUMBER(Q2244),ISNUMBER(R2244),Q2244&gt;R2244),"GDP超出基准，待核查",IF(ISNUMBER(I2244),"按GDP规则计算","待核验，暂不生成区县报价"))</x:f>
        <x:v>待核验，暂不生成区县报价</x:v>
      </x:c>
      <x:c r="L2244" s="7" t="str">
        <x:v>尚未取得同年份、同口径的区县GDP和同城最高值依据；不自动套用城市或主城区系数</x:v>
      </x:c>
      <x:c r="M2244" s="15" t="str"/>
      <x:c r="N2244" s="15"/>
      <x:c r="O2244" s="15" t="str"/>
      <x:c r="P2244" s="15" t="str"/>
      <x:c r="Q2244" s="14"/>
      <x:c r="R2244" s="14"/>
      <x:c r="S2244" s="18" t="str">
        <x:f>IF(AND(ISNUMBER(Q2244),ISNUMBER(R2244),Q2244&gt;0,R2244&gt;0,Q2244&lt;=R2244,ISNUMBER(N2244),N2244=V2244,P2244&lt;&gt;"",P2244=AB2244,M2244&lt;&gt;"",W2244&lt;&gt;"",Z2244&lt;&gt;"",AA2244&lt;&gt;"",H2244&gt;0,H2244&lt;=1,X2244="是",Y2244="是"),Q2244/R2244,"")</x:f>
      </x:c>
      <x:c r="T2244" s="17" t="str">
        <x:f>IF(ISNUMBER(S2244),IF(S2244&gt;=$AE$3,"经济一档",IF(S2244&gt;=$AE$4,"经济二档","经济三档")),"待数据")</x:f>
        <x:v>待数据</x:v>
      </x:c>
      <x:c r="U2244" s="16" t="str">
        <x:f>IF(ISNUMBER(S2244),IF(S2244&gt;=$AE$3,$AE$5,IF(S2244&gt;=$AE$4,$AE$6,$AE$7)),"")</x:f>
      </x:c>
      <x:c r="V2244" s="15"/>
      <x:c r="W2244" s="15" t="str"/>
      <x:c r="X2244" s="15" t="str">
        <x:v>否</x:v>
      </x:c>
      <x:c r="Y2244" s="15" t="str">
        <x:v>否</x:v>
      </x:c>
      <x:c r="Z2244" s="15" t="str"/>
      <x:c r="AA2244" s="15" t="str"/>
      <x:c r="AB2244" s="15" t="str"/>
      <x:c r="AC2244" s="16" t="str">
        <x:f>IF(ISNUMBER(J2244),ROUND(J2244*$AE$2,2),"")</x:f>
      </x:c>
    </x:row>
    <x:row r="2245" ht="25" customHeight="1">
      <x:c r="A2245" s="7" t="str">
        <x:v>51/5105/510521</x:v>
      </x:c>
      <x:c r="B2245" s="7" t="str">
        <x:v>四川省</x:v>
      </x:c>
      <x:c r="C2245" s="7" t="str">
        <x:v>泸州市</x:v>
      </x:c>
      <x:c r="D2245" s="7" t="str">
        <x:v>泸县</x:v>
      </x:c>
      <x:c r="E2245" s="13" t="str">
        <x:v>510521</x:v>
      </x:c>
      <x:c r="F2245" s="7" t="str">
        <x:v>行政区县选区</x:v>
      </x:c>
      <x:c r="G2245" s="7" t="str">
        <x:v>四线</x:v>
      </x:c>
      <x:c r="H2245" s="10" t="n">
        <x:v>0.4</x:v>
      </x:c>
      <x:c r="I2245" s="16" t="str">
        <x:f>IF(ISNUMBER(U2245),ROUND(H2245*U2245,4),"")</x:f>
      </x:c>
      <x:c r="J2245" s="16" t="str">
        <x:f>IF(ISNUMBER(I2245),I2245,"")</x:f>
      </x:c>
      <x:c r="K2245" s="17" t="str">
        <x:f>IF(AND(ISNUMBER(Q2245),ISNUMBER(R2245),Q2245&gt;R2245),"GDP超出基准，待核查",IF(ISNUMBER(I2245),"按GDP规则计算","待核验，暂不生成区县报价"))</x:f>
        <x:v>待核验，暂不生成区县报价</x:v>
      </x:c>
      <x:c r="L2245" s="7" t="str">
        <x:v>尚未取得同年份、同口径的区县GDP和同城最高值依据；不自动套用城市或主城区系数</x:v>
      </x:c>
      <x:c r="M2245" s="15" t="str"/>
      <x:c r="N2245" s="15"/>
      <x:c r="O2245" s="15" t="str"/>
      <x:c r="P2245" s="15" t="str"/>
      <x:c r="Q2245" s="14"/>
      <x:c r="R2245" s="14"/>
      <x:c r="S2245" s="18" t="str">
        <x:f>IF(AND(ISNUMBER(Q2245),ISNUMBER(R2245),Q2245&gt;0,R2245&gt;0,Q2245&lt;=R2245,ISNUMBER(N2245),N2245=V2245,P2245&lt;&gt;"",P2245=AB2245,M2245&lt;&gt;"",W2245&lt;&gt;"",Z2245&lt;&gt;"",AA2245&lt;&gt;"",H2245&gt;0,H2245&lt;=1,X2245="是",Y2245="是"),Q2245/R2245,"")</x:f>
      </x:c>
      <x:c r="T2245" s="17" t="str">
        <x:f>IF(ISNUMBER(S2245),IF(S2245&gt;=$AE$3,"经济一档",IF(S2245&gt;=$AE$4,"经济二档","经济三档")),"待数据")</x:f>
        <x:v>待数据</x:v>
      </x:c>
      <x:c r="U2245" s="16" t="str">
        <x:f>IF(ISNUMBER(S2245),IF(S2245&gt;=$AE$3,$AE$5,IF(S2245&gt;=$AE$4,$AE$6,$AE$7)),"")</x:f>
      </x:c>
      <x:c r="V2245" s="15"/>
      <x:c r="W2245" s="15" t="str"/>
      <x:c r="X2245" s="15" t="str">
        <x:v>否</x:v>
      </x:c>
      <x:c r="Y2245" s="15" t="str">
        <x:v>否</x:v>
      </x:c>
      <x:c r="Z2245" s="15" t="str"/>
      <x:c r="AA2245" s="15" t="str"/>
      <x:c r="AB2245" s="15" t="str"/>
      <x:c r="AC2245" s="16" t="str">
        <x:f>IF(ISNUMBER(J2245),ROUND(J2245*$AE$2,2),"")</x:f>
      </x:c>
    </x:row>
    <x:row r="2246" ht="25" customHeight="1">
      <x:c r="A2246" s="7" t="str">
        <x:v>51/5105/510522</x:v>
      </x:c>
      <x:c r="B2246" s="7" t="str">
        <x:v>四川省</x:v>
      </x:c>
      <x:c r="C2246" s="7" t="str">
        <x:v>泸州市</x:v>
      </x:c>
      <x:c r="D2246" s="7" t="str">
        <x:v>合江县</x:v>
      </x:c>
      <x:c r="E2246" s="13" t="str">
        <x:v>510522</x:v>
      </x:c>
      <x:c r="F2246" s="7" t="str">
        <x:v>行政区县选区</x:v>
      </x:c>
      <x:c r="G2246" s="7" t="str">
        <x:v>四线</x:v>
      </x:c>
      <x:c r="H2246" s="10" t="n">
        <x:v>0.4</x:v>
      </x:c>
      <x:c r="I2246" s="16" t="str">
        <x:f>IF(ISNUMBER(U2246),ROUND(H2246*U2246,4),"")</x:f>
      </x:c>
      <x:c r="J2246" s="16" t="str">
        <x:f>IF(ISNUMBER(I2246),I2246,"")</x:f>
      </x:c>
      <x:c r="K2246" s="17" t="str">
        <x:f>IF(AND(ISNUMBER(Q2246),ISNUMBER(R2246),Q2246&gt;R2246),"GDP超出基准，待核查",IF(ISNUMBER(I2246),"按GDP规则计算","待核验，暂不生成区县报价"))</x:f>
        <x:v>待核验，暂不生成区县报价</x:v>
      </x:c>
      <x:c r="L2246" s="7" t="str">
        <x:v>尚未取得同年份、同口径的区县GDP和同城最高值依据；不自动套用城市或主城区系数</x:v>
      </x:c>
      <x:c r="M2246" s="15" t="str"/>
      <x:c r="N2246" s="15"/>
      <x:c r="O2246" s="15" t="str"/>
      <x:c r="P2246" s="15" t="str"/>
      <x:c r="Q2246" s="14"/>
      <x:c r="R2246" s="14"/>
      <x:c r="S2246" s="18" t="str">
        <x:f>IF(AND(ISNUMBER(Q2246),ISNUMBER(R2246),Q2246&gt;0,R2246&gt;0,Q2246&lt;=R2246,ISNUMBER(N2246),N2246=V2246,P2246&lt;&gt;"",P2246=AB2246,M2246&lt;&gt;"",W2246&lt;&gt;"",Z2246&lt;&gt;"",AA2246&lt;&gt;"",H2246&gt;0,H2246&lt;=1,X2246="是",Y2246="是"),Q2246/R2246,"")</x:f>
      </x:c>
      <x:c r="T2246" s="17" t="str">
        <x:f>IF(ISNUMBER(S2246),IF(S2246&gt;=$AE$3,"经济一档",IF(S2246&gt;=$AE$4,"经济二档","经济三档")),"待数据")</x:f>
        <x:v>待数据</x:v>
      </x:c>
      <x:c r="U2246" s="16" t="str">
        <x:f>IF(ISNUMBER(S2246),IF(S2246&gt;=$AE$3,$AE$5,IF(S2246&gt;=$AE$4,$AE$6,$AE$7)),"")</x:f>
      </x:c>
      <x:c r="V2246" s="15"/>
      <x:c r="W2246" s="15" t="str"/>
      <x:c r="X2246" s="15" t="str">
        <x:v>否</x:v>
      </x:c>
      <x:c r="Y2246" s="15" t="str">
        <x:v>否</x:v>
      </x:c>
      <x:c r="Z2246" s="15" t="str"/>
      <x:c r="AA2246" s="15" t="str"/>
      <x:c r="AB2246" s="15" t="str"/>
      <x:c r="AC2246" s="16" t="str">
        <x:f>IF(ISNUMBER(J2246),ROUND(J2246*$AE$2,2),"")</x:f>
      </x:c>
    </x:row>
    <x:row r="2247" ht="25" customHeight="1">
      <x:c r="A2247" s="7" t="str">
        <x:v>51/5105/510524</x:v>
      </x:c>
      <x:c r="B2247" s="7" t="str">
        <x:v>四川省</x:v>
      </x:c>
      <x:c r="C2247" s="7" t="str">
        <x:v>泸州市</x:v>
      </x:c>
      <x:c r="D2247" s="7" t="str">
        <x:v>叙永县</x:v>
      </x:c>
      <x:c r="E2247" s="13" t="str">
        <x:v>510524</x:v>
      </x:c>
      <x:c r="F2247" s="7" t="str">
        <x:v>行政区县选区</x:v>
      </x:c>
      <x:c r="G2247" s="7" t="str">
        <x:v>四线</x:v>
      </x:c>
      <x:c r="H2247" s="10" t="n">
        <x:v>0.4</x:v>
      </x:c>
      <x:c r="I2247" s="16" t="str">
        <x:f>IF(ISNUMBER(U2247),ROUND(H2247*U2247,4),"")</x:f>
      </x:c>
      <x:c r="J2247" s="16" t="str">
        <x:f>IF(ISNUMBER(I2247),I2247,"")</x:f>
      </x:c>
      <x:c r="K2247" s="17" t="str">
        <x:f>IF(AND(ISNUMBER(Q2247),ISNUMBER(R2247),Q2247&gt;R2247),"GDP超出基准，待核查",IF(ISNUMBER(I2247),"按GDP规则计算","待核验，暂不生成区县报价"))</x:f>
        <x:v>待核验，暂不生成区县报价</x:v>
      </x:c>
      <x:c r="L2247" s="7" t="str">
        <x:v>尚未取得同年份、同口径的区县GDP和同城最高值依据；不自动套用城市或主城区系数</x:v>
      </x:c>
      <x:c r="M2247" s="15" t="str"/>
      <x:c r="N2247" s="15"/>
      <x:c r="O2247" s="15" t="str"/>
      <x:c r="P2247" s="15" t="str"/>
      <x:c r="Q2247" s="14"/>
      <x:c r="R2247" s="14"/>
      <x:c r="S2247" s="18" t="str">
        <x:f>IF(AND(ISNUMBER(Q2247),ISNUMBER(R2247),Q2247&gt;0,R2247&gt;0,Q2247&lt;=R2247,ISNUMBER(N2247),N2247=V2247,P2247&lt;&gt;"",P2247=AB2247,M2247&lt;&gt;"",W2247&lt;&gt;"",Z2247&lt;&gt;"",AA2247&lt;&gt;"",H2247&gt;0,H2247&lt;=1,X2247="是",Y2247="是"),Q2247/R2247,"")</x:f>
      </x:c>
      <x:c r="T2247" s="17" t="str">
        <x:f>IF(ISNUMBER(S2247),IF(S2247&gt;=$AE$3,"经济一档",IF(S2247&gt;=$AE$4,"经济二档","经济三档")),"待数据")</x:f>
        <x:v>待数据</x:v>
      </x:c>
      <x:c r="U2247" s="16" t="str">
        <x:f>IF(ISNUMBER(S2247),IF(S2247&gt;=$AE$3,$AE$5,IF(S2247&gt;=$AE$4,$AE$6,$AE$7)),"")</x:f>
      </x:c>
      <x:c r="V2247" s="15"/>
      <x:c r="W2247" s="15" t="str"/>
      <x:c r="X2247" s="15" t="str">
        <x:v>否</x:v>
      </x:c>
      <x:c r="Y2247" s="15" t="str">
        <x:v>否</x:v>
      </x:c>
      <x:c r="Z2247" s="15" t="str"/>
      <x:c r="AA2247" s="15" t="str"/>
      <x:c r="AB2247" s="15" t="str"/>
      <x:c r="AC2247" s="16" t="str">
        <x:f>IF(ISNUMBER(J2247),ROUND(J2247*$AE$2,2),"")</x:f>
      </x:c>
    </x:row>
    <x:row r="2248" ht="25" customHeight="1">
      <x:c r="A2248" s="7" t="str">
        <x:v>51/5105/510525</x:v>
      </x:c>
      <x:c r="B2248" s="7" t="str">
        <x:v>四川省</x:v>
      </x:c>
      <x:c r="C2248" s="7" t="str">
        <x:v>泸州市</x:v>
      </x:c>
      <x:c r="D2248" s="7" t="str">
        <x:v>古蔺县</x:v>
      </x:c>
      <x:c r="E2248" s="13" t="str">
        <x:v>510525</x:v>
      </x:c>
      <x:c r="F2248" s="7" t="str">
        <x:v>行政区县选区</x:v>
      </x:c>
      <x:c r="G2248" s="7" t="str">
        <x:v>四线</x:v>
      </x:c>
      <x:c r="H2248" s="10" t="n">
        <x:v>0.4</x:v>
      </x:c>
      <x:c r="I2248" s="16" t="str">
        <x:f>IF(ISNUMBER(U2248),ROUND(H2248*U2248,4),"")</x:f>
      </x:c>
      <x:c r="J2248" s="16" t="str">
        <x:f>IF(ISNUMBER(I2248),I2248,"")</x:f>
      </x:c>
      <x:c r="K2248" s="17" t="str">
        <x:f>IF(AND(ISNUMBER(Q2248),ISNUMBER(R2248),Q2248&gt;R2248),"GDP超出基准，待核查",IF(ISNUMBER(I2248),"按GDP规则计算","待核验，暂不生成区县报价"))</x:f>
        <x:v>待核验，暂不生成区县报价</x:v>
      </x:c>
      <x:c r="L2248" s="7" t="str">
        <x:v>尚未取得同年份、同口径的区县GDP和同城最高值依据；不自动套用城市或主城区系数</x:v>
      </x:c>
      <x:c r="M2248" s="15" t="str"/>
      <x:c r="N2248" s="15"/>
      <x:c r="O2248" s="15" t="str"/>
      <x:c r="P2248" s="15" t="str"/>
      <x:c r="Q2248" s="14"/>
      <x:c r="R2248" s="14"/>
      <x:c r="S2248" s="18" t="str">
        <x:f>IF(AND(ISNUMBER(Q2248),ISNUMBER(R2248),Q2248&gt;0,R2248&gt;0,Q2248&lt;=R2248,ISNUMBER(N2248),N2248=V2248,P2248&lt;&gt;"",P2248=AB2248,M2248&lt;&gt;"",W2248&lt;&gt;"",Z2248&lt;&gt;"",AA2248&lt;&gt;"",H2248&gt;0,H2248&lt;=1,X2248="是",Y2248="是"),Q2248/R2248,"")</x:f>
      </x:c>
      <x:c r="T2248" s="17" t="str">
        <x:f>IF(ISNUMBER(S2248),IF(S2248&gt;=$AE$3,"经济一档",IF(S2248&gt;=$AE$4,"经济二档","经济三档")),"待数据")</x:f>
        <x:v>待数据</x:v>
      </x:c>
      <x:c r="U2248" s="16" t="str">
        <x:f>IF(ISNUMBER(S2248),IF(S2248&gt;=$AE$3,$AE$5,IF(S2248&gt;=$AE$4,$AE$6,$AE$7)),"")</x:f>
      </x:c>
      <x:c r="V2248" s="15"/>
      <x:c r="W2248" s="15" t="str"/>
      <x:c r="X2248" s="15" t="str">
        <x:v>否</x:v>
      </x:c>
      <x:c r="Y2248" s="15" t="str">
        <x:v>否</x:v>
      </x:c>
      <x:c r="Z2248" s="15" t="str"/>
      <x:c r="AA2248" s="15" t="str"/>
      <x:c r="AB2248" s="15" t="str"/>
      <x:c r="AC2248" s="16" t="str">
        <x:f>IF(ISNUMBER(J2248),ROUND(J2248*$AE$2,2),"")</x:f>
      </x:c>
    </x:row>
    <x:row r="2249" ht="25" customHeight="1">
      <x:c r="A2249" s="7" t="str">
        <x:v>51/5106/510603</x:v>
      </x:c>
      <x:c r="B2249" s="7" t="str">
        <x:v>四川省</x:v>
      </x:c>
      <x:c r="C2249" s="7" t="str">
        <x:v>德阳市</x:v>
      </x:c>
      <x:c r="D2249" s="7" t="str">
        <x:v>旌阳区</x:v>
      </x:c>
      <x:c r="E2249" s="13" t="str">
        <x:v>510603</x:v>
      </x:c>
      <x:c r="F2249" s="7" t="str">
        <x:v>行政区县选区</x:v>
      </x:c>
      <x:c r="G2249" s="7" t="str">
        <x:v>四线</x:v>
      </x:c>
      <x:c r="H2249" s="10" t="n">
        <x:v>0.4</x:v>
      </x:c>
      <x:c r="I2249" s="16" t="str">
        <x:f>IF(ISNUMBER(U2249),ROUND(H2249*U2249,4),"")</x:f>
      </x:c>
      <x:c r="J2249" s="16" t="str">
        <x:f>IF(ISNUMBER(I2249),I2249,"")</x:f>
      </x:c>
      <x:c r="K2249" s="17" t="str">
        <x:f>IF(AND(ISNUMBER(Q2249),ISNUMBER(R2249),Q2249&gt;R2249),"GDP超出基准，待核查",IF(ISNUMBER(I2249),"按GDP规则计算","待核验，暂不生成区县报价"))</x:f>
        <x:v>待核验，暂不生成区县报价</x:v>
      </x:c>
      <x:c r="L2249" s="7" t="str">
        <x:v>尚未取得同年份、同口径的区县GDP和同城最高值依据；不自动套用城市或主城区系数</x:v>
      </x:c>
      <x:c r="M2249" s="15" t="str"/>
      <x:c r="N2249" s="15"/>
      <x:c r="O2249" s="15" t="str"/>
      <x:c r="P2249" s="15" t="str"/>
      <x:c r="Q2249" s="14"/>
      <x:c r="R2249" s="14"/>
      <x:c r="S2249" s="18" t="str">
        <x:f>IF(AND(ISNUMBER(Q2249),ISNUMBER(R2249),Q2249&gt;0,R2249&gt;0,Q2249&lt;=R2249,ISNUMBER(N2249),N2249=V2249,P2249&lt;&gt;"",P2249=AB2249,M2249&lt;&gt;"",W2249&lt;&gt;"",Z2249&lt;&gt;"",AA2249&lt;&gt;"",H2249&gt;0,H2249&lt;=1,X2249="是",Y2249="是"),Q2249/R2249,"")</x:f>
      </x:c>
      <x:c r="T2249" s="17" t="str">
        <x:f>IF(ISNUMBER(S2249),IF(S2249&gt;=$AE$3,"经济一档",IF(S2249&gt;=$AE$4,"经济二档","经济三档")),"待数据")</x:f>
        <x:v>待数据</x:v>
      </x:c>
      <x:c r="U2249" s="16" t="str">
        <x:f>IF(ISNUMBER(S2249),IF(S2249&gt;=$AE$3,$AE$5,IF(S2249&gt;=$AE$4,$AE$6,$AE$7)),"")</x:f>
      </x:c>
      <x:c r="V2249" s="15"/>
      <x:c r="W2249" s="15" t="str"/>
      <x:c r="X2249" s="15" t="str">
        <x:v>否</x:v>
      </x:c>
      <x:c r="Y2249" s="15" t="str">
        <x:v>否</x:v>
      </x:c>
      <x:c r="Z2249" s="15" t="str"/>
      <x:c r="AA2249" s="15" t="str"/>
      <x:c r="AB2249" s="15" t="str"/>
      <x:c r="AC2249" s="16" t="str">
        <x:f>IF(ISNUMBER(J2249),ROUND(J2249*$AE$2,2),"")</x:f>
      </x:c>
    </x:row>
    <x:row r="2250" ht="25" customHeight="1">
      <x:c r="A2250" s="7" t="str">
        <x:v>51/5106/510604</x:v>
      </x:c>
      <x:c r="B2250" s="7" t="str">
        <x:v>四川省</x:v>
      </x:c>
      <x:c r="C2250" s="7" t="str">
        <x:v>德阳市</x:v>
      </x:c>
      <x:c r="D2250" s="7" t="str">
        <x:v>罗江区</x:v>
      </x:c>
      <x:c r="E2250" s="13" t="str">
        <x:v>510604</x:v>
      </x:c>
      <x:c r="F2250" s="7" t="str">
        <x:v>行政区县选区</x:v>
      </x:c>
      <x:c r="G2250" s="7" t="str">
        <x:v>四线</x:v>
      </x:c>
      <x:c r="H2250" s="10" t="n">
        <x:v>0.4</x:v>
      </x:c>
      <x:c r="I2250" s="16" t="str">
        <x:f>IF(ISNUMBER(U2250),ROUND(H2250*U2250,4),"")</x:f>
      </x:c>
      <x:c r="J2250" s="16" t="str">
        <x:f>IF(ISNUMBER(I2250),I2250,"")</x:f>
      </x:c>
      <x:c r="K2250" s="17" t="str">
        <x:f>IF(AND(ISNUMBER(Q2250),ISNUMBER(R2250),Q2250&gt;R2250),"GDP超出基准，待核查",IF(ISNUMBER(I2250),"按GDP规则计算","待核验，暂不生成区县报价"))</x:f>
        <x:v>待核验，暂不生成区县报价</x:v>
      </x:c>
      <x:c r="L2250" s="7" t="str">
        <x:v>尚未取得同年份、同口径的区县GDP和同城最高值依据；不自动套用城市或主城区系数</x:v>
      </x:c>
      <x:c r="M2250" s="15" t="str"/>
      <x:c r="N2250" s="15"/>
      <x:c r="O2250" s="15" t="str"/>
      <x:c r="P2250" s="15" t="str"/>
      <x:c r="Q2250" s="14"/>
      <x:c r="R2250" s="14"/>
      <x:c r="S2250" s="18" t="str">
        <x:f>IF(AND(ISNUMBER(Q2250),ISNUMBER(R2250),Q2250&gt;0,R2250&gt;0,Q2250&lt;=R2250,ISNUMBER(N2250),N2250=V2250,P2250&lt;&gt;"",P2250=AB2250,M2250&lt;&gt;"",W2250&lt;&gt;"",Z2250&lt;&gt;"",AA2250&lt;&gt;"",H2250&gt;0,H2250&lt;=1,X2250="是",Y2250="是"),Q2250/R2250,"")</x:f>
      </x:c>
      <x:c r="T2250" s="17" t="str">
        <x:f>IF(ISNUMBER(S2250),IF(S2250&gt;=$AE$3,"经济一档",IF(S2250&gt;=$AE$4,"经济二档","经济三档")),"待数据")</x:f>
        <x:v>待数据</x:v>
      </x:c>
      <x:c r="U2250" s="16" t="str">
        <x:f>IF(ISNUMBER(S2250),IF(S2250&gt;=$AE$3,$AE$5,IF(S2250&gt;=$AE$4,$AE$6,$AE$7)),"")</x:f>
      </x:c>
      <x:c r="V2250" s="15"/>
      <x:c r="W2250" s="15" t="str"/>
      <x:c r="X2250" s="15" t="str">
        <x:v>否</x:v>
      </x:c>
      <x:c r="Y2250" s="15" t="str">
        <x:v>否</x:v>
      </x:c>
      <x:c r="Z2250" s="15" t="str"/>
      <x:c r="AA2250" s="15" t="str"/>
      <x:c r="AB2250" s="15" t="str"/>
      <x:c r="AC2250" s="16" t="str">
        <x:f>IF(ISNUMBER(J2250),ROUND(J2250*$AE$2,2),"")</x:f>
      </x:c>
    </x:row>
    <x:row r="2251" ht="25" customHeight="1">
      <x:c r="A2251" s="7" t="str">
        <x:v>51/5106/510623</x:v>
      </x:c>
      <x:c r="B2251" s="7" t="str">
        <x:v>四川省</x:v>
      </x:c>
      <x:c r="C2251" s="7" t="str">
        <x:v>德阳市</x:v>
      </x:c>
      <x:c r="D2251" s="7" t="str">
        <x:v>中江县</x:v>
      </x:c>
      <x:c r="E2251" s="13" t="str">
        <x:v>510623</x:v>
      </x:c>
      <x:c r="F2251" s="7" t="str">
        <x:v>行政区县选区</x:v>
      </x:c>
      <x:c r="G2251" s="7" t="str">
        <x:v>四线</x:v>
      </x:c>
      <x:c r="H2251" s="10" t="n">
        <x:v>0.4</x:v>
      </x:c>
      <x:c r="I2251" s="16" t="str">
        <x:f>IF(ISNUMBER(U2251),ROUND(H2251*U2251,4),"")</x:f>
      </x:c>
      <x:c r="J2251" s="16" t="str">
        <x:f>IF(ISNUMBER(I2251),I2251,"")</x:f>
      </x:c>
      <x:c r="K2251" s="17" t="str">
        <x:f>IF(AND(ISNUMBER(Q2251),ISNUMBER(R2251),Q2251&gt;R2251),"GDP超出基准，待核查",IF(ISNUMBER(I2251),"按GDP规则计算","待核验，暂不生成区县报价"))</x:f>
        <x:v>待核验，暂不生成区县报价</x:v>
      </x:c>
      <x:c r="L2251" s="7" t="str">
        <x:v>尚未取得同年份、同口径的区县GDP和同城最高值依据；不自动套用城市或主城区系数</x:v>
      </x:c>
      <x:c r="M2251" s="15" t="str"/>
      <x:c r="N2251" s="15"/>
      <x:c r="O2251" s="15" t="str"/>
      <x:c r="P2251" s="15" t="str"/>
      <x:c r="Q2251" s="14"/>
      <x:c r="R2251" s="14"/>
      <x:c r="S2251" s="18" t="str">
        <x:f>IF(AND(ISNUMBER(Q2251),ISNUMBER(R2251),Q2251&gt;0,R2251&gt;0,Q2251&lt;=R2251,ISNUMBER(N2251),N2251=V2251,P2251&lt;&gt;"",P2251=AB2251,M2251&lt;&gt;"",W2251&lt;&gt;"",Z2251&lt;&gt;"",AA2251&lt;&gt;"",H2251&gt;0,H2251&lt;=1,X2251="是",Y2251="是"),Q2251/R2251,"")</x:f>
      </x:c>
      <x:c r="T2251" s="17" t="str">
        <x:f>IF(ISNUMBER(S2251),IF(S2251&gt;=$AE$3,"经济一档",IF(S2251&gt;=$AE$4,"经济二档","经济三档")),"待数据")</x:f>
        <x:v>待数据</x:v>
      </x:c>
      <x:c r="U2251" s="16" t="str">
        <x:f>IF(ISNUMBER(S2251),IF(S2251&gt;=$AE$3,$AE$5,IF(S2251&gt;=$AE$4,$AE$6,$AE$7)),"")</x:f>
      </x:c>
      <x:c r="V2251" s="15"/>
      <x:c r="W2251" s="15" t="str"/>
      <x:c r="X2251" s="15" t="str">
        <x:v>否</x:v>
      </x:c>
      <x:c r="Y2251" s="15" t="str">
        <x:v>否</x:v>
      </x:c>
      <x:c r="Z2251" s="15" t="str"/>
      <x:c r="AA2251" s="15" t="str"/>
      <x:c r="AB2251" s="15" t="str"/>
      <x:c r="AC2251" s="16" t="str">
        <x:f>IF(ISNUMBER(J2251),ROUND(J2251*$AE$2,2),"")</x:f>
      </x:c>
    </x:row>
    <x:row r="2252" ht="25" customHeight="1">
      <x:c r="A2252" s="7" t="str">
        <x:v>51/5106/510681</x:v>
      </x:c>
      <x:c r="B2252" s="7" t="str">
        <x:v>四川省</x:v>
      </x:c>
      <x:c r="C2252" s="7" t="str">
        <x:v>德阳市</x:v>
      </x:c>
      <x:c r="D2252" s="7" t="str">
        <x:v>广汉市</x:v>
      </x:c>
      <x:c r="E2252" s="13" t="str">
        <x:v>510681</x:v>
      </x:c>
      <x:c r="F2252" s="7" t="str">
        <x:v>行政区县选区</x:v>
      </x:c>
      <x:c r="G2252" s="7" t="str">
        <x:v>四线</x:v>
      </x:c>
      <x:c r="H2252" s="10" t="n">
        <x:v>0.4</x:v>
      </x:c>
      <x:c r="I2252" s="16" t="str">
        <x:f>IF(ISNUMBER(U2252),ROUND(H2252*U2252,4),"")</x:f>
      </x:c>
      <x:c r="J2252" s="16" t="str">
        <x:f>IF(ISNUMBER(I2252),I2252,"")</x:f>
      </x:c>
      <x:c r="K2252" s="17" t="str">
        <x:f>IF(AND(ISNUMBER(Q2252),ISNUMBER(R2252),Q2252&gt;R2252),"GDP超出基准，待核查",IF(ISNUMBER(I2252),"按GDP规则计算","待核验，暂不生成区县报价"))</x:f>
        <x:v>待核验，暂不生成区县报价</x:v>
      </x:c>
      <x:c r="L2252" s="7" t="str">
        <x:v>尚未取得同年份、同口径的区县GDP和同城最高值依据；不自动套用城市或主城区系数</x:v>
      </x:c>
      <x:c r="M2252" s="15" t="str"/>
      <x:c r="N2252" s="15"/>
      <x:c r="O2252" s="15" t="str"/>
      <x:c r="P2252" s="15" t="str"/>
      <x:c r="Q2252" s="14"/>
      <x:c r="R2252" s="14"/>
      <x:c r="S2252" s="18" t="str">
        <x:f>IF(AND(ISNUMBER(Q2252),ISNUMBER(R2252),Q2252&gt;0,R2252&gt;0,Q2252&lt;=R2252,ISNUMBER(N2252),N2252=V2252,P2252&lt;&gt;"",P2252=AB2252,M2252&lt;&gt;"",W2252&lt;&gt;"",Z2252&lt;&gt;"",AA2252&lt;&gt;"",H2252&gt;0,H2252&lt;=1,X2252="是",Y2252="是"),Q2252/R2252,"")</x:f>
      </x:c>
      <x:c r="T2252" s="17" t="str">
        <x:f>IF(ISNUMBER(S2252),IF(S2252&gt;=$AE$3,"经济一档",IF(S2252&gt;=$AE$4,"经济二档","经济三档")),"待数据")</x:f>
        <x:v>待数据</x:v>
      </x:c>
      <x:c r="U2252" s="16" t="str">
        <x:f>IF(ISNUMBER(S2252),IF(S2252&gt;=$AE$3,$AE$5,IF(S2252&gt;=$AE$4,$AE$6,$AE$7)),"")</x:f>
      </x:c>
      <x:c r="V2252" s="15"/>
      <x:c r="W2252" s="15" t="str"/>
      <x:c r="X2252" s="15" t="str">
        <x:v>否</x:v>
      </x:c>
      <x:c r="Y2252" s="15" t="str">
        <x:v>否</x:v>
      </x:c>
      <x:c r="Z2252" s="15" t="str"/>
      <x:c r="AA2252" s="15" t="str"/>
      <x:c r="AB2252" s="15" t="str"/>
      <x:c r="AC2252" s="16" t="str">
        <x:f>IF(ISNUMBER(J2252),ROUND(J2252*$AE$2,2),"")</x:f>
      </x:c>
    </x:row>
    <x:row r="2253" ht="25" customHeight="1">
      <x:c r="A2253" s="7" t="str">
        <x:v>51/5106/510682</x:v>
      </x:c>
      <x:c r="B2253" s="7" t="str">
        <x:v>四川省</x:v>
      </x:c>
      <x:c r="C2253" s="7" t="str">
        <x:v>德阳市</x:v>
      </x:c>
      <x:c r="D2253" s="7" t="str">
        <x:v>什邡市</x:v>
      </x:c>
      <x:c r="E2253" s="13" t="str">
        <x:v>510682</x:v>
      </x:c>
      <x:c r="F2253" s="7" t="str">
        <x:v>行政区县选区</x:v>
      </x:c>
      <x:c r="G2253" s="7" t="str">
        <x:v>四线</x:v>
      </x:c>
      <x:c r="H2253" s="10" t="n">
        <x:v>0.4</x:v>
      </x:c>
      <x:c r="I2253" s="16" t="str">
        <x:f>IF(ISNUMBER(U2253),ROUND(H2253*U2253,4),"")</x:f>
      </x:c>
      <x:c r="J2253" s="16" t="str">
        <x:f>IF(ISNUMBER(I2253),I2253,"")</x:f>
      </x:c>
      <x:c r="K2253" s="17" t="str">
        <x:f>IF(AND(ISNUMBER(Q2253),ISNUMBER(R2253),Q2253&gt;R2253),"GDP超出基准，待核查",IF(ISNUMBER(I2253),"按GDP规则计算","待核验，暂不生成区县报价"))</x:f>
        <x:v>待核验，暂不生成区县报价</x:v>
      </x:c>
      <x:c r="L2253" s="7" t="str">
        <x:v>尚未取得同年份、同口径的区县GDP和同城最高值依据；不自动套用城市或主城区系数</x:v>
      </x:c>
      <x:c r="M2253" s="15" t="str"/>
      <x:c r="N2253" s="15"/>
      <x:c r="O2253" s="15" t="str"/>
      <x:c r="P2253" s="15" t="str"/>
      <x:c r="Q2253" s="14"/>
      <x:c r="R2253" s="14"/>
      <x:c r="S2253" s="18" t="str">
        <x:f>IF(AND(ISNUMBER(Q2253),ISNUMBER(R2253),Q2253&gt;0,R2253&gt;0,Q2253&lt;=R2253,ISNUMBER(N2253),N2253=V2253,P2253&lt;&gt;"",P2253=AB2253,M2253&lt;&gt;"",W2253&lt;&gt;"",Z2253&lt;&gt;"",AA2253&lt;&gt;"",H2253&gt;0,H2253&lt;=1,X2253="是",Y2253="是"),Q2253/R2253,"")</x:f>
      </x:c>
      <x:c r="T2253" s="17" t="str">
        <x:f>IF(ISNUMBER(S2253),IF(S2253&gt;=$AE$3,"经济一档",IF(S2253&gt;=$AE$4,"经济二档","经济三档")),"待数据")</x:f>
        <x:v>待数据</x:v>
      </x:c>
      <x:c r="U2253" s="16" t="str">
        <x:f>IF(ISNUMBER(S2253),IF(S2253&gt;=$AE$3,$AE$5,IF(S2253&gt;=$AE$4,$AE$6,$AE$7)),"")</x:f>
      </x:c>
      <x:c r="V2253" s="15"/>
      <x:c r="W2253" s="15" t="str"/>
      <x:c r="X2253" s="15" t="str">
        <x:v>否</x:v>
      </x:c>
      <x:c r="Y2253" s="15" t="str">
        <x:v>否</x:v>
      </x:c>
      <x:c r="Z2253" s="15" t="str"/>
      <x:c r="AA2253" s="15" t="str"/>
      <x:c r="AB2253" s="15" t="str"/>
      <x:c r="AC2253" s="16" t="str">
        <x:f>IF(ISNUMBER(J2253),ROUND(J2253*$AE$2,2),"")</x:f>
      </x:c>
    </x:row>
    <x:row r="2254" ht="25" customHeight="1">
      <x:c r="A2254" s="7" t="str">
        <x:v>51/5106/510683</x:v>
      </x:c>
      <x:c r="B2254" s="7" t="str">
        <x:v>四川省</x:v>
      </x:c>
      <x:c r="C2254" s="7" t="str">
        <x:v>德阳市</x:v>
      </x:c>
      <x:c r="D2254" s="7" t="str">
        <x:v>绵竹市</x:v>
      </x:c>
      <x:c r="E2254" s="13" t="str">
        <x:v>510683</x:v>
      </x:c>
      <x:c r="F2254" s="7" t="str">
        <x:v>行政区县选区</x:v>
      </x:c>
      <x:c r="G2254" s="7" t="str">
        <x:v>四线</x:v>
      </x:c>
      <x:c r="H2254" s="10" t="n">
        <x:v>0.4</x:v>
      </x:c>
      <x:c r="I2254" s="16" t="str">
        <x:f>IF(ISNUMBER(U2254),ROUND(H2254*U2254,4),"")</x:f>
      </x:c>
      <x:c r="J2254" s="16" t="str">
        <x:f>IF(ISNUMBER(I2254),I2254,"")</x:f>
      </x:c>
      <x:c r="K2254" s="17" t="str">
        <x:f>IF(AND(ISNUMBER(Q2254),ISNUMBER(R2254),Q2254&gt;R2254),"GDP超出基准，待核查",IF(ISNUMBER(I2254),"按GDP规则计算","待核验，暂不生成区县报价"))</x:f>
        <x:v>待核验，暂不生成区县报价</x:v>
      </x:c>
      <x:c r="L2254" s="7" t="str">
        <x:v>尚未取得同年份、同口径的区县GDP和同城最高值依据；不自动套用城市或主城区系数</x:v>
      </x:c>
      <x:c r="M2254" s="15" t="str"/>
      <x:c r="N2254" s="15"/>
      <x:c r="O2254" s="15" t="str"/>
      <x:c r="P2254" s="15" t="str"/>
      <x:c r="Q2254" s="14"/>
      <x:c r="R2254" s="14"/>
      <x:c r="S2254" s="18" t="str">
        <x:f>IF(AND(ISNUMBER(Q2254),ISNUMBER(R2254),Q2254&gt;0,R2254&gt;0,Q2254&lt;=R2254,ISNUMBER(N2254),N2254=V2254,P2254&lt;&gt;"",P2254=AB2254,M2254&lt;&gt;"",W2254&lt;&gt;"",Z2254&lt;&gt;"",AA2254&lt;&gt;"",H2254&gt;0,H2254&lt;=1,X2254="是",Y2254="是"),Q2254/R2254,"")</x:f>
      </x:c>
      <x:c r="T2254" s="17" t="str">
        <x:f>IF(ISNUMBER(S2254),IF(S2254&gt;=$AE$3,"经济一档",IF(S2254&gt;=$AE$4,"经济二档","经济三档")),"待数据")</x:f>
        <x:v>待数据</x:v>
      </x:c>
      <x:c r="U2254" s="16" t="str">
        <x:f>IF(ISNUMBER(S2254),IF(S2254&gt;=$AE$3,$AE$5,IF(S2254&gt;=$AE$4,$AE$6,$AE$7)),"")</x:f>
      </x:c>
      <x:c r="V2254" s="15"/>
      <x:c r="W2254" s="15" t="str"/>
      <x:c r="X2254" s="15" t="str">
        <x:v>否</x:v>
      </x:c>
      <x:c r="Y2254" s="15" t="str">
        <x:v>否</x:v>
      </x:c>
      <x:c r="Z2254" s="15" t="str"/>
      <x:c r="AA2254" s="15" t="str"/>
      <x:c r="AB2254" s="15" t="str"/>
      <x:c r="AC2254" s="16" t="str">
        <x:f>IF(ISNUMBER(J2254),ROUND(J2254*$AE$2,2),"")</x:f>
      </x:c>
    </x:row>
    <x:row r="2255" ht="25" customHeight="1">
      <x:c r="A2255" s="7" t="str">
        <x:v>51/5107/510703</x:v>
      </x:c>
      <x:c r="B2255" s="7" t="str">
        <x:v>四川省</x:v>
      </x:c>
      <x:c r="C2255" s="7" t="str">
        <x:v>绵阳市</x:v>
      </x:c>
      <x:c r="D2255" s="7" t="str">
        <x:v>涪城区</x:v>
      </x:c>
      <x:c r="E2255" s="13" t="str">
        <x:v>510703</x:v>
      </x:c>
      <x:c r="F2255" s="7" t="str">
        <x:v>行政区县选区</x:v>
      </x:c>
      <x:c r="G2255" s="7" t="str">
        <x:v>三线</x:v>
      </x:c>
      <x:c r="H2255" s="10" t="n">
        <x:v>0.5</x:v>
      </x:c>
      <x:c r="I2255" s="16" t="str">
        <x:f>IF(ISNUMBER(U2255),ROUND(H2255*U2255,4),"")</x:f>
      </x:c>
      <x:c r="J2255" s="16" t="str">
        <x:f>IF(ISNUMBER(I2255),I2255,"")</x:f>
      </x:c>
      <x:c r="K2255" s="17" t="str">
        <x:f>IF(AND(ISNUMBER(Q2255),ISNUMBER(R2255),Q2255&gt;R2255),"GDP超出基准，待核查",IF(ISNUMBER(I2255),"按GDP规则计算","待核验，暂不生成区县报价"))</x:f>
        <x:v>待核验，暂不生成区县报价</x:v>
      </x:c>
      <x:c r="L2255" s="7" t="str">
        <x:v>尚未取得同年份、同口径的区县GDP和同城最高值依据；不自动套用城市或主城区系数</x:v>
      </x:c>
      <x:c r="M2255" s="15" t="str"/>
      <x:c r="N2255" s="15"/>
      <x:c r="O2255" s="15" t="str"/>
      <x:c r="P2255" s="15" t="str"/>
      <x:c r="Q2255" s="14"/>
      <x:c r="R2255" s="14"/>
      <x:c r="S2255" s="18" t="str">
        <x:f>IF(AND(ISNUMBER(Q2255),ISNUMBER(R2255),Q2255&gt;0,R2255&gt;0,Q2255&lt;=R2255,ISNUMBER(N2255),N2255=V2255,P2255&lt;&gt;"",P2255=AB2255,M2255&lt;&gt;"",W2255&lt;&gt;"",Z2255&lt;&gt;"",AA2255&lt;&gt;"",H2255&gt;0,H2255&lt;=1,X2255="是",Y2255="是"),Q2255/R2255,"")</x:f>
      </x:c>
      <x:c r="T2255" s="17" t="str">
        <x:f>IF(ISNUMBER(S2255),IF(S2255&gt;=$AE$3,"经济一档",IF(S2255&gt;=$AE$4,"经济二档","经济三档")),"待数据")</x:f>
        <x:v>待数据</x:v>
      </x:c>
      <x:c r="U2255" s="16" t="str">
        <x:f>IF(ISNUMBER(S2255),IF(S2255&gt;=$AE$3,$AE$5,IF(S2255&gt;=$AE$4,$AE$6,$AE$7)),"")</x:f>
      </x:c>
      <x:c r="V2255" s="15"/>
      <x:c r="W2255" s="15" t="str"/>
      <x:c r="X2255" s="15" t="str">
        <x:v>否</x:v>
      </x:c>
      <x:c r="Y2255" s="15" t="str">
        <x:v>否</x:v>
      </x:c>
      <x:c r="Z2255" s="15" t="str"/>
      <x:c r="AA2255" s="15" t="str"/>
      <x:c r="AB2255" s="15" t="str"/>
      <x:c r="AC2255" s="16" t="str">
        <x:f>IF(ISNUMBER(J2255),ROUND(J2255*$AE$2,2),"")</x:f>
      </x:c>
    </x:row>
    <x:row r="2256" ht="25" customHeight="1">
      <x:c r="A2256" s="7" t="str">
        <x:v>51/5107/510704</x:v>
      </x:c>
      <x:c r="B2256" s="7" t="str">
        <x:v>四川省</x:v>
      </x:c>
      <x:c r="C2256" s="7" t="str">
        <x:v>绵阳市</x:v>
      </x:c>
      <x:c r="D2256" s="7" t="str">
        <x:v>游仙区</x:v>
      </x:c>
      <x:c r="E2256" s="13" t="str">
        <x:v>510704</x:v>
      </x:c>
      <x:c r="F2256" s="7" t="str">
        <x:v>行政区县选区</x:v>
      </x:c>
      <x:c r="G2256" s="7" t="str">
        <x:v>三线</x:v>
      </x:c>
      <x:c r="H2256" s="10" t="n">
        <x:v>0.5</x:v>
      </x:c>
      <x:c r="I2256" s="16" t="str">
        <x:f>IF(ISNUMBER(U2256),ROUND(H2256*U2256,4),"")</x:f>
      </x:c>
      <x:c r="J2256" s="16" t="str">
        <x:f>IF(ISNUMBER(I2256),I2256,"")</x:f>
      </x:c>
      <x:c r="K2256" s="17" t="str">
        <x:f>IF(AND(ISNUMBER(Q2256),ISNUMBER(R2256),Q2256&gt;R2256),"GDP超出基准，待核查",IF(ISNUMBER(I2256),"按GDP规则计算","待核验，暂不生成区县报价"))</x:f>
        <x:v>待核验，暂不生成区县报价</x:v>
      </x:c>
      <x:c r="L2256" s="7" t="str">
        <x:v>尚未取得同年份、同口径的区县GDP和同城最高值依据；不自动套用城市或主城区系数</x:v>
      </x:c>
      <x:c r="M2256" s="15" t="str"/>
      <x:c r="N2256" s="15"/>
      <x:c r="O2256" s="15" t="str"/>
      <x:c r="P2256" s="15" t="str"/>
      <x:c r="Q2256" s="14"/>
      <x:c r="R2256" s="14"/>
      <x:c r="S2256" s="18" t="str">
        <x:f>IF(AND(ISNUMBER(Q2256),ISNUMBER(R2256),Q2256&gt;0,R2256&gt;0,Q2256&lt;=R2256,ISNUMBER(N2256),N2256=V2256,P2256&lt;&gt;"",P2256=AB2256,M2256&lt;&gt;"",W2256&lt;&gt;"",Z2256&lt;&gt;"",AA2256&lt;&gt;"",H2256&gt;0,H2256&lt;=1,X2256="是",Y2256="是"),Q2256/R2256,"")</x:f>
      </x:c>
      <x:c r="T2256" s="17" t="str">
        <x:f>IF(ISNUMBER(S2256),IF(S2256&gt;=$AE$3,"经济一档",IF(S2256&gt;=$AE$4,"经济二档","经济三档")),"待数据")</x:f>
        <x:v>待数据</x:v>
      </x:c>
      <x:c r="U2256" s="16" t="str">
        <x:f>IF(ISNUMBER(S2256),IF(S2256&gt;=$AE$3,$AE$5,IF(S2256&gt;=$AE$4,$AE$6,$AE$7)),"")</x:f>
      </x:c>
      <x:c r="V2256" s="15"/>
      <x:c r="W2256" s="15" t="str"/>
      <x:c r="X2256" s="15" t="str">
        <x:v>否</x:v>
      </x:c>
      <x:c r="Y2256" s="15" t="str">
        <x:v>否</x:v>
      </x:c>
      <x:c r="Z2256" s="15" t="str"/>
      <x:c r="AA2256" s="15" t="str"/>
      <x:c r="AB2256" s="15" t="str"/>
      <x:c r="AC2256" s="16" t="str">
        <x:f>IF(ISNUMBER(J2256),ROUND(J2256*$AE$2,2),"")</x:f>
      </x:c>
    </x:row>
    <x:row r="2257" ht="25" customHeight="1">
      <x:c r="A2257" s="7" t="str">
        <x:v>51/5107/510705</x:v>
      </x:c>
      <x:c r="B2257" s="7" t="str">
        <x:v>四川省</x:v>
      </x:c>
      <x:c r="C2257" s="7" t="str">
        <x:v>绵阳市</x:v>
      </x:c>
      <x:c r="D2257" s="7" t="str">
        <x:v>安州区</x:v>
      </x:c>
      <x:c r="E2257" s="13" t="str">
        <x:v>510705</x:v>
      </x:c>
      <x:c r="F2257" s="7" t="str">
        <x:v>行政区县选区</x:v>
      </x:c>
      <x:c r="G2257" s="7" t="str">
        <x:v>三线</x:v>
      </x:c>
      <x:c r="H2257" s="10" t="n">
        <x:v>0.5</x:v>
      </x:c>
      <x:c r="I2257" s="16" t="str">
        <x:f>IF(ISNUMBER(U2257),ROUND(H2257*U2257,4),"")</x:f>
      </x:c>
      <x:c r="J2257" s="16" t="str">
        <x:f>IF(ISNUMBER(I2257),I2257,"")</x:f>
      </x:c>
      <x:c r="K2257" s="17" t="str">
        <x:f>IF(AND(ISNUMBER(Q2257),ISNUMBER(R2257),Q2257&gt;R2257),"GDP超出基准，待核查",IF(ISNUMBER(I2257),"按GDP规则计算","待核验，暂不生成区县报价"))</x:f>
        <x:v>待核验，暂不生成区县报价</x:v>
      </x:c>
      <x:c r="L2257" s="7" t="str">
        <x:v>尚未取得同年份、同口径的区县GDP和同城最高值依据；不自动套用城市或主城区系数</x:v>
      </x:c>
      <x:c r="M2257" s="15" t="str"/>
      <x:c r="N2257" s="15"/>
      <x:c r="O2257" s="15" t="str"/>
      <x:c r="P2257" s="15" t="str"/>
      <x:c r="Q2257" s="14"/>
      <x:c r="R2257" s="14"/>
      <x:c r="S2257" s="18" t="str">
        <x:f>IF(AND(ISNUMBER(Q2257),ISNUMBER(R2257),Q2257&gt;0,R2257&gt;0,Q2257&lt;=R2257,ISNUMBER(N2257),N2257=V2257,P2257&lt;&gt;"",P2257=AB2257,M2257&lt;&gt;"",W2257&lt;&gt;"",Z2257&lt;&gt;"",AA2257&lt;&gt;"",H2257&gt;0,H2257&lt;=1,X2257="是",Y2257="是"),Q2257/R2257,"")</x:f>
      </x:c>
      <x:c r="T2257" s="17" t="str">
        <x:f>IF(ISNUMBER(S2257),IF(S2257&gt;=$AE$3,"经济一档",IF(S2257&gt;=$AE$4,"经济二档","经济三档")),"待数据")</x:f>
        <x:v>待数据</x:v>
      </x:c>
      <x:c r="U2257" s="16" t="str">
        <x:f>IF(ISNUMBER(S2257),IF(S2257&gt;=$AE$3,$AE$5,IF(S2257&gt;=$AE$4,$AE$6,$AE$7)),"")</x:f>
      </x:c>
      <x:c r="V2257" s="15"/>
      <x:c r="W2257" s="15" t="str"/>
      <x:c r="X2257" s="15" t="str">
        <x:v>否</x:v>
      </x:c>
      <x:c r="Y2257" s="15" t="str">
        <x:v>否</x:v>
      </x:c>
      <x:c r="Z2257" s="15" t="str"/>
      <x:c r="AA2257" s="15" t="str"/>
      <x:c r="AB2257" s="15" t="str"/>
      <x:c r="AC2257" s="16" t="str">
        <x:f>IF(ISNUMBER(J2257),ROUND(J2257*$AE$2,2),"")</x:f>
      </x:c>
    </x:row>
    <x:row r="2258" ht="25" customHeight="1">
      <x:c r="A2258" s="7" t="str">
        <x:v>51/5107/510722</x:v>
      </x:c>
      <x:c r="B2258" s="7" t="str">
        <x:v>四川省</x:v>
      </x:c>
      <x:c r="C2258" s="7" t="str">
        <x:v>绵阳市</x:v>
      </x:c>
      <x:c r="D2258" s="7" t="str">
        <x:v>三台县</x:v>
      </x:c>
      <x:c r="E2258" s="13" t="str">
        <x:v>510722</x:v>
      </x:c>
      <x:c r="F2258" s="7" t="str">
        <x:v>行政区县选区</x:v>
      </x:c>
      <x:c r="G2258" s="7" t="str">
        <x:v>三线</x:v>
      </x:c>
      <x:c r="H2258" s="10" t="n">
        <x:v>0.5</x:v>
      </x:c>
      <x:c r="I2258" s="16" t="str">
        <x:f>IF(ISNUMBER(U2258),ROUND(H2258*U2258,4),"")</x:f>
      </x:c>
      <x:c r="J2258" s="16" t="str">
        <x:f>IF(ISNUMBER(I2258),I2258,"")</x:f>
      </x:c>
      <x:c r="K2258" s="17" t="str">
        <x:f>IF(AND(ISNUMBER(Q2258),ISNUMBER(R2258),Q2258&gt;R2258),"GDP超出基准，待核查",IF(ISNUMBER(I2258),"按GDP规则计算","待核验，暂不生成区县报价"))</x:f>
        <x:v>待核验，暂不生成区县报价</x:v>
      </x:c>
      <x:c r="L2258" s="7" t="str">
        <x:v>尚未取得同年份、同口径的区县GDP和同城最高值依据；不自动套用城市或主城区系数</x:v>
      </x:c>
      <x:c r="M2258" s="15" t="str"/>
      <x:c r="N2258" s="15"/>
      <x:c r="O2258" s="15" t="str"/>
      <x:c r="P2258" s="15" t="str"/>
      <x:c r="Q2258" s="14"/>
      <x:c r="R2258" s="14"/>
      <x:c r="S2258" s="18" t="str">
        <x:f>IF(AND(ISNUMBER(Q2258),ISNUMBER(R2258),Q2258&gt;0,R2258&gt;0,Q2258&lt;=R2258,ISNUMBER(N2258),N2258=V2258,P2258&lt;&gt;"",P2258=AB2258,M2258&lt;&gt;"",W2258&lt;&gt;"",Z2258&lt;&gt;"",AA2258&lt;&gt;"",H2258&gt;0,H2258&lt;=1,X2258="是",Y2258="是"),Q2258/R2258,"")</x:f>
      </x:c>
      <x:c r="T2258" s="17" t="str">
        <x:f>IF(ISNUMBER(S2258),IF(S2258&gt;=$AE$3,"经济一档",IF(S2258&gt;=$AE$4,"经济二档","经济三档")),"待数据")</x:f>
        <x:v>待数据</x:v>
      </x:c>
      <x:c r="U2258" s="16" t="str">
        <x:f>IF(ISNUMBER(S2258),IF(S2258&gt;=$AE$3,$AE$5,IF(S2258&gt;=$AE$4,$AE$6,$AE$7)),"")</x:f>
      </x:c>
      <x:c r="V2258" s="15"/>
      <x:c r="W2258" s="15" t="str"/>
      <x:c r="X2258" s="15" t="str">
        <x:v>否</x:v>
      </x:c>
      <x:c r="Y2258" s="15" t="str">
        <x:v>否</x:v>
      </x:c>
      <x:c r="Z2258" s="15" t="str"/>
      <x:c r="AA2258" s="15" t="str"/>
      <x:c r="AB2258" s="15" t="str"/>
      <x:c r="AC2258" s="16" t="str">
        <x:f>IF(ISNUMBER(J2258),ROUND(J2258*$AE$2,2),"")</x:f>
      </x:c>
    </x:row>
    <x:row r="2259" ht="25" customHeight="1">
      <x:c r="A2259" s="7" t="str">
        <x:v>51/5107/510723</x:v>
      </x:c>
      <x:c r="B2259" s="7" t="str">
        <x:v>四川省</x:v>
      </x:c>
      <x:c r="C2259" s="7" t="str">
        <x:v>绵阳市</x:v>
      </x:c>
      <x:c r="D2259" s="7" t="str">
        <x:v>盐亭县</x:v>
      </x:c>
      <x:c r="E2259" s="13" t="str">
        <x:v>510723</x:v>
      </x:c>
      <x:c r="F2259" s="7" t="str">
        <x:v>行政区县选区</x:v>
      </x:c>
      <x:c r="G2259" s="7" t="str">
        <x:v>三线</x:v>
      </x:c>
      <x:c r="H2259" s="10" t="n">
        <x:v>0.5</x:v>
      </x:c>
      <x:c r="I2259" s="16" t="str">
        <x:f>IF(ISNUMBER(U2259),ROUND(H2259*U2259,4),"")</x:f>
      </x:c>
      <x:c r="J2259" s="16" t="str">
        <x:f>IF(ISNUMBER(I2259),I2259,"")</x:f>
      </x:c>
      <x:c r="K2259" s="17" t="str">
        <x:f>IF(AND(ISNUMBER(Q2259),ISNUMBER(R2259),Q2259&gt;R2259),"GDP超出基准，待核查",IF(ISNUMBER(I2259),"按GDP规则计算","待核验，暂不生成区县报价"))</x:f>
        <x:v>待核验，暂不生成区县报价</x:v>
      </x:c>
      <x:c r="L2259" s="7" t="str">
        <x:v>尚未取得同年份、同口径的区县GDP和同城最高值依据；不自动套用城市或主城区系数</x:v>
      </x:c>
      <x:c r="M2259" s="15" t="str"/>
      <x:c r="N2259" s="15"/>
      <x:c r="O2259" s="15" t="str"/>
      <x:c r="P2259" s="15" t="str"/>
      <x:c r="Q2259" s="14"/>
      <x:c r="R2259" s="14"/>
      <x:c r="S2259" s="18" t="str">
        <x:f>IF(AND(ISNUMBER(Q2259),ISNUMBER(R2259),Q2259&gt;0,R2259&gt;0,Q2259&lt;=R2259,ISNUMBER(N2259),N2259=V2259,P2259&lt;&gt;"",P2259=AB2259,M2259&lt;&gt;"",W2259&lt;&gt;"",Z2259&lt;&gt;"",AA2259&lt;&gt;"",H2259&gt;0,H2259&lt;=1,X2259="是",Y2259="是"),Q2259/R2259,"")</x:f>
      </x:c>
      <x:c r="T2259" s="17" t="str">
        <x:f>IF(ISNUMBER(S2259),IF(S2259&gt;=$AE$3,"经济一档",IF(S2259&gt;=$AE$4,"经济二档","经济三档")),"待数据")</x:f>
        <x:v>待数据</x:v>
      </x:c>
      <x:c r="U2259" s="16" t="str">
        <x:f>IF(ISNUMBER(S2259),IF(S2259&gt;=$AE$3,$AE$5,IF(S2259&gt;=$AE$4,$AE$6,$AE$7)),"")</x:f>
      </x:c>
      <x:c r="V2259" s="15"/>
      <x:c r="W2259" s="15" t="str"/>
      <x:c r="X2259" s="15" t="str">
        <x:v>否</x:v>
      </x:c>
      <x:c r="Y2259" s="15" t="str">
        <x:v>否</x:v>
      </x:c>
      <x:c r="Z2259" s="15" t="str"/>
      <x:c r="AA2259" s="15" t="str"/>
      <x:c r="AB2259" s="15" t="str"/>
      <x:c r="AC2259" s="16" t="str">
        <x:f>IF(ISNUMBER(J2259),ROUND(J2259*$AE$2,2),"")</x:f>
      </x:c>
    </x:row>
    <x:row r="2260" ht="25" customHeight="1">
      <x:c r="A2260" s="7" t="str">
        <x:v>51/5107/510725</x:v>
      </x:c>
      <x:c r="B2260" s="7" t="str">
        <x:v>四川省</x:v>
      </x:c>
      <x:c r="C2260" s="7" t="str">
        <x:v>绵阳市</x:v>
      </x:c>
      <x:c r="D2260" s="7" t="str">
        <x:v>梓潼县</x:v>
      </x:c>
      <x:c r="E2260" s="13" t="str">
        <x:v>510725</x:v>
      </x:c>
      <x:c r="F2260" s="7" t="str">
        <x:v>行政区县选区</x:v>
      </x:c>
      <x:c r="G2260" s="7" t="str">
        <x:v>三线</x:v>
      </x:c>
      <x:c r="H2260" s="10" t="n">
        <x:v>0.5</x:v>
      </x:c>
      <x:c r="I2260" s="16" t="str">
        <x:f>IF(ISNUMBER(U2260),ROUND(H2260*U2260,4),"")</x:f>
      </x:c>
      <x:c r="J2260" s="16" t="str">
        <x:f>IF(ISNUMBER(I2260),I2260,"")</x:f>
      </x:c>
      <x:c r="K2260" s="17" t="str">
        <x:f>IF(AND(ISNUMBER(Q2260),ISNUMBER(R2260),Q2260&gt;R2260),"GDP超出基准，待核查",IF(ISNUMBER(I2260),"按GDP规则计算","待核验，暂不生成区县报价"))</x:f>
        <x:v>待核验，暂不生成区县报价</x:v>
      </x:c>
      <x:c r="L2260" s="7" t="str">
        <x:v>尚未取得同年份、同口径的区县GDP和同城最高值依据；不自动套用城市或主城区系数</x:v>
      </x:c>
      <x:c r="M2260" s="15" t="str"/>
      <x:c r="N2260" s="15"/>
      <x:c r="O2260" s="15" t="str"/>
      <x:c r="P2260" s="15" t="str"/>
      <x:c r="Q2260" s="14"/>
      <x:c r="R2260" s="14"/>
      <x:c r="S2260" s="18" t="str">
        <x:f>IF(AND(ISNUMBER(Q2260),ISNUMBER(R2260),Q2260&gt;0,R2260&gt;0,Q2260&lt;=R2260,ISNUMBER(N2260),N2260=V2260,P2260&lt;&gt;"",P2260=AB2260,M2260&lt;&gt;"",W2260&lt;&gt;"",Z2260&lt;&gt;"",AA2260&lt;&gt;"",H2260&gt;0,H2260&lt;=1,X2260="是",Y2260="是"),Q2260/R2260,"")</x:f>
      </x:c>
      <x:c r="T2260" s="17" t="str">
        <x:f>IF(ISNUMBER(S2260),IF(S2260&gt;=$AE$3,"经济一档",IF(S2260&gt;=$AE$4,"经济二档","经济三档")),"待数据")</x:f>
        <x:v>待数据</x:v>
      </x:c>
      <x:c r="U2260" s="16" t="str">
        <x:f>IF(ISNUMBER(S2260),IF(S2260&gt;=$AE$3,$AE$5,IF(S2260&gt;=$AE$4,$AE$6,$AE$7)),"")</x:f>
      </x:c>
      <x:c r="V2260" s="15"/>
      <x:c r="W2260" s="15" t="str"/>
      <x:c r="X2260" s="15" t="str">
        <x:v>否</x:v>
      </x:c>
      <x:c r="Y2260" s="15" t="str">
        <x:v>否</x:v>
      </x:c>
      <x:c r="Z2260" s="15" t="str"/>
      <x:c r="AA2260" s="15" t="str"/>
      <x:c r="AB2260" s="15" t="str"/>
      <x:c r="AC2260" s="16" t="str">
        <x:f>IF(ISNUMBER(J2260),ROUND(J2260*$AE$2,2),"")</x:f>
      </x:c>
    </x:row>
    <x:row r="2261" ht="25" customHeight="1">
      <x:c r="A2261" s="7" t="str">
        <x:v>51/5107/510726</x:v>
      </x:c>
      <x:c r="B2261" s="7" t="str">
        <x:v>四川省</x:v>
      </x:c>
      <x:c r="C2261" s="7" t="str">
        <x:v>绵阳市</x:v>
      </x:c>
      <x:c r="D2261" s="7" t="str">
        <x:v>北川羌族自治县</x:v>
      </x:c>
      <x:c r="E2261" s="13" t="str">
        <x:v>510726</x:v>
      </x:c>
      <x:c r="F2261" s="7" t="str">
        <x:v>行政区县选区</x:v>
      </x:c>
      <x:c r="G2261" s="7" t="str">
        <x:v>三线</x:v>
      </x:c>
      <x:c r="H2261" s="10" t="n">
        <x:v>0.5</x:v>
      </x:c>
      <x:c r="I2261" s="16" t="str">
        <x:f>IF(ISNUMBER(U2261),ROUND(H2261*U2261,4),"")</x:f>
      </x:c>
      <x:c r="J2261" s="16" t="str">
        <x:f>IF(ISNUMBER(I2261),I2261,"")</x:f>
      </x:c>
      <x:c r="K2261" s="17" t="str">
        <x:f>IF(AND(ISNUMBER(Q2261),ISNUMBER(R2261),Q2261&gt;R2261),"GDP超出基准，待核查",IF(ISNUMBER(I2261),"按GDP规则计算","待核验，暂不生成区县报价"))</x:f>
        <x:v>待核验，暂不生成区县报价</x:v>
      </x:c>
      <x:c r="L2261" s="7" t="str">
        <x:v>尚未取得同年份、同口径的区县GDP和同城最高值依据；不自动套用城市或主城区系数</x:v>
      </x:c>
      <x:c r="M2261" s="15" t="str"/>
      <x:c r="N2261" s="15"/>
      <x:c r="O2261" s="15" t="str"/>
      <x:c r="P2261" s="15" t="str"/>
      <x:c r="Q2261" s="14"/>
      <x:c r="R2261" s="14"/>
      <x:c r="S2261" s="18" t="str">
        <x:f>IF(AND(ISNUMBER(Q2261),ISNUMBER(R2261),Q2261&gt;0,R2261&gt;0,Q2261&lt;=R2261,ISNUMBER(N2261),N2261=V2261,P2261&lt;&gt;"",P2261=AB2261,M2261&lt;&gt;"",W2261&lt;&gt;"",Z2261&lt;&gt;"",AA2261&lt;&gt;"",H2261&gt;0,H2261&lt;=1,X2261="是",Y2261="是"),Q2261/R2261,"")</x:f>
      </x:c>
      <x:c r="T2261" s="17" t="str">
        <x:f>IF(ISNUMBER(S2261),IF(S2261&gt;=$AE$3,"经济一档",IF(S2261&gt;=$AE$4,"经济二档","经济三档")),"待数据")</x:f>
        <x:v>待数据</x:v>
      </x:c>
      <x:c r="U2261" s="16" t="str">
        <x:f>IF(ISNUMBER(S2261),IF(S2261&gt;=$AE$3,$AE$5,IF(S2261&gt;=$AE$4,$AE$6,$AE$7)),"")</x:f>
      </x:c>
      <x:c r="V2261" s="15"/>
      <x:c r="W2261" s="15" t="str"/>
      <x:c r="X2261" s="15" t="str">
        <x:v>否</x:v>
      </x:c>
      <x:c r="Y2261" s="15" t="str">
        <x:v>否</x:v>
      </x:c>
      <x:c r="Z2261" s="15" t="str"/>
      <x:c r="AA2261" s="15" t="str"/>
      <x:c r="AB2261" s="15" t="str"/>
      <x:c r="AC2261" s="16" t="str">
        <x:f>IF(ISNUMBER(J2261),ROUND(J2261*$AE$2,2),"")</x:f>
      </x:c>
    </x:row>
    <x:row r="2262" ht="25" customHeight="1">
      <x:c r="A2262" s="7" t="str">
        <x:v>51/5107/510727</x:v>
      </x:c>
      <x:c r="B2262" s="7" t="str">
        <x:v>四川省</x:v>
      </x:c>
      <x:c r="C2262" s="7" t="str">
        <x:v>绵阳市</x:v>
      </x:c>
      <x:c r="D2262" s="7" t="str">
        <x:v>平武县</x:v>
      </x:c>
      <x:c r="E2262" s="13" t="str">
        <x:v>510727</x:v>
      </x:c>
      <x:c r="F2262" s="7" t="str">
        <x:v>行政区县选区</x:v>
      </x:c>
      <x:c r="G2262" s="7" t="str">
        <x:v>三线</x:v>
      </x:c>
      <x:c r="H2262" s="10" t="n">
        <x:v>0.5</x:v>
      </x:c>
      <x:c r="I2262" s="16" t="str">
        <x:f>IF(ISNUMBER(U2262),ROUND(H2262*U2262,4),"")</x:f>
      </x:c>
      <x:c r="J2262" s="16" t="str">
        <x:f>IF(ISNUMBER(I2262),I2262,"")</x:f>
      </x:c>
      <x:c r="K2262" s="17" t="str">
        <x:f>IF(AND(ISNUMBER(Q2262),ISNUMBER(R2262),Q2262&gt;R2262),"GDP超出基准，待核查",IF(ISNUMBER(I2262),"按GDP规则计算","待核验，暂不生成区县报价"))</x:f>
        <x:v>待核验，暂不生成区县报价</x:v>
      </x:c>
      <x:c r="L2262" s="7" t="str">
        <x:v>尚未取得同年份、同口径的区县GDP和同城最高值依据；不自动套用城市或主城区系数</x:v>
      </x:c>
      <x:c r="M2262" s="15" t="str"/>
      <x:c r="N2262" s="15"/>
      <x:c r="O2262" s="15" t="str"/>
      <x:c r="P2262" s="15" t="str"/>
      <x:c r="Q2262" s="14"/>
      <x:c r="R2262" s="14"/>
      <x:c r="S2262" s="18" t="str">
        <x:f>IF(AND(ISNUMBER(Q2262),ISNUMBER(R2262),Q2262&gt;0,R2262&gt;0,Q2262&lt;=R2262,ISNUMBER(N2262),N2262=V2262,P2262&lt;&gt;"",P2262=AB2262,M2262&lt;&gt;"",W2262&lt;&gt;"",Z2262&lt;&gt;"",AA2262&lt;&gt;"",H2262&gt;0,H2262&lt;=1,X2262="是",Y2262="是"),Q2262/R2262,"")</x:f>
      </x:c>
      <x:c r="T2262" s="17" t="str">
        <x:f>IF(ISNUMBER(S2262),IF(S2262&gt;=$AE$3,"经济一档",IF(S2262&gt;=$AE$4,"经济二档","经济三档")),"待数据")</x:f>
        <x:v>待数据</x:v>
      </x:c>
      <x:c r="U2262" s="16" t="str">
        <x:f>IF(ISNUMBER(S2262),IF(S2262&gt;=$AE$3,$AE$5,IF(S2262&gt;=$AE$4,$AE$6,$AE$7)),"")</x:f>
      </x:c>
      <x:c r="V2262" s="15"/>
      <x:c r="W2262" s="15" t="str"/>
      <x:c r="X2262" s="15" t="str">
        <x:v>否</x:v>
      </x:c>
      <x:c r="Y2262" s="15" t="str">
        <x:v>否</x:v>
      </x:c>
      <x:c r="Z2262" s="15" t="str"/>
      <x:c r="AA2262" s="15" t="str"/>
      <x:c r="AB2262" s="15" t="str"/>
      <x:c r="AC2262" s="16" t="str">
        <x:f>IF(ISNUMBER(J2262),ROUND(J2262*$AE$2,2),"")</x:f>
      </x:c>
    </x:row>
    <x:row r="2263" ht="25" customHeight="1">
      <x:c r="A2263" s="7" t="str">
        <x:v>51/5107/510781</x:v>
      </x:c>
      <x:c r="B2263" s="7" t="str">
        <x:v>四川省</x:v>
      </x:c>
      <x:c r="C2263" s="7" t="str">
        <x:v>绵阳市</x:v>
      </x:c>
      <x:c r="D2263" s="7" t="str">
        <x:v>江油市</x:v>
      </x:c>
      <x:c r="E2263" s="13" t="str">
        <x:v>510781</x:v>
      </x:c>
      <x:c r="F2263" s="7" t="str">
        <x:v>行政区县选区</x:v>
      </x:c>
      <x:c r="G2263" s="7" t="str">
        <x:v>三线</x:v>
      </x:c>
      <x:c r="H2263" s="10" t="n">
        <x:v>0.5</x:v>
      </x:c>
      <x:c r="I2263" s="16" t="str">
        <x:f>IF(ISNUMBER(U2263),ROUND(H2263*U2263,4),"")</x:f>
      </x:c>
      <x:c r="J2263" s="16" t="str">
        <x:f>IF(ISNUMBER(I2263),I2263,"")</x:f>
      </x:c>
      <x:c r="K2263" s="17" t="str">
        <x:f>IF(AND(ISNUMBER(Q2263),ISNUMBER(R2263),Q2263&gt;R2263),"GDP超出基准，待核查",IF(ISNUMBER(I2263),"按GDP规则计算","待核验，暂不生成区县报价"))</x:f>
        <x:v>待核验，暂不生成区县报价</x:v>
      </x:c>
      <x:c r="L2263" s="7" t="str">
        <x:v>尚未取得同年份、同口径的区县GDP和同城最高值依据；不自动套用城市或主城区系数</x:v>
      </x:c>
      <x:c r="M2263" s="15" t="str"/>
      <x:c r="N2263" s="15"/>
      <x:c r="O2263" s="15" t="str"/>
      <x:c r="P2263" s="15" t="str"/>
      <x:c r="Q2263" s="14"/>
      <x:c r="R2263" s="14"/>
      <x:c r="S2263" s="18" t="str">
        <x:f>IF(AND(ISNUMBER(Q2263),ISNUMBER(R2263),Q2263&gt;0,R2263&gt;0,Q2263&lt;=R2263,ISNUMBER(N2263),N2263=V2263,P2263&lt;&gt;"",P2263=AB2263,M2263&lt;&gt;"",W2263&lt;&gt;"",Z2263&lt;&gt;"",AA2263&lt;&gt;"",H2263&gt;0,H2263&lt;=1,X2263="是",Y2263="是"),Q2263/R2263,"")</x:f>
      </x:c>
      <x:c r="T2263" s="17" t="str">
        <x:f>IF(ISNUMBER(S2263),IF(S2263&gt;=$AE$3,"经济一档",IF(S2263&gt;=$AE$4,"经济二档","经济三档")),"待数据")</x:f>
        <x:v>待数据</x:v>
      </x:c>
      <x:c r="U2263" s="16" t="str">
        <x:f>IF(ISNUMBER(S2263),IF(S2263&gt;=$AE$3,$AE$5,IF(S2263&gt;=$AE$4,$AE$6,$AE$7)),"")</x:f>
      </x:c>
      <x:c r="V2263" s="15"/>
      <x:c r="W2263" s="15" t="str"/>
      <x:c r="X2263" s="15" t="str">
        <x:v>否</x:v>
      </x:c>
      <x:c r="Y2263" s="15" t="str">
        <x:v>否</x:v>
      </x:c>
      <x:c r="Z2263" s="15" t="str"/>
      <x:c r="AA2263" s="15" t="str"/>
      <x:c r="AB2263" s="15" t="str"/>
      <x:c r="AC2263" s="16" t="str">
        <x:f>IF(ISNUMBER(J2263),ROUND(J2263*$AE$2,2),"")</x:f>
      </x:c>
    </x:row>
    <x:row r="2264" ht="25" customHeight="1">
      <x:c r="A2264" s="7" t="str">
        <x:v>51/5108/510802</x:v>
      </x:c>
      <x:c r="B2264" s="7" t="str">
        <x:v>四川省</x:v>
      </x:c>
      <x:c r="C2264" s="7" t="str">
        <x:v>广元市</x:v>
      </x:c>
      <x:c r="D2264" s="7" t="str">
        <x:v>利州区</x:v>
      </x:c>
      <x:c r="E2264" s="13" t="str">
        <x:v>510802</x:v>
      </x:c>
      <x:c r="F2264" s="7" t="str">
        <x:v>行政区县选区</x:v>
      </x:c>
      <x:c r="G2264" s="7" t="str">
        <x:v>其他</x:v>
      </x:c>
      <x:c r="H2264" s="10" t="n">
        <x:v>0.2</x:v>
      </x:c>
      <x:c r="I2264" s="16" t="str">
        <x:f>IF(ISNUMBER(U2264),ROUND(H2264*U2264,4),"")</x:f>
      </x:c>
      <x:c r="J2264" s="16" t="str">
        <x:f>IF(ISNUMBER(I2264),I2264,"")</x:f>
      </x:c>
      <x:c r="K2264" s="17" t="str">
        <x:f>IF(AND(ISNUMBER(Q2264),ISNUMBER(R2264),Q2264&gt;R2264),"GDP超出基准，待核查",IF(ISNUMBER(I2264),"按GDP规则计算","待核验，暂不生成区县报价"))</x:f>
        <x:v>待核验，暂不生成区县报价</x:v>
      </x:c>
      <x:c r="L2264" s="7" t="str">
        <x:v>尚未取得同年份、同口径的区县GDP和同城最高值依据；不自动套用城市或主城区系数</x:v>
      </x:c>
      <x:c r="M2264" s="15" t="str"/>
      <x:c r="N2264" s="15"/>
      <x:c r="O2264" s="15" t="str"/>
      <x:c r="P2264" s="15" t="str"/>
      <x:c r="Q2264" s="14"/>
      <x:c r="R2264" s="14"/>
      <x:c r="S2264" s="18" t="str">
        <x:f>IF(AND(ISNUMBER(Q2264),ISNUMBER(R2264),Q2264&gt;0,R2264&gt;0,Q2264&lt;=R2264,ISNUMBER(N2264),N2264=V2264,P2264&lt;&gt;"",P2264=AB2264,M2264&lt;&gt;"",W2264&lt;&gt;"",Z2264&lt;&gt;"",AA2264&lt;&gt;"",H2264&gt;0,H2264&lt;=1,X2264="是",Y2264="是"),Q2264/R2264,"")</x:f>
      </x:c>
      <x:c r="T2264" s="17" t="str">
        <x:f>IF(ISNUMBER(S2264),IF(S2264&gt;=$AE$3,"经济一档",IF(S2264&gt;=$AE$4,"经济二档","经济三档")),"待数据")</x:f>
        <x:v>待数据</x:v>
      </x:c>
      <x:c r="U2264" s="16" t="str">
        <x:f>IF(ISNUMBER(S2264),IF(S2264&gt;=$AE$3,$AE$5,IF(S2264&gt;=$AE$4,$AE$6,$AE$7)),"")</x:f>
      </x:c>
      <x:c r="V2264" s="15"/>
      <x:c r="W2264" s="15" t="str"/>
      <x:c r="X2264" s="15" t="str">
        <x:v>否</x:v>
      </x:c>
      <x:c r="Y2264" s="15" t="str">
        <x:v>否</x:v>
      </x:c>
      <x:c r="Z2264" s="15" t="str"/>
      <x:c r="AA2264" s="15" t="str"/>
      <x:c r="AB2264" s="15" t="str"/>
      <x:c r="AC2264" s="16" t="str">
        <x:f>IF(ISNUMBER(J2264),ROUND(J2264*$AE$2,2),"")</x:f>
      </x:c>
    </x:row>
    <x:row r="2265" ht="25" customHeight="1">
      <x:c r="A2265" s="7" t="str">
        <x:v>51/5108/510811</x:v>
      </x:c>
      <x:c r="B2265" s="7" t="str">
        <x:v>四川省</x:v>
      </x:c>
      <x:c r="C2265" s="7" t="str">
        <x:v>广元市</x:v>
      </x:c>
      <x:c r="D2265" s="7" t="str">
        <x:v>昭化区</x:v>
      </x:c>
      <x:c r="E2265" s="13" t="str">
        <x:v>510811</x:v>
      </x:c>
      <x:c r="F2265" s="7" t="str">
        <x:v>行政区县选区</x:v>
      </x:c>
      <x:c r="G2265" s="7" t="str">
        <x:v>其他</x:v>
      </x:c>
      <x:c r="H2265" s="10" t="n">
        <x:v>0.2</x:v>
      </x:c>
      <x:c r="I2265" s="16" t="str">
        <x:f>IF(ISNUMBER(U2265),ROUND(H2265*U2265,4),"")</x:f>
      </x:c>
      <x:c r="J2265" s="16" t="str">
        <x:f>IF(ISNUMBER(I2265),I2265,"")</x:f>
      </x:c>
      <x:c r="K2265" s="17" t="str">
        <x:f>IF(AND(ISNUMBER(Q2265),ISNUMBER(R2265),Q2265&gt;R2265),"GDP超出基准，待核查",IF(ISNUMBER(I2265),"按GDP规则计算","待核验，暂不生成区县报价"))</x:f>
        <x:v>待核验，暂不生成区县报价</x:v>
      </x:c>
      <x:c r="L2265" s="7" t="str">
        <x:v>尚未取得同年份、同口径的区县GDP和同城最高值依据；不自动套用城市或主城区系数</x:v>
      </x:c>
      <x:c r="M2265" s="15" t="str"/>
      <x:c r="N2265" s="15"/>
      <x:c r="O2265" s="15" t="str"/>
      <x:c r="P2265" s="15" t="str"/>
      <x:c r="Q2265" s="14"/>
      <x:c r="R2265" s="14"/>
      <x:c r="S2265" s="18" t="str">
        <x:f>IF(AND(ISNUMBER(Q2265),ISNUMBER(R2265),Q2265&gt;0,R2265&gt;0,Q2265&lt;=R2265,ISNUMBER(N2265),N2265=V2265,P2265&lt;&gt;"",P2265=AB2265,M2265&lt;&gt;"",W2265&lt;&gt;"",Z2265&lt;&gt;"",AA2265&lt;&gt;"",H2265&gt;0,H2265&lt;=1,X2265="是",Y2265="是"),Q2265/R2265,"")</x:f>
      </x:c>
      <x:c r="T2265" s="17" t="str">
        <x:f>IF(ISNUMBER(S2265),IF(S2265&gt;=$AE$3,"经济一档",IF(S2265&gt;=$AE$4,"经济二档","经济三档")),"待数据")</x:f>
        <x:v>待数据</x:v>
      </x:c>
      <x:c r="U2265" s="16" t="str">
        <x:f>IF(ISNUMBER(S2265),IF(S2265&gt;=$AE$3,$AE$5,IF(S2265&gt;=$AE$4,$AE$6,$AE$7)),"")</x:f>
      </x:c>
      <x:c r="V2265" s="15"/>
      <x:c r="W2265" s="15" t="str"/>
      <x:c r="X2265" s="15" t="str">
        <x:v>否</x:v>
      </x:c>
      <x:c r="Y2265" s="15" t="str">
        <x:v>否</x:v>
      </x:c>
      <x:c r="Z2265" s="15" t="str"/>
      <x:c r="AA2265" s="15" t="str"/>
      <x:c r="AB2265" s="15" t="str"/>
      <x:c r="AC2265" s="16" t="str">
        <x:f>IF(ISNUMBER(J2265),ROUND(J2265*$AE$2,2),"")</x:f>
      </x:c>
    </x:row>
    <x:row r="2266" ht="25" customHeight="1">
      <x:c r="A2266" s="7" t="str">
        <x:v>51/5108/510812</x:v>
      </x:c>
      <x:c r="B2266" s="7" t="str">
        <x:v>四川省</x:v>
      </x:c>
      <x:c r="C2266" s="7" t="str">
        <x:v>广元市</x:v>
      </x:c>
      <x:c r="D2266" s="7" t="str">
        <x:v>朝天区</x:v>
      </x:c>
      <x:c r="E2266" s="13" t="str">
        <x:v>510812</x:v>
      </x:c>
      <x:c r="F2266" s="7" t="str">
        <x:v>行政区县选区</x:v>
      </x:c>
      <x:c r="G2266" s="7" t="str">
        <x:v>其他</x:v>
      </x:c>
      <x:c r="H2266" s="10" t="n">
        <x:v>0.2</x:v>
      </x:c>
      <x:c r="I2266" s="16" t="str">
        <x:f>IF(ISNUMBER(U2266),ROUND(H2266*U2266,4),"")</x:f>
      </x:c>
      <x:c r="J2266" s="16" t="str">
        <x:f>IF(ISNUMBER(I2266),I2266,"")</x:f>
      </x:c>
      <x:c r="K2266" s="17" t="str">
        <x:f>IF(AND(ISNUMBER(Q2266),ISNUMBER(R2266),Q2266&gt;R2266),"GDP超出基准，待核查",IF(ISNUMBER(I2266),"按GDP规则计算","待核验，暂不生成区县报价"))</x:f>
        <x:v>待核验，暂不生成区县报价</x:v>
      </x:c>
      <x:c r="L2266" s="7" t="str">
        <x:v>尚未取得同年份、同口径的区县GDP和同城最高值依据；不自动套用城市或主城区系数</x:v>
      </x:c>
      <x:c r="M2266" s="15" t="str"/>
      <x:c r="N2266" s="15"/>
      <x:c r="O2266" s="15" t="str"/>
      <x:c r="P2266" s="15" t="str"/>
      <x:c r="Q2266" s="14"/>
      <x:c r="R2266" s="14"/>
      <x:c r="S2266" s="18" t="str">
        <x:f>IF(AND(ISNUMBER(Q2266),ISNUMBER(R2266),Q2266&gt;0,R2266&gt;0,Q2266&lt;=R2266,ISNUMBER(N2266),N2266=V2266,P2266&lt;&gt;"",P2266=AB2266,M2266&lt;&gt;"",W2266&lt;&gt;"",Z2266&lt;&gt;"",AA2266&lt;&gt;"",H2266&gt;0,H2266&lt;=1,X2266="是",Y2266="是"),Q2266/R2266,"")</x:f>
      </x:c>
      <x:c r="T2266" s="17" t="str">
        <x:f>IF(ISNUMBER(S2266),IF(S2266&gt;=$AE$3,"经济一档",IF(S2266&gt;=$AE$4,"经济二档","经济三档")),"待数据")</x:f>
        <x:v>待数据</x:v>
      </x:c>
      <x:c r="U2266" s="16" t="str">
        <x:f>IF(ISNUMBER(S2266),IF(S2266&gt;=$AE$3,$AE$5,IF(S2266&gt;=$AE$4,$AE$6,$AE$7)),"")</x:f>
      </x:c>
      <x:c r="V2266" s="15"/>
      <x:c r="W2266" s="15" t="str"/>
      <x:c r="X2266" s="15" t="str">
        <x:v>否</x:v>
      </x:c>
      <x:c r="Y2266" s="15" t="str">
        <x:v>否</x:v>
      </x:c>
      <x:c r="Z2266" s="15" t="str"/>
      <x:c r="AA2266" s="15" t="str"/>
      <x:c r="AB2266" s="15" t="str"/>
      <x:c r="AC2266" s="16" t="str">
        <x:f>IF(ISNUMBER(J2266),ROUND(J2266*$AE$2,2),"")</x:f>
      </x:c>
    </x:row>
    <x:row r="2267" ht="25" customHeight="1">
      <x:c r="A2267" s="7" t="str">
        <x:v>51/5108/510821</x:v>
      </x:c>
      <x:c r="B2267" s="7" t="str">
        <x:v>四川省</x:v>
      </x:c>
      <x:c r="C2267" s="7" t="str">
        <x:v>广元市</x:v>
      </x:c>
      <x:c r="D2267" s="7" t="str">
        <x:v>旺苍县</x:v>
      </x:c>
      <x:c r="E2267" s="13" t="str">
        <x:v>510821</x:v>
      </x:c>
      <x:c r="F2267" s="7" t="str">
        <x:v>行政区县选区</x:v>
      </x:c>
      <x:c r="G2267" s="7" t="str">
        <x:v>其他</x:v>
      </x:c>
      <x:c r="H2267" s="10" t="n">
        <x:v>0.2</x:v>
      </x:c>
      <x:c r="I2267" s="16" t="str">
        <x:f>IF(ISNUMBER(U2267),ROUND(H2267*U2267,4),"")</x:f>
      </x:c>
      <x:c r="J2267" s="16" t="str">
        <x:f>IF(ISNUMBER(I2267),I2267,"")</x:f>
      </x:c>
      <x:c r="K2267" s="17" t="str">
        <x:f>IF(AND(ISNUMBER(Q2267),ISNUMBER(R2267),Q2267&gt;R2267),"GDP超出基准，待核查",IF(ISNUMBER(I2267),"按GDP规则计算","待核验，暂不生成区县报价"))</x:f>
        <x:v>待核验，暂不生成区县报价</x:v>
      </x:c>
      <x:c r="L2267" s="7" t="str">
        <x:v>尚未取得同年份、同口径的区县GDP和同城最高值依据；不自动套用城市或主城区系数</x:v>
      </x:c>
      <x:c r="M2267" s="15" t="str"/>
      <x:c r="N2267" s="15"/>
      <x:c r="O2267" s="15" t="str"/>
      <x:c r="P2267" s="15" t="str"/>
      <x:c r="Q2267" s="14"/>
      <x:c r="R2267" s="14"/>
      <x:c r="S2267" s="18" t="str">
        <x:f>IF(AND(ISNUMBER(Q2267),ISNUMBER(R2267),Q2267&gt;0,R2267&gt;0,Q2267&lt;=R2267,ISNUMBER(N2267),N2267=V2267,P2267&lt;&gt;"",P2267=AB2267,M2267&lt;&gt;"",W2267&lt;&gt;"",Z2267&lt;&gt;"",AA2267&lt;&gt;"",H2267&gt;0,H2267&lt;=1,X2267="是",Y2267="是"),Q2267/R2267,"")</x:f>
      </x:c>
      <x:c r="T2267" s="17" t="str">
        <x:f>IF(ISNUMBER(S2267),IF(S2267&gt;=$AE$3,"经济一档",IF(S2267&gt;=$AE$4,"经济二档","经济三档")),"待数据")</x:f>
        <x:v>待数据</x:v>
      </x:c>
      <x:c r="U2267" s="16" t="str">
        <x:f>IF(ISNUMBER(S2267),IF(S2267&gt;=$AE$3,$AE$5,IF(S2267&gt;=$AE$4,$AE$6,$AE$7)),"")</x:f>
      </x:c>
      <x:c r="V2267" s="15"/>
      <x:c r="W2267" s="15" t="str"/>
      <x:c r="X2267" s="15" t="str">
        <x:v>否</x:v>
      </x:c>
      <x:c r="Y2267" s="15" t="str">
        <x:v>否</x:v>
      </x:c>
      <x:c r="Z2267" s="15" t="str"/>
      <x:c r="AA2267" s="15" t="str"/>
      <x:c r="AB2267" s="15" t="str"/>
      <x:c r="AC2267" s="16" t="str">
        <x:f>IF(ISNUMBER(J2267),ROUND(J2267*$AE$2,2),"")</x:f>
      </x:c>
    </x:row>
    <x:row r="2268" ht="25" customHeight="1">
      <x:c r="A2268" s="7" t="str">
        <x:v>51/5108/510822</x:v>
      </x:c>
      <x:c r="B2268" s="7" t="str">
        <x:v>四川省</x:v>
      </x:c>
      <x:c r="C2268" s="7" t="str">
        <x:v>广元市</x:v>
      </x:c>
      <x:c r="D2268" s="7" t="str">
        <x:v>青川县</x:v>
      </x:c>
      <x:c r="E2268" s="13" t="str">
        <x:v>510822</x:v>
      </x:c>
      <x:c r="F2268" s="7" t="str">
        <x:v>行政区县选区</x:v>
      </x:c>
      <x:c r="G2268" s="7" t="str">
        <x:v>其他</x:v>
      </x:c>
      <x:c r="H2268" s="10" t="n">
        <x:v>0.2</x:v>
      </x:c>
      <x:c r="I2268" s="16" t="str">
        <x:f>IF(ISNUMBER(U2268),ROUND(H2268*U2268,4),"")</x:f>
      </x:c>
      <x:c r="J2268" s="16" t="str">
        <x:f>IF(ISNUMBER(I2268),I2268,"")</x:f>
      </x:c>
      <x:c r="K2268" s="17" t="str">
        <x:f>IF(AND(ISNUMBER(Q2268),ISNUMBER(R2268),Q2268&gt;R2268),"GDP超出基准，待核查",IF(ISNUMBER(I2268),"按GDP规则计算","待核验，暂不生成区县报价"))</x:f>
        <x:v>待核验，暂不生成区县报价</x:v>
      </x:c>
      <x:c r="L2268" s="7" t="str">
        <x:v>尚未取得同年份、同口径的区县GDP和同城最高值依据；不自动套用城市或主城区系数</x:v>
      </x:c>
      <x:c r="M2268" s="15" t="str"/>
      <x:c r="N2268" s="15"/>
      <x:c r="O2268" s="15" t="str"/>
      <x:c r="P2268" s="15" t="str"/>
      <x:c r="Q2268" s="14"/>
      <x:c r="R2268" s="14"/>
      <x:c r="S2268" s="18" t="str">
        <x:f>IF(AND(ISNUMBER(Q2268),ISNUMBER(R2268),Q2268&gt;0,R2268&gt;0,Q2268&lt;=R2268,ISNUMBER(N2268),N2268=V2268,P2268&lt;&gt;"",P2268=AB2268,M2268&lt;&gt;"",W2268&lt;&gt;"",Z2268&lt;&gt;"",AA2268&lt;&gt;"",H2268&gt;0,H2268&lt;=1,X2268="是",Y2268="是"),Q2268/R2268,"")</x:f>
      </x:c>
      <x:c r="T2268" s="17" t="str">
        <x:f>IF(ISNUMBER(S2268),IF(S2268&gt;=$AE$3,"经济一档",IF(S2268&gt;=$AE$4,"经济二档","经济三档")),"待数据")</x:f>
        <x:v>待数据</x:v>
      </x:c>
      <x:c r="U2268" s="16" t="str">
        <x:f>IF(ISNUMBER(S2268),IF(S2268&gt;=$AE$3,$AE$5,IF(S2268&gt;=$AE$4,$AE$6,$AE$7)),"")</x:f>
      </x:c>
      <x:c r="V2268" s="15"/>
      <x:c r="W2268" s="15" t="str"/>
      <x:c r="X2268" s="15" t="str">
        <x:v>否</x:v>
      </x:c>
      <x:c r="Y2268" s="15" t="str">
        <x:v>否</x:v>
      </x:c>
      <x:c r="Z2268" s="15" t="str"/>
      <x:c r="AA2268" s="15" t="str"/>
      <x:c r="AB2268" s="15" t="str"/>
      <x:c r="AC2268" s="16" t="str">
        <x:f>IF(ISNUMBER(J2268),ROUND(J2268*$AE$2,2),"")</x:f>
      </x:c>
    </x:row>
    <x:row r="2269" ht="25" customHeight="1">
      <x:c r="A2269" s="7" t="str">
        <x:v>51/5108/510823</x:v>
      </x:c>
      <x:c r="B2269" s="7" t="str">
        <x:v>四川省</x:v>
      </x:c>
      <x:c r="C2269" s="7" t="str">
        <x:v>广元市</x:v>
      </x:c>
      <x:c r="D2269" s="7" t="str">
        <x:v>剑阁县</x:v>
      </x:c>
      <x:c r="E2269" s="13" t="str">
        <x:v>510823</x:v>
      </x:c>
      <x:c r="F2269" s="7" t="str">
        <x:v>行政区县选区</x:v>
      </x:c>
      <x:c r="G2269" s="7" t="str">
        <x:v>其他</x:v>
      </x:c>
      <x:c r="H2269" s="10" t="n">
        <x:v>0.2</x:v>
      </x:c>
      <x:c r="I2269" s="16" t="str">
        <x:f>IF(ISNUMBER(U2269),ROUND(H2269*U2269,4),"")</x:f>
      </x:c>
      <x:c r="J2269" s="16" t="str">
        <x:f>IF(ISNUMBER(I2269),I2269,"")</x:f>
      </x:c>
      <x:c r="K2269" s="17" t="str">
        <x:f>IF(AND(ISNUMBER(Q2269),ISNUMBER(R2269),Q2269&gt;R2269),"GDP超出基准，待核查",IF(ISNUMBER(I2269),"按GDP规则计算","待核验，暂不生成区县报价"))</x:f>
        <x:v>待核验，暂不生成区县报价</x:v>
      </x:c>
      <x:c r="L2269" s="7" t="str">
        <x:v>尚未取得同年份、同口径的区县GDP和同城最高值依据；不自动套用城市或主城区系数</x:v>
      </x:c>
      <x:c r="M2269" s="15" t="str"/>
      <x:c r="N2269" s="15"/>
      <x:c r="O2269" s="15" t="str"/>
      <x:c r="P2269" s="15" t="str"/>
      <x:c r="Q2269" s="14"/>
      <x:c r="R2269" s="14"/>
      <x:c r="S2269" s="18" t="str">
        <x:f>IF(AND(ISNUMBER(Q2269),ISNUMBER(R2269),Q2269&gt;0,R2269&gt;0,Q2269&lt;=R2269,ISNUMBER(N2269),N2269=V2269,P2269&lt;&gt;"",P2269=AB2269,M2269&lt;&gt;"",W2269&lt;&gt;"",Z2269&lt;&gt;"",AA2269&lt;&gt;"",H2269&gt;0,H2269&lt;=1,X2269="是",Y2269="是"),Q2269/R2269,"")</x:f>
      </x:c>
      <x:c r="T2269" s="17" t="str">
        <x:f>IF(ISNUMBER(S2269),IF(S2269&gt;=$AE$3,"经济一档",IF(S2269&gt;=$AE$4,"经济二档","经济三档")),"待数据")</x:f>
        <x:v>待数据</x:v>
      </x:c>
      <x:c r="U2269" s="16" t="str">
        <x:f>IF(ISNUMBER(S2269),IF(S2269&gt;=$AE$3,$AE$5,IF(S2269&gt;=$AE$4,$AE$6,$AE$7)),"")</x:f>
      </x:c>
      <x:c r="V2269" s="15"/>
      <x:c r="W2269" s="15" t="str"/>
      <x:c r="X2269" s="15" t="str">
        <x:v>否</x:v>
      </x:c>
      <x:c r="Y2269" s="15" t="str">
        <x:v>否</x:v>
      </x:c>
      <x:c r="Z2269" s="15" t="str"/>
      <x:c r="AA2269" s="15" t="str"/>
      <x:c r="AB2269" s="15" t="str"/>
      <x:c r="AC2269" s="16" t="str">
        <x:f>IF(ISNUMBER(J2269),ROUND(J2269*$AE$2,2),"")</x:f>
      </x:c>
    </x:row>
    <x:row r="2270" ht="25" customHeight="1">
      <x:c r="A2270" s="7" t="str">
        <x:v>51/5108/510824</x:v>
      </x:c>
      <x:c r="B2270" s="7" t="str">
        <x:v>四川省</x:v>
      </x:c>
      <x:c r="C2270" s="7" t="str">
        <x:v>广元市</x:v>
      </x:c>
      <x:c r="D2270" s="7" t="str">
        <x:v>苍溪县</x:v>
      </x:c>
      <x:c r="E2270" s="13" t="str">
        <x:v>510824</x:v>
      </x:c>
      <x:c r="F2270" s="7" t="str">
        <x:v>行政区县选区</x:v>
      </x:c>
      <x:c r="G2270" s="7" t="str">
        <x:v>其他</x:v>
      </x:c>
      <x:c r="H2270" s="10" t="n">
        <x:v>0.2</x:v>
      </x:c>
      <x:c r="I2270" s="16" t="str">
        <x:f>IF(ISNUMBER(U2270),ROUND(H2270*U2270,4),"")</x:f>
      </x:c>
      <x:c r="J2270" s="16" t="str">
        <x:f>IF(ISNUMBER(I2270),I2270,"")</x:f>
      </x:c>
      <x:c r="K2270" s="17" t="str">
        <x:f>IF(AND(ISNUMBER(Q2270),ISNUMBER(R2270),Q2270&gt;R2270),"GDP超出基准，待核查",IF(ISNUMBER(I2270),"按GDP规则计算","待核验，暂不生成区县报价"))</x:f>
        <x:v>待核验，暂不生成区县报价</x:v>
      </x:c>
      <x:c r="L2270" s="7" t="str">
        <x:v>尚未取得同年份、同口径的区县GDP和同城最高值依据；不自动套用城市或主城区系数</x:v>
      </x:c>
      <x:c r="M2270" s="15" t="str"/>
      <x:c r="N2270" s="15"/>
      <x:c r="O2270" s="15" t="str"/>
      <x:c r="P2270" s="15" t="str"/>
      <x:c r="Q2270" s="14"/>
      <x:c r="R2270" s="14"/>
      <x:c r="S2270" s="18" t="str">
        <x:f>IF(AND(ISNUMBER(Q2270),ISNUMBER(R2270),Q2270&gt;0,R2270&gt;0,Q2270&lt;=R2270,ISNUMBER(N2270),N2270=V2270,P2270&lt;&gt;"",P2270=AB2270,M2270&lt;&gt;"",W2270&lt;&gt;"",Z2270&lt;&gt;"",AA2270&lt;&gt;"",H2270&gt;0,H2270&lt;=1,X2270="是",Y2270="是"),Q2270/R2270,"")</x:f>
      </x:c>
      <x:c r="T2270" s="17" t="str">
        <x:f>IF(ISNUMBER(S2270),IF(S2270&gt;=$AE$3,"经济一档",IF(S2270&gt;=$AE$4,"经济二档","经济三档")),"待数据")</x:f>
        <x:v>待数据</x:v>
      </x:c>
      <x:c r="U2270" s="16" t="str">
        <x:f>IF(ISNUMBER(S2270),IF(S2270&gt;=$AE$3,$AE$5,IF(S2270&gt;=$AE$4,$AE$6,$AE$7)),"")</x:f>
      </x:c>
      <x:c r="V2270" s="15"/>
      <x:c r="W2270" s="15" t="str"/>
      <x:c r="X2270" s="15" t="str">
        <x:v>否</x:v>
      </x:c>
      <x:c r="Y2270" s="15" t="str">
        <x:v>否</x:v>
      </x:c>
      <x:c r="Z2270" s="15" t="str"/>
      <x:c r="AA2270" s="15" t="str"/>
      <x:c r="AB2270" s="15" t="str"/>
      <x:c r="AC2270" s="16" t="str">
        <x:f>IF(ISNUMBER(J2270),ROUND(J2270*$AE$2,2),"")</x:f>
      </x:c>
    </x:row>
    <x:row r="2271" ht="25" customHeight="1">
      <x:c r="A2271" s="7" t="str">
        <x:v>51/5109/510903</x:v>
      </x:c>
      <x:c r="B2271" s="7" t="str">
        <x:v>四川省</x:v>
      </x:c>
      <x:c r="C2271" s="7" t="str">
        <x:v>遂宁市</x:v>
      </x:c>
      <x:c r="D2271" s="7" t="str">
        <x:v>船山区</x:v>
      </x:c>
      <x:c r="E2271" s="13" t="str">
        <x:v>510903</x:v>
      </x:c>
      <x:c r="F2271" s="7" t="str">
        <x:v>行政区县选区</x:v>
      </x:c>
      <x:c r="G2271" s="7" t="str">
        <x:v>四线</x:v>
      </x:c>
      <x:c r="H2271" s="10" t="n">
        <x:v>0.4</x:v>
      </x:c>
      <x:c r="I2271" s="16" t="str">
        <x:f>IF(ISNUMBER(U2271),ROUND(H2271*U2271,4),"")</x:f>
      </x:c>
      <x:c r="J2271" s="16" t="str">
        <x:f>IF(ISNUMBER(I2271),I2271,"")</x:f>
      </x:c>
      <x:c r="K2271" s="17" t="str">
        <x:f>IF(AND(ISNUMBER(Q2271),ISNUMBER(R2271),Q2271&gt;R2271),"GDP超出基准，待核查",IF(ISNUMBER(I2271),"按GDP规则计算","待核验，暂不生成区县报价"))</x:f>
        <x:v>待核验，暂不生成区县报价</x:v>
      </x:c>
      <x:c r="L2271" s="7" t="str">
        <x:v>尚未取得同年份、同口径的区县GDP和同城最高值依据；不自动套用城市或主城区系数</x:v>
      </x:c>
      <x:c r="M2271" s="15" t="str"/>
      <x:c r="N2271" s="15"/>
      <x:c r="O2271" s="15" t="str"/>
      <x:c r="P2271" s="15" t="str"/>
      <x:c r="Q2271" s="14"/>
      <x:c r="R2271" s="14"/>
      <x:c r="S2271" s="18" t="str">
        <x:f>IF(AND(ISNUMBER(Q2271),ISNUMBER(R2271),Q2271&gt;0,R2271&gt;0,Q2271&lt;=R2271,ISNUMBER(N2271),N2271=V2271,P2271&lt;&gt;"",P2271=AB2271,M2271&lt;&gt;"",W2271&lt;&gt;"",Z2271&lt;&gt;"",AA2271&lt;&gt;"",H2271&gt;0,H2271&lt;=1,X2271="是",Y2271="是"),Q2271/R2271,"")</x:f>
      </x:c>
      <x:c r="T2271" s="17" t="str">
        <x:f>IF(ISNUMBER(S2271),IF(S2271&gt;=$AE$3,"经济一档",IF(S2271&gt;=$AE$4,"经济二档","经济三档")),"待数据")</x:f>
        <x:v>待数据</x:v>
      </x:c>
      <x:c r="U2271" s="16" t="str">
        <x:f>IF(ISNUMBER(S2271),IF(S2271&gt;=$AE$3,$AE$5,IF(S2271&gt;=$AE$4,$AE$6,$AE$7)),"")</x:f>
      </x:c>
      <x:c r="V2271" s="15"/>
      <x:c r="W2271" s="15" t="str"/>
      <x:c r="X2271" s="15" t="str">
        <x:v>否</x:v>
      </x:c>
      <x:c r="Y2271" s="15" t="str">
        <x:v>否</x:v>
      </x:c>
      <x:c r="Z2271" s="15" t="str"/>
      <x:c r="AA2271" s="15" t="str"/>
      <x:c r="AB2271" s="15" t="str"/>
      <x:c r="AC2271" s="16" t="str">
        <x:f>IF(ISNUMBER(J2271),ROUND(J2271*$AE$2,2),"")</x:f>
      </x:c>
    </x:row>
    <x:row r="2272" ht="25" customHeight="1">
      <x:c r="A2272" s="7" t="str">
        <x:v>51/5109/510904</x:v>
      </x:c>
      <x:c r="B2272" s="7" t="str">
        <x:v>四川省</x:v>
      </x:c>
      <x:c r="C2272" s="7" t="str">
        <x:v>遂宁市</x:v>
      </x:c>
      <x:c r="D2272" s="7" t="str">
        <x:v>安居区</x:v>
      </x:c>
      <x:c r="E2272" s="13" t="str">
        <x:v>510904</x:v>
      </x:c>
      <x:c r="F2272" s="7" t="str">
        <x:v>行政区县选区</x:v>
      </x:c>
      <x:c r="G2272" s="7" t="str">
        <x:v>四线</x:v>
      </x:c>
      <x:c r="H2272" s="10" t="n">
        <x:v>0.4</x:v>
      </x:c>
      <x:c r="I2272" s="16" t="str">
        <x:f>IF(ISNUMBER(U2272),ROUND(H2272*U2272,4),"")</x:f>
      </x:c>
      <x:c r="J2272" s="16" t="str">
        <x:f>IF(ISNUMBER(I2272),I2272,"")</x:f>
      </x:c>
      <x:c r="K2272" s="17" t="str">
        <x:f>IF(AND(ISNUMBER(Q2272),ISNUMBER(R2272),Q2272&gt;R2272),"GDP超出基准，待核查",IF(ISNUMBER(I2272),"按GDP规则计算","待核验，暂不生成区县报价"))</x:f>
        <x:v>待核验，暂不生成区县报价</x:v>
      </x:c>
      <x:c r="L2272" s="7" t="str">
        <x:v>尚未取得同年份、同口径的区县GDP和同城最高值依据；不自动套用城市或主城区系数</x:v>
      </x:c>
      <x:c r="M2272" s="15" t="str"/>
      <x:c r="N2272" s="15"/>
      <x:c r="O2272" s="15" t="str"/>
      <x:c r="P2272" s="15" t="str"/>
      <x:c r="Q2272" s="14"/>
      <x:c r="R2272" s="14"/>
      <x:c r="S2272" s="18" t="str">
        <x:f>IF(AND(ISNUMBER(Q2272),ISNUMBER(R2272),Q2272&gt;0,R2272&gt;0,Q2272&lt;=R2272,ISNUMBER(N2272),N2272=V2272,P2272&lt;&gt;"",P2272=AB2272,M2272&lt;&gt;"",W2272&lt;&gt;"",Z2272&lt;&gt;"",AA2272&lt;&gt;"",H2272&gt;0,H2272&lt;=1,X2272="是",Y2272="是"),Q2272/R2272,"")</x:f>
      </x:c>
      <x:c r="T2272" s="17" t="str">
        <x:f>IF(ISNUMBER(S2272),IF(S2272&gt;=$AE$3,"经济一档",IF(S2272&gt;=$AE$4,"经济二档","经济三档")),"待数据")</x:f>
        <x:v>待数据</x:v>
      </x:c>
      <x:c r="U2272" s="16" t="str">
        <x:f>IF(ISNUMBER(S2272),IF(S2272&gt;=$AE$3,$AE$5,IF(S2272&gt;=$AE$4,$AE$6,$AE$7)),"")</x:f>
      </x:c>
      <x:c r="V2272" s="15"/>
      <x:c r="W2272" s="15" t="str"/>
      <x:c r="X2272" s="15" t="str">
        <x:v>否</x:v>
      </x:c>
      <x:c r="Y2272" s="15" t="str">
        <x:v>否</x:v>
      </x:c>
      <x:c r="Z2272" s="15" t="str"/>
      <x:c r="AA2272" s="15" t="str"/>
      <x:c r="AB2272" s="15" t="str"/>
      <x:c r="AC2272" s="16" t="str">
        <x:f>IF(ISNUMBER(J2272),ROUND(J2272*$AE$2,2),"")</x:f>
      </x:c>
    </x:row>
    <x:row r="2273" ht="25" customHeight="1">
      <x:c r="A2273" s="7" t="str">
        <x:v>51/5109/510921</x:v>
      </x:c>
      <x:c r="B2273" s="7" t="str">
        <x:v>四川省</x:v>
      </x:c>
      <x:c r="C2273" s="7" t="str">
        <x:v>遂宁市</x:v>
      </x:c>
      <x:c r="D2273" s="7" t="str">
        <x:v>蓬溪县</x:v>
      </x:c>
      <x:c r="E2273" s="13" t="str">
        <x:v>510921</x:v>
      </x:c>
      <x:c r="F2273" s="7" t="str">
        <x:v>行政区县选区</x:v>
      </x:c>
      <x:c r="G2273" s="7" t="str">
        <x:v>四线</x:v>
      </x:c>
      <x:c r="H2273" s="10" t="n">
        <x:v>0.4</x:v>
      </x:c>
      <x:c r="I2273" s="16" t="str">
        <x:f>IF(ISNUMBER(U2273),ROUND(H2273*U2273,4),"")</x:f>
      </x:c>
      <x:c r="J2273" s="16" t="str">
        <x:f>IF(ISNUMBER(I2273),I2273,"")</x:f>
      </x:c>
      <x:c r="K2273" s="17" t="str">
        <x:f>IF(AND(ISNUMBER(Q2273),ISNUMBER(R2273),Q2273&gt;R2273),"GDP超出基准，待核查",IF(ISNUMBER(I2273),"按GDP规则计算","待核验，暂不生成区县报价"))</x:f>
        <x:v>待核验，暂不生成区县报价</x:v>
      </x:c>
      <x:c r="L2273" s="7" t="str">
        <x:v>尚未取得同年份、同口径的区县GDP和同城最高值依据；不自动套用城市或主城区系数</x:v>
      </x:c>
      <x:c r="M2273" s="15" t="str"/>
      <x:c r="N2273" s="15"/>
      <x:c r="O2273" s="15" t="str"/>
      <x:c r="P2273" s="15" t="str"/>
      <x:c r="Q2273" s="14"/>
      <x:c r="R2273" s="14"/>
      <x:c r="S2273" s="18" t="str">
        <x:f>IF(AND(ISNUMBER(Q2273),ISNUMBER(R2273),Q2273&gt;0,R2273&gt;0,Q2273&lt;=R2273,ISNUMBER(N2273),N2273=V2273,P2273&lt;&gt;"",P2273=AB2273,M2273&lt;&gt;"",W2273&lt;&gt;"",Z2273&lt;&gt;"",AA2273&lt;&gt;"",H2273&gt;0,H2273&lt;=1,X2273="是",Y2273="是"),Q2273/R2273,"")</x:f>
      </x:c>
      <x:c r="T2273" s="17" t="str">
        <x:f>IF(ISNUMBER(S2273),IF(S2273&gt;=$AE$3,"经济一档",IF(S2273&gt;=$AE$4,"经济二档","经济三档")),"待数据")</x:f>
        <x:v>待数据</x:v>
      </x:c>
      <x:c r="U2273" s="16" t="str">
        <x:f>IF(ISNUMBER(S2273),IF(S2273&gt;=$AE$3,$AE$5,IF(S2273&gt;=$AE$4,$AE$6,$AE$7)),"")</x:f>
      </x:c>
      <x:c r="V2273" s="15"/>
      <x:c r="W2273" s="15" t="str"/>
      <x:c r="X2273" s="15" t="str">
        <x:v>否</x:v>
      </x:c>
      <x:c r="Y2273" s="15" t="str">
        <x:v>否</x:v>
      </x:c>
      <x:c r="Z2273" s="15" t="str"/>
      <x:c r="AA2273" s="15" t="str"/>
      <x:c r="AB2273" s="15" t="str"/>
      <x:c r="AC2273" s="16" t="str">
        <x:f>IF(ISNUMBER(J2273),ROUND(J2273*$AE$2,2),"")</x:f>
      </x:c>
    </x:row>
    <x:row r="2274" ht="25" customHeight="1">
      <x:c r="A2274" s="7" t="str">
        <x:v>51/5109/510923</x:v>
      </x:c>
      <x:c r="B2274" s="7" t="str">
        <x:v>四川省</x:v>
      </x:c>
      <x:c r="C2274" s="7" t="str">
        <x:v>遂宁市</x:v>
      </x:c>
      <x:c r="D2274" s="7" t="str">
        <x:v>大英县</x:v>
      </x:c>
      <x:c r="E2274" s="13" t="str">
        <x:v>510923</x:v>
      </x:c>
      <x:c r="F2274" s="7" t="str">
        <x:v>行政区县选区</x:v>
      </x:c>
      <x:c r="G2274" s="7" t="str">
        <x:v>四线</x:v>
      </x:c>
      <x:c r="H2274" s="10" t="n">
        <x:v>0.4</x:v>
      </x:c>
      <x:c r="I2274" s="16" t="str">
        <x:f>IF(ISNUMBER(U2274),ROUND(H2274*U2274,4),"")</x:f>
      </x:c>
      <x:c r="J2274" s="16" t="str">
        <x:f>IF(ISNUMBER(I2274),I2274,"")</x:f>
      </x:c>
      <x:c r="K2274" s="17" t="str">
        <x:f>IF(AND(ISNUMBER(Q2274),ISNUMBER(R2274),Q2274&gt;R2274),"GDP超出基准，待核查",IF(ISNUMBER(I2274),"按GDP规则计算","待核验，暂不生成区县报价"))</x:f>
        <x:v>待核验，暂不生成区县报价</x:v>
      </x:c>
      <x:c r="L2274" s="7" t="str">
        <x:v>尚未取得同年份、同口径的区县GDP和同城最高值依据；不自动套用城市或主城区系数</x:v>
      </x:c>
      <x:c r="M2274" s="15" t="str"/>
      <x:c r="N2274" s="15"/>
      <x:c r="O2274" s="15" t="str"/>
      <x:c r="P2274" s="15" t="str"/>
      <x:c r="Q2274" s="14"/>
      <x:c r="R2274" s="14"/>
      <x:c r="S2274" s="18" t="str">
        <x:f>IF(AND(ISNUMBER(Q2274),ISNUMBER(R2274),Q2274&gt;0,R2274&gt;0,Q2274&lt;=R2274,ISNUMBER(N2274),N2274=V2274,P2274&lt;&gt;"",P2274=AB2274,M2274&lt;&gt;"",W2274&lt;&gt;"",Z2274&lt;&gt;"",AA2274&lt;&gt;"",H2274&gt;0,H2274&lt;=1,X2274="是",Y2274="是"),Q2274/R2274,"")</x:f>
      </x:c>
      <x:c r="T2274" s="17" t="str">
        <x:f>IF(ISNUMBER(S2274),IF(S2274&gt;=$AE$3,"经济一档",IF(S2274&gt;=$AE$4,"经济二档","经济三档")),"待数据")</x:f>
        <x:v>待数据</x:v>
      </x:c>
      <x:c r="U2274" s="16" t="str">
        <x:f>IF(ISNUMBER(S2274),IF(S2274&gt;=$AE$3,$AE$5,IF(S2274&gt;=$AE$4,$AE$6,$AE$7)),"")</x:f>
      </x:c>
      <x:c r="V2274" s="15"/>
      <x:c r="W2274" s="15" t="str"/>
      <x:c r="X2274" s="15" t="str">
        <x:v>否</x:v>
      </x:c>
      <x:c r="Y2274" s="15" t="str">
        <x:v>否</x:v>
      </x:c>
      <x:c r="Z2274" s="15" t="str"/>
      <x:c r="AA2274" s="15" t="str"/>
      <x:c r="AB2274" s="15" t="str"/>
      <x:c r="AC2274" s="16" t="str">
        <x:f>IF(ISNUMBER(J2274),ROUND(J2274*$AE$2,2),"")</x:f>
      </x:c>
    </x:row>
    <x:row r="2275" ht="25" customHeight="1">
      <x:c r="A2275" s="7" t="str">
        <x:v>51/5109/510981</x:v>
      </x:c>
      <x:c r="B2275" s="7" t="str">
        <x:v>四川省</x:v>
      </x:c>
      <x:c r="C2275" s="7" t="str">
        <x:v>遂宁市</x:v>
      </x:c>
      <x:c r="D2275" s="7" t="str">
        <x:v>射洪市</x:v>
      </x:c>
      <x:c r="E2275" s="13" t="str">
        <x:v>510981</x:v>
      </x:c>
      <x:c r="F2275" s="7" t="str">
        <x:v>行政区县选区</x:v>
      </x:c>
      <x:c r="G2275" s="7" t="str">
        <x:v>四线</x:v>
      </x:c>
      <x:c r="H2275" s="10" t="n">
        <x:v>0.4</x:v>
      </x:c>
      <x:c r="I2275" s="16" t="str">
        <x:f>IF(ISNUMBER(U2275),ROUND(H2275*U2275,4),"")</x:f>
      </x:c>
      <x:c r="J2275" s="16" t="str">
        <x:f>IF(ISNUMBER(I2275),I2275,"")</x:f>
      </x:c>
      <x:c r="K2275" s="17" t="str">
        <x:f>IF(AND(ISNUMBER(Q2275),ISNUMBER(R2275),Q2275&gt;R2275),"GDP超出基准，待核查",IF(ISNUMBER(I2275),"按GDP规则计算","待核验，暂不生成区县报价"))</x:f>
        <x:v>待核验，暂不生成区县报价</x:v>
      </x:c>
      <x:c r="L2275" s="7" t="str">
        <x:v>尚未取得同年份、同口径的区县GDP和同城最高值依据；不自动套用城市或主城区系数</x:v>
      </x:c>
      <x:c r="M2275" s="15" t="str"/>
      <x:c r="N2275" s="15"/>
      <x:c r="O2275" s="15" t="str"/>
      <x:c r="P2275" s="15" t="str"/>
      <x:c r="Q2275" s="14"/>
      <x:c r="R2275" s="14"/>
      <x:c r="S2275" s="18" t="str">
        <x:f>IF(AND(ISNUMBER(Q2275),ISNUMBER(R2275),Q2275&gt;0,R2275&gt;0,Q2275&lt;=R2275,ISNUMBER(N2275),N2275=V2275,P2275&lt;&gt;"",P2275=AB2275,M2275&lt;&gt;"",W2275&lt;&gt;"",Z2275&lt;&gt;"",AA2275&lt;&gt;"",H2275&gt;0,H2275&lt;=1,X2275="是",Y2275="是"),Q2275/R2275,"")</x:f>
      </x:c>
      <x:c r="T2275" s="17" t="str">
        <x:f>IF(ISNUMBER(S2275),IF(S2275&gt;=$AE$3,"经济一档",IF(S2275&gt;=$AE$4,"经济二档","经济三档")),"待数据")</x:f>
        <x:v>待数据</x:v>
      </x:c>
      <x:c r="U2275" s="16" t="str">
        <x:f>IF(ISNUMBER(S2275),IF(S2275&gt;=$AE$3,$AE$5,IF(S2275&gt;=$AE$4,$AE$6,$AE$7)),"")</x:f>
      </x:c>
      <x:c r="V2275" s="15"/>
      <x:c r="W2275" s="15" t="str"/>
      <x:c r="X2275" s="15" t="str">
        <x:v>否</x:v>
      </x:c>
      <x:c r="Y2275" s="15" t="str">
        <x:v>否</x:v>
      </x:c>
      <x:c r="Z2275" s="15" t="str"/>
      <x:c r="AA2275" s="15" t="str"/>
      <x:c r="AB2275" s="15" t="str"/>
      <x:c r="AC2275" s="16" t="str">
        <x:f>IF(ISNUMBER(J2275),ROUND(J2275*$AE$2,2),"")</x:f>
      </x:c>
    </x:row>
    <x:row r="2276" ht="25" customHeight="1">
      <x:c r="A2276" s="7" t="str">
        <x:v>51/5110/511002</x:v>
      </x:c>
      <x:c r="B2276" s="7" t="str">
        <x:v>四川省</x:v>
      </x:c>
      <x:c r="C2276" s="7" t="str">
        <x:v>内江市</x:v>
      </x:c>
      <x:c r="D2276" s="7" t="str">
        <x:v>市中区</x:v>
      </x:c>
      <x:c r="E2276" s="13" t="str">
        <x:v>511002</x:v>
      </x:c>
      <x:c r="F2276" s="7" t="str">
        <x:v>行政区县选区</x:v>
      </x:c>
      <x:c r="G2276" s="7" t="str">
        <x:v>其他</x:v>
      </x:c>
      <x:c r="H2276" s="10" t="n">
        <x:v>0.2</x:v>
      </x:c>
      <x:c r="I2276" s="16" t="str">
        <x:f>IF(ISNUMBER(U2276),ROUND(H2276*U2276,4),"")</x:f>
      </x:c>
      <x:c r="J2276" s="16" t="str">
        <x:f>IF(ISNUMBER(I2276),I2276,"")</x:f>
      </x:c>
      <x:c r="K2276" s="17" t="str">
        <x:f>IF(AND(ISNUMBER(Q2276),ISNUMBER(R2276),Q2276&gt;R2276),"GDP超出基准，待核查",IF(ISNUMBER(I2276),"按GDP规则计算","待核验，暂不生成区县报价"))</x:f>
        <x:v>待核验，暂不生成区县报价</x:v>
      </x:c>
      <x:c r="L2276" s="7" t="str">
        <x:v>尚未取得同年份、同口径的区县GDP和同城最高值依据；不自动套用城市或主城区系数</x:v>
      </x:c>
      <x:c r="M2276" s="15" t="str"/>
      <x:c r="N2276" s="15"/>
      <x:c r="O2276" s="15" t="str"/>
      <x:c r="P2276" s="15" t="str"/>
      <x:c r="Q2276" s="14"/>
      <x:c r="R2276" s="14"/>
      <x:c r="S2276" s="18" t="str">
        <x:f>IF(AND(ISNUMBER(Q2276),ISNUMBER(R2276),Q2276&gt;0,R2276&gt;0,Q2276&lt;=R2276,ISNUMBER(N2276),N2276=V2276,P2276&lt;&gt;"",P2276=AB2276,M2276&lt;&gt;"",W2276&lt;&gt;"",Z2276&lt;&gt;"",AA2276&lt;&gt;"",H2276&gt;0,H2276&lt;=1,X2276="是",Y2276="是"),Q2276/R2276,"")</x:f>
      </x:c>
      <x:c r="T2276" s="17" t="str">
        <x:f>IF(ISNUMBER(S2276),IF(S2276&gt;=$AE$3,"经济一档",IF(S2276&gt;=$AE$4,"经济二档","经济三档")),"待数据")</x:f>
        <x:v>待数据</x:v>
      </x:c>
      <x:c r="U2276" s="16" t="str">
        <x:f>IF(ISNUMBER(S2276),IF(S2276&gt;=$AE$3,$AE$5,IF(S2276&gt;=$AE$4,$AE$6,$AE$7)),"")</x:f>
      </x:c>
      <x:c r="V2276" s="15"/>
      <x:c r="W2276" s="15" t="str"/>
      <x:c r="X2276" s="15" t="str">
        <x:v>否</x:v>
      </x:c>
      <x:c r="Y2276" s="15" t="str">
        <x:v>否</x:v>
      </x:c>
      <x:c r="Z2276" s="15" t="str"/>
      <x:c r="AA2276" s="15" t="str"/>
      <x:c r="AB2276" s="15" t="str"/>
      <x:c r="AC2276" s="16" t="str">
        <x:f>IF(ISNUMBER(J2276),ROUND(J2276*$AE$2,2),"")</x:f>
      </x:c>
    </x:row>
    <x:row r="2277" ht="25" customHeight="1">
      <x:c r="A2277" s="7" t="str">
        <x:v>51/5110/511011</x:v>
      </x:c>
      <x:c r="B2277" s="7" t="str">
        <x:v>四川省</x:v>
      </x:c>
      <x:c r="C2277" s="7" t="str">
        <x:v>内江市</x:v>
      </x:c>
      <x:c r="D2277" s="7" t="str">
        <x:v>东兴区</x:v>
      </x:c>
      <x:c r="E2277" s="13" t="str">
        <x:v>511011</x:v>
      </x:c>
      <x:c r="F2277" s="7" t="str">
        <x:v>行政区县选区</x:v>
      </x:c>
      <x:c r="G2277" s="7" t="str">
        <x:v>其他</x:v>
      </x:c>
      <x:c r="H2277" s="10" t="n">
        <x:v>0.2</x:v>
      </x:c>
      <x:c r="I2277" s="16" t="str">
        <x:f>IF(ISNUMBER(U2277),ROUND(H2277*U2277,4),"")</x:f>
      </x:c>
      <x:c r="J2277" s="16" t="str">
        <x:f>IF(ISNUMBER(I2277),I2277,"")</x:f>
      </x:c>
      <x:c r="K2277" s="17" t="str">
        <x:f>IF(AND(ISNUMBER(Q2277),ISNUMBER(R2277),Q2277&gt;R2277),"GDP超出基准，待核查",IF(ISNUMBER(I2277),"按GDP规则计算","待核验，暂不生成区县报价"))</x:f>
        <x:v>待核验，暂不生成区县报价</x:v>
      </x:c>
      <x:c r="L2277" s="7" t="str">
        <x:v>尚未取得同年份、同口径的区县GDP和同城最高值依据；不自动套用城市或主城区系数</x:v>
      </x:c>
      <x:c r="M2277" s="15" t="str"/>
      <x:c r="N2277" s="15"/>
      <x:c r="O2277" s="15" t="str"/>
      <x:c r="P2277" s="15" t="str"/>
      <x:c r="Q2277" s="14"/>
      <x:c r="R2277" s="14"/>
      <x:c r="S2277" s="18" t="str">
        <x:f>IF(AND(ISNUMBER(Q2277),ISNUMBER(R2277),Q2277&gt;0,R2277&gt;0,Q2277&lt;=R2277,ISNUMBER(N2277),N2277=V2277,P2277&lt;&gt;"",P2277=AB2277,M2277&lt;&gt;"",W2277&lt;&gt;"",Z2277&lt;&gt;"",AA2277&lt;&gt;"",H2277&gt;0,H2277&lt;=1,X2277="是",Y2277="是"),Q2277/R2277,"")</x:f>
      </x:c>
      <x:c r="T2277" s="17" t="str">
        <x:f>IF(ISNUMBER(S2277),IF(S2277&gt;=$AE$3,"经济一档",IF(S2277&gt;=$AE$4,"经济二档","经济三档")),"待数据")</x:f>
        <x:v>待数据</x:v>
      </x:c>
      <x:c r="U2277" s="16" t="str">
        <x:f>IF(ISNUMBER(S2277),IF(S2277&gt;=$AE$3,$AE$5,IF(S2277&gt;=$AE$4,$AE$6,$AE$7)),"")</x:f>
      </x:c>
      <x:c r="V2277" s="15"/>
      <x:c r="W2277" s="15" t="str"/>
      <x:c r="X2277" s="15" t="str">
        <x:v>否</x:v>
      </x:c>
      <x:c r="Y2277" s="15" t="str">
        <x:v>否</x:v>
      </x:c>
      <x:c r="Z2277" s="15" t="str"/>
      <x:c r="AA2277" s="15" t="str"/>
      <x:c r="AB2277" s="15" t="str"/>
      <x:c r="AC2277" s="16" t="str">
        <x:f>IF(ISNUMBER(J2277),ROUND(J2277*$AE$2,2),"")</x:f>
      </x:c>
    </x:row>
    <x:row r="2278" ht="25" customHeight="1">
      <x:c r="A2278" s="7" t="str">
        <x:v>51/5110/511024</x:v>
      </x:c>
      <x:c r="B2278" s="7" t="str">
        <x:v>四川省</x:v>
      </x:c>
      <x:c r="C2278" s="7" t="str">
        <x:v>内江市</x:v>
      </x:c>
      <x:c r="D2278" s="7" t="str">
        <x:v>威远县</x:v>
      </x:c>
      <x:c r="E2278" s="13" t="str">
        <x:v>511024</x:v>
      </x:c>
      <x:c r="F2278" s="7" t="str">
        <x:v>行政区县选区</x:v>
      </x:c>
      <x:c r="G2278" s="7" t="str">
        <x:v>其他</x:v>
      </x:c>
      <x:c r="H2278" s="10" t="n">
        <x:v>0.2</x:v>
      </x:c>
      <x:c r="I2278" s="16" t="str">
        <x:f>IF(ISNUMBER(U2278),ROUND(H2278*U2278,4),"")</x:f>
      </x:c>
      <x:c r="J2278" s="16" t="str">
        <x:f>IF(ISNUMBER(I2278),I2278,"")</x:f>
      </x:c>
      <x:c r="K2278" s="17" t="str">
        <x:f>IF(AND(ISNUMBER(Q2278),ISNUMBER(R2278),Q2278&gt;R2278),"GDP超出基准，待核查",IF(ISNUMBER(I2278),"按GDP规则计算","待核验，暂不生成区县报价"))</x:f>
        <x:v>待核验，暂不生成区县报价</x:v>
      </x:c>
      <x:c r="L2278" s="7" t="str">
        <x:v>尚未取得同年份、同口径的区县GDP和同城最高值依据；不自动套用城市或主城区系数</x:v>
      </x:c>
      <x:c r="M2278" s="15" t="str"/>
      <x:c r="N2278" s="15"/>
      <x:c r="O2278" s="15" t="str"/>
      <x:c r="P2278" s="15" t="str"/>
      <x:c r="Q2278" s="14"/>
      <x:c r="R2278" s="14"/>
      <x:c r="S2278" s="18" t="str">
        <x:f>IF(AND(ISNUMBER(Q2278),ISNUMBER(R2278),Q2278&gt;0,R2278&gt;0,Q2278&lt;=R2278,ISNUMBER(N2278),N2278=V2278,P2278&lt;&gt;"",P2278=AB2278,M2278&lt;&gt;"",W2278&lt;&gt;"",Z2278&lt;&gt;"",AA2278&lt;&gt;"",H2278&gt;0,H2278&lt;=1,X2278="是",Y2278="是"),Q2278/R2278,"")</x:f>
      </x:c>
      <x:c r="T2278" s="17" t="str">
        <x:f>IF(ISNUMBER(S2278),IF(S2278&gt;=$AE$3,"经济一档",IF(S2278&gt;=$AE$4,"经济二档","经济三档")),"待数据")</x:f>
        <x:v>待数据</x:v>
      </x:c>
      <x:c r="U2278" s="16" t="str">
        <x:f>IF(ISNUMBER(S2278),IF(S2278&gt;=$AE$3,$AE$5,IF(S2278&gt;=$AE$4,$AE$6,$AE$7)),"")</x:f>
      </x:c>
      <x:c r="V2278" s="15"/>
      <x:c r="W2278" s="15" t="str"/>
      <x:c r="X2278" s="15" t="str">
        <x:v>否</x:v>
      </x:c>
      <x:c r="Y2278" s="15" t="str">
        <x:v>否</x:v>
      </x:c>
      <x:c r="Z2278" s="15" t="str"/>
      <x:c r="AA2278" s="15" t="str"/>
      <x:c r="AB2278" s="15" t="str"/>
      <x:c r="AC2278" s="16" t="str">
        <x:f>IF(ISNUMBER(J2278),ROUND(J2278*$AE$2,2),"")</x:f>
      </x:c>
    </x:row>
    <x:row r="2279" ht="25" customHeight="1">
      <x:c r="A2279" s="7" t="str">
        <x:v>51/5110/511025</x:v>
      </x:c>
      <x:c r="B2279" s="7" t="str">
        <x:v>四川省</x:v>
      </x:c>
      <x:c r="C2279" s="7" t="str">
        <x:v>内江市</x:v>
      </x:c>
      <x:c r="D2279" s="7" t="str">
        <x:v>资中县</x:v>
      </x:c>
      <x:c r="E2279" s="13" t="str">
        <x:v>511025</x:v>
      </x:c>
      <x:c r="F2279" s="7" t="str">
        <x:v>行政区县选区</x:v>
      </x:c>
      <x:c r="G2279" s="7" t="str">
        <x:v>其他</x:v>
      </x:c>
      <x:c r="H2279" s="10" t="n">
        <x:v>0.2</x:v>
      </x:c>
      <x:c r="I2279" s="16" t="str">
        <x:f>IF(ISNUMBER(U2279),ROUND(H2279*U2279,4),"")</x:f>
      </x:c>
      <x:c r="J2279" s="16" t="str">
        <x:f>IF(ISNUMBER(I2279),I2279,"")</x:f>
      </x:c>
      <x:c r="K2279" s="17" t="str">
        <x:f>IF(AND(ISNUMBER(Q2279),ISNUMBER(R2279),Q2279&gt;R2279),"GDP超出基准，待核查",IF(ISNUMBER(I2279),"按GDP规则计算","待核验，暂不生成区县报价"))</x:f>
        <x:v>待核验，暂不生成区县报价</x:v>
      </x:c>
      <x:c r="L2279" s="7" t="str">
        <x:v>尚未取得同年份、同口径的区县GDP和同城最高值依据；不自动套用城市或主城区系数</x:v>
      </x:c>
      <x:c r="M2279" s="15" t="str"/>
      <x:c r="N2279" s="15"/>
      <x:c r="O2279" s="15" t="str"/>
      <x:c r="P2279" s="15" t="str"/>
      <x:c r="Q2279" s="14"/>
      <x:c r="R2279" s="14"/>
      <x:c r="S2279" s="18" t="str">
        <x:f>IF(AND(ISNUMBER(Q2279),ISNUMBER(R2279),Q2279&gt;0,R2279&gt;0,Q2279&lt;=R2279,ISNUMBER(N2279),N2279=V2279,P2279&lt;&gt;"",P2279=AB2279,M2279&lt;&gt;"",W2279&lt;&gt;"",Z2279&lt;&gt;"",AA2279&lt;&gt;"",H2279&gt;0,H2279&lt;=1,X2279="是",Y2279="是"),Q2279/R2279,"")</x:f>
      </x:c>
      <x:c r="T2279" s="17" t="str">
        <x:f>IF(ISNUMBER(S2279),IF(S2279&gt;=$AE$3,"经济一档",IF(S2279&gt;=$AE$4,"经济二档","经济三档")),"待数据")</x:f>
        <x:v>待数据</x:v>
      </x:c>
      <x:c r="U2279" s="16" t="str">
        <x:f>IF(ISNUMBER(S2279),IF(S2279&gt;=$AE$3,$AE$5,IF(S2279&gt;=$AE$4,$AE$6,$AE$7)),"")</x:f>
      </x:c>
      <x:c r="V2279" s="15"/>
      <x:c r="W2279" s="15" t="str"/>
      <x:c r="X2279" s="15" t="str">
        <x:v>否</x:v>
      </x:c>
      <x:c r="Y2279" s="15" t="str">
        <x:v>否</x:v>
      </x:c>
      <x:c r="Z2279" s="15" t="str"/>
      <x:c r="AA2279" s="15" t="str"/>
      <x:c r="AB2279" s="15" t="str"/>
      <x:c r="AC2279" s="16" t="str">
        <x:f>IF(ISNUMBER(J2279),ROUND(J2279*$AE$2,2),"")</x:f>
      </x:c>
    </x:row>
    <x:row r="2280" ht="25" customHeight="1">
      <x:c r="A2280" s="7" t="str">
        <x:v>51/5110/511083</x:v>
      </x:c>
      <x:c r="B2280" s="7" t="str">
        <x:v>四川省</x:v>
      </x:c>
      <x:c r="C2280" s="7" t="str">
        <x:v>内江市</x:v>
      </x:c>
      <x:c r="D2280" s="7" t="str">
        <x:v>隆昌市</x:v>
      </x:c>
      <x:c r="E2280" s="13" t="str">
        <x:v>511083</x:v>
      </x:c>
      <x:c r="F2280" s="7" t="str">
        <x:v>行政区县选区</x:v>
      </x:c>
      <x:c r="G2280" s="7" t="str">
        <x:v>其他</x:v>
      </x:c>
      <x:c r="H2280" s="10" t="n">
        <x:v>0.2</x:v>
      </x:c>
      <x:c r="I2280" s="16" t="str">
        <x:f>IF(ISNUMBER(U2280),ROUND(H2280*U2280,4),"")</x:f>
      </x:c>
      <x:c r="J2280" s="16" t="str">
        <x:f>IF(ISNUMBER(I2280),I2280,"")</x:f>
      </x:c>
      <x:c r="K2280" s="17" t="str">
        <x:f>IF(AND(ISNUMBER(Q2280),ISNUMBER(R2280),Q2280&gt;R2280),"GDP超出基准，待核查",IF(ISNUMBER(I2280),"按GDP规则计算","待核验，暂不生成区县报价"))</x:f>
        <x:v>待核验，暂不生成区县报价</x:v>
      </x:c>
      <x:c r="L2280" s="7" t="str">
        <x:v>尚未取得同年份、同口径的区县GDP和同城最高值依据；不自动套用城市或主城区系数</x:v>
      </x:c>
      <x:c r="M2280" s="15" t="str"/>
      <x:c r="N2280" s="15"/>
      <x:c r="O2280" s="15" t="str"/>
      <x:c r="P2280" s="15" t="str"/>
      <x:c r="Q2280" s="14"/>
      <x:c r="R2280" s="14"/>
      <x:c r="S2280" s="18" t="str">
        <x:f>IF(AND(ISNUMBER(Q2280),ISNUMBER(R2280),Q2280&gt;0,R2280&gt;0,Q2280&lt;=R2280,ISNUMBER(N2280),N2280=V2280,P2280&lt;&gt;"",P2280=AB2280,M2280&lt;&gt;"",W2280&lt;&gt;"",Z2280&lt;&gt;"",AA2280&lt;&gt;"",H2280&gt;0,H2280&lt;=1,X2280="是",Y2280="是"),Q2280/R2280,"")</x:f>
      </x:c>
      <x:c r="T2280" s="17" t="str">
        <x:f>IF(ISNUMBER(S2280),IF(S2280&gt;=$AE$3,"经济一档",IF(S2280&gt;=$AE$4,"经济二档","经济三档")),"待数据")</x:f>
        <x:v>待数据</x:v>
      </x:c>
      <x:c r="U2280" s="16" t="str">
        <x:f>IF(ISNUMBER(S2280),IF(S2280&gt;=$AE$3,$AE$5,IF(S2280&gt;=$AE$4,$AE$6,$AE$7)),"")</x:f>
      </x:c>
      <x:c r="V2280" s="15"/>
      <x:c r="W2280" s="15" t="str"/>
      <x:c r="X2280" s="15" t="str">
        <x:v>否</x:v>
      </x:c>
      <x:c r="Y2280" s="15" t="str">
        <x:v>否</x:v>
      </x:c>
      <x:c r="Z2280" s="15" t="str"/>
      <x:c r="AA2280" s="15" t="str"/>
      <x:c r="AB2280" s="15" t="str"/>
      <x:c r="AC2280" s="16" t="str">
        <x:f>IF(ISNUMBER(J2280),ROUND(J2280*$AE$2,2),"")</x:f>
      </x:c>
    </x:row>
    <x:row r="2281" ht="25" customHeight="1">
      <x:c r="A2281" s="7" t="str">
        <x:v>51/5111/511102</x:v>
      </x:c>
      <x:c r="B2281" s="7" t="str">
        <x:v>四川省</x:v>
      </x:c>
      <x:c r="C2281" s="7" t="str">
        <x:v>乐山市</x:v>
      </x:c>
      <x:c r="D2281" s="7" t="str">
        <x:v>市中区</x:v>
      </x:c>
      <x:c r="E2281" s="13" t="str">
        <x:v>511102</x:v>
      </x:c>
      <x:c r="F2281" s="7" t="str">
        <x:v>行政区县选区</x:v>
      </x:c>
      <x:c r="G2281" s="7" t="str">
        <x:v>四线</x:v>
      </x:c>
      <x:c r="H2281" s="10" t="n">
        <x:v>0.4</x:v>
      </x:c>
      <x:c r="I2281" s="16" t="str">
        <x:f>IF(ISNUMBER(U2281),ROUND(H2281*U2281,4),"")</x:f>
      </x:c>
      <x:c r="J2281" s="16" t="str">
        <x:f>IF(ISNUMBER(I2281),I2281,"")</x:f>
      </x:c>
      <x:c r="K2281" s="17" t="str">
        <x:f>IF(AND(ISNUMBER(Q2281),ISNUMBER(R2281),Q2281&gt;R2281),"GDP超出基准，待核查",IF(ISNUMBER(I2281),"按GDP规则计算","待核验，暂不生成区县报价"))</x:f>
        <x:v>待核验，暂不生成区县报价</x:v>
      </x:c>
      <x:c r="L2281" s="7" t="str">
        <x:v>尚未取得同年份、同口径的区县GDP和同城最高值依据；不自动套用城市或主城区系数</x:v>
      </x:c>
      <x:c r="M2281" s="15" t="str"/>
      <x:c r="N2281" s="15"/>
      <x:c r="O2281" s="15" t="str"/>
      <x:c r="P2281" s="15" t="str"/>
      <x:c r="Q2281" s="14"/>
      <x:c r="R2281" s="14"/>
      <x:c r="S2281" s="18" t="str">
        <x:f>IF(AND(ISNUMBER(Q2281),ISNUMBER(R2281),Q2281&gt;0,R2281&gt;0,Q2281&lt;=R2281,ISNUMBER(N2281),N2281=V2281,P2281&lt;&gt;"",P2281=AB2281,M2281&lt;&gt;"",W2281&lt;&gt;"",Z2281&lt;&gt;"",AA2281&lt;&gt;"",H2281&gt;0,H2281&lt;=1,X2281="是",Y2281="是"),Q2281/R2281,"")</x:f>
      </x:c>
      <x:c r="T2281" s="17" t="str">
        <x:f>IF(ISNUMBER(S2281),IF(S2281&gt;=$AE$3,"经济一档",IF(S2281&gt;=$AE$4,"经济二档","经济三档")),"待数据")</x:f>
        <x:v>待数据</x:v>
      </x:c>
      <x:c r="U2281" s="16" t="str">
        <x:f>IF(ISNUMBER(S2281),IF(S2281&gt;=$AE$3,$AE$5,IF(S2281&gt;=$AE$4,$AE$6,$AE$7)),"")</x:f>
      </x:c>
      <x:c r="V2281" s="15"/>
      <x:c r="W2281" s="15" t="str"/>
      <x:c r="X2281" s="15" t="str">
        <x:v>否</x:v>
      </x:c>
      <x:c r="Y2281" s="15" t="str">
        <x:v>否</x:v>
      </x:c>
      <x:c r="Z2281" s="15" t="str"/>
      <x:c r="AA2281" s="15" t="str"/>
      <x:c r="AB2281" s="15" t="str"/>
      <x:c r="AC2281" s="16" t="str">
        <x:f>IF(ISNUMBER(J2281),ROUND(J2281*$AE$2,2),"")</x:f>
      </x:c>
    </x:row>
    <x:row r="2282" ht="25" customHeight="1">
      <x:c r="A2282" s="7" t="str">
        <x:v>51/5111/511111</x:v>
      </x:c>
      <x:c r="B2282" s="7" t="str">
        <x:v>四川省</x:v>
      </x:c>
      <x:c r="C2282" s="7" t="str">
        <x:v>乐山市</x:v>
      </x:c>
      <x:c r="D2282" s="7" t="str">
        <x:v>沙湾区</x:v>
      </x:c>
      <x:c r="E2282" s="13" t="str">
        <x:v>511111</x:v>
      </x:c>
      <x:c r="F2282" s="7" t="str">
        <x:v>行政区县选区</x:v>
      </x:c>
      <x:c r="G2282" s="7" t="str">
        <x:v>四线</x:v>
      </x:c>
      <x:c r="H2282" s="10" t="n">
        <x:v>0.4</x:v>
      </x:c>
      <x:c r="I2282" s="16" t="str">
        <x:f>IF(ISNUMBER(U2282),ROUND(H2282*U2282,4),"")</x:f>
      </x:c>
      <x:c r="J2282" s="16" t="str">
        <x:f>IF(ISNUMBER(I2282),I2282,"")</x:f>
      </x:c>
      <x:c r="K2282" s="17" t="str">
        <x:f>IF(AND(ISNUMBER(Q2282),ISNUMBER(R2282),Q2282&gt;R2282),"GDP超出基准，待核查",IF(ISNUMBER(I2282),"按GDP规则计算","待核验，暂不生成区县报价"))</x:f>
        <x:v>待核验，暂不生成区县报价</x:v>
      </x:c>
      <x:c r="L2282" s="7" t="str">
        <x:v>尚未取得同年份、同口径的区县GDP和同城最高值依据；不自动套用城市或主城区系数</x:v>
      </x:c>
      <x:c r="M2282" s="15" t="str"/>
      <x:c r="N2282" s="15"/>
      <x:c r="O2282" s="15" t="str"/>
      <x:c r="P2282" s="15" t="str"/>
      <x:c r="Q2282" s="14"/>
      <x:c r="R2282" s="14"/>
      <x:c r="S2282" s="18" t="str">
        <x:f>IF(AND(ISNUMBER(Q2282),ISNUMBER(R2282),Q2282&gt;0,R2282&gt;0,Q2282&lt;=R2282,ISNUMBER(N2282),N2282=V2282,P2282&lt;&gt;"",P2282=AB2282,M2282&lt;&gt;"",W2282&lt;&gt;"",Z2282&lt;&gt;"",AA2282&lt;&gt;"",H2282&gt;0,H2282&lt;=1,X2282="是",Y2282="是"),Q2282/R2282,"")</x:f>
      </x:c>
      <x:c r="T2282" s="17" t="str">
        <x:f>IF(ISNUMBER(S2282),IF(S2282&gt;=$AE$3,"经济一档",IF(S2282&gt;=$AE$4,"经济二档","经济三档")),"待数据")</x:f>
        <x:v>待数据</x:v>
      </x:c>
      <x:c r="U2282" s="16" t="str">
        <x:f>IF(ISNUMBER(S2282),IF(S2282&gt;=$AE$3,$AE$5,IF(S2282&gt;=$AE$4,$AE$6,$AE$7)),"")</x:f>
      </x:c>
      <x:c r="V2282" s="15"/>
      <x:c r="W2282" s="15" t="str"/>
      <x:c r="X2282" s="15" t="str">
        <x:v>否</x:v>
      </x:c>
      <x:c r="Y2282" s="15" t="str">
        <x:v>否</x:v>
      </x:c>
      <x:c r="Z2282" s="15" t="str"/>
      <x:c r="AA2282" s="15" t="str"/>
      <x:c r="AB2282" s="15" t="str"/>
      <x:c r="AC2282" s="16" t="str">
        <x:f>IF(ISNUMBER(J2282),ROUND(J2282*$AE$2,2),"")</x:f>
      </x:c>
    </x:row>
    <x:row r="2283" ht="25" customHeight="1">
      <x:c r="A2283" s="7" t="str">
        <x:v>51/5111/511112</x:v>
      </x:c>
      <x:c r="B2283" s="7" t="str">
        <x:v>四川省</x:v>
      </x:c>
      <x:c r="C2283" s="7" t="str">
        <x:v>乐山市</x:v>
      </x:c>
      <x:c r="D2283" s="7" t="str">
        <x:v>五通桥区</x:v>
      </x:c>
      <x:c r="E2283" s="13" t="str">
        <x:v>511112</x:v>
      </x:c>
      <x:c r="F2283" s="7" t="str">
        <x:v>行政区县选区</x:v>
      </x:c>
      <x:c r="G2283" s="7" t="str">
        <x:v>四线</x:v>
      </x:c>
      <x:c r="H2283" s="10" t="n">
        <x:v>0.4</x:v>
      </x:c>
      <x:c r="I2283" s="16" t="str">
        <x:f>IF(ISNUMBER(U2283),ROUND(H2283*U2283,4),"")</x:f>
      </x:c>
      <x:c r="J2283" s="16" t="str">
        <x:f>IF(ISNUMBER(I2283),I2283,"")</x:f>
      </x:c>
      <x:c r="K2283" s="17" t="str">
        <x:f>IF(AND(ISNUMBER(Q2283),ISNUMBER(R2283),Q2283&gt;R2283),"GDP超出基准，待核查",IF(ISNUMBER(I2283),"按GDP规则计算","待核验，暂不生成区县报价"))</x:f>
        <x:v>待核验，暂不生成区县报价</x:v>
      </x:c>
      <x:c r="L2283" s="7" t="str">
        <x:v>尚未取得同年份、同口径的区县GDP和同城最高值依据；不自动套用城市或主城区系数</x:v>
      </x:c>
      <x:c r="M2283" s="15" t="str"/>
      <x:c r="N2283" s="15"/>
      <x:c r="O2283" s="15" t="str"/>
      <x:c r="P2283" s="15" t="str"/>
      <x:c r="Q2283" s="14"/>
      <x:c r="R2283" s="14"/>
      <x:c r="S2283" s="18" t="str">
        <x:f>IF(AND(ISNUMBER(Q2283),ISNUMBER(R2283),Q2283&gt;0,R2283&gt;0,Q2283&lt;=R2283,ISNUMBER(N2283),N2283=V2283,P2283&lt;&gt;"",P2283=AB2283,M2283&lt;&gt;"",W2283&lt;&gt;"",Z2283&lt;&gt;"",AA2283&lt;&gt;"",H2283&gt;0,H2283&lt;=1,X2283="是",Y2283="是"),Q2283/R2283,"")</x:f>
      </x:c>
      <x:c r="T2283" s="17" t="str">
        <x:f>IF(ISNUMBER(S2283),IF(S2283&gt;=$AE$3,"经济一档",IF(S2283&gt;=$AE$4,"经济二档","经济三档")),"待数据")</x:f>
        <x:v>待数据</x:v>
      </x:c>
      <x:c r="U2283" s="16" t="str">
        <x:f>IF(ISNUMBER(S2283),IF(S2283&gt;=$AE$3,$AE$5,IF(S2283&gt;=$AE$4,$AE$6,$AE$7)),"")</x:f>
      </x:c>
      <x:c r="V2283" s="15"/>
      <x:c r="W2283" s="15" t="str"/>
      <x:c r="X2283" s="15" t="str">
        <x:v>否</x:v>
      </x:c>
      <x:c r="Y2283" s="15" t="str">
        <x:v>否</x:v>
      </x:c>
      <x:c r="Z2283" s="15" t="str"/>
      <x:c r="AA2283" s="15" t="str"/>
      <x:c r="AB2283" s="15" t="str"/>
      <x:c r="AC2283" s="16" t="str">
        <x:f>IF(ISNUMBER(J2283),ROUND(J2283*$AE$2,2),"")</x:f>
      </x:c>
    </x:row>
    <x:row r="2284" ht="25" customHeight="1">
      <x:c r="A2284" s="7" t="str">
        <x:v>51/5111/511113</x:v>
      </x:c>
      <x:c r="B2284" s="7" t="str">
        <x:v>四川省</x:v>
      </x:c>
      <x:c r="C2284" s="7" t="str">
        <x:v>乐山市</x:v>
      </x:c>
      <x:c r="D2284" s="7" t="str">
        <x:v>金口河区</x:v>
      </x:c>
      <x:c r="E2284" s="13" t="str">
        <x:v>511113</x:v>
      </x:c>
      <x:c r="F2284" s="7" t="str">
        <x:v>行政区县选区</x:v>
      </x:c>
      <x:c r="G2284" s="7" t="str">
        <x:v>四线</x:v>
      </x:c>
      <x:c r="H2284" s="10" t="n">
        <x:v>0.4</x:v>
      </x:c>
      <x:c r="I2284" s="16" t="str">
        <x:f>IF(ISNUMBER(U2284),ROUND(H2284*U2284,4),"")</x:f>
      </x:c>
      <x:c r="J2284" s="16" t="str">
        <x:f>IF(ISNUMBER(I2284),I2284,"")</x:f>
      </x:c>
      <x:c r="K2284" s="17" t="str">
        <x:f>IF(AND(ISNUMBER(Q2284),ISNUMBER(R2284),Q2284&gt;R2284),"GDP超出基准，待核查",IF(ISNUMBER(I2284),"按GDP规则计算","待核验，暂不生成区县报价"))</x:f>
        <x:v>待核验，暂不生成区县报价</x:v>
      </x:c>
      <x:c r="L2284" s="7" t="str">
        <x:v>尚未取得同年份、同口径的区县GDP和同城最高值依据；不自动套用城市或主城区系数</x:v>
      </x:c>
      <x:c r="M2284" s="15" t="str"/>
      <x:c r="N2284" s="15"/>
      <x:c r="O2284" s="15" t="str"/>
      <x:c r="P2284" s="15" t="str"/>
      <x:c r="Q2284" s="14"/>
      <x:c r="R2284" s="14"/>
      <x:c r="S2284" s="18" t="str">
        <x:f>IF(AND(ISNUMBER(Q2284),ISNUMBER(R2284),Q2284&gt;0,R2284&gt;0,Q2284&lt;=R2284,ISNUMBER(N2284),N2284=V2284,P2284&lt;&gt;"",P2284=AB2284,M2284&lt;&gt;"",W2284&lt;&gt;"",Z2284&lt;&gt;"",AA2284&lt;&gt;"",H2284&gt;0,H2284&lt;=1,X2284="是",Y2284="是"),Q2284/R2284,"")</x:f>
      </x:c>
      <x:c r="T2284" s="17" t="str">
        <x:f>IF(ISNUMBER(S2284),IF(S2284&gt;=$AE$3,"经济一档",IF(S2284&gt;=$AE$4,"经济二档","经济三档")),"待数据")</x:f>
        <x:v>待数据</x:v>
      </x:c>
      <x:c r="U2284" s="16" t="str">
        <x:f>IF(ISNUMBER(S2284),IF(S2284&gt;=$AE$3,$AE$5,IF(S2284&gt;=$AE$4,$AE$6,$AE$7)),"")</x:f>
      </x:c>
      <x:c r="V2284" s="15"/>
      <x:c r="W2284" s="15" t="str"/>
      <x:c r="X2284" s="15" t="str">
        <x:v>否</x:v>
      </x:c>
      <x:c r="Y2284" s="15" t="str">
        <x:v>否</x:v>
      </x:c>
      <x:c r="Z2284" s="15" t="str"/>
      <x:c r="AA2284" s="15" t="str"/>
      <x:c r="AB2284" s="15" t="str"/>
      <x:c r="AC2284" s="16" t="str">
        <x:f>IF(ISNUMBER(J2284),ROUND(J2284*$AE$2,2),"")</x:f>
      </x:c>
    </x:row>
    <x:row r="2285" ht="25" customHeight="1">
      <x:c r="A2285" s="7" t="str">
        <x:v>51/5111/511123</x:v>
      </x:c>
      <x:c r="B2285" s="7" t="str">
        <x:v>四川省</x:v>
      </x:c>
      <x:c r="C2285" s="7" t="str">
        <x:v>乐山市</x:v>
      </x:c>
      <x:c r="D2285" s="7" t="str">
        <x:v>犍为县</x:v>
      </x:c>
      <x:c r="E2285" s="13" t="str">
        <x:v>511123</x:v>
      </x:c>
      <x:c r="F2285" s="7" t="str">
        <x:v>行政区县选区</x:v>
      </x:c>
      <x:c r="G2285" s="7" t="str">
        <x:v>四线</x:v>
      </x:c>
      <x:c r="H2285" s="10" t="n">
        <x:v>0.4</x:v>
      </x:c>
      <x:c r="I2285" s="16" t="str">
        <x:f>IF(ISNUMBER(U2285),ROUND(H2285*U2285,4),"")</x:f>
      </x:c>
      <x:c r="J2285" s="16" t="str">
        <x:f>IF(ISNUMBER(I2285),I2285,"")</x:f>
      </x:c>
      <x:c r="K2285" s="17" t="str">
        <x:f>IF(AND(ISNUMBER(Q2285),ISNUMBER(R2285),Q2285&gt;R2285),"GDP超出基准，待核查",IF(ISNUMBER(I2285),"按GDP规则计算","待核验，暂不生成区县报价"))</x:f>
        <x:v>待核验，暂不生成区县报价</x:v>
      </x:c>
      <x:c r="L2285" s="7" t="str">
        <x:v>尚未取得同年份、同口径的区县GDP和同城最高值依据；不自动套用城市或主城区系数</x:v>
      </x:c>
      <x:c r="M2285" s="15" t="str"/>
      <x:c r="N2285" s="15"/>
      <x:c r="O2285" s="15" t="str"/>
      <x:c r="P2285" s="15" t="str"/>
      <x:c r="Q2285" s="14"/>
      <x:c r="R2285" s="14"/>
      <x:c r="S2285" s="18" t="str">
        <x:f>IF(AND(ISNUMBER(Q2285),ISNUMBER(R2285),Q2285&gt;0,R2285&gt;0,Q2285&lt;=R2285,ISNUMBER(N2285),N2285=V2285,P2285&lt;&gt;"",P2285=AB2285,M2285&lt;&gt;"",W2285&lt;&gt;"",Z2285&lt;&gt;"",AA2285&lt;&gt;"",H2285&gt;0,H2285&lt;=1,X2285="是",Y2285="是"),Q2285/R2285,"")</x:f>
      </x:c>
      <x:c r="T2285" s="17" t="str">
        <x:f>IF(ISNUMBER(S2285),IF(S2285&gt;=$AE$3,"经济一档",IF(S2285&gt;=$AE$4,"经济二档","经济三档")),"待数据")</x:f>
        <x:v>待数据</x:v>
      </x:c>
      <x:c r="U2285" s="16" t="str">
        <x:f>IF(ISNUMBER(S2285),IF(S2285&gt;=$AE$3,$AE$5,IF(S2285&gt;=$AE$4,$AE$6,$AE$7)),"")</x:f>
      </x:c>
      <x:c r="V2285" s="15"/>
      <x:c r="W2285" s="15" t="str"/>
      <x:c r="X2285" s="15" t="str">
        <x:v>否</x:v>
      </x:c>
      <x:c r="Y2285" s="15" t="str">
        <x:v>否</x:v>
      </x:c>
      <x:c r="Z2285" s="15" t="str"/>
      <x:c r="AA2285" s="15" t="str"/>
      <x:c r="AB2285" s="15" t="str"/>
      <x:c r="AC2285" s="16" t="str">
        <x:f>IF(ISNUMBER(J2285),ROUND(J2285*$AE$2,2),"")</x:f>
      </x:c>
    </x:row>
    <x:row r="2286" ht="25" customHeight="1">
      <x:c r="A2286" s="7" t="str">
        <x:v>51/5111/511124</x:v>
      </x:c>
      <x:c r="B2286" s="7" t="str">
        <x:v>四川省</x:v>
      </x:c>
      <x:c r="C2286" s="7" t="str">
        <x:v>乐山市</x:v>
      </x:c>
      <x:c r="D2286" s="7" t="str">
        <x:v>井研县</x:v>
      </x:c>
      <x:c r="E2286" s="13" t="str">
        <x:v>511124</x:v>
      </x:c>
      <x:c r="F2286" s="7" t="str">
        <x:v>行政区县选区</x:v>
      </x:c>
      <x:c r="G2286" s="7" t="str">
        <x:v>四线</x:v>
      </x:c>
      <x:c r="H2286" s="10" t="n">
        <x:v>0.4</x:v>
      </x:c>
      <x:c r="I2286" s="16" t="str">
        <x:f>IF(ISNUMBER(U2286),ROUND(H2286*U2286,4),"")</x:f>
      </x:c>
      <x:c r="J2286" s="16" t="str">
        <x:f>IF(ISNUMBER(I2286),I2286,"")</x:f>
      </x:c>
      <x:c r="K2286" s="17" t="str">
        <x:f>IF(AND(ISNUMBER(Q2286),ISNUMBER(R2286),Q2286&gt;R2286),"GDP超出基准，待核查",IF(ISNUMBER(I2286),"按GDP规则计算","待核验，暂不生成区县报价"))</x:f>
        <x:v>待核验，暂不生成区县报价</x:v>
      </x:c>
      <x:c r="L2286" s="7" t="str">
        <x:v>尚未取得同年份、同口径的区县GDP和同城最高值依据；不自动套用城市或主城区系数</x:v>
      </x:c>
      <x:c r="M2286" s="15" t="str"/>
      <x:c r="N2286" s="15"/>
      <x:c r="O2286" s="15" t="str"/>
      <x:c r="P2286" s="15" t="str"/>
      <x:c r="Q2286" s="14"/>
      <x:c r="R2286" s="14"/>
      <x:c r="S2286" s="18" t="str">
        <x:f>IF(AND(ISNUMBER(Q2286),ISNUMBER(R2286),Q2286&gt;0,R2286&gt;0,Q2286&lt;=R2286,ISNUMBER(N2286),N2286=V2286,P2286&lt;&gt;"",P2286=AB2286,M2286&lt;&gt;"",W2286&lt;&gt;"",Z2286&lt;&gt;"",AA2286&lt;&gt;"",H2286&gt;0,H2286&lt;=1,X2286="是",Y2286="是"),Q2286/R2286,"")</x:f>
      </x:c>
      <x:c r="T2286" s="17" t="str">
        <x:f>IF(ISNUMBER(S2286),IF(S2286&gt;=$AE$3,"经济一档",IF(S2286&gt;=$AE$4,"经济二档","经济三档")),"待数据")</x:f>
        <x:v>待数据</x:v>
      </x:c>
      <x:c r="U2286" s="16" t="str">
        <x:f>IF(ISNUMBER(S2286),IF(S2286&gt;=$AE$3,$AE$5,IF(S2286&gt;=$AE$4,$AE$6,$AE$7)),"")</x:f>
      </x:c>
      <x:c r="V2286" s="15"/>
      <x:c r="W2286" s="15" t="str"/>
      <x:c r="X2286" s="15" t="str">
        <x:v>否</x:v>
      </x:c>
      <x:c r="Y2286" s="15" t="str">
        <x:v>否</x:v>
      </x:c>
      <x:c r="Z2286" s="15" t="str"/>
      <x:c r="AA2286" s="15" t="str"/>
      <x:c r="AB2286" s="15" t="str"/>
      <x:c r="AC2286" s="16" t="str">
        <x:f>IF(ISNUMBER(J2286),ROUND(J2286*$AE$2,2),"")</x:f>
      </x:c>
    </x:row>
    <x:row r="2287" ht="25" customHeight="1">
      <x:c r="A2287" s="7" t="str">
        <x:v>51/5111/511126</x:v>
      </x:c>
      <x:c r="B2287" s="7" t="str">
        <x:v>四川省</x:v>
      </x:c>
      <x:c r="C2287" s="7" t="str">
        <x:v>乐山市</x:v>
      </x:c>
      <x:c r="D2287" s="7" t="str">
        <x:v>夹江县</x:v>
      </x:c>
      <x:c r="E2287" s="13" t="str">
        <x:v>511126</x:v>
      </x:c>
      <x:c r="F2287" s="7" t="str">
        <x:v>行政区县选区</x:v>
      </x:c>
      <x:c r="G2287" s="7" t="str">
        <x:v>四线</x:v>
      </x:c>
      <x:c r="H2287" s="10" t="n">
        <x:v>0.4</x:v>
      </x:c>
      <x:c r="I2287" s="16" t="str">
        <x:f>IF(ISNUMBER(U2287),ROUND(H2287*U2287,4),"")</x:f>
      </x:c>
      <x:c r="J2287" s="16" t="str">
        <x:f>IF(ISNUMBER(I2287),I2287,"")</x:f>
      </x:c>
      <x:c r="K2287" s="17" t="str">
        <x:f>IF(AND(ISNUMBER(Q2287),ISNUMBER(R2287),Q2287&gt;R2287),"GDP超出基准，待核查",IF(ISNUMBER(I2287),"按GDP规则计算","待核验，暂不生成区县报价"))</x:f>
        <x:v>待核验，暂不生成区县报价</x:v>
      </x:c>
      <x:c r="L2287" s="7" t="str">
        <x:v>尚未取得同年份、同口径的区县GDP和同城最高值依据；不自动套用城市或主城区系数</x:v>
      </x:c>
      <x:c r="M2287" s="15" t="str"/>
      <x:c r="N2287" s="15"/>
      <x:c r="O2287" s="15" t="str"/>
      <x:c r="P2287" s="15" t="str"/>
      <x:c r="Q2287" s="14"/>
      <x:c r="R2287" s="14"/>
      <x:c r="S2287" s="18" t="str">
        <x:f>IF(AND(ISNUMBER(Q2287),ISNUMBER(R2287),Q2287&gt;0,R2287&gt;0,Q2287&lt;=R2287,ISNUMBER(N2287),N2287=V2287,P2287&lt;&gt;"",P2287=AB2287,M2287&lt;&gt;"",W2287&lt;&gt;"",Z2287&lt;&gt;"",AA2287&lt;&gt;"",H2287&gt;0,H2287&lt;=1,X2287="是",Y2287="是"),Q2287/R2287,"")</x:f>
      </x:c>
      <x:c r="T2287" s="17" t="str">
        <x:f>IF(ISNUMBER(S2287),IF(S2287&gt;=$AE$3,"经济一档",IF(S2287&gt;=$AE$4,"经济二档","经济三档")),"待数据")</x:f>
        <x:v>待数据</x:v>
      </x:c>
      <x:c r="U2287" s="16" t="str">
        <x:f>IF(ISNUMBER(S2287),IF(S2287&gt;=$AE$3,$AE$5,IF(S2287&gt;=$AE$4,$AE$6,$AE$7)),"")</x:f>
      </x:c>
      <x:c r="V2287" s="15"/>
      <x:c r="W2287" s="15" t="str"/>
      <x:c r="X2287" s="15" t="str">
        <x:v>否</x:v>
      </x:c>
      <x:c r="Y2287" s="15" t="str">
        <x:v>否</x:v>
      </x:c>
      <x:c r="Z2287" s="15" t="str"/>
      <x:c r="AA2287" s="15" t="str"/>
      <x:c r="AB2287" s="15" t="str"/>
      <x:c r="AC2287" s="16" t="str">
        <x:f>IF(ISNUMBER(J2287),ROUND(J2287*$AE$2,2),"")</x:f>
      </x:c>
    </x:row>
    <x:row r="2288" ht="25" customHeight="1">
      <x:c r="A2288" s="7" t="str">
        <x:v>51/5111/511129</x:v>
      </x:c>
      <x:c r="B2288" s="7" t="str">
        <x:v>四川省</x:v>
      </x:c>
      <x:c r="C2288" s="7" t="str">
        <x:v>乐山市</x:v>
      </x:c>
      <x:c r="D2288" s="7" t="str">
        <x:v>沐川县</x:v>
      </x:c>
      <x:c r="E2288" s="13" t="str">
        <x:v>511129</x:v>
      </x:c>
      <x:c r="F2288" s="7" t="str">
        <x:v>行政区县选区</x:v>
      </x:c>
      <x:c r="G2288" s="7" t="str">
        <x:v>四线</x:v>
      </x:c>
      <x:c r="H2288" s="10" t="n">
        <x:v>0.4</x:v>
      </x:c>
      <x:c r="I2288" s="16" t="str">
        <x:f>IF(ISNUMBER(U2288),ROUND(H2288*U2288,4),"")</x:f>
      </x:c>
      <x:c r="J2288" s="16" t="str">
        <x:f>IF(ISNUMBER(I2288),I2288,"")</x:f>
      </x:c>
      <x:c r="K2288" s="17" t="str">
        <x:f>IF(AND(ISNUMBER(Q2288),ISNUMBER(R2288),Q2288&gt;R2288),"GDP超出基准，待核查",IF(ISNUMBER(I2288),"按GDP规则计算","待核验，暂不生成区县报价"))</x:f>
        <x:v>待核验，暂不生成区县报价</x:v>
      </x:c>
      <x:c r="L2288" s="7" t="str">
        <x:v>尚未取得同年份、同口径的区县GDP和同城最高值依据；不自动套用城市或主城区系数</x:v>
      </x:c>
      <x:c r="M2288" s="15" t="str"/>
      <x:c r="N2288" s="15"/>
      <x:c r="O2288" s="15" t="str"/>
      <x:c r="P2288" s="15" t="str"/>
      <x:c r="Q2288" s="14"/>
      <x:c r="R2288" s="14"/>
      <x:c r="S2288" s="18" t="str">
        <x:f>IF(AND(ISNUMBER(Q2288),ISNUMBER(R2288),Q2288&gt;0,R2288&gt;0,Q2288&lt;=R2288,ISNUMBER(N2288),N2288=V2288,P2288&lt;&gt;"",P2288=AB2288,M2288&lt;&gt;"",W2288&lt;&gt;"",Z2288&lt;&gt;"",AA2288&lt;&gt;"",H2288&gt;0,H2288&lt;=1,X2288="是",Y2288="是"),Q2288/R2288,"")</x:f>
      </x:c>
      <x:c r="T2288" s="17" t="str">
        <x:f>IF(ISNUMBER(S2288),IF(S2288&gt;=$AE$3,"经济一档",IF(S2288&gt;=$AE$4,"经济二档","经济三档")),"待数据")</x:f>
        <x:v>待数据</x:v>
      </x:c>
      <x:c r="U2288" s="16" t="str">
        <x:f>IF(ISNUMBER(S2288),IF(S2288&gt;=$AE$3,$AE$5,IF(S2288&gt;=$AE$4,$AE$6,$AE$7)),"")</x:f>
      </x:c>
      <x:c r="V2288" s="15"/>
      <x:c r="W2288" s="15" t="str"/>
      <x:c r="X2288" s="15" t="str">
        <x:v>否</x:v>
      </x:c>
      <x:c r="Y2288" s="15" t="str">
        <x:v>否</x:v>
      </x:c>
      <x:c r="Z2288" s="15" t="str"/>
      <x:c r="AA2288" s="15" t="str"/>
      <x:c r="AB2288" s="15" t="str"/>
      <x:c r="AC2288" s="16" t="str">
        <x:f>IF(ISNUMBER(J2288),ROUND(J2288*$AE$2,2),"")</x:f>
      </x:c>
    </x:row>
    <x:row r="2289" ht="25" customHeight="1">
      <x:c r="A2289" s="7" t="str">
        <x:v>51/5111/511132</x:v>
      </x:c>
      <x:c r="B2289" s="7" t="str">
        <x:v>四川省</x:v>
      </x:c>
      <x:c r="C2289" s="7" t="str">
        <x:v>乐山市</x:v>
      </x:c>
      <x:c r="D2289" s="7" t="str">
        <x:v>峨边彝族自治县</x:v>
      </x:c>
      <x:c r="E2289" s="13" t="str">
        <x:v>511132</x:v>
      </x:c>
      <x:c r="F2289" s="7" t="str">
        <x:v>行政区县选区</x:v>
      </x:c>
      <x:c r="G2289" s="7" t="str">
        <x:v>四线</x:v>
      </x:c>
      <x:c r="H2289" s="10" t="n">
        <x:v>0.4</x:v>
      </x:c>
      <x:c r="I2289" s="16" t="str">
        <x:f>IF(ISNUMBER(U2289),ROUND(H2289*U2289,4),"")</x:f>
      </x:c>
      <x:c r="J2289" s="16" t="str">
        <x:f>IF(ISNUMBER(I2289),I2289,"")</x:f>
      </x:c>
      <x:c r="K2289" s="17" t="str">
        <x:f>IF(AND(ISNUMBER(Q2289),ISNUMBER(R2289),Q2289&gt;R2289),"GDP超出基准，待核查",IF(ISNUMBER(I2289),"按GDP规则计算","待核验，暂不生成区县报价"))</x:f>
        <x:v>待核验，暂不生成区县报价</x:v>
      </x:c>
      <x:c r="L2289" s="7" t="str">
        <x:v>尚未取得同年份、同口径的区县GDP和同城最高值依据；不自动套用城市或主城区系数</x:v>
      </x:c>
      <x:c r="M2289" s="15" t="str"/>
      <x:c r="N2289" s="15"/>
      <x:c r="O2289" s="15" t="str"/>
      <x:c r="P2289" s="15" t="str"/>
      <x:c r="Q2289" s="14"/>
      <x:c r="R2289" s="14"/>
      <x:c r="S2289" s="18" t="str">
        <x:f>IF(AND(ISNUMBER(Q2289),ISNUMBER(R2289),Q2289&gt;0,R2289&gt;0,Q2289&lt;=R2289,ISNUMBER(N2289),N2289=V2289,P2289&lt;&gt;"",P2289=AB2289,M2289&lt;&gt;"",W2289&lt;&gt;"",Z2289&lt;&gt;"",AA2289&lt;&gt;"",H2289&gt;0,H2289&lt;=1,X2289="是",Y2289="是"),Q2289/R2289,"")</x:f>
      </x:c>
      <x:c r="T2289" s="17" t="str">
        <x:f>IF(ISNUMBER(S2289),IF(S2289&gt;=$AE$3,"经济一档",IF(S2289&gt;=$AE$4,"经济二档","经济三档")),"待数据")</x:f>
        <x:v>待数据</x:v>
      </x:c>
      <x:c r="U2289" s="16" t="str">
        <x:f>IF(ISNUMBER(S2289),IF(S2289&gt;=$AE$3,$AE$5,IF(S2289&gt;=$AE$4,$AE$6,$AE$7)),"")</x:f>
      </x:c>
      <x:c r="V2289" s="15"/>
      <x:c r="W2289" s="15" t="str"/>
      <x:c r="X2289" s="15" t="str">
        <x:v>否</x:v>
      </x:c>
      <x:c r="Y2289" s="15" t="str">
        <x:v>否</x:v>
      </x:c>
      <x:c r="Z2289" s="15" t="str"/>
      <x:c r="AA2289" s="15" t="str"/>
      <x:c r="AB2289" s="15" t="str"/>
      <x:c r="AC2289" s="16" t="str">
        <x:f>IF(ISNUMBER(J2289),ROUND(J2289*$AE$2,2),"")</x:f>
      </x:c>
    </x:row>
    <x:row r="2290" ht="25" customHeight="1">
      <x:c r="A2290" s="7" t="str">
        <x:v>51/5111/511133</x:v>
      </x:c>
      <x:c r="B2290" s="7" t="str">
        <x:v>四川省</x:v>
      </x:c>
      <x:c r="C2290" s="7" t="str">
        <x:v>乐山市</x:v>
      </x:c>
      <x:c r="D2290" s="7" t="str">
        <x:v>马边彝族自治县</x:v>
      </x:c>
      <x:c r="E2290" s="13" t="str">
        <x:v>511133</x:v>
      </x:c>
      <x:c r="F2290" s="7" t="str">
        <x:v>行政区县选区</x:v>
      </x:c>
      <x:c r="G2290" s="7" t="str">
        <x:v>四线</x:v>
      </x:c>
      <x:c r="H2290" s="10" t="n">
        <x:v>0.4</x:v>
      </x:c>
      <x:c r="I2290" s="16" t="str">
        <x:f>IF(ISNUMBER(U2290),ROUND(H2290*U2290,4),"")</x:f>
      </x:c>
      <x:c r="J2290" s="16" t="str">
        <x:f>IF(ISNUMBER(I2290),I2290,"")</x:f>
      </x:c>
      <x:c r="K2290" s="17" t="str">
        <x:f>IF(AND(ISNUMBER(Q2290),ISNUMBER(R2290),Q2290&gt;R2290),"GDP超出基准，待核查",IF(ISNUMBER(I2290),"按GDP规则计算","待核验，暂不生成区县报价"))</x:f>
        <x:v>待核验，暂不生成区县报价</x:v>
      </x:c>
      <x:c r="L2290" s="7" t="str">
        <x:v>尚未取得同年份、同口径的区县GDP和同城最高值依据；不自动套用城市或主城区系数</x:v>
      </x:c>
      <x:c r="M2290" s="15" t="str"/>
      <x:c r="N2290" s="15"/>
      <x:c r="O2290" s="15" t="str"/>
      <x:c r="P2290" s="15" t="str"/>
      <x:c r="Q2290" s="14"/>
      <x:c r="R2290" s="14"/>
      <x:c r="S2290" s="18" t="str">
        <x:f>IF(AND(ISNUMBER(Q2290),ISNUMBER(R2290),Q2290&gt;0,R2290&gt;0,Q2290&lt;=R2290,ISNUMBER(N2290),N2290=V2290,P2290&lt;&gt;"",P2290=AB2290,M2290&lt;&gt;"",W2290&lt;&gt;"",Z2290&lt;&gt;"",AA2290&lt;&gt;"",H2290&gt;0,H2290&lt;=1,X2290="是",Y2290="是"),Q2290/R2290,"")</x:f>
      </x:c>
      <x:c r="T2290" s="17" t="str">
        <x:f>IF(ISNUMBER(S2290),IF(S2290&gt;=$AE$3,"经济一档",IF(S2290&gt;=$AE$4,"经济二档","经济三档")),"待数据")</x:f>
        <x:v>待数据</x:v>
      </x:c>
      <x:c r="U2290" s="16" t="str">
        <x:f>IF(ISNUMBER(S2290),IF(S2290&gt;=$AE$3,$AE$5,IF(S2290&gt;=$AE$4,$AE$6,$AE$7)),"")</x:f>
      </x:c>
      <x:c r="V2290" s="15"/>
      <x:c r="W2290" s="15" t="str"/>
      <x:c r="X2290" s="15" t="str">
        <x:v>否</x:v>
      </x:c>
      <x:c r="Y2290" s="15" t="str">
        <x:v>否</x:v>
      </x:c>
      <x:c r="Z2290" s="15" t="str"/>
      <x:c r="AA2290" s="15" t="str"/>
      <x:c r="AB2290" s="15" t="str"/>
      <x:c r="AC2290" s="16" t="str">
        <x:f>IF(ISNUMBER(J2290),ROUND(J2290*$AE$2,2),"")</x:f>
      </x:c>
    </x:row>
    <x:row r="2291" ht="25" customHeight="1">
      <x:c r="A2291" s="7" t="str">
        <x:v>51/5111/511181</x:v>
      </x:c>
      <x:c r="B2291" s="7" t="str">
        <x:v>四川省</x:v>
      </x:c>
      <x:c r="C2291" s="7" t="str">
        <x:v>乐山市</x:v>
      </x:c>
      <x:c r="D2291" s="7" t="str">
        <x:v>峨眉山市</x:v>
      </x:c>
      <x:c r="E2291" s="13" t="str">
        <x:v>511181</x:v>
      </x:c>
      <x:c r="F2291" s="7" t="str">
        <x:v>行政区县选区</x:v>
      </x:c>
      <x:c r="G2291" s="7" t="str">
        <x:v>四线</x:v>
      </x:c>
      <x:c r="H2291" s="10" t="n">
        <x:v>0.4</x:v>
      </x:c>
      <x:c r="I2291" s="16" t="str">
        <x:f>IF(ISNUMBER(U2291),ROUND(H2291*U2291,4),"")</x:f>
      </x:c>
      <x:c r="J2291" s="16" t="str">
        <x:f>IF(ISNUMBER(I2291),I2291,"")</x:f>
      </x:c>
      <x:c r="K2291" s="17" t="str">
        <x:f>IF(AND(ISNUMBER(Q2291),ISNUMBER(R2291),Q2291&gt;R2291),"GDP超出基准，待核查",IF(ISNUMBER(I2291),"按GDP规则计算","待核验，暂不生成区县报价"))</x:f>
        <x:v>待核验，暂不生成区县报价</x:v>
      </x:c>
      <x:c r="L2291" s="7" t="str">
        <x:v>尚未取得同年份、同口径的区县GDP和同城最高值依据；不自动套用城市或主城区系数</x:v>
      </x:c>
      <x:c r="M2291" s="15" t="str"/>
      <x:c r="N2291" s="15"/>
      <x:c r="O2291" s="15" t="str"/>
      <x:c r="P2291" s="15" t="str"/>
      <x:c r="Q2291" s="14"/>
      <x:c r="R2291" s="14"/>
      <x:c r="S2291" s="18" t="str">
        <x:f>IF(AND(ISNUMBER(Q2291),ISNUMBER(R2291),Q2291&gt;0,R2291&gt;0,Q2291&lt;=R2291,ISNUMBER(N2291),N2291=V2291,P2291&lt;&gt;"",P2291=AB2291,M2291&lt;&gt;"",W2291&lt;&gt;"",Z2291&lt;&gt;"",AA2291&lt;&gt;"",H2291&gt;0,H2291&lt;=1,X2291="是",Y2291="是"),Q2291/R2291,"")</x:f>
      </x:c>
      <x:c r="T2291" s="17" t="str">
        <x:f>IF(ISNUMBER(S2291),IF(S2291&gt;=$AE$3,"经济一档",IF(S2291&gt;=$AE$4,"经济二档","经济三档")),"待数据")</x:f>
        <x:v>待数据</x:v>
      </x:c>
      <x:c r="U2291" s="16" t="str">
        <x:f>IF(ISNUMBER(S2291),IF(S2291&gt;=$AE$3,$AE$5,IF(S2291&gt;=$AE$4,$AE$6,$AE$7)),"")</x:f>
      </x:c>
      <x:c r="V2291" s="15"/>
      <x:c r="W2291" s="15" t="str"/>
      <x:c r="X2291" s="15" t="str">
        <x:v>否</x:v>
      </x:c>
      <x:c r="Y2291" s="15" t="str">
        <x:v>否</x:v>
      </x:c>
      <x:c r="Z2291" s="15" t="str"/>
      <x:c r="AA2291" s="15" t="str"/>
      <x:c r="AB2291" s="15" t="str"/>
      <x:c r="AC2291" s="16" t="str">
        <x:f>IF(ISNUMBER(J2291),ROUND(J2291*$AE$2,2),"")</x:f>
      </x:c>
    </x:row>
    <x:row r="2292" ht="25" customHeight="1">
      <x:c r="A2292" s="7" t="str">
        <x:v>51/5113/511302</x:v>
      </x:c>
      <x:c r="B2292" s="7" t="str">
        <x:v>四川省</x:v>
      </x:c>
      <x:c r="C2292" s="7" t="str">
        <x:v>南充市</x:v>
      </x:c>
      <x:c r="D2292" s="7" t="str">
        <x:v>顺庆区</x:v>
      </x:c>
      <x:c r="E2292" s="13" t="str">
        <x:v>511302</x:v>
      </x:c>
      <x:c r="F2292" s="7" t="str">
        <x:v>行政区县选区</x:v>
      </x:c>
      <x:c r="G2292" s="7" t="str">
        <x:v>四线</x:v>
      </x:c>
      <x:c r="H2292" s="10" t="n">
        <x:v>0.4</x:v>
      </x:c>
      <x:c r="I2292" s="16" t="str">
        <x:f>IF(ISNUMBER(U2292),ROUND(H2292*U2292,4),"")</x:f>
      </x:c>
      <x:c r="J2292" s="16" t="str">
        <x:f>IF(ISNUMBER(I2292),I2292,"")</x:f>
      </x:c>
      <x:c r="K2292" s="17" t="str">
        <x:f>IF(AND(ISNUMBER(Q2292),ISNUMBER(R2292),Q2292&gt;R2292),"GDP超出基准，待核查",IF(ISNUMBER(I2292),"按GDP规则计算","待核验，暂不生成区县报价"))</x:f>
        <x:v>待核验，暂不生成区县报价</x:v>
      </x:c>
      <x:c r="L2292" s="7" t="str">
        <x:v>尚未取得同年份、同口径的区县GDP和同城最高值依据；不自动套用城市或主城区系数</x:v>
      </x:c>
      <x:c r="M2292" s="15" t="str"/>
      <x:c r="N2292" s="15"/>
      <x:c r="O2292" s="15" t="str"/>
      <x:c r="P2292" s="15" t="str"/>
      <x:c r="Q2292" s="14"/>
      <x:c r="R2292" s="14"/>
      <x:c r="S2292" s="18" t="str">
        <x:f>IF(AND(ISNUMBER(Q2292),ISNUMBER(R2292),Q2292&gt;0,R2292&gt;0,Q2292&lt;=R2292,ISNUMBER(N2292),N2292=V2292,P2292&lt;&gt;"",P2292=AB2292,M2292&lt;&gt;"",W2292&lt;&gt;"",Z2292&lt;&gt;"",AA2292&lt;&gt;"",H2292&gt;0,H2292&lt;=1,X2292="是",Y2292="是"),Q2292/R2292,"")</x:f>
      </x:c>
      <x:c r="T2292" s="17" t="str">
        <x:f>IF(ISNUMBER(S2292),IF(S2292&gt;=$AE$3,"经济一档",IF(S2292&gt;=$AE$4,"经济二档","经济三档")),"待数据")</x:f>
        <x:v>待数据</x:v>
      </x:c>
      <x:c r="U2292" s="16" t="str">
        <x:f>IF(ISNUMBER(S2292),IF(S2292&gt;=$AE$3,$AE$5,IF(S2292&gt;=$AE$4,$AE$6,$AE$7)),"")</x:f>
      </x:c>
      <x:c r="V2292" s="15"/>
      <x:c r="W2292" s="15" t="str"/>
      <x:c r="X2292" s="15" t="str">
        <x:v>否</x:v>
      </x:c>
      <x:c r="Y2292" s="15" t="str">
        <x:v>否</x:v>
      </x:c>
      <x:c r="Z2292" s="15" t="str"/>
      <x:c r="AA2292" s="15" t="str"/>
      <x:c r="AB2292" s="15" t="str"/>
      <x:c r="AC2292" s="16" t="str">
        <x:f>IF(ISNUMBER(J2292),ROUND(J2292*$AE$2,2),"")</x:f>
      </x:c>
    </x:row>
    <x:row r="2293" ht="25" customHeight="1">
      <x:c r="A2293" s="7" t="str">
        <x:v>51/5113/511303</x:v>
      </x:c>
      <x:c r="B2293" s="7" t="str">
        <x:v>四川省</x:v>
      </x:c>
      <x:c r="C2293" s="7" t="str">
        <x:v>南充市</x:v>
      </x:c>
      <x:c r="D2293" s="7" t="str">
        <x:v>高坪区</x:v>
      </x:c>
      <x:c r="E2293" s="13" t="str">
        <x:v>511303</x:v>
      </x:c>
      <x:c r="F2293" s="7" t="str">
        <x:v>行政区县选区</x:v>
      </x:c>
      <x:c r="G2293" s="7" t="str">
        <x:v>四线</x:v>
      </x:c>
      <x:c r="H2293" s="10" t="n">
        <x:v>0.4</x:v>
      </x:c>
      <x:c r="I2293" s="16" t="str">
        <x:f>IF(ISNUMBER(U2293),ROUND(H2293*U2293,4),"")</x:f>
      </x:c>
      <x:c r="J2293" s="16" t="str">
        <x:f>IF(ISNUMBER(I2293),I2293,"")</x:f>
      </x:c>
      <x:c r="K2293" s="17" t="str">
        <x:f>IF(AND(ISNUMBER(Q2293),ISNUMBER(R2293),Q2293&gt;R2293),"GDP超出基准，待核查",IF(ISNUMBER(I2293),"按GDP规则计算","待核验，暂不生成区县报价"))</x:f>
        <x:v>待核验，暂不生成区县报价</x:v>
      </x:c>
      <x:c r="L2293" s="7" t="str">
        <x:v>尚未取得同年份、同口径的区县GDP和同城最高值依据；不自动套用城市或主城区系数</x:v>
      </x:c>
      <x:c r="M2293" s="15" t="str"/>
      <x:c r="N2293" s="15"/>
      <x:c r="O2293" s="15" t="str"/>
      <x:c r="P2293" s="15" t="str"/>
      <x:c r="Q2293" s="14"/>
      <x:c r="R2293" s="14"/>
      <x:c r="S2293" s="18" t="str">
        <x:f>IF(AND(ISNUMBER(Q2293),ISNUMBER(R2293),Q2293&gt;0,R2293&gt;0,Q2293&lt;=R2293,ISNUMBER(N2293),N2293=V2293,P2293&lt;&gt;"",P2293=AB2293,M2293&lt;&gt;"",W2293&lt;&gt;"",Z2293&lt;&gt;"",AA2293&lt;&gt;"",H2293&gt;0,H2293&lt;=1,X2293="是",Y2293="是"),Q2293/R2293,"")</x:f>
      </x:c>
      <x:c r="T2293" s="17" t="str">
        <x:f>IF(ISNUMBER(S2293),IF(S2293&gt;=$AE$3,"经济一档",IF(S2293&gt;=$AE$4,"经济二档","经济三档")),"待数据")</x:f>
        <x:v>待数据</x:v>
      </x:c>
      <x:c r="U2293" s="16" t="str">
        <x:f>IF(ISNUMBER(S2293),IF(S2293&gt;=$AE$3,$AE$5,IF(S2293&gt;=$AE$4,$AE$6,$AE$7)),"")</x:f>
      </x:c>
      <x:c r="V2293" s="15"/>
      <x:c r="W2293" s="15" t="str"/>
      <x:c r="X2293" s="15" t="str">
        <x:v>否</x:v>
      </x:c>
      <x:c r="Y2293" s="15" t="str">
        <x:v>否</x:v>
      </x:c>
      <x:c r="Z2293" s="15" t="str"/>
      <x:c r="AA2293" s="15" t="str"/>
      <x:c r="AB2293" s="15" t="str"/>
      <x:c r="AC2293" s="16" t="str">
        <x:f>IF(ISNUMBER(J2293),ROUND(J2293*$AE$2,2),"")</x:f>
      </x:c>
    </x:row>
    <x:row r="2294" ht="25" customHeight="1">
      <x:c r="A2294" s="7" t="str">
        <x:v>51/5113/511304</x:v>
      </x:c>
      <x:c r="B2294" s="7" t="str">
        <x:v>四川省</x:v>
      </x:c>
      <x:c r="C2294" s="7" t="str">
        <x:v>南充市</x:v>
      </x:c>
      <x:c r="D2294" s="7" t="str">
        <x:v>嘉陵区</x:v>
      </x:c>
      <x:c r="E2294" s="13" t="str">
        <x:v>511304</x:v>
      </x:c>
      <x:c r="F2294" s="7" t="str">
        <x:v>行政区县选区</x:v>
      </x:c>
      <x:c r="G2294" s="7" t="str">
        <x:v>四线</x:v>
      </x:c>
      <x:c r="H2294" s="10" t="n">
        <x:v>0.4</x:v>
      </x:c>
      <x:c r="I2294" s="16" t="str">
        <x:f>IF(ISNUMBER(U2294),ROUND(H2294*U2294,4),"")</x:f>
      </x:c>
      <x:c r="J2294" s="16" t="str">
        <x:f>IF(ISNUMBER(I2294),I2294,"")</x:f>
      </x:c>
      <x:c r="K2294" s="17" t="str">
        <x:f>IF(AND(ISNUMBER(Q2294),ISNUMBER(R2294),Q2294&gt;R2294),"GDP超出基准，待核查",IF(ISNUMBER(I2294),"按GDP规则计算","待核验，暂不生成区县报价"))</x:f>
        <x:v>待核验，暂不生成区县报价</x:v>
      </x:c>
      <x:c r="L2294" s="7" t="str">
        <x:v>尚未取得同年份、同口径的区县GDP和同城最高值依据；不自动套用城市或主城区系数</x:v>
      </x:c>
      <x:c r="M2294" s="15" t="str"/>
      <x:c r="N2294" s="15"/>
      <x:c r="O2294" s="15" t="str"/>
      <x:c r="P2294" s="15" t="str"/>
      <x:c r="Q2294" s="14"/>
      <x:c r="R2294" s="14"/>
      <x:c r="S2294" s="18" t="str">
        <x:f>IF(AND(ISNUMBER(Q2294),ISNUMBER(R2294),Q2294&gt;0,R2294&gt;0,Q2294&lt;=R2294,ISNUMBER(N2294),N2294=V2294,P2294&lt;&gt;"",P2294=AB2294,M2294&lt;&gt;"",W2294&lt;&gt;"",Z2294&lt;&gt;"",AA2294&lt;&gt;"",H2294&gt;0,H2294&lt;=1,X2294="是",Y2294="是"),Q2294/R2294,"")</x:f>
      </x:c>
      <x:c r="T2294" s="17" t="str">
        <x:f>IF(ISNUMBER(S2294),IF(S2294&gt;=$AE$3,"经济一档",IF(S2294&gt;=$AE$4,"经济二档","经济三档")),"待数据")</x:f>
        <x:v>待数据</x:v>
      </x:c>
      <x:c r="U2294" s="16" t="str">
        <x:f>IF(ISNUMBER(S2294),IF(S2294&gt;=$AE$3,$AE$5,IF(S2294&gt;=$AE$4,$AE$6,$AE$7)),"")</x:f>
      </x:c>
      <x:c r="V2294" s="15"/>
      <x:c r="W2294" s="15" t="str"/>
      <x:c r="X2294" s="15" t="str">
        <x:v>否</x:v>
      </x:c>
      <x:c r="Y2294" s="15" t="str">
        <x:v>否</x:v>
      </x:c>
      <x:c r="Z2294" s="15" t="str"/>
      <x:c r="AA2294" s="15" t="str"/>
      <x:c r="AB2294" s="15" t="str"/>
      <x:c r="AC2294" s="16" t="str">
        <x:f>IF(ISNUMBER(J2294),ROUND(J2294*$AE$2,2),"")</x:f>
      </x:c>
    </x:row>
    <x:row r="2295" ht="25" customHeight="1">
      <x:c r="A2295" s="7" t="str">
        <x:v>51/5113/511321</x:v>
      </x:c>
      <x:c r="B2295" s="7" t="str">
        <x:v>四川省</x:v>
      </x:c>
      <x:c r="C2295" s="7" t="str">
        <x:v>南充市</x:v>
      </x:c>
      <x:c r="D2295" s="7" t="str">
        <x:v>南部县</x:v>
      </x:c>
      <x:c r="E2295" s="13" t="str">
        <x:v>511321</x:v>
      </x:c>
      <x:c r="F2295" s="7" t="str">
        <x:v>行政区县选区</x:v>
      </x:c>
      <x:c r="G2295" s="7" t="str">
        <x:v>四线</x:v>
      </x:c>
      <x:c r="H2295" s="10" t="n">
        <x:v>0.4</x:v>
      </x:c>
      <x:c r="I2295" s="16" t="str">
        <x:f>IF(ISNUMBER(U2295),ROUND(H2295*U2295,4),"")</x:f>
      </x:c>
      <x:c r="J2295" s="16" t="str">
        <x:f>IF(ISNUMBER(I2295),I2295,"")</x:f>
      </x:c>
      <x:c r="K2295" s="17" t="str">
        <x:f>IF(AND(ISNUMBER(Q2295),ISNUMBER(R2295),Q2295&gt;R2295),"GDP超出基准，待核查",IF(ISNUMBER(I2295),"按GDP规则计算","待核验，暂不生成区县报价"))</x:f>
        <x:v>待核验，暂不生成区县报价</x:v>
      </x:c>
      <x:c r="L2295" s="7" t="str">
        <x:v>尚未取得同年份、同口径的区县GDP和同城最高值依据；不自动套用城市或主城区系数</x:v>
      </x:c>
      <x:c r="M2295" s="15" t="str"/>
      <x:c r="N2295" s="15"/>
      <x:c r="O2295" s="15" t="str"/>
      <x:c r="P2295" s="15" t="str"/>
      <x:c r="Q2295" s="14"/>
      <x:c r="R2295" s="14"/>
      <x:c r="S2295" s="18" t="str">
        <x:f>IF(AND(ISNUMBER(Q2295),ISNUMBER(R2295),Q2295&gt;0,R2295&gt;0,Q2295&lt;=R2295,ISNUMBER(N2295),N2295=V2295,P2295&lt;&gt;"",P2295=AB2295,M2295&lt;&gt;"",W2295&lt;&gt;"",Z2295&lt;&gt;"",AA2295&lt;&gt;"",H2295&gt;0,H2295&lt;=1,X2295="是",Y2295="是"),Q2295/R2295,"")</x:f>
      </x:c>
      <x:c r="T2295" s="17" t="str">
        <x:f>IF(ISNUMBER(S2295),IF(S2295&gt;=$AE$3,"经济一档",IF(S2295&gt;=$AE$4,"经济二档","经济三档")),"待数据")</x:f>
        <x:v>待数据</x:v>
      </x:c>
      <x:c r="U2295" s="16" t="str">
        <x:f>IF(ISNUMBER(S2295),IF(S2295&gt;=$AE$3,$AE$5,IF(S2295&gt;=$AE$4,$AE$6,$AE$7)),"")</x:f>
      </x:c>
      <x:c r="V2295" s="15"/>
      <x:c r="W2295" s="15" t="str"/>
      <x:c r="X2295" s="15" t="str">
        <x:v>否</x:v>
      </x:c>
      <x:c r="Y2295" s="15" t="str">
        <x:v>否</x:v>
      </x:c>
      <x:c r="Z2295" s="15" t="str"/>
      <x:c r="AA2295" s="15" t="str"/>
      <x:c r="AB2295" s="15" t="str"/>
      <x:c r="AC2295" s="16" t="str">
        <x:f>IF(ISNUMBER(J2295),ROUND(J2295*$AE$2,2),"")</x:f>
      </x:c>
    </x:row>
    <x:row r="2296" ht="25" customHeight="1">
      <x:c r="A2296" s="7" t="str">
        <x:v>51/5113/511322</x:v>
      </x:c>
      <x:c r="B2296" s="7" t="str">
        <x:v>四川省</x:v>
      </x:c>
      <x:c r="C2296" s="7" t="str">
        <x:v>南充市</x:v>
      </x:c>
      <x:c r="D2296" s="7" t="str">
        <x:v>营山县</x:v>
      </x:c>
      <x:c r="E2296" s="13" t="str">
        <x:v>511322</x:v>
      </x:c>
      <x:c r="F2296" s="7" t="str">
        <x:v>行政区县选区</x:v>
      </x:c>
      <x:c r="G2296" s="7" t="str">
        <x:v>四线</x:v>
      </x:c>
      <x:c r="H2296" s="10" t="n">
        <x:v>0.4</x:v>
      </x:c>
      <x:c r="I2296" s="16" t="str">
        <x:f>IF(ISNUMBER(U2296),ROUND(H2296*U2296,4),"")</x:f>
      </x:c>
      <x:c r="J2296" s="16" t="str">
        <x:f>IF(ISNUMBER(I2296),I2296,"")</x:f>
      </x:c>
      <x:c r="K2296" s="17" t="str">
        <x:f>IF(AND(ISNUMBER(Q2296),ISNUMBER(R2296),Q2296&gt;R2296),"GDP超出基准，待核查",IF(ISNUMBER(I2296),"按GDP规则计算","待核验，暂不生成区县报价"))</x:f>
        <x:v>待核验，暂不生成区县报价</x:v>
      </x:c>
      <x:c r="L2296" s="7" t="str">
        <x:v>尚未取得同年份、同口径的区县GDP和同城最高值依据；不自动套用城市或主城区系数</x:v>
      </x:c>
      <x:c r="M2296" s="15" t="str"/>
      <x:c r="N2296" s="15"/>
      <x:c r="O2296" s="15" t="str"/>
      <x:c r="P2296" s="15" t="str"/>
      <x:c r="Q2296" s="14"/>
      <x:c r="R2296" s="14"/>
      <x:c r="S2296" s="18" t="str">
        <x:f>IF(AND(ISNUMBER(Q2296),ISNUMBER(R2296),Q2296&gt;0,R2296&gt;0,Q2296&lt;=R2296,ISNUMBER(N2296),N2296=V2296,P2296&lt;&gt;"",P2296=AB2296,M2296&lt;&gt;"",W2296&lt;&gt;"",Z2296&lt;&gt;"",AA2296&lt;&gt;"",H2296&gt;0,H2296&lt;=1,X2296="是",Y2296="是"),Q2296/R2296,"")</x:f>
      </x:c>
      <x:c r="T2296" s="17" t="str">
        <x:f>IF(ISNUMBER(S2296),IF(S2296&gt;=$AE$3,"经济一档",IF(S2296&gt;=$AE$4,"经济二档","经济三档")),"待数据")</x:f>
        <x:v>待数据</x:v>
      </x:c>
      <x:c r="U2296" s="16" t="str">
        <x:f>IF(ISNUMBER(S2296),IF(S2296&gt;=$AE$3,$AE$5,IF(S2296&gt;=$AE$4,$AE$6,$AE$7)),"")</x:f>
      </x:c>
      <x:c r="V2296" s="15"/>
      <x:c r="W2296" s="15" t="str"/>
      <x:c r="X2296" s="15" t="str">
        <x:v>否</x:v>
      </x:c>
      <x:c r="Y2296" s="15" t="str">
        <x:v>否</x:v>
      </x:c>
      <x:c r="Z2296" s="15" t="str"/>
      <x:c r="AA2296" s="15" t="str"/>
      <x:c r="AB2296" s="15" t="str"/>
      <x:c r="AC2296" s="16" t="str">
        <x:f>IF(ISNUMBER(J2296),ROUND(J2296*$AE$2,2),"")</x:f>
      </x:c>
    </x:row>
    <x:row r="2297" ht="25" customHeight="1">
      <x:c r="A2297" s="7" t="str">
        <x:v>51/5113/511323</x:v>
      </x:c>
      <x:c r="B2297" s="7" t="str">
        <x:v>四川省</x:v>
      </x:c>
      <x:c r="C2297" s="7" t="str">
        <x:v>南充市</x:v>
      </x:c>
      <x:c r="D2297" s="7" t="str">
        <x:v>蓬安县</x:v>
      </x:c>
      <x:c r="E2297" s="13" t="str">
        <x:v>511323</x:v>
      </x:c>
      <x:c r="F2297" s="7" t="str">
        <x:v>行政区县选区</x:v>
      </x:c>
      <x:c r="G2297" s="7" t="str">
        <x:v>四线</x:v>
      </x:c>
      <x:c r="H2297" s="10" t="n">
        <x:v>0.4</x:v>
      </x:c>
      <x:c r="I2297" s="16" t="str">
        <x:f>IF(ISNUMBER(U2297),ROUND(H2297*U2297,4),"")</x:f>
      </x:c>
      <x:c r="J2297" s="16" t="str">
        <x:f>IF(ISNUMBER(I2297),I2297,"")</x:f>
      </x:c>
      <x:c r="K2297" s="17" t="str">
        <x:f>IF(AND(ISNUMBER(Q2297),ISNUMBER(R2297),Q2297&gt;R2297),"GDP超出基准，待核查",IF(ISNUMBER(I2297),"按GDP规则计算","待核验，暂不生成区县报价"))</x:f>
        <x:v>待核验，暂不生成区县报价</x:v>
      </x:c>
      <x:c r="L2297" s="7" t="str">
        <x:v>尚未取得同年份、同口径的区县GDP和同城最高值依据；不自动套用城市或主城区系数</x:v>
      </x:c>
      <x:c r="M2297" s="15" t="str"/>
      <x:c r="N2297" s="15"/>
      <x:c r="O2297" s="15" t="str"/>
      <x:c r="P2297" s="15" t="str"/>
      <x:c r="Q2297" s="14"/>
      <x:c r="R2297" s="14"/>
      <x:c r="S2297" s="18" t="str">
        <x:f>IF(AND(ISNUMBER(Q2297),ISNUMBER(R2297),Q2297&gt;0,R2297&gt;0,Q2297&lt;=R2297,ISNUMBER(N2297),N2297=V2297,P2297&lt;&gt;"",P2297=AB2297,M2297&lt;&gt;"",W2297&lt;&gt;"",Z2297&lt;&gt;"",AA2297&lt;&gt;"",H2297&gt;0,H2297&lt;=1,X2297="是",Y2297="是"),Q2297/R2297,"")</x:f>
      </x:c>
      <x:c r="T2297" s="17" t="str">
        <x:f>IF(ISNUMBER(S2297),IF(S2297&gt;=$AE$3,"经济一档",IF(S2297&gt;=$AE$4,"经济二档","经济三档")),"待数据")</x:f>
        <x:v>待数据</x:v>
      </x:c>
      <x:c r="U2297" s="16" t="str">
        <x:f>IF(ISNUMBER(S2297),IF(S2297&gt;=$AE$3,$AE$5,IF(S2297&gt;=$AE$4,$AE$6,$AE$7)),"")</x:f>
      </x:c>
      <x:c r="V2297" s="15"/>
      <x:c r="W2297" s="15" t="str"/>
      <x:c r="X2297" s="15" t="str">
        <x:v>否</x:v>
      </x:c>
      <x:c r="Y2297" s="15" t="str">
        <x:v>否</x:v>
      </x:c>
      <x:c r="Z2297" s="15" t="str"/>
      <x:c r="AA2297" s="15" t="str"/>
      <x:c r="AB2297" s="15" t="str"/>
      <x:c r="AC2297" s="16" t="str">
        <x:f>IF(ISNUMBER(J2297),ROUND(J2297*$AE$2,2),"")</x:f>
      </x:c>
    </x:row>
    <x:row r="2298" ht="25" customHeight="1">
      <x:c r="A2298" s="7" t="str">
        <x:v>51/5113/511324</x:v>
      </x:c>
      <x:c r="B2298" s="7" t="str">
        <x:v>四川省</x:v>
      </x:c>
      <x:c r="C2298" s="7" t="str">
        <x:v>南充市</x:v>
      </x:c>
      <x:c r="D2298" s="7" t="str">
        <x:v>仪陇县</x:v>
      </x:c>
      <x:c r="E2298" s="13" t="str">
        <x:v>511324</x:v>
      </x:c>
      <x:c r="F2298" s="7" t="str">
        <x:v>行政区县选区</x:v>
      </x:c>
      <x:c r="G2298" s="7" t="str">
        <x:v>四线</x:v>
      </x:c>
      <x:c r="H2298" s="10" t="n">
        <x:v>0.4</x:v>
      </x:c>
      <x:c r="I2298" s="16" t="str">
        <x:f>IF(ISNUMBER(U2298),ROUND(H2298*U2298,4),"")</x:f>
      </x:c>
      <x:c r="J2298" s="16" t="str">
        <x:f>IF(ISNUMBER(I2298),I2298,"")</x:f>
      </x:c>
      <x:c r="K2298" s="17" t="str">
        <x:f>IF(AND(ISNUMBER(Q2298),ISNUMBER(R2298),Q2298&gt;R2298),"GDP超出基准，待核查",IF(ISNUMBER(I2298),"按GDP规则计算","待核验，暂不生成区县报价"))</x:f>
        <x:v>待核验，暂不生成区县报价</x:v>
      </x:c>
      <x:c r="L2298" s="7" t="str">
        <x:v>尚未取得同年份、同口径的区县GDP和同城最高值依据；不自动套用城市或主城区系数</x:v>
      </x:c>
      <x:c r="M2298" s="15" t="str"/>
      <x:c r="N2298" s="15"/>
      <x:c r="O2298" s="15" t="str"/>
      <x:c r="P2298" s="15" t="str"/>
      <x:c r="Q2298" s="14"/>
      <x:c r="R2298" s="14"/>
      <x:c r="S2298" s="18" t="str">
        <x:f>IF(AND(ISNUMBER(Q2298),ISNUMBER(R2298),Q2298&gt;0,R2298&gt;0,Q2298&lt;=R2298,ISNUMBER(N2298),N2298=V2298,P2298&lt;&gt;"",P2298=AB2298,M2298&lt;&gt;"",W2298&lt;&gt;"",Z2298&lt;&gt;"",AA2298&lt;&gt;"",H2298&gt;0,H2298&lt;=1,X2298="是",Y2298="是"),Q2298/R2298,"")</x:f>
      </x:c>
      <x:c r="T2298" s="17" t="str">
        <x:f>IF(ISNUMBER(S2298),IF(S2298&gt;=$AE$3,"经济一档",IF(S2298&gt;=$AE$4,"经济二档","经济三档")),"待数据")</x:f>
        <x:v>待数据</x:v>
      </x:c>
      <x:c r="U2298" s="16" t="str">
        <x:f>IF(ISNUMBER(S2298),IF(S2298&gt;=$AE$3,$AE$5,IF(S2298&gt;=$AE$4,$AE$6,$AE$7)),"")</x:f>
      </x:c>
      <x:c r="V2298" s="15"/>
      <x:c r="W2298" s="15" t="str"/>
      <x:c r="X2298" s="15" t="str">
        <x:v>否</x:v>
      </x:c>
      <x:c r="Y2298" s="15" t="str">
        <x:v>否</x:v>
      </x:c>
      <x:c r="Z2298" s="15" t="str"/>
      <x:c r="AA2298" s="15" t="str"/>
      <x:c r="AB2298" s="15" t="str"/>
      <x:c r="AC2298" s="16" t="str">
        <x:f>IF(ISNUMBER(J2298),ROUND(J2298*$AE$2,2),"")</x:f>
      </x:c>
    </x:row>
    <x:row r="2299" ht="25" customHeight="1">
      <x:c r="A2299" s="7" t="str">
        <x:v>51/5113/511325</x:v>
      </x:c>
      <x:c r="B2299" s="7" t="str">
        <x:v>四川省</x:v>
      </x:c>
      <x:c r="C2299" s="7" t="str">
        <x:v>南充市</x:v>
      </x:c>
      <x:c r="D2299" s="7" t="str">
        <x:v>西充县</x:v>
      </x:c>
      <x:c r="E2299" s="13" t="str">
        <x:v>511325</x:v>
      </x:c>
      <x:c r="F2299" s="7" t="str">
        <x:v>行政区县选区</x:v>
      </x:c>
      <x:c r="G2299" s="7" t="str">
        <x:v>四线</x:v>
      </x:c>
      <x:c r="H2299" s="10" t="n">
        <x:v>0.4</x:v>
      </x:c>
      <x:c r="I2299" s="16" t="str">
        <x:f>IF(ISNUMBER(U2299),ROUND(H2299*U2299,4),"")</x:f>
      </x:c>
      <x:c r="J2299" s="16" t="str">
        <x:f>IF(ISNUMBER(I2299),I2299,"")</x:f>
      </x:c>
      <x:c r="K2299" s="17" t="str">
        <x:f>IF(AND(ISNUMBER(Q2299),ISNUMBER(R2299),Q2299&gt;R2299),"GDP超出基准，待核查",IF(ISNUMBER(I2299),"按GDP规则计算","待核验，暂不生成区县报价"))</x:f>
        <x:v>待核验，暂不生成区县报价</x:v>
      </x:c>
      <x:c r="L2299" s="7" t="str">
        <x:v>尚未取得同年份、同口径的区县GDP和同城最高值依据；不自动套用城市或主城区系数</x:v>
      </x:c>
      <x:c r="M2299" s="15" t="str"/>
      <x:c r="N2299" s="15"/>
      <x:c r="O2299" s="15" t="str"/>
      <x:c r="P2299" s="15" t="str"/>
      <x:c r="Q2299" s="14"/>
      <x:c r="R2299" s="14"/>
      <x:c r="S2299" s="18" t="str">
        <x:f>IF(AND(ISNUMBER(Q2299),ISNUMBER(R2299),Q2299&gt;0,R2299&gt;0,Q2299&lt;=R2299,ISNUMBER(N2299),N2299=V2299,P2299&lt;&gt;"",P2299=AB2299,M2299&lt;&gt;"",W2299&lt;&gt;"",Z2299&lt;&gt;"",AA2299&lt;&gt;"",H2299&gt;0,H2299&lt;=1,X2299="是",Y2299="是"),Q2299/R2299,"")</x:f>
      </x:c>
      <x:c r="T2299" s="17" t="str">
        <x:f>IF(ISNUMBER(S2299),IF(S2299&gt;=$AE$3,"经济一档",IF(S2299&gt;=$AE$4,"经济二档","经济三档")),"待数据")</x:f>
        <x:v>待数据</x:v>
      </x:c>
      <x:c r="U2299" s="16" t="str">
        <x:f>IF(ISNUMBER(S2299),IF(S2299&gt;=$AE$3,$AE$5,IF(S2299&gt;=$AE$4,$AE$6,$AE$7)),"")</x:f>
      </x:c>
      <x:c r="V2299" s="15"/>
      <x:c r="W2299" s="15" t="str"/>
      <x:c r="X2299" s="15" t="str">
        <x:v>否</x:v>
      </x:c>
      <x:c r="Y2299" s="15" t="str">
        <x:v>否</x:v>
      </x:c>
      <x:c r="Z2299" s="15" t="str"/>
      <x:c r="AA2299" s="15" t="str"/>
      <x:c r="AB2299" s="15" t="str"/>
      <x:c r="AC2299" s="16" t="str">
        <x:f>IF(ISNUMBER(J2299),ROUND(J2299*$AE$2,2),"")</x:f>
      </x:c>
    </x:row>
    <x:row r="2300" ht="25" customHeight="1">
      <x:c r="A2300" s="7" t="str">
        <x:v>51/5113/511381</x:v>
      </x:c>
      <x:c r="B2300" s="7" t="str">
        <x:v>四川省</x:v>
      </x:c>
      <x:c r="C2300" s="7" t="str">
        <x:v>南充市</x:v>
      </x:c>
      <x:c r="D2300" s="7" t="str">
        <x:v>阆中市</x:v>
      </x:c>
      <x:c r="E2300" s="13" t="str">
        <x:v>511381</x:v>
      </x:c>
      <x:c r="F2300" s="7" t="str">
        <x:v>行政区县选区</x:v>
      </x:c>
      <x:c r="G2300" s="7" t="str">
        <x:v>四线</x:v>
      </x:c>
      <x:c r="H2300" s="10" t="n">
        <x:v>0.4</x:v>
      </x:c>
      <x:c r="I2300" s="16" t="str">
        <x:f>IF(ISNUMBER(U2300),ROUND(H2300*U2300,4),"")</x:f>
      </x:c>
      <x:c r="J2300" s="16" t="str">
        <x:f>IF(ISNUMBER(I2300),I2300,"")</x:f>
      </x:c>
      <x:c r="K2300" s="17" t="str">
        <x:f>IF(AND(ISNUMBER(Q2300),ISNUMBER(R2300),Q2300&gt;R2300),"GDP超出基准，待核查",IF(ISNUMBER(I2300),"按GDP规则计算","待核验，暂不生成区县报价"))</x:f>
        <x:v>待核验，暂不生成区县报价</x:v>
      </x:c>
      <x:c r="L2300" s="7" t="str">
        <x:v>尚未取得同年份、同口径的区县GDP和同城最高值依据；不自动套用城市或主城区系数</x:v>
      </x:c>
      <x:c r="M2300" s="15" t="str"/>
      <x:c r="N2300" s="15"/>
      <x:c r="O2300" s="15" t="str"/>
      <x:c r="P2300" s="15" t="str"/>
      <x:c r="Q2300" s="14"/>
      <x:c r="R2300" s="14"/>
      <x:c r="S2300" s="18" t="str">
        <x:f>IF(AND(ISNUMBER(Q2300),ISNUMBER(R2300),Q2300&gt;0,R2300&gt;0,Q2300&lt;=R2300,ISNUMBER(N2300),N2300=V2300,P2300&lt;&gt;"",P2300=AB2300,M2300&lt;&gt;"",W2300&lt;&gt;"",Z2300&lt;&gt;"",AA2300&lt;&gt;"",H2300&gt;0,H2300&lt;=1,X2300="是",Y2300="是"),Q2300/R2300,"")</x:f>
      </x:c>
      <x:c r="T2300" s="17" t="str">
        <x:f>IF(ISNUMBER(S2300),IF(S2300&gt;=$AE$3,"经济一档",IF(S2300&gt;=$AE$4,"经济二档","经济三档")),"待数据")</x:f>
        <x:v>待数据</x:v>
      </x:c>
      <x:c r="U2300" s="16" t="str">
        <x:f>IF(ISNUMBER(S2300),IF(S2300&gt;=$AE$3,$AE$5,IF(S2300&gt;=$AE$4,$AE$6,$AE$7)),"")</x:f>
      </x:c>
      <x:c r="V2300" s="15"/>
      <x:c r="W2300" s="15" t="str"/>
      <x:c r="X2300" s="15" t="str">
        <x:v>否</x:v>
      </x:c>
      <x:c r="Y2300" s="15" t="str">
        <x:v>否</x:v>
      </x:c>
      <x:c r="Z2300" s="15" t="str"/>
      <x:c r="AA2300" s="15" t="str"/>
      <x:c r="AB2300" s="15" t="str"/>
      <x:c r="AC2300" s="16" t="str">
        <x:f>IF(ISNUMBER(J2300),ROUND(J2300*$AE$2,2),"")</x:f>
      </x:c>
    </x:row>
    <x:row r="2301" ht="25" customHeight="1">
      <x:c r="A2301" s="7" t="str">
        <x:v>51/5114/511402</x:v>
      </x:c>
      <x:c r="B2301" s="7" t="str">
        <x:v>四川省</x:v>
      </x:c>
      <x:c r="C2301" s="7" t="str">
        <x:v>眉山市</x:v>
      </x:c>
      <x:c r="D2301" s="7" t="str">
        <x:v>东坡区</x:v>
      </x:c>
      <x:c r="E2301" s="13" t="str">
        <x:v>511402</x:v>
      </x:c>
      <x:c r="F2301" s="7" t="str">
        <x:v>行政区县选区</x:v>
      </x:c>
      <x:c r="G2301" s="7" t="str">
        <x:v>四线</x:v>
      </x:c>
      <x:c r="H2301" s="10" t="n">
        <x:v>0.4</x:v>
      </x:c>
      <x:c r="I2301" s="16" t="str">
        <x:f>IF(ISNUMBER(U2301),ROUND(H2301*U2301,4),"")</x:f>
      </x:c>
      <x:c r="J2301" s="16" t="str">
        <x:f>IF(ISNUMBER(I2301),I2301,"")</x:f>
      </x:c>
      <x:c r="K2301" s="17" t="str">
        <x:f>IF(AND(ISNUMBER(Q2301),ISNUMBER(R2301),Q2301&gt;R2301),"GDP超出基准，待核查",IF(ISNUMBER(I2301),"按GDP规则计算","待核验，暂不生成区县报价"))</x:f>
        <x:v>待核验，暂不生成区县报价</x:v>
      </x:c>
      <x:c r="L2301" s="7" t="str">
        <x:v>尚未取得同年份、同口径的区县GDP和同城最高值依据；不自动套用城市或主城区系数</x:v>
      </x:c>
      <x:c r="M2301" s="15" t="str"/>
      <x:c r="N2301" s="15"/>
      <x:c r="O2301" s="15" t="str"/>
      <x:c r="P2301" s="15" t="str"/>
      <x:c r="Q2301" s="14"/>
      <x:c r="R2301" s="14"/>
      <x:c r="S2301" s="18" t="str">
        <x:f>IF(AND(ISNUMBER(Q2301),ISNUMBER(R2301),Q2301&gt;0,R2301&gt;0,Q2301&lt;=R2301,ISNUMBER(N2301),N2301=V2301,P2301&lt;&gt;"",P2301=AB2301,M2301&lt;&gt;"",W2301&lt;&gt;"",Z2301&lt;&gt;"",AA2301&lt;&gt;"",H2301&gt;0,H2301&lt;=1,X2301="是",Y2301="是"),Q2301/R2301,"")</x:f>
      </x:c>
      <x:c r="T2301" s="17" t="str">
        <x:f>IF(ISNUMBER(S2301),IF(S2301&gt;=$AE$3,"经济一档",IF(S2301&gt;=$AE$4,"经济二档","经济三档")),"待数据")</x:f>
        <x:v>待数据</x:v>
      </x:c>
      <x:c r="U2301" s="16" t="str">
        <x:f>IF(ISNUMBER(S2301),IF(S2301&gt;=$AE$3,$AE$5,IF(S2301&gt;=$AE$4,$AE$6,$AE$7)),"")</x:f>
      </x:c>
      <x:c r="V2301" s="15"/>
      <x:c r="W2301" s="15" t="str"/>
      <x:c r="X2301" s="15" t="str">
        <x:v>否</x:v>
      </x:c>
      <x:c r="Y2301" s="15" t="str">
        <x:v>否</x:v>
      </x:c>
      <x:c r="Z2301" s="15" t="str"/>
      <x:c r="AA2301" s="15" t="str"/>
      <x:c r="AB2301" s="15" t="str"/>
      <x:c r="AC2301" s="16" t="str">
        <x:f>IF(ISNUMBER(J2301),ROUND(J2301*$AE$2,2),"")</x:f>
      </x:c>
    </x:row>
    <x:row r="2302" ht="25" customHeight="1">
      <x:c r="A2302" s="7" t="str">
        <x:v>51/5114/511403</x:v>
      </x:c>
      <x:c r="B2302" s="7" t="str">
        <x:v>四川省</x:v>
      </x:c>
      <x:c r="C2302" s="7" t="str">
        <x:v>眉山市</x:v>
      </x:c>
      <x:c r="D2302" s="7" t="str">
        <x:v>彭山区</x:v>
      </x:c>
      <x:c r="E2302" s="13" t="str">
        <x:v>511403</x:v>
      </x:c>
      <x:c r="F2302" s="7" t="str">
        <x:v>行政区县选区</x:v>
      </x:c>
      <x:c r="G2302" s="7" t="str">
        <x:v>四线</x:v>
      </x:c>
      <x:c r="H2302" s="10" t="n">
        <x:v>0.4</x:v>
      </x:c>
      <x:c r="I2302" s="16" t="str">
        <x:f>IF(ISNUMBER(U2302),ROUND(H2302*U2302,4),"")</x:f>
      </x:c>
      <x:c r="J2302" s="16" t="str">
        <x:f>IF(ISNUMBER(I2302),I2302,"")</x:f>
      </x:c>
      <x:c r="K2302" s="17" t="str">
        <x:f>IF(AND(ISNUMBER(Q2302),ISNUMBER(R2302),Q2302&gt;R2302),"GDP超出基准，待核查",IF(ISNUMBER(I2302),"按GDP规则计算","待核验，暂不生成区县报价"))</x:f>
        <x:v>待核验，暂不生成区县报价</x:v>
      </x:c>
      <x:c r="L2302" s="7" t="str">
        <x:v>尚未取得同年份、同口径的区县GDP和同城最高值依据；不自动套用城市或主城区系数</x:v>
      </x:c>
      <x:c r="M2302" s="15" t="str"/>
      <x:c r="N2302" s="15"/>
      <x:c r="O2302" s="15" t="str"/>
      <x:c r="P2302" s="15" t="str"/>
      <x:c r="Q2302" s="14"/>
      <x:c r="R2302" s="14"/>
      <x:c r="S2302" s="18" t="str">
        <x:f>IF(AND(ISNUMBER(Q2302),ISNUMBER(R2302),Q2302&gt;0,R2302&gt;0,Q2302&lt;=R2302,ISNUMBER(N2302),N2302=V2302,P2302&lt;&gt;"",P2302=AB2302,M2302&lt;&gt;"",W2302&lt;&gt;"",Z2302&lt;&gt;"",AA2302&lt;&gt;"",H2302&gt;0,H2302&lt;=1,X2302="是",Y2302="是"),Q2302/R2302,"")</x:f>
      </x:c>
      <x:c r="T2302" s="17" t="str">
        <x:f>IF(ISNUMBER(S2302),IF(S2302&gt;=$AE$3,"经济一档",IF(S2302&gt;=$AE$4,"经济二档","经济三档")),"待数据")</x:f>
        <x:v>待数据</x:v>
      </x:c>
      <x:c r="U2302" s="16" t="str">
        <x:f>IF(ISNUMBER(S2302),IF(S2302&gt;=$AE$3,$AE$5,IF(S2302&gt;=$AE$4,$AE$6,$AE$7)),"")</x:f>
      </x:c>
      <x:c r="V2302" s="15"/>
      <x:c r="W2302" s="15" t="str"/>
      <x:c r="X2302" s="15" t="str">
        <x:v>否</x:v>
      </x:c>
      <x:c r="Y2302" s="15" t="str">
        <x:v>否</x:v>
      </x:c>
      <x:c r="Z2302" s="15" t="str"/>
      <x:c r="AA2302" s="15" t="str"/>
      <x:c r="AB2302" s="15" t="str"/>
      <x:c r="AC2302" s="16" t="str">
        <x:f>IF(ISNUMBER(J2302),ROUND(J2302*$AE$2,2),"")</x:f>
      </x:c>
    </x:row>
    <x:row r="2303" ht="25" customHeight="1">
      <x:c r="A2303" s="7" t="str">
        <x:v>51/5114/511421</x:v>
      </x:c>
      <x:c r="B2303" s="7" t="str">
        <x:v>四川省</x:v>
      </x:c>
      <x:c r="C2303" s="7" t="str">
        <x:v>眉山市</x:v>
      </x:c>
      <x:c r="D2303" s="7" t="str">
        <x:v>仁寿县</x:v>
      </x:c>
      <x:c r="E2303" s="13" t="str">
        <x:v>511421</x:v>
      </x:c>
      <x:c r="F2303" s="7" t="str">
        <x:v>行政区县选区</x:v>
      </x:c>
      <x:c r="G2303" s="7" t="str">
        <x:v>四线</x:v>
      </x:c>
      <x:c r="H2303" s="10" t="n">
        <x:v>0.4</x:v>
      </x:c>
      <x:c r="I2303" s="16" t="str">
        <x:f>IF(ISNUMBER(U2303),ROUND(H2303*U2303,4),"")</x:f>
      </x:c>
      <x:c r="J2303" s="16" t="str">
        <x:f>IF(ISNUMBER(I2303),I2303,"")</x:f>
      </x:c>
      <x:c r="K2303" s="17" t="str">
        <x:f>IF(AND(ISNUMBER(Q2303),ISNUMBER(R2303),Q2303&gt;R2303),"GDP超出基准，待核查",IF(ISNUMBER(I2303),"按GDP规则计算","待核验，暂不生成区县报价"))</x:f>
        <x:v>待核验，暂不生成区县报价</x:v>
      </x:c>
      <x:c r="L2303" s="7" t="str">
        <x:v>尚未取得同年份、同口径的区县GDP和同城最高值依据；不自动套用城市或主城区系数</x:v>
      </x:c>
      <x:c r="M2303" s="15" t="str"/>
      <x:c r="N2303" s="15"/>
      <x:c r="O2303" s="15" t="str"/>
      <x:c r="P2303" s="15" t="str"/>
      <x:c r="Q2303" s="14"/>
      <x:c r="R2303" s="14"/>
      <x:c r="S2303" s="18" t="str">
        <x:f>IF(AND(ISNUMBER(Q2303),ISNUMBER(R2303),Q2303&gt;0,R2303&gt;0,Q2303&lt;=R2303,ISNUMBER(N2303),N2303=V2303,P2303&lt;&gt;"",P2303=AB2303,M2303&lt;&gt;"",W2303&lt;&gt;"",Z2303&lt;&gt;"",AA2303&lt;&gt;"",H2303&gt;0,H2303&lt;=1,X2303="是",Y2303="是"),Q2303/R2303,"")</x:f>
      </x:c>
      <x:c r="T2303" s="17" t="str">
        <x:f>IF(ISNUMBER(S2303),IF(S2303&gt;=$AE$3,"经济一档",IF(S2303&gt;=$AE$4,"经济二档","经济三档")),"待数据")</x:f>
        <x:v>待数据</x:v>
      </x:c>
      <x:c r="U2303" s="16" t="str">
        <x:f>IF(ISNUMBER(S2303),IF(S2303&gt;=$AE$3,$AE$5,IF(S2303&gt;=$AE$4,$AE$6,$AE$7)),"")</x:f>
      </x:c>
      <x:c r="V2303" s="15"/>
      <x:c r="W2303" s="15" t="str"/>
      <x:c r="X2303" s="15" t="str">
        <x:v>否</x:v>
      </x:c>
      <x:c r="Y2303" s="15" t="str">
        <x:v>否</x:v>
      </x:c>
      <x:c r="Z2303" s="15" t="str"/>
      <x:c r="AA2303" s="15" t="str"/>
      <x:c r="AB2303" s="15" t="str"/>
      <x:c r="AC2303" s="16" t="str">
        <x:f>IF(ISNUMBER(J2303),ROUND(J2303*$AE$2,2),"")</x:f>
      </x:c>
    </x:row>
    <x:row r="2304" ht="25" customHeight="1">
      <x:c r="A2304" s="7" t="str">
        <x:v>51/5114/511423</x:v>
      </x:c>
      <x:c r="B2304" s="7" t="str">
        <x:v>四川省</x:v>
      </x:c>
      <x:c r="C2304" s="7" t="str">
        <x:v>眉山市</x:v>
      </x:c>
      <x:c r="D2304" s="7" t="str">
        <x:v>洪雅县</x:v>
      </x:c>
      <x:c r="E2304" s="13" t="str">
        <x:v>511423</x:v>
      </x:c>
      <x:c r="F2304" s="7" t="str">
        <x:v>行政区县选区</x:v>
      </x:c>
      <x:c r="G2304" s="7" t="str">
        <x:v>四线</x:v>
      </x:c>
      <x:c r="H2304" s="10" t="n">
        <x:v>0.4</x:v>
      </x:c>
      <x:c r="I2304" s="16" t="str">
        <x:f>IF(ISNUMBER(U2304),ROUND(H2304*U2304,4),"")</x:f>
      </x:c>
      <x:c r="J2304" s="16" t="str">
        <x:f>IF(ISNUMBER(I2304),I2304,"")</x:f>
      </x:c>
      <x:c r="K2304" s="17" t="str">
        <x:f>IF(AND(ISNUMBER(Q2304),ISNUMBER(R2304),Q2304&gt;R2304),"GDP超出基准，待核查",IF(ISNUMBER(I2304),"按GDP规则计算","待核验，暂不生成区县报价"))</x:f>
        <x:v>待核验，暂不生成区县报价</x:v>
      </x:c>
      <x:c r="L2304" s="7" t="str">
        <x:v>尚未取得同年份、同口径的区县GDP和同城最高值依据；不自动套用城市或主城区系数</x:v>
      </x:c>
      <x:c r="M2304" s="15" t="str"/>
      <x:c r="N2304" s="15"/>
      <x:c r="O2304" s="15" t="str"/>
      <x:c r="P2304" s="15" t="str"/>
      <x:c r="Q2304" s="14"/>
      <x:c r="R2304" s="14"/>
      <x:c r="S2304" s="18" t="str">
        <x:f>IF(AND(ISNUMBER(Q2304),ISNUMBER(R2304),Q2304&gt;0,R2304&gt;0,Q2304&lt;=R2304,ISNUMBER(N2304),N2304=V2304,P2304&lt;&gt;"",P2304=AB2304,M2304&lt;&gt;"",W2304&lt;&gt;"",Z2304&lt;&gt;"",AA2304&lt;&gt;"",H2304&gt;0,H2304&lt;=1,X2304="是",Y2304="是"),Q2304/R2304,"")</x:f>
      </x:c>
      <x:c r="T2304" s="17" t="str">
        <x:f>IF(ISNUMBER(S2304),IF(S2304&gt;=$AE$3,"经济一档",IF(S2304&gt;=$AE$4,"经济二档","经济三档")),"待数据")</x:f>
        <x:v>待数据</x:v>
      </x:c>
      <x:c r="U2304" s="16" t="str">
        <x:f>IF(ISNUMBER(S2304),IF(S2304&gt;=$AE$3,$AE$5,IF(S2304&gt;=$AE$4,$AE$6,$AE$7)),"")</x:f>
      </x:c>
      <x:c r="V2304" s="15"/>
      <x:c r="W2304" s="15" t="str"/>
      <x:c r="X2304" s="15" t="str">
        <x:v>否</x:v>
      </x:c>
      <x:c r="Y2304" s="15" t="str">
        <x:v>否</x:v>
      </x:c>
      <x:c r="Z2304" s="15" t="str"/>
      <x:c r="AA2304" s="15" t="str"/>
      <x:c r="AB2304" s="15" t="str"/>
      <x:c r="AC2304" s="16" t="str">
        <x:f>IF(ISNUMBER(J2304),ROUND(J2304*$AE$2,2),"")</x:f>
      </x:c>
    </x:row>
    <x:row r="2305" ht="25" customHeight="1">
      <x:c r="A2305" s="7" t="str">
        <x:v>51/5114/511424</x:v>
      </x:c>
      <x:c r="B2305" s="7" t="str">
        <x:v>四川省</x:v>
      </x:c>
      <x:c r="C2305" s="7" t="str">
        <x:v>眉山市</x:v>
      </x:c>
      <x:c r="D2305" s="7" t="str">
        <x:v>丹棱县</x:v>
      </x:c>
      <x:c r="E2305" s="13" t="str">
        <x:v>511424</x:v>
      </x:c>
      <x:c r="F2305" s="7" t="str">
        <x:v>行政区县选区</x:v>
      </x:c>
      <x:c r="G2305" s="7" t="str">
        <x:v>四线</x:v>
      </x:c>
      <x:c r="H2305" s="10" t="n">
        <x:v>0.4</x:v>
      </x:c>
      <x:c r="I2305" s="16" t="str">
        <x:f>IF(ISNUMBER(U2305),ROUND(H2305*U2305,4),"")</x:f>
      </x:c>
      <x:c r="J2305" s="16" t="str">
        <x:f>IF(ISNUMBER(I2305),I2305,"")</x:f>
      </x:c>
      <x:c r="K2305" s="17" t="str">
        <x:f>IF(AND(ISNUMBER(Q2305),ISNUMBER(R2305),Q2305&gt;R2305),"GDP超出基准，待核查",IF(ISNUMBER(I2305),"按GDP规则计算","待核验，暂不生成区县报价"))</x:f>
        <x:v>待核验，暂不生成区县报价</x:v>
      </x:c>
      <x:c r="L2305" s="7" t="str">
        <x:v>尚未取得同年份、同口径的区县GDP和同城最高值依据；不自动套用城市或主城区系数</x:v>
      </x:c>
      <x:c r="M2305" s="15" t="str"/>
      <x:c r="N2305" s="15"/>
      <x:c r="O2305" s="15" t="str"/>
      <x:c r="P2305" s="15" t="str"/>
      <x:c r="Q2305" s="14"/>
      <x:c r="R2305" s="14"/>
      <x:c r="S2305" s="18" t="str">
        <x:f>IF(AND(ISNUMBER(Q2305),ISNUMBER(R2305),Q2305&gt;0,R2305&gt;0,Q2305&lt;=R2305,ISNUMBER(N2305),N2305=V2305,P2305&lt;&gt;"",P2305=AB2305,M2305&lt;&gt;"",W2305&lt;&gt;"",Z2305&lt;&gt;"",AA2305&lt;&gt;"",H2305&gt;0,H2305&lt;=1,X2305="是",Y2305="是"),Q2305/R2305,"")</x:f>
      </x:c>
      <x:c r="T2305" s="17" t="str">
        <x:f>IF(ISNUMBER(S2305),IF(S2305&gt;=$AE$3,"经济一档",IF(S2305&gt;=$AE$4,"经济二档","经济三档")),"待数据")</x:f>
        <x:v>待数据</x:v>
      </x:c>
      <x:c r="U2305" s="16" t="str">
        <x:f>IF(ISNUMBER(S2305),IF(S2305&gt;=$AE$3,$AE$5,IF(S2305&gt;=$AE$4,$AE$6,$AE$7)),"")</x:f>
      </x:c>
      <x:c r="V2305" s="15"/>
      <x:c r="W2305" s="15" t="str"/>
      <x:c r="X2305" s="15" t="str">
        <x:v>否</x:v>
      </x:c>
      <x:c r="Y2305" s="15" t="str">
        <x:v>否</x:v>
      </x:c>
      <x:c r="Z2305" s="15" t="str"/>
      <x:c r="AA2305" s="15" t="str"/>
      <x:c r="AB2305" s="15" t="str"/>
      <x:c r="AC2305" s="16" t="str">
        <x:f>IF(ISNUMBER(J2305),ROUND(J2305*$AE$2,2),"")</x:f>
      </x:c>
    </x:row>
    <x:row r="2306" ht="25" customHeight="1">
      <x:c r="A2306" s="7" t="str">
        <x:v>51/5114/511425</x:v>
      </x:c>
      <x:c r="B2306" s="7" t="str">
        <x:v>四川省</x:v>
      </x:c>
      <x:c r="C2306" s="7" t="str">
        <x:v>眉山市</x:v>
      </x:c>
      <x:c r="D2306" s="7" t="str">
        <x:v>青神县</x:v>
      </x:c>
      <x:c r="E2306" s="13" t="str">
        <x:v>511425</x:v>
      </x:c>
      <x:c r="F2306" s="7" t="str">
        <x:v>行政区县选区</x:v>
      </x:c>
      <x:c r="G2306" s="7" t="str">
        <x:v>四线</x:v>
      </x:c>
      <x:c r="H2306" s="10" t="n">
        <x:v>0.4</x:v>
      </x:c>
      <x:c r="I2306" s="16" t="str">
        <x:f>IF(ISNUMBER(U2306),ROUND(H2306*U2306,4),"")</x:f>
      </x:c>
      <x:c r="J2306" s="16" t="str">
        <x:f>IF(ISNUMBER(I2306),I2306,"")</x:f>
      </x:c>
      <x:c r="K2306" s="17" t="str">
        <x:f>IF(AND(ISNUMBER(Q2306),ISNUMBER(R2306),Q2306&gt;R2306),"GDP超出基准，待核查",IF(ISNUMBER(I2306),"按GDP规则计算","待核验，暂不生成区县报价"))</x:f>
        <x:v>待核验，暂不生成区县报价</x:v>
      </x:c>
      <x:c r="L2306" s="7" t="str">
        <x:v>尚未取得同年份、同口径的区县GDP和同城最高值依据；不自动套用城市或主城区系数</x:v>
      </x:c>
      <x:c r="M2306" s="15" t="str"/>
      <x:c r="N2306" s="15"/>
      <x:c r="O2306" s="15" t="str"/>
      <x:c r="P2306" s="15" t="str"/>
      <x:c r="Q2306" s="14"/>
      <x:c r="R2306" s="14"/>
      <x:c r="S2306" s="18" t="str">
        <x:f>IF(AND(ISNUMBER(Q2306),ISNUMBER(R2306),Q2306&gt;0,R2306&gt;0,Q2306&lt;=R2306,ISNUMBER(N2306),N2306=V2306,P2306&lt;&gt;"",P2306=AB2306,M2306&lt;&gt;"",W2306&lt;&gt;"",Z2306&lt;&gt;"",AA2306&lt;&gt;"",H2306&gt;0,H2306&lt;=1,X2306="是",Y2306="是"),Q2306/R2306,"")</x:f>
      </x:c>
      <x:c r="T2306" s="17" t="str">
        <x:f>IF(ISNUMBER(S2306),IF(S2306&gt;=$AE$3,"经济一档",IF(S2306&gt;=$AE$4,"经济二档","经济三档")),"待数据")</x:f>
        <x:v>待数据</x:v>
      </x:c>
      <x:c r="U2306" s="16" t="str">
        <x:f>IF(ISNUMBER(S2306),IF(S2306&gt;=$AE$3,$AE$5,IF(S2306&gt;=$AE$4,$AE$6,$AE$7)),"")</x:f>
      </x:c>
      <x:c r="V2306" s="15"/>
      <x:c r="W2306" s="15" t="str"/>
      <x:c r="X2306" s="15" t="str">
        <x:v>否</x:v>
      </x:c>
      <x:c r="Y2306" s="15" t="str">
        <x:v>否</x:v>
      </x:c>
      <x:c r="Z2306" s="15" t="str"/>
      <x:c r="AA2306" s="15" t="str"/>
      <x:c r="AB2306" s="15" t="str"/>
      <x:c r="AC2306" s="16" t="str">
        <x:f>IF(ISNUMBER(J2306),ROUND(J2306*$AE$2,2),"")</x:f>
      </x:c>
    </x:row>
    <x:row r="2307" ht="25" customHeight="1">
      <x:c r="A2307" s="7" t="str">
        <x:v>51/5115/511502</x:v>
      </x:c>
      <x:c r="B2307" s="7" t="str">
        <x:v>四川省</x:v>
      </x:c>
      <x:c r="C2307" s="7" t="str">
        <x:v>宜宾市</x:v>
      </x:c>
      <x:c r="D2307" s="7" t="str">
        <x:v>翠屏区</x:v>
      </x:c>
      <x:c r="E2307" s="13" t="str">
        <x:v>511502</x:v>
      </x:c>
      <x:c r="F2307" s="7" t="str">
        <x:v>行政区县选区</x:v>
      </x:c>
      <x:c r="G2307" s="7" t="str">
        <x:v>四线</x:v>
      </x:c>
      <x:c r="H2307" s="10" t="n">
        <x:v>0.4</x:v>
      </x:c>
      <x:c r="I2307" s="16" t="str">
        <x:f>IF(ISNUMBER(U2307),ROUND(H2307*U2307,4),"")</x:f>
      </x:c>
      <x:c r="J2307" s="16" t="str">
        <x:f>IF(ISNUMBER(I2307),I2307,"")</x:f>
      </x:c>
      <x:c r="K2307" s="17" t="str">
        <x:f>IF(AND(ISNUMBER(Q2307),ISNUMBER(R2307),Q2307&gt;R2307),"GDP超出基准，待核查",IF(ISNUMBER(I2307),"按GDP规则计算","待核验，暂不生成区县报价"))</x:f>
        <x:v>待核验，暂不生成区县报价</x:v>
      </x:c>
      <x:c r="L2307" s="7" t="str">
        <x:v>尚未取得同年份、同口径的区县GDP和同城最高值依据；不自动套用城市或主城区系数</x:v>
      </x:c>
      <x:c r="M2307" s="15" t="str"/>
      <x:c r="N2307" s="15"/>
      <x:c r="O2307" s="15" t="str"/>
      <x:c r="P2307" s="15" t="str"/>
      <x:c r="Q2307" s="14"/>
      <x:c r="R2307" s="14"/>
      <x:c r="S2307" s="18" t="str">
        <x:f>IF(AND(ISNUMBER(Q2307),ISNUMBER(R2307),Q2307&gt;0,R2307&gt;0,Q2307&lt;=R2307,ISNUMBER(N2307),N2307=V2307,P2307&lt;&gt;"",P2307=AB2307,M2307&lt;&gt;"",W2307&lt;&gt;"",Z2307&lt;&gt;"",AA2307&lt;&gt;"",H2307&gt;0,H2307&lt;=1,X2307="是",Y2307="是"),Q2307/R2307,"")</x:f>
      </x:c>
      <x:c r="T2307" s="17" t="str">
        <x:f>IF(ISNUMBER(S2307),IF(S2307&gt;=$AE$3,"经济一档",IF(S2307&gt;=$AE$4,"经济二档","经济三档")),"待数据")</x:f>
        <x:v>待数据</x:v>
      </x:c>
      <x:c r="U2307" s="16" t="str">
        <x:f>IF(ISNUMBER(S2307),IF(S2307&gt;=$AE$3,$AE$5,IF(S2307&gt;=$AE$4,$AE$6,$AE$7)),"")</x:f>
      </x:c>
      <x:c r="V2307" s="15"/>
      <x:c r="W2307" s="15" t="str"/>
      <x:c r="X2307" s="15" t="str">
        <x:v>否</x:v>
      </x:c>
      <x:c r="Y2307" s="15" t="str">
        <x:v>否</x:v>
      </x:c>
      <x:c r="Z2307" s="15" t="str"/>
      <x:c r="AA2307" s="15" t="str"/>
      <x:c r="AB2307" s="15" t="str"/>
      <x:c r="AC2307" s="16" t="str">
        <x:f>IF(ISNUMBER(J2307),ROUND(J2307*$AE$2,2),"")</x:f>
      </x:c>
    </x:row>
    <x:row r="2308" ht="25" customHeight="1">
      <x:c r="A2308" s="7" t="str">
        <x:v>51/5115/511503</x:v>
      </x:c>
      <x:c r="B2308" s="7" t="str">
        <x:v>四川省</x:v>
      </x:c>
      <x:c r="C2308" s="7" t="str">
        <x:v>宜宾市</x:v>
      </x:c>
      <x:c r="D2308" s="7" t="str">
        <x:v>南溪区</x:v>
      </x:c>
      <x:c r="E2308" s="13" t="str">
        <x:v>511503</x:v>
      </x:c>
      <x:c r="F2308" s="7" t="str">
        <x:v>行政区县选区</x:v>
      </x:c>
      <x:c r="G2308" s="7" t="str">
        <x:v>四线</x:v>
      </x:c>
      <x:c r="H2308" s="10" t="n">
        <x:v>0.4</x:v>
      </x:c>
      <x:c r="I2308" s="16" t="str">
        <x:f>IF(ISNUMBER(U2308),ROUND(H2308*U2308,4),"")</x:f>
      </x:c>
      <x:c r="J2308" s="16" t="str">
        <x:f>IF(ISNUMBER(I2308),I2308,"")</x:f>
      </x:c>
      <x:c r="K2308" s="17" t="str">
        <x:f>IF(AND(ISNUMBER(Q2308),ISNUMBER(R2308),Q2308&gt;R2308),"GDP超出基准，待核查",IF(ISNUMBER(I2308),"按GDP规则计算","待核验，暂不生成区县报价"))</x:f>
        <x:v>待核验，暂不生成区县报价</x:v>
      </x:c>
      <x:c r="L2308" s="7" t="str">
        <x:v>尚未取得同年份、同口径的区县GDP和同城最高值依据；不自动套用城市或主城区系数</x:v>
      </x:c>
      <x:c r="M2308" s="15" t="str"/>
      <x:c r="N2308" s="15"/>
      <x:c r="O2308" s="15" t="str"/>
      <x:c r="P2308" s="15" t="str"/>
      <x:c r="Q2308" s="14"/>
      <x:c r="R2308" s="14"/>
      <x:c r="S2308" s="18" t="str">
        <x:f>IF(AND(ISNUMBER(Q2308),ISNUMBER(R2308),Q2308&gt;0,R2308&gt;0,Q2308&lt;=R2308,ISNUMBER(N2308),N2308=V2308,P2308&lt;&gt;"",P2308=AB2308,M2308&lt;&gt;"",W2308&lt;&gt;"",Z2308&lt;&gt;"",AA2308&lt;&gt;"",H2308&gt;0,H2308&lt;=1,X2308="是",Y2308="是"),Q2308/R2308,"")</x:f>
      </x:c>
      <x:c r="T2308" s="17" t="str">
        <x:f>IF(ISNUMBER(S2308),IF(S2308&gt;=$AE$3,"经济一档",IF(S2308&gt;=$AE$4,"经济二档","经济三档")),"待数据")</x:f>
        <x:v>待数据</x:v>
      </x:c>
      <x:c r="U2308" s="16" t="str">
        <x:f>IF(ISNUMBER(S2308),IF(S2308&gt;=$AE$3,$AE$5,IF(S2308&gt;=$AE$4,$AE$6,$AE$7)),"")</x:f>
      </x:c>
      <x:c r="V2308" s="15"/>
      <x:c r="W2308" s="15" t="str"/>
      <x:c r="X2308" s="15" t="str">
        <x:v>否</x:v>
      </x:c>
      <x:c r="Y2308" s="15" t="str">
        <x:v>否</x:v>
      </x:c>
      <x:c r="Z2308" s="15" t="str"/>
      <x:c r="AA2308" s="15" t="str"/>
      <x:c r="AB2308" s="15" t="str"/>
      <x:c r="AC2308" s="16" t="str">
        <x:f>IF(ISNUMBER(J2308),ROUND(J2308*$AE$2,2),"")</x:f>
      </x:c>
    </x:row>
    <x:row r="2309" ht="25" customHeight="1">
      <x:c r="A2309" s="7" t="str">
        <x:v>51/5115/511504</x:v>
      </x:c>
      <x:c r="B2309" s="7" t="str">
        <x:v>四川省</x:v>
      </x:c>
      <x:c r="C2309" s="7" t="str">
        <x:v>宜宾市</x:v>
      </x:c>
      <x:c r="D2309" s="7" t="str">
        <x:v>叙州区</x:v>
      </x:c>
      <x:c r="E2309" s="13" t="str">
        <x:v>511504</x:v>
      </x:c>
      <x:c r="F2309" s="7" t="str">
        <x:v>行政区县选区</x:v>
      </x:c>
      <x:c r="G2309" s="7" t="str">
        <x:v>四线</x:v>
      </x:c>
      <x:c r="H2309" s="10" t="n">
        <x:v>0.4</x:v>
      </x:c>
      <x:c r="I2309" s="16" t="str">
        <x:f>IF(ISNUMBER(U2309),ROUND(H2309*U2309,4),"")</x:f>
      </x:c>
      <x:c r="J2309" s="16" t="str">
        <x:f>IF(ISNUMBER(I2309),I2309,"")</x:f>
      </x:c>
      <x:c r="K2309" s="17" t="str">
        <x:f>IF(AND(ISNUMBER(Q2309),ISNUMBER(R2309),Q2309&gt;R2309),"GDP超出基准，待核查",IF(ISNUMBER(I2309),"按GDP规则计算","待核验，暂不生成区县报价"))</x:f>
        <x:v>待核验，暂不生成区县报价</x:v>
      </x:c>
      <x:c r="L2309" s="7" t="str">
        <x:v>尚未取得同年份、同口径的区县GDP和同城最高值依据；不自动套用城市或主城区系数</x:v>
      </x:c>
      <x:c r="M2309" s="15" t="str"/>
      <x:c r="N2309" s="15"/>
      <x:c r="O2309" s="15" t="str"/>
      <x:c r="P2309" s="15" t="str"/>
      <x:c r="Q2309" s="14"/>
      <x:c r="R2309" s="14"/>
      <x:c r="S2309" s="18" t="str">
        <x:f>IF(AND(ISNUMBER(Q2309),ISNUMBER(R2309),Q2309&gt;0,R2309&gt;0,Q2309&lt;=R2309,ISNUMBER(N2309),N2309=V2309,P2309&lt;&gt;"",P2309=AB2309,M2309&lt;&gt;"",W2309&lt;&gt;"",Z2309&lt;&gt;"",AA2309&lt;&gt;"",H2309&gt;0,H2309&lt;=1,X2309="是",Y2309="是"),Q2309/R2309,"")</x:f>
      </x:c>
      <x:c r="T2309" s="17" t="str">
        <x:f>IF(ISNUMBER(S2309),IF(S2309&gt;=$AE$3,"经济一档",IF(S2309&gt;=$AE$4,"经济二档","经济三档")),"待数据")</x:f>
        <x:v>待数据</x:v>
      </x:c>
      <x:c r="U2309" s="16" t="str">
        <x:f>IF(ISNUMBER(S2309),IF(S2309&gt;=$AE$3,$AE$5,IF(S2309&gt;=$AE$4,$AE$6,$AE$7)),"")</x:f>
      </x:c>
      <x:c r="V2309" s="15"/>
      <x:c r="W2309" s="15" t="str"/>
      <x:c r="X2309" s="15" t="str">
        <x:v>否</x:v>
      </x:c>
      <x:c r="Y2309" s="15" t="str">
        <x:v>否</x:v>
      </x:c>
      <x:c r="Z2309" s="15" t="str"/>
      <x:c r="AA2309" s="15" t="str"/>
      <x:c r="AB2309" s="15" t="str"/>
      <x:c r="AC2309" s="16" t="str">
        <x:f>IF(ISNUMBER(J2309),ROUND(J2309*$AE$2,2),"")</x:f>
      </x:c>
    </x:row>
    <x:row r="2310" ht="25" customHeight="1">
      <x:c r="A2310" s="7" t="str">
        <x:v>51/5115/511523</x:v>
      </x:c>
      <x:c r="B2310" s="7" t="str">
        <x:v>四川省</x:v>
      </x:c>
      <x:c r="C2310" s="7" t="str">
        <x:v>宜宾市</x:v>
      </x:c>
      <x:c r="D2310" s="7" t="str">
        <x:v>江安县</x:v>
      </x:c>
      <x:c r="E2310" s="13" t="str">
        <x:v>511523</x:v>
      </x:c>
      <x:c r="F2310" s="7" t="str">
        <x:v>行政区县选区</x:v>
      </x:c>
      <x:c r="G2310" s="7" t="str">
        <x:v>四线</x:v>
      </x:c>
      <x:c r="H2310" s="10" t="n">
        <x:v>0.4</x:v>
      </x:c>
      <x:c r="I2310" s="16" t="str">
        <x:f>IF(ISNUMBER(U2310),ROUND(H2310*U2310,4),"")</x:f>
      </x:c>
      <x:c r="J2310" s="16" t="str">
        <x:f>IF(ISNUMBER(I2310),I2310,"")</x:f>
      </x:c>
      <x:c r="K2310" s="17" t="str">
        <x:f>IF(AND(ISNUMBER(Q2310),ISNUMBER(R2310),Q2310&gt;R2310),"GDP超出基准，待核查",IF(ISNUMBER(I2310),"按GDP规则计算","待核验，暂不生成区县报价"))</x:f>
        <x:v>待核验，暂不生成区县报价</x:v>
      </x:c>
      <x:c r="L2310" s="7" t="str">
        <x:v>尚未取得同年份、同口径的区县GDP和同城最高值依据；不自动套用城市或主城区系数</x:v>
      </x:c>
      <x:c r="M2310" s="15" t="str"/>
      <x:c r="N2310" s="15"/>
      <x:c r="O2310" s="15" t="str"/>
      <x:c r="P2310" s="15" t="str"/>
      <x:c r="Q2310" s="14"/>
      <x:c r="R2310" s="14"/>
      <x:c r="S2310" s="18" t="str">
        <x:f>IF(AND(ISNUMBER(Q2310),ISNUMBER(R2310),Q2310&gt;0,R2310&gt;0,Q2310&lt;=R2310,ISNUMBER(N2310),N2310=V2310,P2310&lt;&gt;"",P2310=AB2310,M2310&lt;&gt;"",W2310&lt;&gt;"",Z2310&lt;&gt;"",AA2310&lt;&gt;"",H2310&gt;0,H2310&lt;=1,X2310="是",Y2310="是"),Q2310/R2310,"")</x:f>
      </x:c>
      <x:c r="T2310" s="17" t="str">
        <x:f>IF(ISNUMBER(S2310),IF(S2310&gt;=$AE$3,"经济一档",IF(S2310&gt;=$AE$4,"经济二档","经济三档")),"待数据")</x:f>
        <x:v>待数据</x:v>
      </x:c>
      <x:c r="U2310" s="16" t="str">
        <x:f>IF(ISNUMBER(S2310),IF(S2310&gt;=$AE$3,$AE$5,IF(S2310&gt;=$AE$4,$AE$6,$AE$7)),"")</x:f>
      </x:c>
      <x:c r="V2310" s="15"/>
      <x:c r="W2310" s="15" t="str"/>
      <x:c r="X2310" s="15" t="str">
        <x:v>否</x:v>
      </x:c>
      <x:c r="Y2310" s="15" t="str">
        <x:v>否</x:v>
      </x:c>
      <x:c r="Z2310" s="15" t="str"/>
      <x:c r="AA2310" s="15" t="str"/>
      <x:c r="AB2310" s="15" t="str"/>
      <x:c r="AC2310" s="16" t="str">
        <x:f>IF(ISNUMBER(J2310),ROUND(J2310*$AE$2,2),"")</x:f>
      </x:c>
    </x:row>
    <x:row r="2311" ht="25" customHeight="1">
      <x:c r="A2311" s="7" t="str">
        <x:v>51/5115/511524</x:v>
      </x:c>
      <x:c r="B2311" s="7" t="str">
        <x:v>四川省</x:v>
      </x:c>
      <x:c r="C2311" s="7" t="str">
        <x:v>宜宾市</x:v>
      </x:c>
      <x:c r="D2311" s="7" t="str">
        <x:v>长宁县</x:v>
      </x:c>
      <x:c r="E2311" s="13" t="str">
        <x:v>511524</x:v>
      </x:c>
      <x:c r="F2311" s="7" t="str">
        <x:v>行政区县选区</x:v>
      </x:c>
      <x:c r="G2311" s="7" t="str">
        <x:v>四线</x:v>
      </x:c>
      <x:c r="H2311" s="10" t="n">
        <x:v>0.4</x:v>
      </x:c>
      <x:c r="I2311" s="16" t="str">
        <x:f>IF(ISNUMBER(U2311),ROUND(H2311*U2311,4),"")</x:f>
      </x:c>
      <x:c r="J2311" s="16" t="str">
        <x:f>IF(ISNUMBER(I2311),I2311,"")</x:f>
      </x:c>
      <x:c r="K2311" s="17" t="str">
        <x:f>IF(AND(ISNUMBER(Q2311),ISNUMBER(R2311),Q2311&gt;R2311),"GDP超出基准，待核查",IF(ISNUMBER(I2311),"按GDP规则计算","待核验，暂不生成区县报价"))</x:f>
        <x:v>待核验，暂不生成区县报价</x:v>
      </x:c>
      <x:c r="L2311" s="7" t="str">
        <x:v>尚未取得同年份、同口径的区县GDP和同城最高值依据；不自动套用城市或主城区系数</x:v>
      </x:c>
      <x:c r="M2311" s="15" t="str"/>
      <x:c r="N2311" s="15"/>
      <x:c r="O2311" s="15" t="str"/>
      <x:c r="P2311" s="15" t="str"/>
      <x:c r="Q2311" s="14"/>
      <x:c r="R2311" s="14"/>
      <x:c r="S2311" s="18" t="str">
        <x:f>IF(AND(ISNUMBER(Q2311),ISNUMBER(R2311),Q2311&gt;0,R2311&gt;0,Q2311&lt;=R2311,ISNUMBER(N2311),N2311=V2311,P2311&lt;&gt;"",P2311=AB2311,M2311&lt;&gt;"",W2311&lt;&gt;"",Z2311&lt;&gt;"",AA2311&lt;&gt;"",H2311&gt;0,H2311&lt;=1,X2311="是",Y2311="是"),Q2311/R2311,"")</x:f>
      </x:c>
      <x:c r="T2311" s="17" t="str">
        <x:f>IF(ISNUMBER(S2311),IF(S2311&gt;=$AE$3,"经济一档",IF(S2311&gt;=$AE$4,"经济二档","经济三档")),"待数据")</x:f>
        <x:v>待数据</x:v>
      </x:c>
      <x:c r="U2311" s="16" t="str">
        <x:f>IF(ISNUMBER(S2311),IF(S2311&gt;=$AE$3,$AE$5,IF(S2311&gt;=$AE$4,$AE$6,$AE$7)),"")</x:f>
      </x:c>
      <x:c r="V2311" s="15"/>
      <x:c r="W2311" s="15" t="str"/>
      <x:c r="X2311" s="15" t="str">
        <x:v>否</x:v>
      </x:c>
      <x:c r="Y2311" s="15" t="str">
        <x:v>否</x:v>
      </x:c>
      <x:c r="Z2311" s="15" t="str"/>
      <x:c r="AA2311" s="15" t="str"/>
      <x:c r="AB2311" s="15" t="str"/>
      <x:c r="AC2311" s="16" t="str">
        <x:f>IF(ISNUMBER(J2311),ROUND(J2311*$AE$2,2),"")</x:f>
      </x:c>
    </x:row>
    <x:row r="2312" ht="25" customHeight="1">
      <x:c r="A2312" s="7" t="str">
        <x:v>51/5115/511525</x:v>
      </x:c>
      <x:c r="B2312" s="7" t="str">
        <x:v>四川省</x:v>
      </x:c>
      <x:c r="C2312" s="7" t="str">
        <x:v>宜宾市</x:v>
      </x:c>
      <x:c r="D2312" s="7" t="str">
        <x:v>高县</x:v>
      </x:c>
      <x:c r="E2312" s="13" t="str">
        <x:v>511525</x:v>
      </x:c>
      <x:c r="F2312" s="7" t="str">
        <x:v>行政区县选区</x:v>
      </x:c>
      <x:c r="G2312" s="7" t="str">
        <x:v>四线</x:v>
      </x:c>
      <x:c r="H2312" s="10" t="n">
        <x:v>0.4</x:v>
      </x:c>
      <x:c r="I2312" s="16" t="str">
        <x:f>IF(ISNUMBER(U2312),ROUND(H2312*U2312,4),"")</x:f>
      </x:c>
      <x:c r="J2312" s="16" t="str">
        <x:f>IF(ISNUMBER(I2312),I2312,"")</x:f>
      </x:c>
      <x:c r="K2312" s="17" t="str">
        <x:f>IF(AND(ISNUMBER(Q2312),ISNUMBER(R2312),Q2312&gt;R2312),"GDP超出基准，待核查",IF(ISNUMBER(I2312),"按GDP规则计算","待核验，暂不生成区县报价"))</x:f>
        <x:v>待核验，暂不生成区县报价</x:v>
      </x:c>
      <x:c r="L2312" s="7" t="str">
        <x:v>尚未取得同年份、同口径的区县GDP和同城最高值依据；不自动套用城市或主城区系数</x:v>
      </x:c>
      <x:c r="M2312" s="15" t="str"/>
      <x:c r="N2312" s="15"/>
      <x:c r="O2312" s="15" t="str"/>
      <x:c r="P2312" s="15" t="str"/>
      <x:c r="Q2312" s="14"/>
      <x:c r="R2312" s="14"/>
      <x:c r="S2312" s="18" t="str">
        <x:f>IF(AND(ISNUMBER(Q2312),ISNUMBER(R2312),Q2312&gt;0,R2312&gt;0,Q2312&lt;=R2312,ISNUMBER(N2312),N2312=V2312,P2312&lt;&gt;"",P2312=AB2312,M2312&lt;&gt;"",W2312&lt;&gt;"",Z2312&lt;&gt;"",AA2312&lt;&gt;"",H2312&gt;0,H2312&lt;=1,X2312="是",Y2312="是"),Q2312/R2312,"")</x:f>
      </x:c>
      <x:c r="T2312" s="17" t="str">
        <x:f>IF(ISNUMBER(S2312),IF(S2312&gt;=$AE$3,"经济一档",IF(S2312&gt;=$AE$4,"经济二档","经济三档")),"待数据")</x:f>
        <x:v>待数据</x:v>
      </x:c>
      <x:c r="U2312" s="16" t="str">
        <x:f>IF(ISNUMBER(S2312),IF(S2312&gt;=$AE$3,$AE$5,IF(S2312&gt;=$AE$4,$AE$6,$AE$7)),"")</x:f>
      </x:c>
      <x:c r="V2312" s="15"/>
      <x:c r="W2312" s="15" t="str"/>
      <x:c r="X2312" s="15" t="str">
        <x:v>否</x:v>
      </x:c>
      <x:c r="Y2312" s="15" t="str">
        <x:v>否</x:v>
      </x:c>
      <x:c r="Z2312" s="15" t="str"/>
      <x:c r="AA2312" s="15" t="str"/>
      <x:c r="AB2312" s="15" t="str"/>
      <x:c r="AC2312" s="16" t="str">
        <x:f>IF(ISNUMBER(J2312),ROUND(J2312*$AE$2,2),"")</x:f>
      </x:c>
    </x:row>
    <x:row r="2313" ht="25" customHeight="1">
      <x:c r="A2313" s="7" t="str">
        <x:v>51/5115/511526</x:v>
      </x:c>
      <x:c r="B2313" s="7" t="str">
        <x:v>四川省</x:v>
      </x:c>
      <x:c r="C2313" s="7" t="str">
        <x:v>宜宾市</x:v>
      </x:c>
      <x:c r="D2313" s="7" t="str">
        <x:v>珙县</x:v>
      </x:c>
      <x:c r="E2313" s="13" t="str">
        <x:v>511526</x:v>
      </x:c>
      <x:c r="F2313" s="7" t="str">
        <x:v>行政区县选区</x:v>
      </x:c>
      <x:c r="G2313" s="7" t="str">
        <x:v>四线</x:v>
      </x:c>
      <x:c r="H2313" s="10" t="n">
        <x:v>0.4</x:v>
      </x:c>
      <x:c r="I2313" s="16" t="str">
        <x:f>IF(ISNUMBER(U2313),ROUND(H2313*U2313,4),"")</x:f>
      </x:c>
      <x:c r="J2313" s="16" t="str">
        <x:f>IF(ISNUMBER(I2313),I2313,"")</x:f>
      </x:c>
      <x:c r="K2313" s="17" t="str">
        <x:f>IF(AND(ISNUMBER(Q2313),ISNUMBER(R2313),Q2313&gt;R2313),"GDP超出基准，待核查",IF(ISNUMBER(I2313),"按GDP规则计算","待核验，暂不生成区县报价"))</x:f>
        <x:v>待核验，暂不生成区县报价</x:v>
      </x:c>
      <x:c r="L2313" s="7" t="str">
        <x:v>尚未取得同年份、同口径的区县GDP和同城最高值依据；不自动套用城市或主城区系数</x:v>
      </x:c>
      <x:c r="M2313" s="15" t="str"/>
      <x:c r="N2313" s="15"/>
      <x:c r="O2313" s="15" t="str"/>
      <x:c r="P2313" s="15" t="str"/>
      <x:c r="Q2313" s="14"/>
      <x:c r="R2313" s="14"/>
      <x:c r="S2313" s="18" t="str">
        <x:f>IF(AND(ISNUMBER(Q2313),ISNUMBER(R2313),Q2313&gt;0,R2313&gt;0,Q2313&lt;=R2313,ISNUMBER(N2313),N2313=V2313,P2313&lt;&gt;"",P2313=AB2313,M2313&lt;&gt;"",W2313&lt;&gt;"",Z2313&lt;&gt;"",AA2313&lt;&gt;"",H2313&gt;0,H2313&lt;=1,X2313="是",Y2313="是"),Q2313/R2313,"")</x:f>
      </x:c>
      <x:c r="T2313" s="17" t="str">
        <x:f>IF(ISNUMBER(S2313),IF(S2313&gt;=$AE$3,"经济一档",IF(S2313&gt;=$AE$4,"经济二档","经济三档")),"待数据")</x:f>
        <x:v>待数据</x:v>
      </x:c>
      <x:c r="U2313" s="16" t="str">
        <x:f>IF(ISNUMBER(S2313),IF(S2313&gt;=$AE$3,$AE$5,IF(S2313&gt;=$AE$4,$AE$6,$AE$7)),"")</x:f>
      </x:c>
      <x:c r="V2313" s="15"/>
      <x:c r="W2313" s="15" t="str"/>
      <x:c r="X2313" s="15" t="str">
        <x:v>否</x:v>
      </x:c>
      <x:c r="Y2313" s="15" t="str">
        <x:v>否</x:v>
      </x:c>
      <x:c r="Z2313" s="15" t="str"/>
      <x:c r="AA2313" s="15" t="str"/>
      <x:c r="AB2313" s="15" t="str"/>
      <x:c r="AC2313" s="16" t="str">
        <x:f>IF(ISNUMBER(J2313),ROUND(J2313*$AE$2,2),"")</x:f>
      </x:c>
    </x:row>
    <x:row r="2314" ht="25" customHeight="1">
      <x:c r="A2314" s="7" t="str">
        <x:v>51/5115/511527</x:v>
      </x:c>
      <x:c r="B2314" s="7" t="str">
        <x:v>四川省</x:v>
      </x:c>
      <x:c r="C2314" s="7" t="str">
        <x:v>宜宾市</x:v>
      </x:c>
      <x:c r="D2314" s="7" t="str">
        <x:v>筠连县</x:v>
      </x:c>
      <x:c r="E2314" s="13" t="str">
        <x:v>511527</x:v>
      </x:c>
      <x:c r="F2314" s="7" t="str">
        <x:v>行政区县选区</x:v>
      </x:c>
      <x:c r="G2314" s="7" t="str">
        <x:v>四线</x:v>
      </x:c>
      <x:c r="H2314" s="10" t="n">
        <x:v>0.4</x:v>
      </x:c>
      <x:c r="I2314" s="16" t="str">
        <x:f>IF(ISNUMBER(U2314),ROUND(H2314*U2314,4),"")</x:f>
      </x:c>
      <x:c r="J2314" s="16" t="str">
        <x:f>IF(ISNUMBER(I2314),I2314,"")</x:f>
      </x:c>
      <x:c r="K2314" s="17" t="str">
        <x:f>IF(AND(ISNUMBER(Q2314),ISNUMBER(R2314),Q2314&gt;R2314),"GDP超出基准，待核查",IF(ISNUMBER(I2314),"按GDP规则计算","待核验，暂不生成区县报价"))</x:f>
        <x:v>待核验，暂不生成区县报价</x:v>
      </x:c>
      <x:c r="L2314" s="7" t="str">
        <x:v>尚未取得同年份、同口径的区县GDP和同城最高值依据；不自动套用城市或主城区系数</x:v>
      </x:c>
      <x:c r="M2314" s="15" t="str"/>
      <x:c r="N2314" s="15"/>
      <x:c r="O2314" s="15" t="str"/>
      <x:c r="P2314" s="15" t="str"/>
      <x:c r="Q2314" s="14"/>
      <x:c r="R2314" s="14"/>
      <x:c r="S2314" s="18" t="str">
        <x:f>IF(AND(ISNUMBER(Q2314),ISNUMBER(R2314),Q2314&gt;0,R2314&gt;0,Q2314&lt;=R2314,ISNUMBER(N2314),N2314=V2314,P2314&lt;&gt;"",P2314=AB2314,M2314&lt;&gt;"",W2314&lt;&gt;"",Z2314&lt;&gt;"",AA2314&lt;&gt;"",H2314&gt;0,H2314&lt;=1,X2314="是",Y2314="是"),Q2314/R2314,"")</x:f>
      </x:c>
      <x:c r="T2314" s="17" t="str">
        <x:f>IF(ISNUMBER(S2314),IF(S2314&gt;=$AE$3,"经济一档",IF(S2314&gt;=$AE$4,"经济二档","经济三档")),"待数据")</x:f>
        <x:v>待数据</x:v>
      </x:c>
      <x:c r="U2314" s="16" t="str">
        <x:f>IF(ISNUMBER(S2314),IF(S2314&gt;=$AE$3,$AE$5,IF(S2314&gt;=$AE$4,$AE$6,$AE$7)),"")</x:f>
      </x:c>
      <x:c r="V2314" s="15"/>
      <x:c r="W2314" s="15" t="str"/>
      <x:c r="X2314" s="15" t="str">
        <x:v>否</x:v>
      </x:c>
      <x:c r="Y2314" s="15" t="str">
        <x:v>否</x:v>
      </x:c>
      <x:c r="Z2314" s="15" t="str"/>
      <x:c r="AA2314" s="15" t="str"/>
      <x:c r="AB2314" s="15" t="str"/>
      <x:c r="AC2314" s="16" t="str">
        <x:f>IF(ISNUMBER(J2314),ROUND(J2314*$AE$2,2),"")</x:f>
      </x:c>
    </x:row>
    <x:row r="2315" ht="25" customHeight="1">
      <x:c r="A2315" s="7" t="str">
        <x:v>51/5115/511528</x:v>
      </x:c>
      <x:c r="B2315" s="7" t="str">
        <x:v>四川省</x:v>
      </x:c>
      <x:c r="C2315" s="7" t="str">
        <x:v>宜宾市</x:v>
      </x:c>
      <x:c r="D2315" s="7" t="str">
        <x:v>兴文县</x:v>
      </x:c>
      <x:c r="E2315" s="13" t="str">
        <x:v>511528</x:v>
      </x:c>
      <x:c r="F2315" s="7" t="str">
        <x:v>行政区县选区</x:v>
      </x:c>
      <x:c r="G2315" s="7" t="str">
        <x:v>四线</x:v>
      </x:c>
      <x:c r="H2315" s="10" t="n">
        <x:v>0.4</x:v>
      </x:c>
      <x:c r="I2315" s="16" t="str">
        <x:f>IF(ISNUMBER(U2315),ROUND(H2315*U2315,4),"")</x:f>
      </x:c>
      <x:c r="J2315" s="16" t="str">
        <x:f>IF(ISNUMBER(I2315),I2315,"")</x:f>
      </x:c>
      <x:c r="K2315" s="17" t="str">
        <x:f>IF(AND(ISNUMBER(Q2315),ISNUMBER(R2315),Q2315&gt;R2315),"GDP超出基准，待核查",IF(ISNUMBER(I2315),"按GDP规则计算","待核验，暂不生成区县报价"))</x:f>
        <x:v>待核验，暂不生成区县报价</x:v>
      </x:c>
      <x:c r="L2315" s="7" t="str">
        <x:v>尚未取得同年份、同口径的区县GDP和同城最高值依据；不自动套用城市或主城区系数</x:v>
      </x:c>
      <x:c r="M2315" s="15" t="str"/>
      <x:c r="N2315" s="15"/>
      <x:c r="O2315" s="15" t="str"/>
      <x:c r="P2315" s="15" t="str"/>
      <x:c r="Q2315" s="14"/>
      <x:c r="R2315" s="14"/>
      <x:c r="S2315" s="18" t="str">
        <x:f>IF(AND(ISNUMBER(Q2315),ISNUMBER(R2315),Q2315&gt;0,R2315&gt;0,Q2315&lt;=R2315,ISNUMBER(N2315),N2315=V2315,P2315&lt;&gt;"",P2315=AB2315,M2315&lt;&gt;"",W2315&lt;&gt;"",Z2315&lt;&gt;"",AA2315&lt;&gt;"",H2315&gt;0,H2315&lt;=1,X2315="是",Y2315="是"),Q2315/R2315,"")</x:f>
      </x:c>
      <x:c r="T2315" s="17" t="str">
        <x:f>IF(ISNUMBER(S2315),IF(S2315&gt;=$AE$3,"经济一档",IF(S2315&gt;=$AE$4,"经济二档","经济三档")),"待数据")</x:f>
        <x:v>待数据</x:v>
      </x:c>
      <x:c r="U2315" s="16" t="str">
        <x:f>IF(ISNUMBER(S2315),IF(S2315&gt;=$AE$3,$AE$5,IF(S2315&gt;=$AE$4,$AE$6,$AE$7)),"")</x:f>
      </x:c>
      <x:c r="V2315" s="15"/>
      <x:c r="W2315" s="15" t="str"/>
      <x:c r="X2315" s="15" t="str">
        <x:v>否</x:v>
      </x:c>
      <x:c r="Y2315" s="15" t="str">
        <x:v>否</x:v>
      </x:c>
      <x:c r="Z2315" s="15" t="str"/>
      <x:c r="AA2315" s="15" t="str"/>
      <x:c r="AB2315" s="15" t="str"/>
      <x:c r="AC2315" s="16" t="str">
        <x:f>IF(ISNUMBER(J2315),ROUND(J2315*$AE$2,2),"")</x:f>
      </x:c>
    </x:row>
    <x:row r="2316" ht="25" customHeight="1">
      <x:c r="A2316" s="7" t="str">
        <x:v>51/5115/511529</x:v>
      </x:c>
      <x:c r="B2316" s="7" t="str">
        <x:v>四川省</x:v>
      </x:c>
      <x:c r="C2316" s="7" t="str">
        <x:v>宜宾市</x:v>
      </x:c>
      <x:c r="D2316" s="7" t="str">
        <x:v>屏山县</x:v>
      </x:c>
      <x:c r="E2316" s="13" t="str">
        <x:v>511529</x:v>
      </x:c>
      <x:c r="F2316" s="7" t="str">
        <x:v>行政区县选区</x:v>
      </x:c>
      <x:c r="G2316" s="7" t="str">
        <x:v>四线</x:v>
      </x:c>
      <x:c r="H2316" s="10" t="n">
        <x:v>0.4</x:v>
      </x:c>
      <x:c r="I2316" s="16" t="str">
        <x:f>IF(ISNUMBER(U2316),ROUND(H2316*U2316,4),"")</x:f>
      </x:c>
      <x:c r="J2316" s="16" t="str">
        <x:f>IF(ISNUMBER(I2316),I2316,"")</x:f>
      </x:c>
      <x:c r="K2316" s="17" t="str">
        <x:f>IF(AND(ISNUMBER(Q2316),ISNUMBER(R2316),Q2316&gt;R2316),"GDP超出基准，待核查",IF(ISNUMBER(I2316),"按GDP规则计算","待核验，暂不生成区县报价"))</x:f>
        <x:v>待核验，暂不生成区县报价</x:v>
      </x:c>
      <x:c r="L2316" s="7" t="str">
        <x:v>尚未取得同年份、同口径的区县GDP和同城最高值依据；不自动套用城市或主城区系数</x:v>
      </x:c>
      <x:c r="M2316" s="15" t="str"/>
      <x:c r="N2316" s="15"/>
      <x:c r="O2316" s="15" t="str"/>
      <x:c r="P2316" s="15" t="str"/>
      <x:c r="Q2316" s="14"/>
      <x:c r="R2316" s="14"/>
      <x:c r="S2316" s="18" t="str">
        <x:f>IF(AND(ISNUMBER(Q2316),ISNUMBER(R2316),Q2316&gt;0,R2316&gt;0,Q2316&lt;=R2316,ISNUMBER(N2316),N2316=V2316,P2316&lt;&gt;"",P2316=AB2316,M2316&lt;&gt;"",W2316&lt;&gt;"",Z2316&lt;&gt;"",AA2316&lt;&gt;"",H2316&gt;0,H2316&lt;=1,X2316="是",Y2316="是"),Q2316/R2316,"")</x:f>
      </x:c>
      <x:c r="T2316" s="17" t="str">
        <x:f>IF(ISNUMBER(S2316),IF(S2316&gt;=$AE$3,"经济一档",IF(S2316&gt;=$AE$4,"经济二档","经济三档")),"待数据")</x:f>
        <x:v>待数据</x:v>
      </x:c>
      <x:c r="U2316" s="16" t="str">
        <x:f>IF(ISNUMBER(S2316),IF(S2316&gt;=$AE$3,$AE$5,IF(S2316&gt;=$AE$4,$AE$6,$AE$7)),"")</x:f>
      </x:c>
      <x:c r="V2316" s="15"/>
      <x:c r="W2316" s="15" t="str"/>
      <x:c r="X2316" s="15" t="str">
        <x:v>否</x:v>
      </x:c>
      <x:c r="Y2316" s="15" t="str">
        <x:v>否</x:v>
      </x:c>
      <x:c r="Z2316" s="15" t="str"/>
      <x:c r="AA2316" s="15" t="str"/>
      <x:c r="AB2316" s="15" t="str"/>
      <x:c r="AC2316" s="16" t="str">
        <x:f>IF(ISNUMBER(J2316),ROUND(J2316*$AE$2,2),"")</x:f>
      </x:c>
    </x:row>
    <x:row r="2317" ht="25" customHeight="1">
      <x:c r="A2317" s="7" t="str">
        <x:v>51/5116/511602</x:v>
      </x:c>
      <x:c r="B2317" s="7" t="str">
        <x:v>四川省</x:v>
      </x:c>
      <x:c r="C2317" s="7" t="str">
        <x:v>广安市</x:v>
      </x:c>
      <x:c r="D2317" s="7" t="str">
        <x:v>广安区</x:v>
      </x:c>
      <x:c r="E2317" s="13" t="str">
        <x:v>511602</x:v>
      </x:c>
      <x:c r="F2317" s="7" t="str">
        <x:v>行政区县选区</x:v>
      </x:c>
      <x:c r="G2317" s="7" t="str">
        <x:v>其他</x:v>
      </x:c>
      <x:c r="H2317" s="10" t="n">
        <x:v>0.2</x:v>
      </x:c>
      <x:c r="I2317" s="16" t="str">
        <x:f>IF(ISNUMBER(U2317),ROUND(H2317*U2317,4),"")</x:f>
      </x:c>
      <x:c r="J2317" s="16" t="str">
        <x:f>IF(ISNUMBER(I2317),I2317,"")</x:f>
      </x:c>
      <x:c r="K2317" s="17" t="str">
        <x:f>IF(AND(ISNUMBER(Q2317),ISNUMBER(R2317),Q2317&gt;R2317),"GDP超出基准，待核查",IF(ISNUMBER(I2317),"按GDP规则计算","待核验，暂不生成区县报价"))</x:f>
        <x:v>待核验，暂不生成区县报价</x:v>
      </x:c>
      <x:c r="L2317" s="7" t="str">
        <x:v>尚未取得同年份、同口径的区县GDP和同城最高值依据；不自动套用城市或主城区系数</x:v>
      </x:c>
      <x:c r="M2317" s="15" t="str"/>
      <x:c r="N2317" s="15"/>
      <x:c r="O2317" s="15" t="str"/>
      <x:c r="P2317" s="15" t="str"/>
      <x:c r="Q2317" s="14"/>
      <x:c r="R2317" s="14"/>
      <x:c r="S2317" s="18" t="str">
        <x:f>IF(AND(ISNUMBER(Q2317),ISNUMBER(R2317),Q2317&gt;0,R2317&gt;0,Q2317&lt;=R2317,ISNUMBER(N2317),N2317=V2317,P2317&lt;&gt;"",P2317=AB2317,M2317&lt;&gt;"",W2317&lt;&gt;"",Z2317&lt;&gt;"",AA2317&lt;&gt;"",H2317&gt;0,H2317&lt;=1,X2317="是",Y2317="是"),Q2317/R2317,"")</x:f>
      </x:c>
      <x:c r="T2317" s="17" t="str">
        <x:f>IF(ISNUMBER(S2317),IF(S2317&gt;=$AE$3,"经济一档",IF(S2317&gt;=$AE$4,"经济二档","经济三档")),"待数据")</x:f>
        <x:v>待数据</x:v>
      </x:c>
      <x:c r="U2317" s="16" t="str">
        <x:f>IF(ISNUMBER(S2317),IF(S2317&gt;=$AE$3,$AE$5,IF(S2317&gt;=$AE$4,$AE$6,$AE$7)),"")</x:f>
      </x:c>
      <x:c r="V2317" s="15"/>
      <x:c r="W2317" s="15" t="str"/>
      <x:c r="X2317" s="15" t="str">
        <x:v>否</x:v>
      </x:c>
      <x:c r="Y2317" s="15" t="str">
        <x:v>否</x:v>
      </x:c>
      <x:c r="Z2317" s="15" t="str"/>
      <x:c r="AA2317" s="15" t="str"/>
      <x:c r="AB2317" s="15" t="str"/>
      <x:c r="AC2317" s="16" t="str">
        <x:f>IF(ISNUMBER(J2317),ROUND(J2317*$AE$2,2),"")</x:f>
      </x:c>
    </x:row>
    <x:row r="2318" ht="25" customHeight="1">
      <x:c r="A2318" s="7" t="str">
        <x:v>51/5116/511603</x:v>
      </x:c>
      <x:c r="B2318" s="7" t="str">
        <x:v>四川省</x:v>
      </x:c>
      <x:c r="C2318" s="7" t="str">
        <x:v>广安市</x:v>
      </x:c>
      <x:c r="D2318" s="7" t="str">
        <x:v>前锋区</x:v>
      </x:c>
      <x:c r="E2318" s="13" t="str">
        <x:v>511603</x:v>
      </x:c>
      <x:c r="F2318" s="7" t="str">
        <x:v>行政区县选区</x:v>
      </x:c>
      <x:c r="G2318" s="7" t="str">
        <x:v>其他</x:v>
      </x:c>
      <x:c r="H2318" s="10" t="n">
        <x:v>0.2</x:v>
      </x:c>
      <x:c r="I2318" s="16" t="str">
        <x:f>IF(ISNUMBER(U2318),ROUND(H2318*U2318,4),"")</x:f>
      </x:c>
      <x:c r="J2318" s="16" t="str">
        <x:f>IF(ISNUMBER(I2318),I2318,"")</x:f>
      </x:c>
      <x:c r="K2318" s="17" t="str">
        <x:f>IF(AND(ISNUMBER(Q2318),ISNUMBER(R2318),Q2318&gt;R2318),"GDP超出基准，待核查",IF(ISNUMBER(I2318),"按GDP规则计算","待核验，暂不生成区县报价"))</x:f>
        <x:v>待核验，暂不生成区县报价</x:v>
      </x:c>
      <x:c r="L2318" s="7" t="str">
        <x:v>尚未取得同年份、同口径的区县GDP和同城最高值依据；不自动套用城市或主城区系数</x:v>
      </x:c>
      <x:c r="M2318" s="15" t="str"/>
      <x:c r="N2318" s="15"/>
      <x:c r="O2318" s="15" t="str"/>
      <x:c r="P2318" s="15" t="str"/>
      <x:c r="Q2318" s="14"/>
      <x:c r="R2318" s="14"/>
      <x:c r="S2318" s="18" t="str">
        <x:f>IF(AND(ISNUMBER(Q2318),ISNUMBER(R2318),Q2318&gt;0,R2318&gt;0,Q2318&lt;=R2318,ISNUMBER(N2318),N2318=V2318,P2318&lt;&gt;"",P2318=AB2318,M2318&lt;&gt;"",W2318&lt;&gt;"",Z2318&lt;&gt;"",AA2318&lt;&gt;"",H2318&gt;0,H2318&lt;=1,X2318="是",Y2318="是"),Q2318/R2318,"")</x:f>
      </x:c>
      <x:c r="T2318" s="17" t="str">
        <x:f>IF(ISNUMBER(S2318),IF(S2318&gt;=$AE$3,"经济一档",IF(S2318&gt;=$AE$4,"经济二档","经济三档")),"待数据")</x:f>
        <x:v>待数据</x:v>
      </x:c>
      <x:c r="U2318" s="16" t="str">
        <x:f>IF(ISNUMBER(S2318),IF(S2318&gt;=$AE$3,$AE$5,IF(S2318&gt;=$AE$4,$AE$6,$AE$7)),"")</x:f>
      </x:c>
      <x:c r="V2318" s="15"/>
      <x:c r="W2318" s="15" t="str"/>
      <x:c r="X2318" s="15" t="str">
        <x:v>否</x:v>
      </x:c>
      <x:c r="Y2318" s="15" t="str">
        <x:v>否</x:v>
      </x:c>
      <x:c r="Z2318" s="15" t="str"/>
      <x:c r="AA2318" s="15" t="str"/>
      <x:c r="AB2318" s="15" t="str"/>
      <x:c r="AC2318" s="16" t="str">
        <x:f>IF(ISNUMBER(J2318),ROUND(J2318*$AE$2,2),"")</x:f>
      </x:c>
    </x:row>
    <x:row r="2319" ht="25" customHeight="1">
      <x:c r="A2319" s="7" t="str">
        <x:v>51/5116/511621</x:v>
      </x:c>
      <x:c r="B2319" s="7" t="str">
        <x:v>四川省</x:v>
      </x:c>
      <x:c r="C2319" s="7" t="str">
        <x:v>广安市</x:v>
      </x:c>
      <x:c r="D2319" s="7" t="str">
        <x:v>岳池县</x:v>
      </x:c>
      <x:c r="E2319" s="13" t="str">
        <x:v>511621</x:v>
      </x:c>
      <x:c r="F2319" s="7" t="str">
        <x:v>行政区县选区</x:v>
      </x:c>
      <x:c r="G2319" s="7" t="str">
        <x:v>其他</x:v>
      </x:c>
      <x:c r="H2319" s="10" t="n">
        <x:v>0.2</x:v>
      </x:c>
      <x:c r="I2319" s="16" t="str">
        <x:f>IF(ISNUMBER(U2319),ROUND(H2319*U2319,4),"")</x:f>
      </x:c>
      <x:c r="J2319" s="16" t="str">
        <x:f>IF(ISNUMBER(I2319),I2319,"")</x:f>
      </x:c>
      <x:c r="K2319" s="17" t="str">
        <x:f>IF(AND(ISNUMBER(Q2319),ISNUMBER(R2319),Q2319&gt;R2319),"GDP超出基准，待核查",IF(ISNUMBER(I2319),"按GDP规则计算","待核验，暂不生成区县报价"))</x:f>
        <x:v>待核验，暂不生成区县报价</x:v>
      </x:c>
      <x:c r="L2319" s="7" t="str">
        <x:v>尚未取得同年份、同口径的区县GDP和同城最高值依据；不自动套用城市或主城区系数</x:v>
      </x:c>
      <x:c r="M2319" s="15" t="str"/>
      <x:c r="N2319" s="15"/>
      <x:c r="O2319" s="15" t="str"/>
      <x:c r="P2319" s="15" t="str"/>
      <x:c r="Q2319" s="14"/>
      <x:c r="R2319" s="14"/>
      <x:c r="S2319" s="18" t="str">
        <x:f>IF(AND(ISNUMBER(Q2319),ISNUMBER(R2319),Q2319&gt;0,R2319&gt;0,Q2319&lt;=R2319,ISNUMBER(N2319),N2319=V2319,P2319&lt;&gt;"",P2319=AB2319,M2319&lt;&gt;"",W2319&lt;&gt;"",Z2319&lt;&gt;"",AA2319&lt;&gt;"",H2319&gt;0,H2319&lt;=1,X2319="是",Y2319="是"),Q2319/R2319,"")</x:f>
      </x:c>
      <x:c r="T2319" s="17" t="str">
        <x:f>IF(ISNUMBER(S2319),IF(S2319&gt;=$AE$3,"经济一档",IF(S2319&gt;=$AE$4,"经济二档","经济三档")),"待数据")</x:f>
        <x:v>待数据</x:v>
      </x:c>
      <x:c r="U2319" s="16" t="str">
        <x:f>IF(ISNUMBER(S2319),IF(S2319&gt;=$AE$3,$AE$5,IF(S2319&gt;=$AE$4,$AE$6,$AE$7)),"")</x:f>
      </x:c>
      <x:c r="V2319" s="15"/>
      <x:c r="W2319" s="15" t="str"/>
      <x:c r="X2319" s="15" t="str">
        <x:v>否</x:v>
      </x:c>
      <x:c r="Y2319" s="15" t="str">
        <x:v>否</x:v>
      </x:c>
      <x:c r="Z2319" s="15" t="str"/>
      <x:c r="AA2319" s="15" t="str"/>
      <x:c r="AB2319" s="15" t="str"/>
      <x:c r="AC2319" s="16" t="str">
        <x:f>IF(ISNUMBER(J2319),ROUND(J2319*$AE$2,2),"")</x:f>
      </x:c>
    </x:row>
    <x:row r="2320" ht="25" customHeight="1">
      <x:c r="A2320" s="7" t="str">
        <x:v>51/5116/511622</x:v>
      </x:c>
      <x:c r="B2320" s="7" t="str">
        <x:v>四川省</x:v>
      </x:c>
      <x:c r="C2320" s="7" t="str">
        <x:v>广安市</x:v>
      </x:c>
      <x:c r="D2320" s="7" t="str">
        <x:v>武胜县</x:v>
      </x:c>
      <x:c r="E2320" s="13" t="str">
        <x:v>511622</x:v>
      </x:c>
      <x:c r="F2320" s="7" t="str">
        <x:v>行政区县选区</x:v>
      </x:c>
      <x:c r="G2320" s="7" t="str">
        <x:v>其他</x:v>
      </x:c>
      <x:c r="H2320" s="10" t="n">
        <x:v>0.2</x:v>
      </x:c>
      <x:c r="I2320" s="16" t="str">
        <x:f>IF(ISNUMBER(U2320),ROUND(H2320*U2320,4),"")</x:f>
      </x:c>
      <x:c r="J2320" s="16" t="str">
        <x:f>IF(ISNUMBER(I2320),I2320,"")</x:f>
      </x:c>
      <x:c r="K2320" s="17" t="str">
        <x:f>IF(AND(ISNUMBER(Q2320),ISNUMBER(R2320),Q2320&gt;R2320),"GDP超出基准，待核查",IF(ISNUMBER(I2320),"按GDP规则计算","待核验，暂不生成区县报价"))</x:f>
        <x:v>待核验，暂不生成区县报价</x:v>
      </x:c>
      <x:c r="L2320" s="7" t="str">
        <x:v>尚未取得同年份、同口径的区县GDP和同城最高值依据；不自动套用城市或主城区系数</x:v>
      </x:c>
      <x:c r="M2320" s="15" t="str"/>
      <x:c r="N2320" s="15"/>
      <x:c r="O2320" s="15" t="str"/>
      <x:c r="P2320" s="15" t="str"/>
      <x:c r="Q2320" s="14"/>
      <x:c r="R2320" s="14"/>
      <x:c r="S2320" s="18" t="str">
        <x:f>IF(AND(ISNUMBER(Q2320),ISNUMBER(R2320),Q2320&gt;0,R2320&gt;0,Q2320&lt;=R2320,ISNUMBER(N2320),N2320=V2320,P2320&lt;&gt;"",P2320=AB2320,M2320&lt;&gt;"",W2320&lt;&gt;"",Z2320&lt;&gt;"",AA2320&lt;&gt;"",H2320&gt;0,H2320&lt;=1,X2320="是",Y2320="是"),Q2320/R2320,"")</x:f>
      </x:c>
      <x:c r="T2320" s="17" t="str">
        <x:f>IF(ISNUMBER(S2320),IF(S2320&gt;=$AE$3,"经济一档",IF(S2320&gt;=$AE$4,"经济二档","经济三档")),"待数据")</x:f>
        <x:v>待数据</x:v>
      </x:c>
      <x:c r="U2320" s="16" t="str">
        <x:f>IF(ISNUMBER(S2320),IF(S2320&gt;=$AE$3,$AE$5,IF(S2320&gt;=$AE$4,$AE$6,$AE$7)),"")</x:f>
      </x:c>
      <x:c r="V2320" s="15"/>
      <x:c r="W2320" s="15" t="str"/>
      <x:c r="X2320" s="15" t="str">
        <x:v>否</x:v>
      </x:c>
      <x:c r="Y2320" s="15" t="str">
        <x:v>否</x:v>
      </x:c>
      <x:c r="Z2320" s="15" t="str"/>
      <x:c r="AA2320" s="15" t="str"/>
      <x:c r="AB2320" s="15" t="str"/>
      <x:c r="AC2320" s="16" t="str">
        <x:f>IF(ISNUMBER(J2320),ROUND(J2320*$AE$2,2),"")</x:f>
      </x:c>
    </x:row>
    <x:row r="2321" ht="25" customHeight="1">
      <x:c r="A2321" s="7" t="str">
        <x:v>51/5116/511623</x:v>
      </x:c>
      <x:c r="B2321" s="7" t="str">
        <x:v>四川省</x:v>
      </x:c>
      <x:c r="C2321" s="7" t="str">
        <x:v>广安市</x:v>
      </x:c>
      <x:c r="D2321" s="7" t="str">
        <x:v>邻水县</x:v>
      </x:c>
      <x:c r="E2321" s="13" t="str">
        <x:v>511623</x:v>
      </x:c>
      <x:c r="F2321" s="7" t="str">
        <x:v>行政区县选区</x:v>
      </x:c>
      <x:c r="G2321" s="7" t="str">
        <x:v>其他</x:v>
      </x:c>
      <x:c r="H2321" s="10" t="n">
        <x:v>0.2</x:v>
      </x:c>
      <x:c r="I2321" s="16" t="str">
        <x:f>IF(ISNUMBER(U2321),ROUND(H2321*U2321,4),"")</x:f>
      </x:c>
      <x:c r="J2321" s="16" t="str">
        <x:f>IF(ISNUMBER(I2321),I2321,"")</x:f>
      </x:c>
      <x:c r="K2321" s="17" t="str">
        <x:f>IF(AND(ISNUMBER(Q2321),ISNUMBER(R2321),Q2321&gt;R2321),"GDP超出基准，待核查",IF(ISNUMBER(I2321),"按GDP规则计算","待核验，暂不生成区县报价"))</x:f>
        <x:v>待核验，暂不生成区县报价</x:v>
      </x:c>
      <x:c r="L2321" s="7" t="str">
        <x:v>尚未取得同年份、同口径的区县GDP和同城最高值依据；不自动套用城市或主城区系数</x:v>
      </x:c>
      <x:c r="M2321" s="15" t="str"/>
      <x:c r="N2321" s="15"/>
      <x:c r="O2321" s="15" t="str"/>
      <x:c r="P2321" s="15" t="str"/>
      <x:c r="Q2321" s="14"/>
      <x:c r="R2321" s="14"/>
      <x:c r="S2321" s="18" t="str">
        <x:f>IF(AND(ISNUMBER(Q2321),ISNUMBER(R2321),Q2321&gt;0,R2321&gt;0,Q2321&lt;=R2321,ISNUMBER(N2321),N2321=V2321,P2321&lt;&gt;"",P2321=AB2321,M2321&lt;&gt;"",W2321&lt;&gt;"",Z2321&lt;&gt;"",AA2321&lt;&gt;"",H2321&gt;0,H2321&lt;=1,X2321="是",Y2321="是"),Q2321/R2321,"")</x:f>
      </x:c>
      <x:c r="T2321" s="17" t="str">
        <x:f>IF(ISNUMBER(S2321),IF(S2321&gt;=$AE$3,"经济一档",IF(S2321&gt;=$AE$4,"经济二档","经济三档")),"待数据")</x:f>
        <x:v>待数据</x:v>
      </x:c>
      <x:c r="U2321" s="16" t="str">
        <x:f>IF(ISNUMBER(S2321),IF(S2321&gt;=$AE$3,$AE$5,IF(S2321&gt;=$AE$4,$AE$6,$AE$7)),"")</x:f>
      </x:c>
      <x:c r="V2321" s="15"/>
      <x:c r="W2321" s="15" t="str"/>
      <x:c r="X2321" s="15" t="str">
        <x:v>否</x:v>
      </x:c>
      <x:c r="Y2321" s="15" t="str">
        <x:v>否</x:v>
      </x:c>
      <x:c r="Z2321" s="15" t="str"/>
      <x:c r="AA2321" s="15" t="str"/>
      <x:c r="AB2321" s="15" t="str"/>
      <x:c r="AC2321" s="16" t="str">
        <x:f>IF(ISNUMBER(J2321),ROUND(J2321*$AE$2,2),"")</x:f>
      </x:c>
    </x:row>
    <x:row r="2322" ht="25" customHeight="1">
      <x:c r="A2322" s="7" t="str">
        <x:v>51/5116/511681</x:v>
      </x:c>
      <x:c r="B2322" s="7" t="str">
        <x:v>四川省</x:v>
      </x:c>
      <x:c r="C2322" s="7" t="str">
        <x:v>广安市</x:v>
      </x:c>
      <x:c r="D2322" s="7" t="str">
        <x:v>华蓥市</x:v>
      </x:c>
      <x:c r="E2322" s="13" t="str">
        <x:v>511681</x:v>
      </x:c>
      <x:c r="F2322" s="7" t="str">
        <x:v>行政区县选区</x:v>
      </x:c>
      <x:c r="G2322" s="7" t="str">
        <x:v>其他</x:v>
      </x:c>
      <x:c r="H2322" s="10" t="n">
        <x:v>0.2</x:v>
      </x:c>
      <x:c r="I2322" s="16" t="str">
        <x:f>IF(ISNUMBER(U2322),ROUND(H2322*U2322,4),"")</x:f>
      </x:c>
      <x:c r="J2322" s="16" t="str">
        <x:f>IF(ISNUMBER(I2322),I2322,"")</x:f>
      </x:c>
      <x:c r="K2322" s="17" t="str">
        <x:f>IF(AND(ISNUMBER(Q2322),ISNUMBER(R2322),Q2322&gt;R2322),"GDP超出基准，待核查",IF(ISNUMBER(I2322),"按GDP规则计算","待核验，暂不生成区县报价"))</x:f>
        <x:v>待核验，暂不生成区县报价</x:v>
      </x:c>
      <x:c r="L2322" s="7" t="str">
        <x:v>尚未取得同年份、同口径的区县GDP和同城最高值依据；不自动套用城市或主城区系数</x:v>
      </x:c>
      <x:c r="M2322" s="15" t="str"/>
      <x:c r="N2322" s="15"/>
      <x:c r="O2322" s="15" t="str"/>
      <x:c r="P2322" s="15" t="str"/>
      <x:c r="Q2322" s="14"/>
      <x:c r="R2322" s="14"/>
      <x:c r="S2322" s="18" t="str">
        <x:f>IF(AND(ISNUMBER(Q2322),ISNUMBER(R2322),Q2322&gt;0,R2322&gt;0,Q2322&lt;=R2322,ISNUMBER(N2322),N2322=V2322,P2322&lt;&gt;"",P2322=AB2322,M2322&lt;&gt;"",W2322&lt;&gt;"",Z2322&lt;&gt;"",AA2322&lt;&gt;"",H2322&gt;0,H2322&lt;=1,X2322="是",Y2322="是"),Q2322/R2322,"")</x:f>
      </x:c>
      <x:c r="T2322" s="17" t="str">
        <x:f>IF(ISNUMBER(S2322),IF(S2322&gt;=$AE$3,"经济一档",IF(S2322&gt;=$AE$4,"经济二档","经济三档")),"待数据")</x:f>
        <x:v>待数据</x:v>
      </x:c>
      <x:c r="U2322" s="16" t="str">
        <x:f>IF(ISNUMBER(S2322),IF(S2322&gt;=$AE$3,$AE$5,IF(S2322&gt;=$AE$4,$AE$6,$AE$7)),"")</x:f>
      </x:c>
      <x:c r="V2322" s="15"/>
      <x:c r="W2322" s="15" t="str"/>
      <x:c r="X2322" s="15" t="str">
        <x:v>否</x:v>
      </x:c>
      <x:c r="Y2322" s="15" t="str">
        <x:v>否</x:v>
      </x:c>
      <x:c r="Z2322" s="15" t="str"/>
      <x:c r="AA2322" s="15" t="str"/>
      <x:c r="AB2322" s="15" t="str"/>
      <x:c r="AC2322" s="16" t="str">
        <x:f>IF(ISNUMBER(J2322),ROUND(J2322*$AE$2,2),"")</x:f>
      </x:c>
    </x:row>
    <x:row r="2323" ht="25" customHeight="1">
      <x:c r="A2323" s="7" t="str">
        <x:v>51/5117/511702</x:v>
      </x:c>
      <x:c r="B2323" s="7" t="str">
        <x:v>四川省</x:v>
      </x:c>
      <x:c r="C2323" s="7" t="str">
        <x:v>达州市</x:v>
      </x:c>
      <x:c r="D2323" s="7" t="str">
        <x:v>通川区</x:v>
      </x:c>
      <x:c r="E2323" s="13" t="str">
        <x:v>511702</x:v>
      </x:c>
      <x:c r="F2323" s="7" t="str">
        <x:v>行政区县选区</x:v>
      </x:c>
      <x:c r="G2323" s="7" t="str">
        <x:v>四线</x:v>
      </x:c>
      <x:c r="H2323" s="10" t="n">
        <x:v>0.4</x:v>
      </x:c>
      <x:c r="I2323" s="16" t="str">
        <x:f>IF(ISNUMBER(U2323),ROUND(H2323*U2323,4),"")</x:f>
      </x:c>
      <x:c r="J2323" s="16" t="str">
        <x:f>IF(ISNUMBER(I2323),I2323,"")</x:f>
      </x:c>
      <x:c r="K2323" s="17" t="str">
        <x:f>IF(AND(ISNUMBER(Q2323),ISNUMBER(R2323),Q2323&gt;R2323),"GDP超出基准，待核查",IF(ISNUMBER(I2323),"按GDP规则计算","待核验，暂不生成区县报价"))</x:f>
        <x:v>待核验，暂不生成区县报价</x:v>
      </x:c>
      <x:c r="L2323" s="7" t="str">
        <x:v>尚未取得同年份、同口径的区县GDP和同城最高值依据；不自动套用城市或主城区系数</x:v>
      </x:c>
      <x:c r="M2323" s="15" t="str"/>
      <x:c r="N2323" s="15"/>
      <x:c r="O2323" s="15" t="str"/>
      <x:c r="P2323" s="15" t="str"/>
      <x:c r="Q2323" s="14"/>
      <x:c r="R2323" s="14"/>
      <x:c r="S2323" s="18" t="str">
        <x:f>IF(AND(ISNUMBER(Q2323),ISNUMBER(R2323),Q2323&gt;0,R2323&gt;0,Q2323&lt;=R2323,ISNUMBER(N2323),N2323=V2323,P2323&lt;&gt;"",P2323=AB2323,M2323&lt;&gt;"",W2323&lt;&gt;"",Z2323&lt;&gt;"",AA2323&lt;&gt;"",H2323&gt;0,H2323&lt;=1,X2323="是",Y2323="是"),Q2323/R2323,"")</x:f>
      </x:c>
      <x:c r="T2323" s="17" t="str">
        <x:f>IF(ISNUMBER(S2323),IF(S2323&gt;=$AE$3,"经济一档",IF(S2323&gt;=$AE$4,"经济二档","经济三档")),"待数据")</x:f>
        <x:v>待数据</x:v>
      </x:c>
      <x:c r="U2323" s="16" t="str">
        <x:f>IF(ISNUMBER(S2323),IF(S2323&gt;=$AE$3,$AE$5,IF(S2323&gt;=$AE$4,$AE$6,$AE$7)),"")</x:f>
      </x:c>
      <x:c r="V2323" s="15"/>
      <x:c r="W2323" s="15" t="str"/>
      <x:c r="X2323" s="15" t="str">
        <x:v>否</x:v>
      </x:c>
      <x:c r="Y2323" s="15" t="str">
        <x:v>否</x:v>
      </x:c>
      <x:c r="Z2323" s="15" t="str"/>
      <x:c r="AA2323" s="15" t="str"/>
      <x:c r="AB2323" s="15" t="str"/>
      <x:c r="AC2323" s="16" t="str">
        <x:f>IF(ISNUMBER(J2323),ROUND(J2323*$AE$2,2),"")</x:f>
      </x:c>
    </x:row>
    <x:row r="2324" ht="25" customHeight="1">
      <x:c r="A2324" s="7" t="str">
        <x:v>51/5117/511703</x:v>
      </x:c>
      <x:c r="B2324" s="7" t="str">
        <x:v>四川省</x:v>
      </x:c>
      <x:c r="C2324" s="7" t="str">
        <x:v>达州市</x:v>
      </x:c>
      <x:c r="D2324" s="7" t="str">
        <x:v>达川区</x:v>
      </x:c>
      <x:c r="E2324" s="13" t="str">
        <x:v>511703</x:v>
      </x:c>
      <x:c r="F2324" s="7" t="str">
        <x:v>行政区县选区</x:v>
      </x:c>
      <x:c r="G2324" s="7" t="str">
        <x:v>四线</x:v>
      </x:c>
      <x:c r="H2324" s="10" t="n">
        <x:v>0.4</x:v>
      </x:c>
      <x:c r="I2324" s="16" t="str">
        <x:f>IF(ISNUMBER(U2324),ROUND(H2324*U2324,4),"")</x:f>
      </x:c>
      <x:c r="J2324" s="16" t="str">
        <x:f>IF(ISNUMBER(I2324),I2324,"")</x:f>
      </x:c>
      <x:c r="K2324" s="17" t="str">
        <x:f>IF(AND(ISNUMBER(Q2324),ISNUMBER(R2324),Q2324&gt;R2324),"GDP超出基准，待核查",IF(ISNUMBER(I2324),"按GDP规则计算","待核验，暂不生成区县报价"))</x:f>
        <x:v>待核验，暂不生成区县报价</x:v>
      </x:c>
      <x:c r="L2324" s="7" t="str">
        <x:v>尚未取得同年份、同口径的区县GDP和同城最高值依据；不自动套用城市或主城区系数</x:v>
      </x:c>
      <x:c r="M2324" s="15" t="str"/>
      <x:c r="N2324" s="15"/>
      <x:c r="O2324" s="15" t="str"/>
      <x:c r="P2324" s="15" t="str"/>
      <x:c r="Q2324" s="14"/>
      <x:c r="R2324" s="14"/>
      <x:c r="S2324" s="18" t="str">
        <x:f>IF(AND(ISNUMBER(Q2324),ISNUMBER(R2324),Q2324&gt;0,R2324&gt;0,Q2324&lt;=R2324,ISNUMBER(N2324),N2324=V2324,P2324&lt;&gt;"",P2324=AB2324,M2324&lt;&gt;"",W2324&lt;&gt;"",Z2324&lt;&gt;"",AA2324&lt;&gt;"",H2324&gt;0,H2324&lt;=1,X2324="是",Y2324="是"),Q2324/R2324,"")</x:f>
      </x:c>
      <x:c r="T2324" s="17" t="str">
        <x:f>IF(ISNUMBER(S2324),IF(S2324&gt;=$AE$3,"经济一档",IF(S2324&gt;=$AE$4,"经济二档","经济三档")),"待数据")</x:f>
        <x:v>待数据</x:v>
      </x:c>
      <x:c r="U2324" s="16" t="str">
        <x:f>IF(ISNUMBER(S2324),IF(S2324&gt;=$AE$3,$AE$5,IF(S2324&gt;=$AE$4,$AE$6,$AE$7)),"")</x:f>
      </x:c>
      <x:c r="V2324" s="15"/>
      <x:c r="W2324" s="15" t="str"/>
      <x:c r="X2324" s="15" t="str">
        <x:v>否</x:v>
      </x:c>
      <x:c r="Y2324" s="15" t="str">
        <x:v>否</x:v>
      </x:c>
      <x:c r="Z2324" s="15" t="str"/>
      <x:c r="AA2324" s="15" t="str"/>
      <x:c r="AB2324" s="15" t="str"/>
      <x:c r="AC2324" s="16" t="str">
        <x:f>IF(ISNUMBER(J2324),ROUND(J2324*$AE$2,2),"")</x:f>
      </x:c>
    </x:row>
    <x:row r="2325" ht="25" customHeight="1">
      <x:c r="A2325" s="7" t="str">
        <x:v>51/5117/511722</x:v>
      </x:c>
      <x:c r="B2325" s="7" t="str">
        <x:v>四川省</x:v>
      </x:c>
      <x:c r="C2325" s="7" t="str">
        <x:v>达州市</x:v>
      </x:c>
      <x:c r="D2325" s="7" t="str">
        <x:v>宣汉县</x:v>
      </x:c>
      <x:c r="E2325" s="13" t="str">
        <x:v>511722</x:v>
      </x:c>
      <x:c r="F2325" s="7" t="str">
        <x:v>行政区县选区</x:v>
      </x:c>
      <x:c r="G2325" s="7" t="str">
        <x:v>四线</x:v>
      </x:c>
      <x:c r="H2325" s="10" t="n">
        <x:v>0.4</x:v>
      </x:c>
      <x:c r="I2325" s="16" t="str">
        <x:f>IF(ISNUMBER(U2325),ROUND(H2325*U2325,4),"")</x:f>
      </x:c>
      <x:c r="J2325" s="16" t="str">
        <x:f>IF(ISNUMBER(I2325),I2325,"")</x:f>
      </x:c>
      <x:c r="K2325" s="17" t="str">
        <x:f>IF(AND(ISNUMBER(Q2325),ISNUMBER(R2325),Q2325&gt;R2325),"GDP超出基准，待核查",IF(ISNUMBER(I2325),"按GDP规则计算","待核验，暂不生成区县报价"))</x:f>
        <x:v>待核验，暂不生成区县报价</x:v>
      </x:c>
      <x:c r="L2325" s="7" t="str">
        <x:v>尚未取得同年份、同口径的区县GDP和同城最高值依据；不自动套用城市或主城区系数</x:v>
      </x:c>
      <x:c r="M2325" s="15" t="str"/>
      <x:c r="N2325" s="15"/>
      <x:c r="O2325" s="15" t="str"/>
      <x:c r="P2325" s="15" t="str"/>
      <x:c r="Q2325" s="14"/>
      <x:c r="R2325" s="14"/>
      <x:c r="S2325" s="18" t="str">
        <x:f>IF(AND(ISNUMBER(Q2325),ISNUMBER(R2325),Q2325&gt;0,R2325&gt;0,Q2325&lt;=R2325,ISNUMBER(N2325),N2325=V2325,P2325&lt;&gt;"",P2325=AB2325,M2325&lt;&gt;"",W2325&lt;&gt;"",Z2325&lt;&gt;"",AA2325&lt;&gt;"",H2325&gt;0,H2325&lt;=1,X2325="是",Y2325="是"),Q2325/R2325,"")</x:f>
      </x:c>
      <x:c r="T2325" s="17" t="str">
        <x:f>IF(ISNUMBER(S2325),IF(S2325&gt;=$AE$3,"经济一档",IF(S2325&gt;=$AE$4,"经济二档","经济三档")),"待数据")</x:f>
        <x:v>待数据</x:v>
      </x:c>
      <x:c r="U2325" s="16" t="str">
        <x:f>IF(ISNUMBER(S2325),IF(S2325&gt;=$AE$3,$AE$5,IF(S2325&gt;=$AE$4,$AE$6,$AE$7)),"")</x:f>
      </x:c>
      <x:c r="V2325" s="15"/>
      <x:c r="W2325" s="15" t="str"/>
      <x:c r="X2325" s="15" t="str">
        <x:v>否</x:v>
      </x:c>
      <x:c r="Y2325" s="15" t="str">
        <x:v>否</x:v>
      </x:c>
      <x:c r="Z2325" s="15" t="str"/>
      <x:c r="AA2325" s="15" t="str"/>
      <x:c r="AB2325" s="15" t="str"/>
      <x:c r="AC2325" s="16" t="str">
        <x:f>IF(ISNUMBER(J2325),ROUND(J2325*$AE$2,2),"")</x:f>
      </x:c>
    </x:row>
    <x:row r="2326" ht="25" customHeight="1">
      <x:c r="A2326" s="7" t="str">
        <x:v>51/5117/511723</x:v>
      </x:c>
      <x:c r="B2326" s="7" t="str">
        <x:v>四川省</x:v>
      </x:c>
      <x:c r="C2326" s="7" t="str">
        <x:v>达州市</x:v>
      </x:c>
      <x:c r="D2326" s="7" t="str">
        <x:v>开江县</x:v>
      </x:c>
      <x:c r="E2326" s="13" t="str">
        <x:v>511723</x:v>
      </x:c>
      <x:c r="F2326" s="7" t="str">
        <x:v>行政区县选区</x:v>
      </x:c>
      <x:c r="G2326" s="7" t="str">
        <x:v>四线</x:v>
      </x:c>
      <x:c r="H2326" s="10" t="n">
        <x:v>0.4</x:v>
      </x:c>
      <x:c r="I2326" s="16" t="str">
        <x:f>IF(ISNUMBER(U2326),ROUND(H2326*U2326,4),"")</x:f>
      </x:c>
      <x:c r="J2326" s="16" t="str">
        <x:f>IF(ISNUMBER(I2326),I2326,"")</x:f>
      </x:c>
      <x:c r="K2326" s="17" t="str">
        <x:f>IF(AND(ISNUMBER(Q2326),ISNUMBER(R2326),Q2326&gt;R2326),"GDP超出基准，待核查",IF(ISNUMBER(I2326),"按GDP规则计算","待核验，暂不生成区县报价"))</x:f>
        <x:v>待核验，暂不生成区县报价</x:v>
      </x:c>
      <x:c r="L2326" s="7" t="str">
        <x:v>尚未取得同年份、同口径的区县GDP和同城最高值依据；不自动套用城市或主城区系数</x:v>
      </x:c>
      <x:c r="M2326" s="15" t="str"/>
      <x:c r="N2326" s="15"/>
      <x:c r="O2326" s="15" t="str"/>
      <x:c r="P2326" s="15" t="str"/>
      <x:c r="Q2326" s="14"/>
      <x:c r="R2326" s="14"/>
      <x:c r="S2326" s="18" t="str">
        <x:f>IF(AND(ISNUMBER(Q2326),ISNUMBER(R2326),Q2326&gt;0,R2326&gt;0,Q2326&lt;=R2326,ISNUMBER(N2326),N2326=V2326,P2326&lt;&gt;"",P2326=AB2326,M2326&lt;&gt;"",W2326&lt;&gt;"",Z2326&lt;&gt;"",AA2326&lt;&gt;"",H2326&gt;0,H2326&lt;=1,X2326="是",Y2326="是"),Q2326/R2326,"")</x:f>
      </x:c>
      <x:c r="T2326" s="17" t="str">
        <x:f>IF(ISNUMBER(S2326),IF(S2326&gt;=$AE$3,"经济一档",IF(S2326&gt;=$AE$4,"经济二档","经济三档")),"待数据")</x:f>
        <x:v>待数据</x:v>
      </x:c>
      <x:c r="U2326" s="16" t="str">
        <x:f>IF(ISNUMBER(S2326),IF(S2326&gt;=$AE$3,$AE$5,IF(S2326&gt;=$AE$4,$AE$6,$AE$7)),"")</x:f>
      </x:c>
      <x:c r="V2326" s="15"/>
      <x:c r="W2326" s="15" t="str"/>
      <x:c r="X2326" s="15" t="str">
        <x:v>否</x:v>
      </x:c>
      <x:c r="Y2326" s="15" t="str">
        <x:v>否</x:v>
      </x:c>
      <x:c r="Z2326" s="15" t="str"/>
      <x:c r="AA2326" s="15" t="str"/>
      <x:c r="AB2326" s="15" t="str"/>
      <x:c r="AC2326" s="16" t="str">
        <x:f>IF(ISNUMBER(J2326),ROUND(J2326*$AE$2,2),"")</x:f>
      </x:c>
    </x:row>
    <x:row r="2327" ht="25" customHeight="1">
      <x:c r="A2327" s="7" t="str">
        <x:v>51/5117/511724</x:v>
      </x:c>
      <x:c r="B2327" s="7" t="str">
        <x:v>四川省</x:v>
      </x:c>
      <x:c r="C2327" s="7" t="str">
        <x:v>达州市</x:v>
      </x:c>
      <x:c r="D2327" s="7" t="str">
        <x:v>大竹县</x:v>
      </x:c>
      <x:c r="E2327" s="13" t="str">
        <x:v>511724</x:v>
      </x:c>
      <x:c r="F2327" s="7" t="str">
        <x:v>行政区县选区</x:v>
      </x:c>
      <x:c r="G2327" s="7" t="str">
        <x:v>四线</x:v>
      </x:c>
      <x:c r="H2327" s="10" t="n">
        <x:v>0.4</x:v>
      </x:c>
      <x:c r="I2327" s="16" t="str">
        <x:f>IF(ISNUMBER(U2327),ROUND(H2327*U2327,4),"")</x:f>
      </x:c>
      <x:c r="J2327" s="16" t="str">
        <x:f>IF(ISNUMBER(I2327),I2327,"")</x:f>
      </x:c>
      <x:c r="K2327" s="17" t="str">
        <x:f>IF(AND(ISNUMBER(Q2327),ISNUMBER(R2327),Q2327&gt;R2327),"GDP超出基准，待核查",IF(ISNUMBER(I2327),"按GDP规则计算","待核验，暂不生成区县报价"))</x:f>
        <x:v>待核验，暂不生成区县报价</x:v>
      </x:c>
      <x:c r="L2327" s="7" t="str">
        <x:v>尚未取得同年份、同口径的区县GDP和同城最高值依据；不自动套用城市或主城区系数</x:v>
      </x:c>
      <x:c r="M2327" s="15" t="str"/>
      <x:c r="N2327" s="15"/>
      <x:c r="O2327" s="15" t="str"/>
      <x:c r="P2327" s="15" t="str"/>
      <x:c r="Q2327" s="14"/>
      <x:c r="R2327" s="14"/>
      <x:c r="S2327" s="18" t="str">
        <x:f>IF(AND(ISNUMBER(Q2327),ISNUMBER(R2327),Q2327&gt;0,R2327&gt;0,Q2327&lt;=R2327,ISNUMBER(N2327),N2327=V2327,P2327&lt;&gt;"",P2327=AB2327,M2327&lt;&gt;"",W2327&lt;&gt;"",Z2327&lt;&gt;"",AA2327&lt;&gt;"",H2327&gt;0,H2327&lt;=1,X2327="是",Y2327="是"),Q2327/R2327,"")</x:f>
      </x:c>
      <x:c r="T2327" s="17" t="str">
        <x:f>IF(ISNUMBER(S2327),IF(S2327&gt;=$AE$3,"经济一档",IF(S2327&gt;=$AE$4,"经济二档","经济三档")),"待数据")</x:f>
        <x:v>待数据</x:v>
      </x:c>
      <x:c r="U2327" s="16" t="str">
        <x:f>IF(ISNUMBER(S2327),IF(S2327&gt;=$AE$3,$AE$5,IF(S2327&gt;=$AE$4,$AE$6,$AE$7)),"")</x:f>
      </x:c>
      <x:c r="V2327" s="15"/>
      <x:c r="W2327" s="15" t="str"/>
      <x:c r="X2327" s="15" t="str">
        <x:v>否</x:v>
      </x:c>
      <x:c r="Y2327" s="15" t="str">
        <x:v>否</x:v>
      </x:c>
      <x:c r="Z2327" s="15" t="str"/>
      <x:c r="AA2327" s="15" t="str"/>
      <x:c r="AB2327" s="15" t="str"/>
      <x:c r="AC2327" s="16" t="str">
        <x:f>IF(ISNUMBER(J2327),ROUND(J2327*$AE$2,2),"")</x:f>
      </x:c>
    </x:row>
    <x:row r="2328" ht="25" customHeight="1">
      <x:c r="A2328" s="7" t="str">
        <x:v>51/5117/511725</x:v>
      </x:c>
      <x:c r="B2328" s="7" t="str">
        <x:v>四川省</x:v>
      </x:c>
      <x:c r="C2328" s="7" t="str">
        <x:v>达州市</x:v>
      </x:c>
      <x:c r="D2328" s="7" t="str">
        <x:v>渠县</x:v>
      </x:c>
      <x:c r="E2328" s="13" t="str">
        <x:v>511725</x:v>
      </x:c>
      <x:c r="F2328" s="7" t="str">
        <x:v>行政区县选区</x:v>
      </x:c>
      <x:c r="G2328" s="7" t="str">
        <x:v>四线</x:v>
      </x:c>
      <x:c r="H2328" s="10" t="n">
        <x:v>0.4</x:v>
      </x:c>
      <x:c r="I2328" s="16" t="str">
        <x:f>IF(ISNUMBER(U2328),ROUND(H2328*U2328,4),"")</x:f>
      </x:c>
      <x:c r="J2328" s="16" t="str">
        <x:f>IF(ISNUMBER(I2328),I2328,"")</x:f>
      </x:c>
      <x:c r="K2328" s="17" t="str">
        <x:f>IF(AND(ISNUMBER(Q2328),ISNUMBER(R2328),Q2328&gt;R2328),"GDP超出基准，待核查",IF(ISNUMBER(I2328),"按GDP规则计算","待核验，暂不生成区县报价"))</x:f>
        <x:v>待核验，暂不生成区县报价</x:v>
      </x:c>
      <x:c r="L2328" s="7" t="str">
        <x:v>尚未取得同年份、同口径的区县GDP和同城最高值依据；不自动套用城市或主城区系数</x:v>
      </x:c>
      <x:c r="M2328" s="15" t="str"/>
      <x:c r="N2328" s="15"/>
      <x:c r="O2328" s="15" t="str"/>
      <x:c r="P2328" s="15" t="str"/>
      <x:c r="Q2328" s="14"/>
      <x:c r="R2328" s="14"/>
      <x:c r="S2328" s="18" t="str">
        <x:f>IF(AND(ISNUMBER(Q2328),ISNUMBER(R2328),Q2328&gt;0,R2328&gt;0,Q2328&lt;=R2328,ISNUMBER(N2328),N2328=V2328,P2328&lt;&gt;"",P2328=AB2328,M2328&lt;&gt;"",W2328&lt;&gt;"",Z2328&lt;&gt;"",AA2328&lt;&gt;"",H2328&gt;0,H2328&lt;=1,X2328="是",Y2328="是"),Q2328/R2328,"")</x:f>
      </x:c>
      <x:c r="T2328" s="17" t="str">
        <x:f>IF(ISNUMBER(S2328),IF(S2328&gt;=$AE$3,"经济一档",IF(S2328&gt;=$AE$4,"经济二档","经济三档")),"待数据")</x:f>
        <x:v>待数据</x:v>
      </x:c>
      <x:c r="U2328" s="16" t="str">
        <x:f>IF(ISNUMBER(S2328),IF(S2328&gt;=$AE$3,$AE$5,IF(S2328&gt;=$AE$4,$AE$6,$AE$7)),"")</x:f>
      </x:c>
      <x:c r="V2328" s="15"/>
      <x:c r="W2328" s="15" t="str"/>
      <x:c r="X2328" s="15" t="str">
        <x:v>否</x:v>
      </x:c>
      <x:c r="Y2328" s="15" t="str">
        <x:v>否</x:v>
      </x:c>
      <x:c r="Z2328" s="15" t="str"/>
      <x:c r="AA2328" s="15" t="str"/>
      <x:c r="AB2328" s="15" t="str"/>
      <x:c r="AC2328" s="16" t="str">
        <x:f>IF(ISNUMBER(J2328),ROUND(J2328*$AE$2,2),"")</x:f>
      </x:c>
    </x:row>
    <x:row r="2329" ht="25" customHeight="1">
      <x:c r="A2329" s="7" t="str">
        <x:v>51/5117/511781</x:v>
      </x:c>
      <x:c r="B2329" s="7" t="str">
        <x:v>四川省</x:v>
      </x:c>
      <x:c r="C2329" s="7" t="str">
        <x:v>达州市</x:v>
      </x:c>
      <x:c r="D2329" s="7" t="str">
        <x:v>万源市</x:v>
      </x:c>
      <x:c r="E2329" s="13" t="str">
        <x:v>511781</x:v>
      </x:c>
      <x:c r="F2329" s="7" t="str">
        <x:v>行政区县选区</x:v>
      </x:c>
      <x:c r="G2329" s="7" t="str">
        <x:v>四线</x:v>
      </x:c>
      <x:c r="H2329" s="10" t="n">
        <x:v>0.4</x:v>
      </x:c>
      <x:c r="I2329" s="16" t="str">
        <x:f>IF(ISNUMBER(U2329),ROUND(H2329*U2329,4),"")</x:f>
      </x:c>
      <x:c r="J2329" s="16" t="str">
        <x:f>IF(ISNUMBER(I2329),I2329,"")</x:f>
      </x:c>
      <x:c r="K2329" s="17" t="str">
        <x:f>IF(AND(ISNUMBER(Q2329),ISNUMBER(R2329),Q2329&gt;R2329),"GDP超出基准，待核查",IF(ISNUMBER(I2329),"按GDP规则计算","待核验，暂不生成区县报价"))</x:f>
        <x:v>待核验，暂不生成区县报价</x:v>
      </x:c>
      <x:c r="L2329" s="7" t="str">
        <x:v>尚未取得同年份、同口径的区县GDP和同城最高值依据；不自动套用城市或主城区系数</x:v>
      </x:c>
      <x:c r="M2329" s="15" t="str"/>
      <x:c r="N2329" s="15"/>
      <x:c r="O2329" s="15" t="str"/>
      <x:c r="P2329" s="15" t="str"/>
      <x:c r="Q2329" s="14"/>
      <x:c r="R2329" s="14"/>
      <x:c r="S2329" s="18" t="str">
        <x:f>IF(AND(ISNUMBER(Q2329),ISNUMBER(R2329),Q2329&gt;0,R2329&gt;0,Q2329&lt;=R2329,ISNUMBER(N2329),N2329=V2329,P2329&lt;&gt;"",P2329=AB2329,M2329&lt;&gt;"",W2329&lt;&gt;"",Z2329&lt;&gt;"",AA2329&lt;&gt;"",H2329&gt;0,H2329&lt;=1,X2329="是",Y2329="是"),Q2329/R2329,"")</x:f>
      </x:c>
      <x:c r="T2329" s="17" t="str">
        <x:f>IF(ISNUMBER(S2329),IF(S2329&gt;=$AE$3,"经济一档",IF(S2329&gt;=$AE$4,"经济二档","经济三档")),"待数据")</x:f>
        <x:v>待数据</x:v>
      </x:c>
      <x:c r="U2329" s="16" t="str">
        <x:f>IF(ISNUMBER(S2329),IF(S2329&gt;=$AE$3,$AE$5,IF(S2329&gt;=$AE$4,$AE$6,$AE$7)),"")</x:f>
      </x:c>
      <x:c r="V2329" s="15"/>
      <x:c r="W2329" s="15" t="str"/>
      <x:c r="X2329" s="15" t="str">
        <x:v>否</x:v>
      </x:c>
      <x:c r="Y2329" s="15" t="str">
        <x:v>否</x:v>
      </x:c>
      <x:c r="Z2329" s="15" t="str"/>
      <x:c r="AA2329" s="15" t="str"/>
      <x:c r="AB2329" s="15" t="str"/>
      <x:c r="AC2329" s="16" t="str">
        <x:f>IF(ISNUMBER(J2329),ROUND(J2329*$AE$2,2),"")</x:f>
      </x:c>
    </x:row>
    <x:row r="2330" ht="25" customHeight="1">
      <x:c r="A2330" s="7" t="str">
        <x:v>51/5118/511802</x:v>
      </x:c>
      <x:c r="B2330" s="7" t="str">
        <x:v>四川省</x:v>
      </x:c>
      <x:c r="C2330" s="7" t="str">
        <x:v>雅安市</x:v>
      </x:c>
      <x:c r="D2330" s="7" t="str">
        <x:v>雨城区</x:v>
      </x:c>
      <x:c r="E2330" s="13" t="str">
        <x:v>511802</x:v>
      </x:c>
      <x:c r="F2330" s="7" t="str">
        <x:v>行政区县选区</x:v>
      </x:c>
      <x:c r="G2330" s="7" t="str">
        <x:v>其他</x:v>
      </x:c>
      <x:c r="H2330" s="10" t="n">
        <x:v>0.2</x:v>
      </x:c>
      <x:c r="I2330" s="16" t="str">
        <x:f>IF(ISNUMBER(U2330),ROUND(H2330*U2330,4),"")</x:f>
      </x:c>
      <x:c r="J2330" s="16" t="str">
        <x:f>IF(ISNUMBER(I2330),I2330,"")</x:f>
      </x:c>
      <x:c r="K2330" s="17" t="str">
        <x:f>IF(AND(ISNUMBER(Q2330),ISNUMBER(R2330),Q2330&gt;R2330),"GDP超出基准，待核查",IF(ISNUMBER(I2330),"按GDP规则计算","待核验，暂不生成区县报价"))</x:f>
        <x:v>待核验，暂不生成区县报价</x:v>
      </x:c>
      <x:c r="L2330" s="7" t="str">
        <x:v>尚未取得同年份、同口径的区县GDP和同城最高值依据；不自动套用城市或主城区系数</x:v>
      </x:c>
      <x:c r="M2330" s="15" t="str"/>
      <x:c r="N2330" s="15"/>
      <x:c r="O2330" s="15" t="str"/>
      <x:c r="P2330" s="15" t="str"/>
      <x:c r="Q2330" s="14"/>
      <x:c r="R2330" s="14"/>
      <x:c r="S2330" s="18" t="str">
        <x:f>IF(AND(ISNUMBER(Q2330),ISNUMBER(R2330),Q2330&gt;0,R2330&gt;0,Q2330&lt;=R2330,ISNUMBER(N2330),N2330=V2330,P2330&lt;&gt;"",P2330=AB2330,M2330&lt;&gt;"",W2330&lt;&gt;"",Z2330&lt;&gt;"",AA2330&lt;&gt;"",H2330&gt;0,H2330&lt;=1,X2330="是",Y2330="是"),Q2330/R2330,"")</x:f>
      </x:c>
      <x:c r="T2330" s="17" t="str">
        <x:f>IF(ISNUMBER(S2330),IF(S2330&gt;=$AE$3,"经济一档",IF(S2330&gt;=$AE$4,"经济二档","经济三档")),"待数据")</x:f>
        <x:v>待数据</x:v>
      </x:c>
      <x:c r="U2330" s="16" t="str">
        <x:f>IF(ISNUMBER(S2330),IF(S2330&gt;=$AE$3,$AE$5,IF(S2330&gt;=$AE$4,$AE$6,$AE$7)),"")</x:f>
      </x:c>
      <x:c r="V2330" s="15"/>
      <x:c r="W2330" s="15" t="str"/>
      <x:c r="X2330" s="15" t="str">
        <x:v>否</x:v>
      </x:c>
      <x:c r="Y2330" s="15" t="str">
        <x:v>否</x:v>
      </x:c>
      <x:c r="Z2330" s="15" t="str"/>
      <x:c r="AA2330" s="15" t="str"/>
      <x:c r="AB2330" s="15" t="str"/>
      <x:c r="AC2330" s="16" t="str">
        <x:f>IF(ISNUMBER(J2330),ROUND(J2330*$AE$2,2),"")</x:f>
      </x:c>
    </x:row>
    <x:row r="2331" ht="25" customHeight="1">
      <x:c r="A2331" s="7" t="str">
        <x:v>51/5118/511803</x:v>
      </x:c>
      <x:c r="B2331" s="7" t="str">
        <x:v>四川省</x:v>
      </x:c>
      <x:c r="C2331" s="7" t="str">
        <x:v>雅安市</x:v>
      </x:c>
      <x:c r="D2331" s="7" t="str">
        <x:v>名山区</x:v>
      </x:c>
      <x:c r="E2331" s="13" t="str">
        <x:v>511803</x:v>
      </x:c>
      <x:c r="F2331" s="7" t="str">
        <x:v>行政区县选区</x:v>
      </x:c>
      <x:c r="G2331" s="7" t="str">
        <x:v>其他</x:v>
      </x:c>
      <x:c r="H2331" s="10" t="n">
        <x:v>0.2</x:v>
      </x:c>
      <x:c r="I2331" s="16" t="str">
        <x:f>IF(ISNUMBER(U2331),ROUND(H2331*U2331,4),"")</x:f>
      </x:c>
      <x:c r="J2331" s="16" t="str">
        <x:f>IF(ISNUMBER(I2331),I2331,"")</x:f>
      </x:c>
      <x:c r="K2331" s="17" t="str">
        <x:f>IF(AND(ISNUMBER(Q2331),ISNUMBER(R2331),Q2331&gt;R2331),"GDP超出基准，待核查",IF(ISNUMBER(I2331),"按GDP规则计算","待核验，暂不生成区县报价"))</x:f>
        <x:v>待核验，暂不生成区县报价</x:v>
      </x:c>
      <x:c r="L2331" s="7" t="str">
        <x:v>尚未取得同年份、同口径的区县GDP和同城最高值依据；不自动套用城市或主城区系数</x:v>
      </x:c>
      <x:c r="M2331" s="15" t="str"/>
      <x:c r="N2331" s="15"/>
      <x:c r="O2331" s="15" t="str"/>
      <x:c r="P2331" s="15" t="str"/>
      <x:c r="Q2331" s="14"/>
      <x:c r="R2331" s="14"/>
      <x:c r="S2331" s="18" t="str">
        <x:f>IF(AND(ISNUMBER(Q2331),ISNUMBER(R2331),Q2331&gt;0,R2331&gt;0,Q2331&lt;=R2331,ISNUMBER(N2331),N2331=V2331,P2331&lt;&gt;"",P2331=AB2331,M2331&lt;&gt;"",W2331&lt;&gt;"",Z2331&lt;&gt;"",AA2331&lt;&gt;"",H2331&gt;0,H2331&lt;=1,X2331="是",Y2331="是"),Q2331/R2331,"")</x:f>
      </x:c>
      <x:c r="T2331" s="17" t="str">
        <x:f>IF(ISNUMBER(S2331),IF(S2331&gt;=$AE$3,"经济一档",IF(S2331&gt;=$AE$4,"经济二档","经济三档")),"待数据")</x:f>
        <x:v>待数据</x:v>
      </x:c>
      <x:c r="U2331" s="16" t="str">
        <x:f>IF(ISNUMBER(S2331),IF(S2331&gt;=$AE$3,$AE$5,IF(S2331&gt;=$AE$4,$AE$6,$AE$7)),"")</x:f>
      </x:c>
      <x:c r="V2331" s="15"/>
      <x:c r="W2331" s="15" t="str"/>
      <x:c r="X2331" s="15" t="str">
        <x:v>否</x:v>
      </x:c>
      <x:c r="Y2331" s="15" t="str">
        <x:v>否</x:v>
      </x:c>
      <x:c r="Z2331" s="15" t="str"/>
      <x:c r="AA2331" s="15" t="str"/>
      <x:c r="AB2331" s="15" t="str"/>
      <x:c r="AC2331" s="16" t="str">
        <x:f>IF(ISNUMBER(J2331),ROUND(J2331*$AE$2,2),"")</x:f>
      </x:c>
    </x:row>
    <x:row r="2332" ht="25" customHeight="1">
      <x:c r="A2332" s="7" t="str">
        <x:v>51/5118/511822</x:v>
      </x:c>
      <x:c r="B2332" s="7" t="str">
        <x:v>四川省</x:v>
      </x:c>
      <x:c r="C2332" s="7" t="str">
        <x:v>雅安市</x:v>
      </x:c>
      <x:c r="D2332" s="7" t="str">
        <x:v>荥经县</x:v>
      </x:c>
      <x:c r="E2332" s="13" t="str">
        <x:v>511822</x:v>
      </x:c>
      <x:c r="F2332" s="7" t="str">
        <x:v>行政区县选区</x:v>
      </x:c>
      <x:c r="G2332" s="7" t="str">
        <x:v>其他</x:v>
      </x:c>
      <x:c r="H2332" s="10" t="n">
        <x:v>0.2</x:v>
      </x:c>
      <x:c r="I2332" s="16" t="str">
        <x:f>IF(ISNUMBER(U2332),ROUND(H2332*U2332,4),"")</x:f>
      </x:c>
      <x:c r="J2332" s="16" t="str">
        <x:f>IF(ISNUMBER(I2332),I2332,"")</x:f>
      </x:c>
      <x:c r="K2332" s="17" t="str">
        <x:f>IF(AND(ISNUMBER(Q2332),ISNUMBER(R2332),Q2332&gt;R2332),"GDP超出基准，待核查",IF(ISNUMBER(I2332),"按GDP规则计算","待核验，暂不生成区县报价"))</x:f>
        <x:v>待核验，暂不生成区县报价</x:v>
      </x:c>
      <x:c r="L2332" s="7" t="str">
        <x:v>尚未取得同年份、同口径的区县GDP和同城最高值依据；不自动套用城市或主城区系数</x:v>
      </x:c>
      <x:c r="M2332" s="15" t="str"/>
      <x:c r="N2332" s="15"/>
      <x:c r="O2332" s="15" t="str"/>
      <x:c r="P2332" s="15" t="str"/>
      <x:c r="Q2332" s="14"/>
      <x:c r="R2332" s="14"/>
      <x:c r="S2332" s="18" t="str">
        <x:f>IF(AND(ISNUMBER(Q2332),ISNUMBER(R2332),Q2332&gt;0,R2332&gt;0,Q2332&lt;=R2332,ISNUMBER(N2332),N2332=V2332,P2332&lt;&gt;"",P2332=AB2332,M2332&lt;&gt;"",W2332&lt;&gt;"",Z2332&lt;&gt;"",AA2332&lt;&gt;"",H2332&gt;0,H2332&lt;=1,X2332="是",Y2332="是"),Q2332/R2332,"")</x:f>
      </x:c>
      <x:c r="T2332" s="17" t="str">
        <x:f>IF(ISNUMBER(S2332),IF(S2332&gt;=$AE$3,"经济一档",IF(S2332&gt;=$AE$4,"经济二档","经济三档")),"待数据")</x:f>
        <x:v>待数据</x:v>
      </x:c>
      <x:c r="U2332" s="16" t="str">
        <x:f>IF(ISNUMBER(S2332),IF(S2332&gt;=$AE$3,$AE$5,IF(S2332&gt;=$AE$4,$AE$6,$AE$7)),"")</x:f>
      </x:c>
      <x:c r="V2332" s="15"/>
      <x:c r="W2332" s="15" t="str"/>
      <x:c r="X2332" s="15" t="str">
        <x:v>否</x:v>
      </x:c>
      <x:c r="Y2332" s="15" t="str">
        <x:v>否</x:v>
      </x:c>
      <x:c r="Z2332" s="15" t="str"/>
      <x:c r="AA2332" s="15" t="str"/>
      <x:c r="AB2332" s="15" t="str"/>
      <x:c r="AC2332" s="16" t="str">
        <x:f>IF(ISNUMBER(J2332),ROUND(J2332*$AE$2,2),"")</x:f>
      </x:c>
    </x:row>
    <x:row r="2333" ht="25" customHeight="1">
      <x:c r="A2333" s="7" t="str">
        <x:v>51/5118/511823</x:v>
      </x:c>
      <x:c r="B2333" s="7" t="str">
        <x:v>四川省</x:v>
      </x:c>
      <x:c r="C2333" s="7" t="str">
        <x:v>雅安市</x:v>
      </x:c>
      <x:c r="D2333" s="7" t="str">
        <x:v>汉源县</x:v>
      </x:c>
      <x:c r="E2333" s="13" t="str">
        <x:v>511823</x:v>
      </x:c>
      <x:c r="F2333" s="7" t="str">
        <x:v>行政区县选区</x:v>
      </x:c>
      <x:c r="G2333" s="7" t="str">
        <x:v>其他</x:v>
      </x:c>
      <x:c r="H2333" s="10" t="n">
        <x:v>0.2</x:v>
      </x:c>
      <x:c r="I2333" s="16" t="str">
        <x:f>IF(ISNUMBER(U2333),ROUND(H2333*U2333,4),"")</x:f>
      </x:c>
      <x:c r="J2333" s="16" t="str">
        <x:f>IF(ISNUMBER(I2333),I2333,"")</x:f>
      </x:c>
      <x:c r="K2333" s="17" t="str">
        <x:f>IF(AND(ISNUMBER(Q2333),ISNUMBER(R2333),Q2333&gt;R2333),"GDP超出基准，待核查",IF(ISNUMBER(I2333),"按GDP规则计算","待核验，暂不生成区县报价"))</x:f>
        <x:v>待核验，暂不生成区县报价</x:v>
      </x:c>
      <x:c r="L2333" s="7" t="str">
        <x:v>尚未取得同年份、同口径的区县GDP和同城最高值依据；不自动套用城市或主城区系数</x:v>
      </x:c>
      <x:c r="M2333" s="15" t="str"/>
      <x:c r="N2333" s="15"/>
      <x:c r="O2333" s="15" t="str"/>
      <x:c r="P2333" s="15" t="str"/>
      <x:c r="Q2333" s="14"/>
      <x:c r="R2333" s="14"/>
      <x:c r="S2333" s="18" t="str">
        <x:f>IF(AND(ISNUMBER(Q2333),ISNUMBER(R2333),Q2333&gt;0,R2333&gt;0,Q2333&lt;=R2333,ISNUMBER(N2333),N2333=V2333,P2333&lt;&gt;"",P2333=AB2333,M2333&lt;&gt;"",W2333&lt;&gt;"",Z2333&lt;&gt;"",AA2333&lt;&gt;"",H2333&gt;0,H2333&lt;=1,X2333="是",Y2333="是"),Q2333/R2333,"")</x:f>
      </x:c>
      <x:c r="T2333" s="17" t="str">
        <x:f>IF(ISNUMBER(S2333),IF(S2333&gt;=$AE$3,"经济一档",IF(S2333&gt;=$AE$4,"经济二档","经济三档")),"待数据")</x:f>
        <x:v>待数据</x:v>
      </x:c>
      <x:c r="U2333" s="16" t="str">
        <x:f>IF(ISNUMBER(S2333),IF(S2333&gt;=$AE$3,$AE$5,IF(S2333&gt;=$AE$4,$AE$6,$AE$7)),"")</x:f>
      </x:c>
      <x:c r="V2333" s="15"/>
      <x:c r="W2333" s="15" t="str"/>
      <x:c r="X2333" s="15" t="str">
        <x:v>否</x:v>
      </x:c>
      <x:c r="Y2333" s="15" t="str">
        <x:v>否</x:v>
      </x:c>
      <x:c r="Z2333" s="15" t="str"/>
      <x:c r="AA2333" s="15" t="str"/>
      <x:c r="AB2333" s="15" t="str"/>
      <x:c r="AC2333" s="16" t="str">
        <x:f>IF(ISNUMBER(J2333),ROUND(J2333*$AE$2,2),"")</x:f>
      </x:c>
    </x:row>
    <x:row r="2334" ht="25" customHeight="1">
      <x:c r="A2334" s="7" t="str">
        <x:v>51/5118/511824</x:v>
      </x:c>
      <x:c r="B2334" s="7" t="str">
        <x:v>四川省</x:v>
      </x:c>
      <x:c r="C2334" s="7" t="str">
        <x:v>雅安市</x:v>
      </x:c>
      <x:c r="D2334" s="7" t="str">
        <x:v>石棉县</x:v>
      </x:c>
      <x:c r="E2334" s="13" t="str">
        <x:v>511824</x:v>
      </x:c>
      <x:c r="F2334" s="7" t="str">
        <x:v>行政区县选区</x:v>
      </x:c>
      <x:c r="G2334" s="7" t="str">
        <x:v>其他</x:v>
      </x:c>
      <x:c r="H2334" s="10" t="n">
        <x:v>0.2</x:v>
      </x:c>
      <x:c r="I2334" s="16" t="str">
        <x:f>IF(ISNUMBER(U2334),ROUND(H2334*U2334,4),"")</x:f>
      </x:c>
      <x:c r="J2334" s="16" t="str">
        <x:f>IF(ISNUMBER(I2334),I2334,"")</x:f>
      </x:c>
      <x:c r="K2334" s="17" t="str">
        <x:f>IF(AND(ISNUMBER(Q2334),ISNUMBER(R2334),Q2334&gt;R2334),"GDP超出基准，待核查",IF(ISNUMBER(I2334),"按GDP规则计算","待核验，暂不生成区县报价"))</x:f>
        <x:v>待核验，暂不生成区县报价</x:v>
      </x:c>
      <x:c r="L2334" s="7" t="str">
        <x:v>尚未取得同年份、同口径的区县GDP和同城最高值依据；不自动套用城市或主城区系数</x:v>
      </x:c>
      <x:c r="M2334" s="15" t="str"/>
      <x:c r="N2334" s="15"/>
      <x:c r="O2334" s="15" t="str"/>
      <x:c r="P2334" s="15" t="str"/>
      <x:c r="Q2334" s="14"/>
      <x:c r="R2334" s="14"/>
      <x:c r="S2334" s="18" t="str">
        <x:f>IF(AND(ISNUMBER(Q2334),ISNUMBER(R2334),Q2334&gt;0,R2334&gt;0,Q2334&lt;=R2334,ISNUMBER(N2334),N2334=V2334,P2334&lt;&gt;"",P2334=AB2334,M2334&lt;&gt;"",W2334&lt;&gt;"",Z2334&lt;&gt;"",AA2334&lt;&gt;"",H2334&gt;0,H2334&lt;=1,X2334="是",Y2334="是"),Q2334/R2334,"")</x:f>
      </x:c>
      <x:c r="T2334" s="17" t="str">
        <x:f>IF(ISNUMBER(S2334),IF(S2334&gt;=$AE$3,"经济一档",IF(S2334&gt;=$AE$4,"经济二档","经济三档")),"待数据")</x:f>
        <x:v>待数据</x:v>
      </x:c>
      <x:c r="U2334" s="16" t="str">
        <x:f>IF(ISNUMBER(S2334),IF(S2334&gt;=$AE$3,$AE$5,IF(S2334&gt;=$AE$4,$AE$6,$AE$7)),"")</x:f>
      </x:c>
      <x:c r="V2334" s="15"/>
      <x:c r="W2334" s="15" t="str"/>
      <x:c r="X2334" s="15" t="str">
        <x:v>否</x:v>
      </x:c>
      <x:c r="Y2334" s="15" t="str">
        <x:v>否</x:v>
      </x:c>
      <x:c r="Z2334" s="15" t="str"/>
      <x:c r="AA2334" s="15" t="str"/>
      <x:c r="AB2334" s="15" t="str"/>
      <x:c r="AC2334" s="16" t="str">
        <x:f>IF(ISNUMBER(J2334),ROUND(J2334*$AE$2,2),"")</x:f>
      </x:c>
    </x:row>
    <x:row r="2335" ht="25" customHeight="1">
      <x:c r="A2335" s="7" t="str">
        <x:v>51/5118/511825</x:v>
      </x:c>
      <x:c r="B2335" s="7" t="str">
        <x:v>四川省</x:v>
      </x:c>
      <x:c r="C2335" s="7" t="str">
        <x:v>雅安市</x:v>
      </x:c>
      <x:c r="D2335" s="7" t="str">
        <x:v>天全县</x:v>
      </x:c>
      <x:c r="E2335" s="13" t="str">
        <x:v>511825</x:v>
      </x:c>
      <x:c r="F2335" s="7" t="str">
        <x:v>行政区县选区</x:v>
      </x:c>
      <x:c r="G2335" s="7" t="str">
        <x:v>其他</x:v>
      </x:c>
      <x:c r="H2335" s="10" t="n">
        <x:v>0.2</x:v>
      </x:c>
      <x:c r="I2335" s="16" t="str">
        <x:f>IF(ISNUMBER(U2335),ROUND(H2335*U2335,4),"")</x:f>
      </x:c>
      <x:c r="J2335" s="16" t="str">
        <x:f>IF(ISNUMBER(I2335),I2335,"")</x:f>
      </x:c>
      <x:c r="K2335" s="17" t="str">
        <x:f>IF(AND(ISNUMBER(Q2335),ISNUMBER(R2335),Q2335&gt;R2335),"GDP超出基准，待核查",IF(ISNUMBER(I2335),"按GDP规则计算","待核验，暂不生成区县报价"))</x:f>
        <x:v>待核验，暂不生成区县报价</x:v>
      </x:c>
      <x:c r="L2335" s="7" t="str">
        <x:v>尚未取得同年份、同口径的区县GDP和同城最高值依据；不自动套用城市或主城区系数</x:v>
      </x:c>
      <x:c r="M2335" s="15" t="str"/>
      <x:c r="N2335" s="15"/>
      <x:c r="O2335" s="15" t="str"/>
      <x:c r="P2335" s="15" t="str"/>
      <x:c r="Q2335" s="14"/>
      <x:c r="R2335" s="14"/>
      <x:c r="S2335" s="18" t="str">
        <x:f>IF(AND(ISNUMBER(Q2335),ISNUMBER(R2335),Q2335&gt;0,R2335&gt;0,Q2335&lt;=R2335,ISNUMBER(N2335),N2335=V2335,P2335&lt;&gt;"",P2335=AB2335,M2335&lt;&gt;"",W2335&lt;&gt;"",Z2335&lt;&gt;"",AA2335&lt;&gt;"",H2335&gt;0,H2335&lt;=1,X2335="是",Y2335="是"),Q2335/R2335,"")</x:f>
      </x:c>
      <x:c r="T2335" s="17" t="str">
        <x:f>IF(ISNUMBER(S2335),IF(S2335&gt;=$AE$3,"经济一档",IF(S2335&gt;=$AE$4,"经济二档","经济三档")),"待数据")</x:f>
        <x:v>待数据</x:v>
      </x:c>
      <x:c r="U2335" s="16" t="str">
        <x:f>IF(ISNUMBER(S2335),IF(S2335&gt;=$AE$3,$AE$5,IF(S2335&gt;=$AE$4,$AE$6,$AE$7)),"")</x:f>
      </x:c>
      <x:c r="V2335" s="15"/>
      <x:c r="W2335" s="15" t="str"/>
      <x:c r="X2335" s="15" t="str">
        <x:v>否</x:v>
      </x:c>
      <x:c r="Y2335" s="15" t="str">
        <x:v>否</x:v>
      </x:c>
      <x:c r="Z2335" s="15" t="str"/>
      <x:c r="AA2335" s="15" t="str"/>
      <x:c r="AB2335" s="15" t="str"/>
      <x:c r="AC2335" s="16" t="str">
        <x:f>IF(ISNUMBER(J2335),ROUND(J2335*$AE$2,2),"")</x:f>
      </x:c>
    </x:row>
    <x:row r="2336" ht="25" customHeight="1">
      <x:c r="A2336" s="7" t="str">
        <x:v>51/5118/511826</x:v>
      </x:c>
      <x:c r="B2336" s="7" t="str">
        <x:v>四川省</x:v>
      </x:c>
      <x:c r="C2336" s="7" t="str">
        <x:v>雅安市</x:v>
      </x:c>
      <x:c r="D2336" s="7" t="str">
        <x:v>芦山县</x:v>
      </x:c>
      <x:c r="E2336" s="13" t="str">
        <x:v>511826</x:v>
      </x:c>
      <x:c r="F2336" s="7" t="str">
        <x:v>行政区县选区</x:v>
      </x:c>
      <x:c r="G2336" s="7" t="str">
        <x:v>其他</x:v>
      </x:c>
      <x:c r="H2336" s="10" t="n">
        <x:v>0.2</x:v>
      </x:c>
      <x:c r="I2336" s="16" t="str">
        <x:f>IF(ISNUMBER(U2336),ROUND(H2336*U2336,4),"")</x:f>
      </x:c>
      <x:c r="J2336" s="16" t="str">
        <x:f>IF(ISNUMBER(I2336),I2336,"")</x:f>
      </x:c>
      <x:c r="K2336" s="17" t="str">
        <x:f>IF(AND(ISNUMBER(Q2336),ISNUMBER(R2336),Q2336&gt;R2336),"GDP超出基准，待核查",IF(ISNUMBER(I2336),"按GDP规则计算","待核验，暂不生成区县报价"))</x:f>
        <x:v>待核验，暂不生成区县报价</x:v>
      </x:c>
      <x:c r="L2336" s="7" t="str">
        <x:v>尚未取得同年份、同口径的区县GDP和同城最高值依据；不自动套用城市或主城区系数</x:v>
      </x:c>
      <x:c r="M2336" s="15" t="str"/>
      <x:c r="N2336" s="15"/>
      <x:c r="O2336" s="15" t="str"/>
      <x:c r="P2336" s="15" t="str"/>
      <x:c r="Q2336" s="14"/>
      <x:c r="R2336" s="14"/>
      <x:c r="S2336" s="18" t="str">
        <x:f>IF(AND(ISNUMBER(Q2336),ISNUMBER(R2336),Q2336&gt;0,R2336&gt;0,Q2336&lt;=R2336,ISNUMBER(N2336),N2336=V2336,P2336&lt;&gt;"",P2336=AB2336,M2336&lt;&gt;"",W2336&lt;&gt;"",Z2336&lt;&gt;"",AA2336&lt;&gt;"",H2336&gt;0,H2336&lt;=1,X2336="是",Y2336="是"),Q2336/R2336,"")</x:f>
      </x:c>
      <x:c r="T2336" s="17" t="str">
        <x:f>IF(ISNUMBER(S2336),IF(S2336&gt;=$AE$3,"经济一档",IF(S2336&gt;=$AE$4,"经济二档","经济三档")),"待数据")</x:f>
        <x:v>待数据</x:v>
      </x:c>
      <x:c r="U2336" s="16" t="str">
        <x:f>IF(ISNUMBER(S2336),IF(S2336&gt;=$AE$3,$AE$5,IF(S2336&gt;=$AE$4,$AE$6,$AE$7)),"")</x:f>
      </x:c>
      <x:c r="V2336" s="15"/>
      <x:c r="W2336" s="15" t="str"/>
      <x:c r="X2336" s="15" t="str">
        <x:v>否</x:v>
      </x:c>
      <x:c r="Y2336" s="15" t="str">
        <x:v>否</x:v>
      </x:c>
      <x:c r="Z2336" s="15" t="str"/>
      <x:c r="AA2336" s="15" t="str"/>
      <x:c r="AB2336" s="15" t="str"/>
      <x:c r="AC2336" s="16" t="str">
        <x:f>IF(ISNUMBER(J2336),ROUND(J2336*$AE$2,2),"")</x:f>
      </x:c>
    </x:row>
    <x:row r="2337" ht="25" customHeight="1">
      <x:c r="A2337" s="7" t="str">
        <x:v>51/5118/511827</x:v>
      </x:c>
      <x:c r="B2337" s="7" t="str">
        <x:v>四川省</x:v>
      </x:c>
      <x:c r="C2337" s="7" t="str">
        <x:v>雅安市</x:v>
      </x:c>
      <x:c r="D2337" s="7" t="str">
        <x:v>宝兴县</x:v>
      </x:c>
      <x:c r="E2337" s="13" t="str">
        <x:v>511827</x:v>
      </x:c>
      <x:c r="F2337" s="7" t="str">
        <x:v>行政区县选区</x:v>
      </x:c>
      <x:c r="G2337" s="7" t="str">
        <x:v>其他</x:v>
      </x:c>
      <x:c r="H2337" s="10" t="n">
        <x:v>0.2</x:v>
      </x:c>
      <x:c r="I2337" s="16" t="str">
        <x:f>IF(ISNUMBER(U2337),ROUND(H2337*U2337,4),"")</x:f>
      </x:c>
      <x:c r="J2337" s="16" t="str">
        <x:f>IF(ISNUMBER(I2337),I2337,"")</x:f>
      </x:c>
      <x:c r="K2337" s="17" t="str">
        <x:f>IF(AND(ISNUMBER(Q2337),ISNUMBER(R2337),Q2337&gt;R2337),"GDP超出基准，待核查",IF(ISNUMBER(I2337),"按GDP规则计算","待核验，暂不生成区县报价"))</x:f>
        <x:v>待核验，暂不生成区县报价</x:v>
      </x:c>
      <x:c r="L2337" s="7" t="str">
        <x:v>尚未取得同年份、同口径的区县GDP和同城最高值依据；不自动套用城市或主城区系数</x:v>
      </x:c>
      <x:c r="M2337" s="15" t="str"/>
      <x:c r="N2337" s="15"/>
      <x:c r="O2337" s="15" t="str"/>
      <x:c r="P2337" s="15" t="str"/>
      <x:c r="Q2337" s="14"/>
      <x:c r="R2337" s="14"/>
      <x:c r="S2337" s="18" t="str">
        <x:f>IF(AND(ISNUMBER(Q2337),ISNUMBER(R2337),Q2337&gt;0,R2337&gt;0,Q2337&lt;=R2337,ISNUMBER(N2337),N2337=V2337,P2337&lt;&gt;"",P2337=AB2337,M2337&lt;&gt;"",W2337&lt;&gt;"",Z2337&lt;&gt;"",AA2337&lt;&gt;"",H2337&gt;0,H2337&lt;=1,X2337="是",Y2337="是"),Q2337/R2337,"")</x:f>
      </x:c>
      <x:c r="T2337" s="17" t="str">
        <x:f>IF(ISNUMBER(S2337),IF(S2337&gt;=$AE$3,"经济一档",IF(S2337&gt;=$AE$4,"经济二档","经济三档")),"待数据")</x:f>
        <x:v>待数据</x:v>
      </x:c>
      <x:c r="U2337" s="16" t="str">
        <x:f>IF(ISNUMBER(S2337),IF(S2337&gt;=$AE$3,$AE$5,IF(S2337&gt;=$AE$4,$AE$6,$AE$7)),"")</x:f>
      </x:c>
      <x:c r="V2337" s="15"/>
      <x:c r="W2337" s="15" t="str"/>
      <x:c r="X2337" s="15" t="str">
        <x:v>否</x:v>
      </x:c>
      <x:c r="Y2337" s="15" t="str">
        <x:v>否</x:v>
      </x:c>
      <x:c r="Z2337" s="15" t="str"/>
      <x:c r="AA2337" s="15" t="str"/>
      <x:c r="AB2337" s="15" t="str"/>
      <x:c r="AC2337" s="16" t="str">
        <x:f>IF(ISNUMBER(J2337),ROUND(J2337*$AE$2,2),"")</x:f>
      </x:c>
    </x:row>
    <x:row r="2338" ht="25" customHeight="1">
      <x:c r="A2338" s="7" t="str">
        <x:v>51/5119/511902</x:v>
      </x:c>
      <x:c r="B2338" s="7" t="str">
        <x:v>四川省</x:v>
      </x:c>
      <x:c r="C2338" s="7" t="str">
        <x:v>巴中市</x:v>
      </x:c>
      <x:c r="D2338" s="7" t="str">
        <x:v>巴州区</x:v>
      </x:c>
      <x:c r="E2338" s="13" t="str">
        <x:v>511902</x:v>
      </x:c>
      <x:c r="F2338" s="7" t="str">
        <x:v>行政区县选区</x:v>
      </x:c>
      <x:c r="G2338" s="7" t="str">
        <x:v>其他</x:v>
      </x:c>
      <x:c r="H2338" s="10" t="n">
        <x:v>0.2</x:v>
      </x:c>
      <x:c r="I2338" s="16" t="str">
        <x:f>IF(ISNUMBER(U2338),ROUND(H2338*U2338,4),"")</x:f>
      </x:c>
      <x:c r="J2338" s="16" t="str">
        <x:f>IF(ISNUMBER(I2338),I2338,"")</x:f>
      </x:c>
      <x:c r="K2338" s="17" t="str">
        <x:f>IF(AND(ISNUMBER(Q2338),ISNUMBER(R2338),Q2338&gt;R2338),"GDP超出基准，待核查",IF(ISNUMBER(I2338),"按GDP规则计算","待核验，暂不生成区县报价"))</x:f>
        <x:v>待核验，暂不生成区县报价</x:v>
      </x:c>
      <x:c r="L2338" s="7" t="str">
        <x:v>尚未取得同年份、同口径的区县GDP和同城最高值依据；不自动套用城市或主城区系数</x:v>
      </x:c>
      <x:c r="M2338" s="15" t="str"/>
      <x:c r="N2338" s="15"/>
      <x:c r="O2338" s="15" t="str"/>
      <x:c r="P2338" s="15" t="str"/>
      <x:c r="Q2338" s="14"/>
      <x:c r="R2338" s="14"/>
      <x:c r="S2338" s="18" t="str">
        <x:f>IF(AND(ISNUMBER(Q2338),ISNUMBER(R2338),Q2338&gt;0,R2338&gt;0,Q2338&lt;=R2338,ISNUMBER(N2338),N2338=V2338,P2338&lt;&gt;"",P2338=AB2338,M2338&lt;&gt;"",W2338&lt;&gt;"",Z2338&lt;&gt;"",AA2338&lt;&gt;"",H2338&gt;0,H2338&lt;=1,X2338="是",Y2338="是"),Q2338/R2338,"")</x:f>
      </x:c>
      <x:c r="T2338" s="17" t="str">
        <x:f>IF(ISNUMBER(S2338),IF(S2338&gt;=$AE$3,"经济一档",IF(S2338&gt;=$AE$4,"经济二档","经济三档")),"待数据")</x:f>
        <x:v>待数据</x:v>
      </x:c>
      <x:c r="U2338" s="16" t="str">
        <x:f>IF(ISNUMBER(S2338),IF(S2338&gt;=$AE$3,$AE$5,IF(S2338&gt;=$AE$4,$AE$6,$AE$7)),"")</x:f>
      </x:c>
      <x:c r="V2338" s="15"/>
      <x:c r="W2338" s="15" t="str"/>
      <x:c r="X2338" s="15" t="str">
        <x:v>否</x:v>
      </x:c>
      <x:c r="Y2338" s="15" t="str">
        <x:v>否</x:v>
      </x:c>
      <x:c r="Z2338" s="15" t="str"/>
      <x:c r="AA2338" s="15" t="str"/>
      <x:c r="AB2338" s="15" t="str"/>
      <x:c r="AC2338" s="16" t="str">
        <x:f>IF(ISNUMBER(J2338),ROUND(J2338*$AE$2,2),"")</x:f>
      </x:c>
    </x:row>
    <x:row r="2339" ht="25" customHeight="1">
      <x:c r="A2339" s="7" t="str">
        <x:v>51/5119/511903</x:v>
      </x:c>
      <x:c r="B2339" s="7" t="str">
        <x:v>四川省</x:v>
      </x:c>
      <x:c r="C2339" s="7" t="str">
        <x:v>巴中市</x:v>
      </x:c>
      <x:c r="D2339" s="7" t="str">
        <x:v>恩阳区</x:v>
      </x:c>
      <x:c r="E2339" s="13" t="str">
        <x:v>511903</x:v>
      </x:c>
      <x:c r="F2339" s="7" t="str">
        <x:v>行政区县选区</x:v>
      </x:c>
      <x:c r="G2339" s="7" t="str">
        <x:v>其他</x:v>
      </x:c>
      <x:c r="H2339" s="10" t="n">
        <x:v>0.2</x:v>
      </x:c>
      <x:c r="I2339" s="16" t="str">
        <x:f>IF(ISNUMBER(U2339),ROUND(H2339*U2339,4),"")</x:f>
      </x:c>
      <x:c r="J2339" s="16" t="str">
        <x:f>IF(ISNUMBER(I2339),I2339,"")</x:f>
      </x:c>
      <x:c r="K2339" s="17" t="str">
        <x:f>IF(AND(ISNUMBER(Q2339),ISNUMBER(R2339),Q2339&gt;R2339),"GDP超出基准，待核查",IF(ISNUMBER(I2339),"按GDP规则计算","待核验，暂不生成区县报价"))</x:f>
        <x:v>待核验，暂不生成区县报价</x:v>
      </x:c>
      <x:c r="L2339" s="7" t="str">
        <x:v>尚未取得同年份、同口径的区县GDP和同城最高值依据；不自动套用城市或主城区系数</x:v>
      </x:c>
      <x:c r="M2339" s="15" t="str"/>
      <x:c r="N2339" s="15"/>
      <x:c r="O2339" s="15" t="str"/>
      <x:c r="P2339" s="15" t="str"/>
      <x:c r="Q2339" s="14"/>
      <x:c r="R2339" s="14"/>
      <x:c r="S2339" s="18" t="str">
        <x:f>IF(AND(ISNUMBER(Q2339),ISNUMBER(R2339),Q2339&gt;0,R2339&gt;0,Q2339&lt;=R2339,ISNUMBER(N2339),N2339=V2339,P2339&lt;&gt;"",P2339=AB2339,M2339&lt;&gt;"",W2339&lt;&gt;"",Z2339&lt;&gt;"",AA2339&lt;&gt;"",H2339&gt;0,H2339&lt;=1,X2339="是",Y2339="是"),Q2339/R2339,"")</x:f>
      </x:c>
      <x:c r="T2339" s="17" t="str">
        <x:f>IF(ISNUMBER(S2339),IF(S2339&gt;=$AE$3,"经济一档",IF(S2339&gt;=$AE$4,"经济二档","经济三档")),"待数据")</x:f>
        <x:v>待数据</x:v>
      </x:c>
      <x:c r="U2339" s="16" t="str">
        <x:f>IF(ISNUMBER(S2339),IF(S2339&gt;=$AE$3,$AE$5,IF(S2339&gt;=$AE$4,$AE$6,$AE$7)),"")</x:f>
      </x:c>
      <x:c r="V2339" s="15"/>
      <x:c r="W2339" s="15" t="str"/>
      <x:c r="X2339" s="15" t="str">
        <x:v>否</x:v>
      </x:c>
      <x:c r="Y2339" s="15" t="str">
        <x:v>否</x:v>
      </x:c>
      <x:c r="Z2339" s="15" t="str"/>
      <x:c r="AA2339" s="15" t="str"/>
      <x:c r="AB2339" s="15" t="str"/>
      <x:c r="AC2339" s="16" t="str">
        <x:f>IF(ISNUMBER(J2339),ROUND(J2339*$AE$2,2),"")</x:f>
      </x:c>
    </x:row>
    <x:row r="2340" ht="25" customHeight="1">
      <x:c r="A2340" s="7" t="str">
        <x:v>51/5119/511921</x:v>
      </x:c>
      <x:c r="B2340" s="7" t="str">
        <x:v>四川省</x:v>
      </x:c>
      <x:c r="C2340" s="7" t="str">
        <x:v>巴中市</x:v>
      </x:c>
      <x:c r="D2340" s="7" t="str">
        <x:v>通江县</x:v>
      </x:c>
      <x:c r="E2340" s="13" t="str">
        <x:v>511921</x:v>
      </x:c>
      <x:c r="F2340" s="7" t="str">
        <x:v>行政区县选区</x:v>
      </x:c>
      <x:c r="G2340" s="7" t="str">
        <x:v>其他</x:v>
      </x:c>
      <x:c r="H2340" s="10" t="n">
        <x:v>0.2</x:v>
      </x:c>
      <x:c r="I2340" s="16" t="str">
        <x:f>IF(ISNUMBER(U2340),ROUND(H2340*U2340,4),"")</x:f>
      </x:c>
      <x:c r="J2340" s="16" t="str">
        <x:f>IF(ISNUMBER(I2340),I2340,"")</x:f>
      </x:c>
      <x:c r="K2340" s="17" t="str">
        <x:f>IF(AND(ISNUMBER(Q2340),ISNUMBER(R2340),Q2340&gt;R2340),"GDP超出基准，待核查",IF(ISNUMBER(I2340),"按GDP规则计算","待核验，暂不生成区县报价"))</x:f>
        <x:v>待核验，暂不生成区县报价</x:v>
      </x:c>
      <x:c r="L2340" s="7" t="str">
        <x:v>尚未取得同年份、同口径的区县GDP和同城最高值依据；不自动套用城市或主城区系数</x:v>
      </x:c>
      <x:c r="M2340" s="15" t="str"/>
      <x:c r="N2340" s="15"/>
      <x:c r="O2340" s="15" t="str"/>
      <x:c r="P2340" s="15" t="str"/>
      <x:c r="Q2340" s="14"/>
      <x:c r="R2340" s="14"/>
      <x:c r="S2340" s="18" t="str">
        <x:f>IF(AND(ISNUMBER(Q2340),ISNUMBER(R2340),Q2340&gt;0,R2340&gt;0,Q2340&lt;=R2340,ISNUMBER(N2340),N2340=V2340,P2340&lt;&gt;"",P2340=AB2340,M2340&lt;&gt;"",W2340&lt;&gt;"",Z2340&lt;&gt;"",AA2340&lt;&gt;"",H2340&gt;0,H2340&lt;=1,X2340="是",Y2340="是"),Q2340/R2340,"")</x:f>
      </x:c>
      <x:c r="T2340" s="17" t="str">
        <x:f>IF(ISNUMBER(S2340),IF(S2340&gt;=$AE$3,"经济一档",IF(S2340&gt;=$AE$4,"经济二档","经济三档")),"待数据")</x:f>
        <x:v>待数据</x:v>
      </x:c>
      <x:c r="U2340" s="16" t="str">
        <x:f>IF(ISNUMBER(S2340),IF(S2340&gt;=$AE$3,$AE$5,IF(S2340&gt;=$AE$4,$AE$6,$AE$7)),"")</x:f>
      </x:c>
      <x:c r="V2340" s="15"/>
      <x:c r="W2340" s="15" t="str"/>
      <x:c r="X2340" s="15" t="str">
        <x:v>否</x:v>
      </x:c>
      <x:c r="Y2340" s="15" t="str">
        <x:v>否</x:v>
      </x:c>
      <x:c r="Z2340" s="15" t="str"/>
      <x:c r="AA2340" s="15" t="str"/>
      <x:c r="AB2340" s="15" t="str"/>
      <x:c r="AC2340" s="16" t="str">
        <x:f>IF(ISNUMBER(J2340),ROUND(J2340*$AE$2,2),"")</x:f>
      </x:c>
    </x:row>
    <x:row r="2341" ht="25" customHeight="1">
      <x:c r="A2341" s="7" t="str">
        <x:v>51/5119/511922</x:v>
      </x:c>
      <x:c r="B2341" s="7" t="str">
        <x:v>四川省</x:v>
      </x:c>
      <x:c r="C2341" s="7" t="str">
        <x:v>巴中市</x:v>
      </x:c>
      <x:c r="D2341" s="7" t="str">
        <x:v>南江县</x:v>
      </x:c>
      <x:c r="E2341" s="13" t="str">
        <x:v>511922</x:v>
      </x:c>
      <x:c r="F2341" s="7" t="str">
        <x:v>行政区县选区</x:v>
      </x:c>
      <x:c r="G2341" s="7" t="str">
        <x:v>其他</x:v>
      </x:c>
      <x:c r="H2341" s="10" t="n">
        <x:v>0.2</x:v>
      </x:c>
      <x:c r="I2341" s="16" t="str">
        <x:f>IF(ISNUMBER(U2341),ROUND(H2341*U2341,4),"")</x:f>
      </x:c>
      <x:c r="J2341" s="16" t="str">
        <x:f>IF(ISNUMBER(I2341),I2341,"")</x:f>
      </x:c>
      <x:c r="K2341" s="17" t="str">
        <x:f>IF(AND(ISNUMBER(Q2341),ISNUMBER(R2341),Q2341&gt;R2341),"GDP超出基准，待核查",IF(ISNUMBER(I2341),"按GDP规则计算","待核验，暂不生成区县报价"))</x:f>
        <x:v>待核验，暂不生成区县报价</x:v>
      </x:c>
      <x:c r="L2341" s="7" t="str">
        <x:v>尚未取得同年份、同口径的区县GDP和同城最高值依据；不自动套用城市或主城区系数</x:v>
      </x:c>
      <x:c r="M2341" s="15" t="str"/>
      <x:c r="N2341" s="15"/>
      <x:c r="O2341" s="15" t="str"/>
      <x:c r="P2341" s="15" t="str"/>
      <x:c r="Q2341" s="14"/>
      <x:c r="R2341" s="14"/>
      <x:c r="S2341" s="18" t="str">
        <x:f>IF(AND(ISNUMBER(Q2341),ISNUMBER(R2341),Q2341&gt;0,R2341&gt;0,Q2341&lt;=R2341,ISNUMBER(N2341),N2341=V2341,P2341&lt;&gt;"",P2341=AB2341,M2341&lt;&gt;"",W2341&lt;&gt;"",Z2341&lt;&gt;"",AA2341&lt;&gt;"",H2341&gt;0,H2341&lt;=1,X2341="是",Y2341="是"),Q2341/R2341,"")</x:f>
      </x:c>
      <x:c r="T2341" s="17" t="str">
        <x:f>IF(ISNUMBER(S2341),IF(S2341&gt;=$AE$3,"经济一档",IF(S2341&gt;=$AE$4,"经济二档","经济三档")),"待数据")</x:f>
        <x:v>待数据</x:v>
      </x:c>
      <x:c r="U2341" s="16" t="str">
        <x:f>IF(ISNUMBER(S2341),IF(S2341&gt;=$AE$3,$AE$5,IF(S2341&gt;=$AE$4,$AE$6,$AE$7)),"")</x:f>
      </x:c>
      <x:c r="V2341" s="15"/>
      <x:c r="W2341" s="15" t="str"/>
      <x:c r="X2341" s="15" t="str">
        <x:v>否</x:v>
      </x:c>
      <x:c r="Y2341" s="15" t="str">
        <x:v>否</x:v>
      </x:c>
      <x:c r="Z2341" s="15" t="str"/>
      <x:c r="AA2341" s="15" t="str"/>
      <x:c r="AB2341" s="15" t="str"/>
      <x:c r="AC2341" s="16" t="str">
        <x:f>IF(ISNUMBER(J2341),ROUND(J2341*$AE$2,2),"")</x:f>
      </x:c>
    </x:row>
    <x:row r="2342" ht="25" customHeight="1">
      <x:c r="A2342" s="7" t="str">
        <x:v>51/5119/511923</x:v>
      </x:c>
      <x:c r="B2342" s="7" t="str">
        <x:v>四川省</x:v>
      </x:c>
      <x:c r="C2342" s="7" t="str">
        <x:v>巴中市</x:v>
      </x:c>
      <x:c r="D2342" s="7" t="str">
        <x:v>平昌县</x:v>
      </x:c>
      <x:c r="E2342" s="13" t="str">
        <x:v>511923</x:v>
      </x:c>
      <x:c r="F2342" s="7" t="str">
        <x:v>行政区县选区</x:v>
      </x:c>
      <x:c r="G2342" s="7" t="str">
        <x:v>其他</x:v>
      </x:c>
      <x:c r="H2342" s="10" t="n">
        <x:v>0.2</x:v>
      </x:c>
      <x:c r="I2342" s="16" t="str">
        <x:f>IF(ISNUMBER(U2342),ROUND(H2342*U2342,4),"")</x:f>
      </x:c>
      <x:c r="J2342" s="16" t="str">
        <x:f>IF(ISNUMBER(I2342),I2342,"")</x:f>
      </x:c>
      <x:c r="K2342" s="17" t="str">
        <x:f>IF(AND(ISNUMBER(Q2342),ISNUMBER(R2342),Q2342&gt;R2342),"GDP超出基准，待核查",IF(ISNUMBER(I2342),"按GDP规则计算","待核验，暂不生成区县报价"))</x:f>
        <x:v>待核验，暂不生成区县报价</x:v>
      </x:c>
      <x:c r="L2342" s="7" t="str">
        <x:v>尚未取得同年份、同口径的区县GDP和同城最高值依据；不自动套用城市或主城区系数</x:v>
      </x:c>
      <x:c r="M2342" s="15" t="str"/>
      <x:c r="N2342" s="15"/>
      <x:c r="O2342" s="15" t="str"/>
      <x:c r="P2342" s="15" t="str"/>
      <x:c r="Q2342" s="14"/>
      <x:c r="R2342" s="14"/>
      <x:c r="S2342" s="18" t="str">
        <x:f>IF(AND(ISNUMBER(Q2342),ISNUMBER(R2342),Q2342&gt;0,R2342&gt;0,Q2342&lt;=R2342,ISNUMBER(N2342),N2342=V2342,P2342&lt;&gt;"",P2342=AB2342,M2342&lt;&gt;"",W2342&lt;&gt;"",Z2342&lt;&gt;"",AA2342&lt;&gt;"",H2342&gt;0,H2342&lt;=1,X2342="是",Y2342="是"),Q2342/R2342,"")</x:f>
      </x:c>
      <x:c r="T2342" s="17" t="str">
        <x:f>IF(ISNUMBER(S2342),IF(S2342&gt;=$AE$3,"经济一档",IF(S2342&gt;=$AE$4,"经济二档","经济三档")),"待数据")</x:f>
        <x:v>待数据</x:v>
      </x:c>
      <x:c r="U2342" s="16" t="str">
        <x:f>IF(ISNUMBER(S2342),IF(S2342&gt;=$AE$3,$AE$5,IF(S2342&gt;=$AE$4,$AE$6,$AE$7)),"")</x:f>
      </x:c>
      <x:c r="V2342" s="15"/>
      <x:c r="W2342" s="15" t="str"/>
      <x:c r="X2342" s="15" t="str">
        <x:v>否</x:v>
      </x:c>
      <x:c r="Y2342" s="15" t="str">
        <x:v>否</x:v>
      </x:c>
      <x:c r="Z2342" s="15" t="str"/>
      <x:c r="AA2342" s="15" t="str"/>
      <x:c r="AB2342" s="15" t="str"/>
      <x:c r="AC2342" s="16" t="str">
        <x:f>IF(ISNUMBER(J2342),ROUND(J2342*$AE$2,2),"")</x:f>
      </x:c>
    </x:row>
    <x:row r="2343" ht="25" customHeight="1">
      <x:c r="A2343" s="7" t="str">
        <x:v>51/5120/512002</x:v>
      </x:c>
      <x:c r="B2343" s="7" t="str">
        <x:v>四川省</x:v>
      </x:c>
      <x:c r="C2343" s="7" t="str">
        <x:v>资阳市</x:v>
      </x:c>
      <x:c r="D2343" s="7" t="str">
        <x:v>雁江区</x:v>
      </x:c>
      <x:c r="E2343" s="13" t="str">
        <x:v>512002</x:v>
      </x:c>
      <x:c r="F2343" s="7" t="str">
        <x:v>行政区县选区</x:v>
      </x:c>
      <x:c r="G2343" s="7" t="str">
        <x:v>其他</x:v>
      </x:c>
      <x:c r="H2343" s="10" t="n">
        <x:v>0.2</x:v>
      </x:c>
      <x:c r="I2343" s="16" t="str">
        <x:f>IF(ISNUMBER(U2343),ROUND(H2343*U2343,4),"")</x:f>
      </x:c>
      <x:c r="J2343" s="16" t="str">
        <x:f>IF(ISNUMBER(I2343),I2343,"")</x:f>
      </x:c>
      <x:c r="K2343" s="17" t="str">
        <x:f>IF(AND(ISNUMBER(Q2343),ISNUMBER(R2343),Q2343&gt;R2343),"GDP超出基准，待核查",IF(ISNUMBER(I2343),"按GDP规则计算","待核验，暂不生成区县报价"))</x:f>
        <x:v>待核验，暂不生成区县报价</x:v>
      </x:c>
      <x:c r="L2343" s="7" t="str">
        <x:v>尚未取得同年份、同口径的区县GDP和同城最高值依据；不自动套用城市或主城区系数</x:v>
      </x:c>
      <x:c r="M2343" s="15" t="str"/>
      <x:c r="N2343" s="15"/>
      <x:c r="O2343" s="15" t="str"/>
      <x:c r="P2343" s="15" t="str"/>
      <x:c r="Q2343" s="14"/>
      <x:c r="R2343" s="14"/>
      <x:c r="S2343" s="18" t="str">
        <x:f>IF(AND(ISNUMBER(Q2343),ISNUMBER(R2343),Q2343&gt;0,R2343&gt;0,Q2343&lt;=R2343,ISNUMBER(N2343),N2343=V2343,P2343&lt;&gt;"",P2343=AB2343,M2343&lt;&gt;"",W2343&lt;&gt;"",Z2343&lt;&gt;"",AA2343&lt;&gt;"",H2343&gt;0,H2343&lt;=1,X2343="是",Y2343="是"),Q2343/R2343,"")</x:f>
      </x:c>
      <x:c r="T2343" s="17" t="str">
        <x:f>IF(ISNUMBER(S2343),IF(S2343&gt;=$AE$3,"经济一档",IF(S2343&gt;=$AE$4,"经济二档","经济三档")),"待数据")</x:f>
        <x:v>待数据</x:v>
      </x:c>
      <x:c r="U2343" s="16" t="str">
        <x:f>IF(ISNUMBER(S2343),IF(S2343&gt;=$AE$3,$AE$5,IF(S2343&gt;=$AE$4,$AE$6,$AE$7)),"")</x:f>
      </x:c>
      <x:c r="V2343" s="15"/>
      <x:c r="W2343" s="15" t="str"/>
      <x:c r="X2343" s="15" t="str">
        <x:v>否</x:v>
      </x:c>
      <x:c r="Y2343" s="15" t="str">
        <x:v>否</x:v>
      </x:c>
      <x:c r="Z2343" s="15" t="str"/>
      <x:c r="AA2343" s="15" t="str"/>
      <x:c r="AB2343" s="15" t="str"/>
      <x:c r="AC2343" s="16" t="str">
        <x:f>IF(ISNUMBER(J2343),ROUND(J2343*$AE$2,2),"")</x:f>
      </x:c>
    </x:row>
    <x:row r="2344" ht="25" customHeight="1">
      <x:c r="A2344" s="7" t="str">
        <x:v>51/5120/512021</x:v>
      </x:c>
      <x:c r="B2344" s="7" t="str">
        <x:v>四川省</x:v>
      </x:c>
      <x:c r="C2344" s="7" t="str">
        <x:v>资阳市</x:v>
      </x:c>
      <x:c r="D2344" s="7" t="str">
        <x:v>安岳县</x:v>
      </x:c>
      <x:c r="E2344" s="13" t="str">
        <x:v>512021</x:v>
      </x:c>
      <x:c r="F2344" s="7" t="str">
        <x:v>行政区县选区</x:v>
      </x:c>
      <x:c r="G2344" s="7" t="str">
        <x:v>其他</x:v>
      </x:c>
      <x:c r="H2344" s="10" t="n">
        <x:v>0.2</x:v>
      </x:c>
      <x:c r="I2344" s="16" t="str">
        <x:f>IF(ISNUMBER(U2344),ROUND(H2344*U2344,4),"")</x:f>
      </x:c>
      <x:c r="J2344" s="16" t="str">
        <x:f>IF(ISNUMBER(I2344),I2344,"")</x:f>
      </x:c>
      <x:c r="K2344" s="17" t="str">
        <x:f>IF(AND(ISNUMBER(Q2344),ISNUMBER(R2344),Q2344&gt;R2344),"GDP超出基准，待核查",IF(ISNUMBER(I2344),"按GDP规则计算","待核验，暂不生成区县报价"))</x:f>
        <x:v>待核验，暂不生成区县报价</x:v>
      </x:c>
      <x:c r="L2344" s="7" t="str">
        <x:v>尚未取得同年份、同口径的区县GDP和同城最高值依据；不自动套用城市或主城区系数</x:v>
      </x:c>
      <x:c r="M2344" s="15" t="str"/>
      <x:c r="N2344" s="15"/>
      <x:c r="O2344" s="15" t="str"/>
      <x:c r="P2344" s="15" t="str"/>
      <x:c r="Q2344" s="14"/>
      <x:c r="R2344" s="14"/>
      <x:c r="S2344" s="18" t="str">
        <x:f>IF(AND(ISNUMBER(Q2344),ISNUMBER(R2344),Q2344&gt;0,R2344&gt;0,Q2344&lt;=R2344,ISNUMBER(N2344),N2344=V2344,P2344&lt;&gt;"",P2344=AB2344,M2344&lt;&gt;"",W2344&lt;&gt;"",Z2344&lt;&gt;"",AA2344&lt;&gt;"",H2344&gt;0,H2344&lt;=1,X2344="是",Y2344="是"),Q2344/R2344,"")</x:f>
      </x:c>
      <x:c r="T2344" s="17" t="str">
        <x:f>IF(ISNUMBER(S2344),IF(S2344&gt;=$AE$3,"经济一档",IF(S2344&gt;=$AE$4,"经济二档","经济三档")),"待数据")</x:f>
        <x:v>待数据</x:v>
      </x:c>
      <x:c r="U2344" s="16" t="str">
        <x:f>IF(ISNUMBER(S2344),IF(S2344&gt;=$AE$3,$AE$5,IF(S2344&gt;=$AE$4,$AE$6,$AE$7)),"")</x:f>
      </x:c>
      <x:c r="V2344" s="15"/>
      <x:c r="W2344" s="15" t="str"/>
      <x:c r="X2344" s="15" t="str">
        <x:v>否</x:v>
      </x:c>
      <x:c r="Y2344" s="15" t="str">
        <x:v>否</x:v>
      </x:c>
      <x:c r="Z2344" s="15" t="str"/>
      <x:c r="AA2344" s="15" t="str"/>
      <x:c r="AB2344" s="15" t="str"/>
      <x:c r="AC2344" s="16" t="str">
        <x:f>IF(ISNUMBER(J2344),ROUND(J2344*$AE$2,2),"")</x:f>
      </x:c>
    </x:row>
    <x:row r="2345" ht="25" customHeight="1">
      <x:c r="A2345" s="7" t="str">
        <x:v>51/5120/512022</x:v>
      </x:c>
      <x:c r="B2345" s="7" t="str">
        <x:v>四川省</x:v>
      </x:c>
      <x:c r="C2345" s="7" t="str">
        <x:v>资阳市</x:v>
      </x:c>
      <x:c r="D2345" s="7" t="str">
        <x:v>乐至县</x:v>
      </x:c>
      <x:c r="E2345" s="13" t="str">
        <x:v>512022</x:v>
      </x:c>
      <x:c r="F2345" s="7" t="str">
        <x:v>行政区县选区</x:v>
      </x:c>
      <x:c r="G2345" s="7" t="str">
        <x:v>其他</x:v>
      </x:c>
      <x:c r="H2345" s="10" t="n">
        <x:v>0.2</x:v>
      </x:c>
      <x:c r="I2345" s="16" t="str">
        <x:f>IF(ISNUMBER(U2345),ROUND(H2345*U2345,4),"")</x:f>
      </x:c>
      <x:c r="J2345" s="16" t="str">
        <x:f>IF(ISNUMBER(I2345),I2345,"")</x:f>
      </x:c>
      <x:c r="K2345" s="17" t="str">
        <x:f>IF(AND(ISNUMBER(Q2345),ISNUMBER(R2345),Q2345&gt;R2345),"GDP超出基准，待核查",IF(ISNUMBER(I2345),"按GDP规则计算","待核验，暂不生成区县报价"))</x:f>
        <x:v>待核验，暂不生成区县报价</x:v>
      </x:c>
      <x:c r="L2345" s="7" t="str">
        <x:v>尚未取得同年份、同口径的区县GDP和同城最高值依据；不自动套用城市或主城区系数</x:v>
      </x:c>
      <x:c r="M2345" s="15" t="str"/>
      <x:c r="N2345" s="15"/>
      <x:c r="O2345" s="15" t="str"/>
      <x:c r="P2345" s="15" t="str"/>
      <x:c r="Q2345" s="14"/>
      <x:c r="R2345" s="14"/>
      <x:c r="S2345" s="18" t="str">
        <x:f>IF(AND(ISNUMBER(Q2345),ISNUMBER(R2345),Q2345&gt;0,R2345&gt;0,Q2345&lt;=R2345,ISNUMBER(N2345),N2345=V2345,P2345&lt;&gt;"",P2345=AB2345,M2345&lt;&gt;"",W2345&lt;&gt;"",Z2345&lt;&gt;"",AA2345&lt;&gt;"",H2345&gt;0,H2345&lt;=1,X2345="是",Y2345="是"),Q2345/R2345,"")</x:f>
      </x:c>
      <x:c r="T2345" s="17" t="str">
        <x:f>IF(ISNUMBER(S2345),IF(S2345&gt;=$AE$3,"经济一档",IF(S2345&gt;=$AE$4,"经济二档","经济三档")),"待数据")</x:f>
        <x:v>待数据</x:v>
      </x:c>
      <x:c r="U2345" s="16" t="str">
        <x:f>IF(ISNUMBER(S2345),IF(S2345&gt;=$AE$3,$AE$5,IF(S2345&gt;=$AE$4,$AE$6,$AE$7)),"")</x:f>
      </x:c>
      <x:c r="V2345" s="15"/>
      <x:c r="W2345" s="15" t="str"/>
      <x:c r="X2345" s="15" t="str">
        <x:v>否</x:v>
      </x:c>
      <x:c r="Y2345" s="15" t="str">
        <x:v>否</x:v>
      </x:c>
      <x:c r="Z2345" s="15" t="str"/>
      <x:c r="AA2345" s="15" t="str"/>
      <x:c r="AB2345" s="15" t="str"/>
      <x:c r="AC2345" s="16" t="str">
        <x:f>IF(ISNUMBER(J2345),ROUND(J2345*$AE$2,2),"")</x:f>
      </x:c>
    </x:row>
    <x:row r="2346" ht="25" customHeight="1">
      <x:c r="A2346" s="7" t="str">
        <x:v>51/5132/513201</x:v>
      </x:c>
      <x:c r="B2346" s="7" t="str">
        <x:v>四川省</x:v>
      </x:c>
      <x:c r="C2346" s="7" t="str">
        <x:v>阿坝藏族羌族自治州</x:v>
      </x:c>
      <x:c r="D2346" s="7" t="str">
        <x:v>马尔康市</x:v>
      </x:c>
      <x:c r="E2346" s="13" t="str">
        <x:v>513201</x:v>
      </x:c>
      <x:c r="F2346" s="7" t="str">
        <x:v>行政区县选区</x:v>
      </x:c>
      <x:c r="G2346" s="7" t="str">
        <x:v>其他</x:v>
      </x:c>
      <x:c r="H2346" s="10" t="n">
        <x:v>0.2</x:v>
      </x:c>
      <x:c r="I2346" s="16" t="str">
        <x:f>IF(ISNUMBER(U2346),ROUND(H2346*U2346,4),"")</x:f>
      </x:c>
      <x:c r="J2346" s="16" t="str">
        <x:f>IF(ISNUMBER(I2346),I2346,"")</x:f>
      </x:c>
      <x:c r="K2346" s="17" t="str">
        <x:f>IF(AND(ISNUMBER(Q2346),ISNUMBER(R2346),Q2346&gt;R2346),"GDP超出基准，待核查",IF(ISNUMBER(I2346),"按GDP规则计算","待核验，暂不生成区县报价"))</x:f>
        <x:v>待核验，暂不生成区县报价</x:v>
      </x:c>
      <x:c r="L2346" s="7" t="str">
        <x:v>尚未取得同年份、同口径的区县GDP和同城最高值依据；不自动套用城市或主城区系数</x:v>
      </x:c>
      <x:c r="M2346" s="15" t="str"/>
      <x:c r="N2346" s="15"/>
      <x:c r="O2346" s="15" t="str"/>
      <x:c r="P2346" s="15" t="str"/>
      <x:c r="Q2346" s="14"/>
      <x:c r="R2346" s="14"/>
      <x:c r="S2346" s="18" t="str">
        <x:f>IF(AND(ISNUMBER(Q2346),ISNUMBER(R2346),Q2346&gt;0,R2346&gt;0,Q2346&lt;=R2346,ISNUMBER(N2346),N2346=V2346,P2346&lt;&gt;"",P2346=AB2346,M2346&lt;&gt;"",W2346&lt;&gt;"",Z2346&lt;&gt;"",AA2346&lt;&gt;"",H2346&gt;0,H2346&lt;=1,X2346="是",Y2346="是"),Q2346/R2346,"")</x:f>
      </x:c>
      <x:c r="T2346" s="17" t="str">
        <x:f>IF(ISNUMBER(S2346),IF(S2346&gt;=$AE$3,"经济一档",IF(S2346&gt;=$AE$4,"经济二档","经济三档")),"待数据")</x:f>
        <x:v>待数据</x:v>
      </x:c>
      <x:c r="U2346" s="16" t="str">
        <x:f>IF(ISNUMBER(S2346),IF(S2346&gt;=$AE$3,$AE$5,IF(S2346&gt;=$AE$4,$AE$6,$AE$7)),"")</x:f>
      </x:c>
      <x:c r="V2346" s="15"/>
      <x:c r="W2346" s="15" t="str"/>
      <x:c r="X2346" s="15" t="str">
        <x:v>否</x:v>
      </x:c>
      <x:c r="Y2346" s="15" t="str">
        <x:v>否</x:v>
      </x:c>
      <x:c r="Z2346" s="15" t="str"/>
      <x:c r="AA2346" s="15" t="str"/>
      <x:c r="AB2346" s="15" t="str"/>
      <x:c r="AC2346" s="16" t="str">
        <x:f>IF(ISNUMBER(J2346),ROUND(J2346*$AE$2,2),"")</x:f>
      </x:c>
    </x:row>
    <x:row r="2347" ht="25" customHeight="1">
      <x:c r="A2347" s="7" t="str">
        <x:v>51/5132/513221</x:v>
      </x:c>
      <x:c r="B2347" s="7" t="str">
        <x:v>四川省</x:v>
      </x:c>
      <x:c r="C2347" s="7" t="str">
        <x:v>阿坝藏族羌族自治州</x:v>
      </x:c>
      <x:c r="D2347" s="7" t="str">
        <x:v>汶川县</x:v>
      </x:c>
      <x:c r="E2347" s="13" t="str">
        <x:v>513221</x:v>
      </x:c>
      <x:c r="F2347" s="7" t="str">
        <x:v>行政区县选区</x:v>
      </x:c>
      <x:c r="G2347" s="7" t="str">
        <x:v>其他</x:v>
      </x:c>
      <x:c r="H2347" s="10" t="n">
        <x:v>0.2</x:v>
      </x:c>
      <x:c r="I2347" s="16" t="str">
        <x:f>IF(ISNUMBER(U2347),ROUND(H2347*U2347,4),"")</x:f>
      </x:c>
      <x:c r="J2347" s="16" t="str">
        <x:f>IF(ISNUMBER(I2347),I2347,"")</x:f>
      </x:c>
      <x:c r="K2347" s="17" t="str">
        <x:f>IF(AND(ISNUMBER(Q2347),ISNUMBER(R2347),Q2347&gt;R2347),"GDP超出基准，待核查",IF(ISNUMBER(I2347),"按GDP规则计算","待核验，暂不生成区县报价"))</x:f>
        <x:v>待核验，暂不生成区县报价</x:v>
      </x:c>
      <x:c r="L2347" s="7" t="str">
        <x:v>尚未取得同年份、同口径的区县GDP和同城最高值依据；不自动套用城市或主城区系数</x:v>
      </x:c>
      <x:c r="M2347" s="15" t="str"/>
      <x:c r="N2347" s="15"/>
      <x:c r="O2347" s="15" t="str"/>
      <x:c r="P2347" s="15" t="str"/>
      <x:c r="Q2347" s="14"/>
      <x:c r="R2347" s="14"/>
      <x:c r="S2347" s="18" t="str">
        <x:f>IF(AND(ISNUMBER(Q2347),ISNUMBER(R2347),Q2347&gt;0,R2347&gt;0,Q2347&lt;=R2347,ISNUMBER(N2347),N2347=V2347,P2347&lt;&gt;"",P2347=AB2347,M2347&lt;&gt;"",W2347&lt;&gt;"",Z2347&lt;&gt;"",AA2347&lt;&gt;"",H2347&gt;0,H2347&lt;=1,X2347="是",Y2347="是"),Q2347/R2347,"")</x:f>
      </x:c>
      <x:c r="T2347" s="17" t="str">
        <x:f>IF(ISNUMBER(S2347),IF(S2347&gt;=$AE$3,"经济一档",IF(S2347&gt;=$AE$4,"经济二档","经济三档")),"待数据")</x:f>
        <x:v>待数据</x:v>
      </x:c>
      <x:c r="U2347" s="16" t="str">
        <x:f>IF(ISNUMBER(S2347),IF(S2347&gt;=$AE$3,$AE$5,IF(S2347&gt;=$AE$4,$AE$6,$AE$7)),"")</x:f>
      </x:c>
      <x:c r="V2347" s="15"/>
      <x:c r="W2347" s="15" t="str"/>
      <x:c r="X2347" s="15" t="str">
        <x:v>否</x:v>
      </x:c>
      <x:c r="Y2347" s="15" t="str">
        <x:v>否</x:v>
      </x:c>
      <x:c r="Z2347" s="15" t="str"/>
      <x:c r="AA2347" s="15" t="str"/>
      <x:c r="AB2347" s="15" t="str"/>
      <x:c r="AC2347" s="16" t="str">
        <x:f>IF(ISNUMBER(J2347),ROUND(J2347*$AE$2,2),"")</x:f>
      </x:c>
    </x:row>
    <x:row r="2348" ht="25" customHeight="1">
      <x:c r="A2348" s="7" t="str">
        <x:v>51/5132/513222</x:v>
      </x:c>
      <x:c r="B2348" s="7" t="str">
        <x:v>四川省</x:v>
      </x:c>
      <x:c r="C2348" s="7" t="str">
        <x:v>阿坝藏族羌族自治州</x:v>
      </x:c>
      <x:c r="D2348" s="7" t="str">
        <x:v>理县</x:v>
      </x:c>
      <x:c r="E2348" s="13" t="str">
        <x:v>513222</x:v>
      </x:c>
      <x:c r="F2348" s="7" t="str">
        <x:v>行政区县选区</x:v>
      </x:c>
      <x:c r="G2348" s="7" t="str">
        <x:v>其他</x:v>
      </x:c>
      <x:c r="H2348" s="10" t="n">
        <x:v>0.2</x:v>
      </x:c>
      <x:c r="I2348" s="16" t="str">
        <x:f>IF(ISNUMBER(U2348),ROUND(H2348*U2348,4),"")</x:f>
      </x:c>
      <x:c r="J2348" s="16" t="str">
        <x:f>IF(ISNUMBER(I2348),I2348,"")</x:f>
      </x:c>
      <x:c r="K2348" s="17" t="str">
        <x:f>IF(AND(ISNUMBER(Q2348),ISNUMBER(R2348),Q2348&gt;R2348),"GDP超出基准，待核查",IF(ISNUMBER(I2348),"按GDP规则计算","待核验，暂不生成区县报价"))</x:f>
        <x:v>待核验，暂不生成区县报价</x:v>
      </x:c>
      <x:c r="L2348" s="7" t="str">
        <x:v>尚未取得同年份、同口径的区县GDP和同城最高值依据；不自动套用城市或主城区系数</x:v>
      </x:c>
      <x:c r="M2348" s="15" t="str"/>
      <x:c r="N2348" s="15"/>
      <x:c r="O2348" s="15" t="str"/>
      <x:c r="P2348" s="15" t="str"/>
      <x:c r="Q2348" s="14"/>
      <x:c r="R2348" s="14"/>
      <x:c r="S2348" s="18" t="str">
        <x:f>IF(AND(ISNUMBER(Q2348),ISNUMBER(R2348),Q2348&gt;0,R2348&gt;0,Q2348&lt;=R2348,ISNUMBER(N2348),N2348=V2348,P2348&lt;&gt;"",P2348=AB2348,M2348&lt;&gt;"",W2348&lt;&gt;"",Z2348&lt;&gt;"",AA2348&lt;&gt;"",H2348&gt;0,H2348&lt;=1,X2348="是",Y2348="是"),Q2348/R2348,"")</x:f>
      </x:c>
      <x:c r="T2348" s="17" t="str">
        <x:f>IF(ISNUMBER(S2348),IF(S2348&gt;=$AE$3,"经济一档",IF(S2348&gt;=$AE$4,"经济二档","经济三档")),"待数据")</x:f>
        <x:v>待数据</x:v>
      </x:c>
      <x:c r="U2348" s="16" t="str">
        <x:f>IF(ISNUMBER(S2348),IF(S2348&gt;=$AE$3,$AE$5,IF(S2348&gt;=$AE$4,$AE$6,$AE$7)),"")</x:f>
      </x:c>
      <x:c r="V2348" s="15"/>
      <x:c r="W2348" s="15" t="str"/>
      <x:c r="X2348" s="15" t="str">
        <x:v>否</x:v>
      </x:c>
      <x:c r="Y2348" s="15" t="str">
        <x:v>否</x:v>
      </x:c>
      <x:c r="Z2348" s="15" t="str"/>
      <x:c r="AA2348" s="15" t="str"/>
      <x:c r="AB2348" s="15" t="str"/>
      <x:c r="AC2348" s="16" t="str">
        <x:f>IF(ISNUMBER(J2348),ROUND(J2348*$AE$2,2),"")</x:f>
      </x:c>
    </x:row>
    <x:row r="2349" ht="25" customHeight="1">
      <x:c r="A2349" s="7" t="str">
        <x:v>51/5132/513223</x:v>
      </x:c>
      <x:c r="B2349" s="7" t="str">
        <x:v>四川省</x:v>
      </x:c>
      <x:c r="C2349" s="7" t="str">
        <x:v>阿坝藏族羌族自治州</x:v>
      </x:c>
      <x:c r="D2349" s="7" t="str">
        <x:v>茂县</x:v>
      </x:c>
      <x:c r="E2349" s="13" t="str">
        <x:v>513223</x:v>
      </x:c>
      <x:c r="F2349" s="7" t="str">
        <x:v>行政区县选区</x:v>
      </x:c>
      <x:c r="G2349" s="7" t="str">
        <x:v>其他</x:v>
      </x:c>
      <x:c r="H2349" s="10" t="n">
        <x:v>0.2</x:v>
      </x:c>
      <x:c r="I2349" s="16" t="str">
        <x:f>IF(ISNUMBER(U2349),ROUND(H2349*U2349,4),"")</x:f>
      </x:c>
      <x:c r="J2349" s="16" t="str">
        <x:f>IF(ISNUMBER(I2349),I2349,"")</x:f>
      </x:c>
      <x:c r="K2349" s="17" t="str">
        <x:f>IF(AND(ISNUMBER(Q2349),ISNUMBER(R2349),Q2349&gt;R2349),"GDP超出基准，待核查",IF(ISNUMBER(I2349),"按GDP规则计算","待核验，暂不生成区县报价"))</x:f>
        <x:v>待核验，暂不生成区县报价</x:v>
      </x:c>
      <x:c r="L2349" s="7" t="str">
        <x:v>尚未取得同年份、同口径的区县GDP和同城最高值依据；不自动套用城市或主城区系数</x:v>
      </x:c>
      <x:c r="M2349" s="15" t="str"/>
      <x:c r="N2349" s="15"/>
      <x:c r="O2349" s="15" t="str"/>
      <x:c r="P2349" s="15" t="str"/>
      <x:c r="Q2349" s="14"/>
      <x:c r="R2349" s="14"/>
      <x:c r="S2349" s="18" t="str">
        <x:f>IF(AND(ISNUMBER(Q2349),ISNUMBER(R2349),Q2349&gt;0,R2349&gt;0,Q2349&lt;=R2349,ISNUMBER(N2349),N2349=V2349,P2349&lt;&gt;"",P2349=AB2349,M2349&lt;&gt;"",W2349&lt;&gt;"",Z2349&lt;&gt;"",AA2349&lt;&gt;"",H2349&gt;0,H2349&lt;=1,X2349="是",Y2349="是"),Q2349/R2349,"")</x:f>
      </x:c>
      <x:c r="T2349" s="17" t="str">
        <x:f>IF(ISNUMBER(S2349),IF(S2349&gt;=$AE$3,"经济一档",IF(S2349&gt;=$AE$4,"经济二档","经济三档")),"待数据")</x:f>
        <x:v>待数据</x:v>
      </x:c>
      <x:c r="U2349" s="16" t="str">
        <x:f>IF(ISNUMBER(S2349),IF(S2349&gt;=$AE$3,$AE$5,IF(S2349&gt;=$AE$4,$AE$6,$AE$7)),"")</x:f>
      </x:c>
      <x:c r="V2349" s="15"/>
      <x:c r="W2349" s="15" t="str"/>
      <x:c r="X2349" s="15" t="str">
        <x:v>否</x:v>
      </x:c>
      <x:c r="Y2349" s="15" t="str">
        <x:v>否</x:v>
      </x:c>
      <x:c r="Z2349" s="15" t="str"/>
      <x:c r="AA2349" s="15" t="str"/>
      <x:c r="AB2349" s="15" t="str"/>
      <x:c r="AC2349" s="16" t="str">
        <x:f>IF(ISNUMBER(J2349),ROUND(J2349*$AE$2,2),"")</x:f>
      </x:c>
    </x:row>
    <x:row r="2350" ht="25" customHeight="1">
      <x:c r="A2350" s="7" t="str">
        <x:v>51/5132/513224</x:v>
      </x:c>
      <x:c r="B2350" s="7" t="str">
        <x:v>四川省</x:v>
      </x:c>
      <x:c r="C2350" s="7" t="str">
        <x:v>阿坝藏族羌族自治州</x:v>
      </x:c>
      <x:c r="D2350" s="7" t="str">
        <x:v>松潘县</x:v>
      </x:c>
      <x:c r="E2350" s="13" t="str">
        <x:v>513224</x:v>
      </x:c>
      <x:c r="F2350" s="7" t="str">
        <x:v>行政区县选区</x:v>
      </x:c>
      <x:c r="G2350" s="7" t="str">
        <x:v>其他</x:v>
      </x:c>
      <x:c r="H2350" s="10" t="n">
        <x:v>0.2</x:v>
      </x:c>
      <x:c r="I2350" s="16" t="str">
        <x:f>IF(ISNUMBER(U2350),ROUND(H2350*U2350,4),"")</x:f>
      </x:c>
      <x:c r="J2350" s="16" t="str">
        <x:f>IF(ISNUMBER(I2350),I2350,"")</x:f>
      </x:c>
      <x:c r="K2350" s="17" t="str">
        <x:f>IF(AND(ISNUMBER(Q2350),ISNUMBER(R2350),Q2350&gt;R2350),"GDP超出基准，待核查",IF(ISNUMBER(I2350),"按GDP规则计算","待核验，暂不生成区县报价"))</x:f>
        <x:v>待核验，暂不生成区县报价</x:v>
      </x:c>
      <x:c r="L2350" s="7" t="str">
        <x:v>尚未取得同年份、同口径的区县GDP和同城最高值依据；不自动套用城市或主城区系数</x:v>
      </x:c>
      <x:c r="M2350" s="15" t="str"/>
      <x:c r="N2350" s="15"/>
      <x:c r="O2350" s="15" t="str"/>
      <x:c r="P2350" s="15" t="str"/>
      <x:c r="Q2350" s="14"/>
      <x:c r="R2350" s="14"/>
      <x:c r="S2350" s="18" t="str">
        <x:f>IF(AND(ISNUMBER(Q2350),ISNUMBER(R2350),Q2350&gt;0,R2350&gt;0,Q2350&lt;=R2350,ISNUMBER(N2350),N2350=V2350,P2350&lt;&gt;"",P2350=AB2350,M2350&lt;&gt;"",W2350&lt;&gt;"",Z2350&lt;&gt;"",AA2350&lt;&gt;"",H2350&gt;0,H2350&lt;=1,X2350="是",Y2350="是"),Q2350/R2350,"")</x:f>
      </x:c>
      <x:c r="T2350" s="17" t="str">
        <x:f>IF(ISNUMBER(S2350),IF(S2350&gt;=$AE$3,"经济一档",IF(S2350&gt;=$AE$4,"经济二档","经济三档")),"待数据")</x:f>
        <x:v>待数据</x:v>
      </x:c>
      <x:c r="U2350" s="16" t="str">
        <x:f>IF(ISNUMBER(S2350),IF(S2350&gt;=$AE$3,$AE$5,IF(S2350&gt;=$AE$4,$AE$6,$AE$7)),"")</x:f>
      </x:c>
      <x:c r="V2350" s="15"/>
      <x:c r="W2350" s="15" t="str"/>
      <x:c r="X2350" s="15" t="str">
        <x:v>否</x:v>
      </x:c>
      <x:c r="Y2350" s="15" t="str">
        <x:v>否</x:v>
      </x:c>
      <x:c r="Z2350" s="15" t="str"/>
      <x:c r="AA2350" s="15" t="str"/>
      <x:c r="AB2350" s="15" t="str"/>
      <x:c r="AC2350" s="16" t="str">
        <x:f>IF(ISNUMBER(J2350),ROUND(J2350*$AE$2,2),"")</x:f>
      </x:c>
    </x:row>
    <x:row r="2351" ht="25" customHeight="1">
      <x:c r="A2351" s="7" t="str">
        <x:v>51/5132/513225</x:v>
      </x:c>
      <x:c r="B2351" s="7" t="str">
        <x:v>四川省</x:v>
      </x:c>
      <x:c r="C2351" s="7" t="str">
        <x:v>阿坝藏族羌族自治州</x:v>
      </x:c>
      <x:c r="D2351" s="7" t="str">
        <x:v>九寨沟县</x:v>
      </x:c>
      <x:c r="E2351" s="13" t="str">
        <x:v>513225</x:v>
      </x:c>
      <x:c r="F2351" s="7" t="str">
        <x:v>行政区县选区</x:v>
      </x:c>
      <x:c r="G2351" s="7" t="str">
        <x:v>其他</x:v>
      </x:c>
      <x:c r="H2351" s="10" t="n">
        <x:v>0.2</x:v>
      </x:c>
      <x:c r="I2351" s="16" t="str">
        <x:f>IF(ISNUMBER(U2351),ROUND(H2351*U2351,4),"")</x:f>
      </x:c>
      <x:c r="J2351" s="16" t="str">
        <x:f>IF(ISNUMBER(I2351),I2351,"")</x:f>
      </x:c>
      <x:c r="K2351" s="17" t="str">
        <x:f>IF(AND(ISNUMBER(Q2351),ISNUMBER(R2351),Q2351&gt;R2351),"GDP超出基准，待核查",IF(ISNUMBER(I2351),"按GDP规则计算","待核验，暂不生成区县报价"))</x:f>
        <x:v>待核验，暂不生成区县报价</x:v>
      </x:c>
      <x:c r="L2351" s="7" t="str">
        <x:v>尚未取得同年份、同口径的区县GDP和同城最高值依据；不自动套用城市或主城区系数</x:v>
      </x:c>
      <x:c r="M2351" s="15" t="str"/>
      <x:c r="N2351" s="15"/>
      <x:c r="O2351" s="15" t="str"/>
      <x:c r="P2351" s="15" t="str"/>
      <x:c r="Q2351" s="14"/>
      <x:c r="R2351" s="14"/>
      <x:c r="S2351" s="18" t="str">
        <x:f>IF(AND(ISNUMBER(Q2351),ISNUMBER(R2351),Q2351&gt;0,R2351&gt;0,Q2351&lt;=R2351,ISNUMBER(N2351),N2351=V2351,P2351&lt;&gt;"",P2351=AB2351,M2351&lt;&gt;"",W2351&lt;&gt;"",Z2351&lt;&gt;"",AA2351&lt;&gt;"",H2351&gt;0,H2351&lt;=1,X2351="是",Y2351="是"),Q2351/R2351,"")</x:f>
      </x:c>
      <x:c r="T2351" s="17" t="str">
        <x:f>IF(ISNUMBER(S2351),IF(S2351&gt;=$AE$3,"经济一档",IF(S2351&gt;=$AE$4,"经济二档","经济三档")),"待数据")</x:f>
        <x:v>待数据</x:v>
      </x:c>
      <x:c r="U2351" s="16" t="str">
        <x:f>IF(ISNUMBER(S2351),IF(S2351&gt;=$AE$3,$AE$5,IF(S2351&gt;=$AE$4,$AE$6,$AE$7)),"")</x:f>
      </x:c>
      <x:c r="V2351" s="15"/>
      <x:c r="W2351" s="15" t="str"/>
      <x:c r="X2351" s="15" t="str">
        <x:v>否</x:v>
      </x:c>
      <x:c r="Y2351" s="15" t="str">
        <x:v>否</x:v>
      </x:c>
      <x:c r="Z2351" s="15" t="str"/>
      <x:c r="AA2351" s="15" t="str"/>
      <x:c r="AB2351" s="15" t="str"/>
      <x:c r="AC2351" s="16" t="str">
        <x:f>IF(ISNUMBER(J2351),ROUND(J2351*$AE$2,2),"")</x:f>
      </x:c>
    </x:row>
    <x:row r="2352" ht="25" customHeight="1">
      <x:c r="A2352" s="7" t="str">
        <x:v>51/5132/513226</x:v>
      </x:c>
      <x:c r="B2352" s="7" t="str">
        <x:v>四川省</x:v>
      </x:c>
      <x:c r="C2352" s="7" t="str">
        <x:v>阿坝藏族羌族自治州</x:v>
      </x:c>
      <x:c r="D2352" s="7" t="str">
        <x:v>金川县</x:v>
      </x:c>
      <x:c r="E2352" s="13" t="str">
        <x:v>513226</x:v>
      </x:c>
      <x:c r="F2352" s="7" t="str">
        <x:v>行政区县选区</x:v>
      </x:c>
      <x:c r="G2352" s="7" t="str">
        <x:v>其他</x:v>
      </x:c>
      <x:c r="H2352" s="10" t="n">
        <x:v>0.2</x:v>
      </x:c>
      <x:c r="I2352" s="16" t="str">
        <x:f>IF(ISNUMBER(U2352),ROUND(H2352*U2352,4),"")</x:f>
      </x:c>
      <x:c r="J2352" s="16" t="str">
        <x:f>IF(ISNUMBER(I2352),I2352,"")</x:f>
      </x:c>
      <x:c r="K2352" s="17" t="str">
        <x:f>IF(AND(ISNUMBER(Q2352),ISNUMBER(R2352),Q2352&gt;R2352),"GDP超出基准，待核查",IF(ISNUMBER(I2352),"按GDP规则计算","待核验，暂不生成区县报价"))</x:f>
        <x:v>待核验，暂不生成区县报价</x:v>
      </x:c>
      <x:c r="L2352" s="7" t="str">
        <x:v>尚未取得同年份、同口径的区县GDP和同城最高值依据；不自动套用城市或主城区系数</x:v>
      </x:c>
      <x:c r="M2352" s="15" t="str"/>
      <x:c r="N2352" s="15"/>
      <x:c r="O2352" s="15" t="str"/>
      <x:c r="P2352" s="15" t="str"/>
      <x:c r="Q2352" s="14"/>
      <x:c r="R2352" s="14"/>
      <x:c r="S2352" s="18" t="str">
        <x:f>IF(AND(ISNUMBER(Q2352),ISNUMBER(R2352),Q2352&gt;0,R2352&gt;0,Q2352&lt;=R2352,ISNUMBER(N2352),N2352=V2352,P2352&lt;&gt;"",P2352=AB2352,M2352&lt;&gt;"",W2352&lt;&gt;"",Z2352&lt;&gt;"",AA2352&lt;&gt;"",H2352&gt;0,H2352&lt;=1,X2352="是",Y2352="是"),Q2352/R2352,"")</x:f>
      </x:c>
      <x:c r="T2352" s="17" t="str">
        <x:f>IF(ISNUMBER(S2352),IF(S2352&gt;=$AE$3,"经济一档",IF(S2352&gt;=$AE$4,"经济二档","经济三档")),"待数据")</x:f>
        <x:v>待数据</x:v>
      </x:c>
      <x:c r="U2352" s="16" t="str">
        <x:f>IF(ISNUMBER(S2352),IF(S2352&gt;=$AE$3,$AE$5,IF(S2352&gt;=$AE$4,$AE$6,$AE$7)),"")</x:f>
      </x:c>
      <x:c r="V2352" s="15"/>
      <x:c r="W2352" s="15" t="str"/>
      <x:c r="X2352" s="15" t="str">
        <x:v>否</x:v>
      </x:c>
      <x:c r="Y2352" s="15" t="str">
        <x:v>否</x:v>
      </x:c>
      <x:c r="Z2352" s="15" t="str"/>
      <x:c r="AA2352" s="15" t="str"/>
      <x:c r="AB2352" s="15" t="str"/>
      <x:c r="AC2352" s="16" t="str">
        <x:f>IF(ISNUMBER(J2352),ROUND(J2352*$AE$2,2),"")</x:f>
      </x:c>
    </x:row>
    <x:row r="2353" ht="25" customHeight="1">
      <x:c r="A2353" s="7" t="str">
        <x:v>51/5132/513227</x:v>
      </x:c>
      <x:c r="B2353" s="7" t="str">
        <x:v>四川省</x:v>
      </x:c>
      <x:c r="C2353" s="7" t="str">
        <x:v>阿坝藏族羌族自治州</x:v>
      </x:c>
      <x:c r="D2353" s="7" t="str">
        <x:v>小金县</x:v>
      </x:c>
      <x:c r="E2353" s="13" t="str">
        <x:v>513227</x:v>
      </x:c>
      <x:c r="F2353" s="7" t="str">
        <x:v>行政区县选区</x:v>
      </x:c>
      <x:c r="G2353" s="7" t="str">
        <x:v>其他</x:v>
      </x:c>
      <x:c r="H2353" s="10" t="n">
        <x:v>0.2</x:v>
      </x:c>
      <x:c r="I2353" s="16" t="str">
        <x:f>IF(ISNUMBER(U2353),ROUND(H2353*U2353,4),"")</x:f>
      </x:c>
      <x:c r="J2353" s="16" t="str">
        <x:f>IF(ISNUMBER(I2353),I2353,"")</x:f>
      </x:c>
      <x:c r="K2353" s="17" t="str">
        <x:f>IF(AND(ISNUMBER(Q2353),ISNUMBER(R2353),Q2353&gt;R2353),"GDP超出基准，待核查",IF(ISNUMBER(I2353),"按GDP规则计算","待核验，暂不生成区县报价"))</x:f>
        <x:v>待核验，暂不生成区县报价</x:v>
      </x:c>
      <x:c r="L2353" s="7" t="str">
        <x:v>尚未取得同年份、同口径的区县GDP和同城最高值依据；不自动套用城市或主城区系数</x:v>
      </x:c>
      <x:c r="M2353" s="15" t="str"/>
      <x:c r="N2353" s="15"/>
      <x:c r="O2353" s="15" t="str"/>
      <x:c r="P2353" s="15" t="str"/>
      <x:c r="Q2353" s="14"/>
      <x:c r="R2353" s="14"/>
      <x:c r="S2353" s="18" t="str">
        <x:f>IF(AND(ISNUMBER(Q2353),ISNUMBER(R2353),Q2353&gt;0,R2353&gt;0,Q2353&lt;=R2353,ISNUMBER(N2353),N2353=V2353,P2353&lt;&gt;"",P2353=AB2353,M2353&lt;&gt;"",W2353&lt;&gt;"",Z2353&lt;&gt;"",AA2353&lt;&gt;"",H2353&gt;0,H2353&lt;=1,X2353="是",Y2353="是"),Q2353/R2353,"")</x:f>
      </x:c>
      <x:c r="T2353" s="17" t="str">
        <x:f>IF(ISNUMBER(S2353),IF(S2353&gt;=$AE$3,"经济一档",IF(S2353&gt;=$AE$4,"经济二档","经济三档")),"待数据")</x:f>
        <x:v>待数据</x:v>
      </x:c>
      <x:c r="U2353" s="16" t="str">
        <x:f>IF(ISNUMBER(S2353),IF(S2353&gt;=$AE$3,$AE$5,IF(S2353&gt;=$AE$4,$AE$6,$AE$7)),"")</x:f>
      </x:c>
      <x:c r="V2353" s="15"/>
      <x:c r="W2353" s="15" t="str"/>
      <x:c r="X2353" s="15" t="str">
        <x:v>否</x:v>
      </x:c>
      <x:c r="Y2353" s="15" t="str">
        <x:v>否</x:v>
      </x:c>
      <x:c r="Z2353" s="15" t="str"/>
      <x:c r="AA2353" s="15" t="str"/>
      <x:c r="AB2353" s="15" t="str"/>
      <x:c r="AC2353" s="16" t="str">
        <x:f>IF(ISNUMBER(J2353),ROUND(J2353*$AE$2,2),"")</x:f>
      </x:c>
    </x:row>
    <x:row r="2354" ht="25" customHeight="1">
      <x:c r="A2354" s="7" t="str">
        <x:v>51/5132/513228</x:v>
      </x:c>
      <x:c r="B2354" s="7" t="str">
        <x:v>四川省</x:v>
      </x:c>
      <x:c r="C2354" s="7" t="str">
        <x:v>阿坝藏族羌族自治州</x:v>
      </x:c>
      <x:c r="D2354" s="7" t="str">
        <x:v>黑水县</x:v>
      </x:c>
      <x:c r="E2354" s="13" t="str">
        <x:v>513228</x:v>
      </x:c>
      <x:c r="F2354" s="7" t="str">
        <x:v>行政区县选区</x:v>
      </x:c>
      <x:c r="G2354" s="7" t="str">
        <x:v>其他</x:v>
      </x:c>
      <x:c r="H2354" s="10" t="n">
        <x:v>0.2</x:v>
      </x:c>
      <x:c r="I2354" s="16" t="str">
        <x:f>IF(ISNUMBER(U2354),ROUND(H2354*U2354,4),"")</x:f>
      </x:c>
      <x:c r="J2354" s="16" t="str">
        <x:f>IF(ISNUMBER(I2354),I2354,"")</x:f>
      </x:c>
      <x:c r="K2354" s="17" t="str">
        <x:f>IF(AND(ISNUMBER(Q2354),ISNUMBER(R2354),Q2354&gt;R2354),"GDP超出基准，待核查",IF(ISNUMBER(I2354),"按GDP规则计算","待核验，暂不生成区县报价"))</x:f>
        <x:v>待核验，暂不生成区县报价</x:v>
      </x:c>
      <x:c r="L2354" s="7" t="str">
        <x:v>尚未取得同年份、同口径的区县GDP和同城最高值依据；不自动套用城市或主城区系数</x:v>
      </x:c>
      <x:c r="M2354" s="15" t="str"/>
      <x:c r="N2354" s="15"/>
      <x:c r="O2354" s="15" t="str"/>
      <x:c r="P2354" s="15" t="str"/>
      <x:c r="Q2354" s="14"/>
      <x:c r="R2354" s="14"/>
      <x:c r="S2354" s="18" t="str">
        <x:f>IF(AND(ISNUMBER(Q2354),ISNUMBER(R2354),Q2354&gt;0,R2354&gt;0,Q2354&lt;=R2354,ISNUMBER(N2354),N2354=V2354,P2354&lt;&gt;"",P2354=AB2354,M2354&lt;&gt;"",W2354&lt;&gt;"",Z2354&lt;&gt;"",AA2354&lt;&gt;"",H2354&gt;0,H2354&lt;=1,X2354="是",Y2354="是"),Q2354/R2354,"")</x:f>
      </x:c>
      <x:c r="T2354" s="17" t="str">
        <x:f>IF(ISNUMBER(S2354),IF(S2354&gt;=$AE$3,"经济一档",IF(S2354&gt;=$AE$4,"经济二档","经济三档")),"待数据")</x:f>
        <x:v>待数据</x:v>
      </x:c>
      <x:c r="U2354" s="16" t="str">
        <x:f>IF(ISNUMBER(S2354),IF(S2354&gt;=$AE$3,$AE$5,IF(S2354&gt;=$AE$4,$AE$6,$AE$7)),"")</x:f>
      </x:c>
      <x:c r="V2354" s="15"/>
      <x:c r="W2354" s="15" t="str"/>
      <x:c r="X2354" s="15" t="str">
        <x:v>否</x:v>
      </x:c>
      <x:c r="Y2354" s="15" t="str">
        <x:v>否</x:v>
      </x:c>
      <x:c r="Z2354" s="15" t="str"/>
      <x:c r="AA2354" s="15" t="str"/>
      <x:c r="AB2354" s="15" t="str"/>
      <x:c r="AC2354" s="16" t="str">
        <x:f>IF(ISNUMBER(J2354),ROUND(J2354*$AE$2,2),"")</x:f>
      </x:c>
    </x:row>
    <x:row r="2355" ht="25" customHeight="1">
      <x:c r="A2355" s="7" t="str">
        <x:v>51/5132/513230</x:v>
      </x:c>
      <x:c r="B2355" s="7" t="str">
        <x:v>四川省</x:v>
      </x:c>
      <x:c r="C2355" s="7" t="str">
        <x:v>阿坝藏族羌族自治州</x:v>
      </x:c>
      <x:c r="D2355" s="7" t="str">
        <x:v>壤塘县</x:v>
      </x:c>
      <x:c r="E2355" s="13" t="str">
        <x:v>513230</x:v>
      </x:c>
      <x:c r="F2355" s="7" t="str">
        <x:v>行政区县选区</x:v>
      </x:c>
      <x:c r="G2355" s="7" t="str">
        <x:v>其他</x:v>
      </x:c>
      <x:c r="H2355" s="10" t="n">
        <x:v>0.2</x:v>
      </x:c>
      <x:c r="I2355" s="16" t="str">
        <x:f>IF(ISNUMBER(U2355),ROUND(H2355*U2355,4),"")</x:f>
      </x:c>
      <x:c r="J2355" s="16" t="str">
        <x:f>IF(ISNUMBER(I2355),I2355,"")</x:f>
      </x:c>
      <x:c r="K2355" s="17" t="str">
        <x:f>IF(AND(ISNUMBER(Q2355),ISNUMBER(R2355),Q2355&gt;R2355),"GDP超出基准，待核查",IF(ISNUMBER(I2355),"按GDP规则计算","待核验，暂不生成区县报价"))</x:f>
        <x:v>待核验，暂不生成区县报价</x:v>
      </x:c>
      <x:c r="L2355" s="7" t="str">
        <x:v>尚未取得同年份、同口径的区县GDP和同城最高值依据；不自动套用城市或主城区系数</x:v>
      </x:c>
      <x:c r="M2355" s="15" t="str"/>
      <x:c r="N2355" s="15"/>
      <x:c r="O2355" s="15" t="str"/>
      <x:c r="P2355" s="15" t="str"/>
      <x:c r="Q2355" s="14"/>
      <x:c r="R2355" s="14"/>
      <x:c r="S2355" s="18" t="str">
        <x:f>IF(AND(ISNUMBER(Q2355),ISNUMBER(R2355),Q2355&gt;0,R2355&gt;0,Q2355&lt;=R2355,ISNUMBER(N2355),N2355=V2355,P2355&lt;&gt;"",P2355=AB2355,M2355&lt;&gt;"",W2355&lt;&gt;"",Z2355&lt;&gt;"",AA2355&lt;&gt;"",H2355&gt;0,H2355&lt;=1,X2355="是",Y2355="是"),Q2355/R2355,"")</x:f>
      </x:c>
      <x:c r="T2355" s="17" t="str">
        <x:f>IF(ISNUMBER(S2355),IF(S2355&gt;=$AE$3,"经济一档",IF(S2355&gt;=$AE$4,"经济二档","经济三档")),"待数据")</x:f>
        <x:v>待数据</x:v>
      </x:c>
      <x:c r="U2355" s="16" t="str">
        <x:f>IF(ISNUMBER(S2355),IF(S2355&gt;=$AE$3,$AE$5,IF(S2355&gt;=$AE$4,$AE$6,$AE$7)),"")</x:f>
      </x:c>
      <x:c r="V2355" s="15"/>
      <x:c r="W2355" s="15" t="str"/>
      <x:c r="X2355" s="15" t="str">
        <x:v>否</x:v>
      </x:c>
      <x:c r="Y2355" s="15" t="str">
        <x:v>否</x:v>
      </x:c>
      <x:c r="Z2355" s="15" t="str"/>
      <x:c r="AA2355" s="15" t="str"/>
      <x:c r="AB2355" s="15" t="str"/>
      <x:c r="AC2355" s="16" t="str">
        <x:f>IF(ISNUMBER(J2355),ROUND(J2355*$AE$2,2),"")</x:f>
      </x:c>
    </x:row>
    <x:row r="2356" ht="25" customHeight="1">
      <x:c r="A2356" s="7" t="str">
        <x:v>51/5132/513231</x:v>
      </x:c>
      <x:c r="B2356" s="7" t="str">
        <x:v>四川省</x:v>
      </x:c>
      <x:c r="C2356" s="7" t="str">
        <x:v>阿坝藏族羌族自治州</x:v>
      </x:c>
      <x:c r="D2356" s="7" t="str">
        <x:v>阿坝县</x:v>
      </x:c>
      <x:c r="E2356" s="13" t="str">
        <x:v>513231</x:v>
      </x:c>
      <x:c r="F2356" s="7" t="str">
        <x:v>行政区县选区</x:v>
      </x:c>
      <x:c r="G2356" s="7" t="str">
        <x:v>其他</x:v>
      </x:c>
      <x:c r="H2356" s="10" t="n">
        <x:v>0.2</x:v>
      </x:c>
      <x:c r="I2356" s="16" t="str">
        <x:f>IF(ISNUMBER(U2356),ROUND(H2356*U2356,4),"")</x:f>
      </x:c>
      <x:c r="J2356" s="16" t="str">
        <x:f>IF(ISNUMBER(I2356),I2356,"")</x:f>
      </x:c>
      <x:c r="K2356" s="17" t="str">
        <x:f>IF(AND(ISNUMBER(Q2356),ISNUMBER(R2356),Q2356&gt;R2356),"GDP超出基准，待核查",IF(ISNUMBER(I2356),"按GDP规则计算","待核验，暂不生成区县报价"))</x:f>
        <x:v>待核验，暂不生成区县报价</x:v>
      </x:c>
      <x:c r="L2356" s="7" t="str">
        <x:v>尚未取得同年份、同口径的区县GDP和同城最高值依据；不自动套用城市或主城区系数</x:v>
      </x:c>
      <x:c r="M2356" s="15" t="str"/>
      <x:c r="N2356" s="15"/>
      <x:c r="O2356" s="15" t="str"/>
      <x:c r="P2356" s="15" t="str"/>
      <x:c r="Q2356" s="14"/>
      <x:c r="R2356" s="14"/>
      <x:c r="S2356" s="18" t="str">
        <x:f>IF(AND(ISNUMBER(Q2356),ISNUMBER(R2356),Q2356&gt;0,R2356&gt;0,Q2356&lt;=R2356,ISNUMBER(N2356),N2356=V2356,P2356&lt;&gt;"",P2356=AB2356,M2356&lt;&gt;"",W2356&lt;&gt;"",Z2356&lt;&gt;"",AA2356&lt;&gt;"",H2356&gt;0,H2356&lt;=1,X2356="是",Y2356="是"),Q2356/R2356,"")</x:f>
      </x:c>
      <x:c r="T2356" s="17" t="str">
        <x:f>IF(ISNUMBER(S2356),IF(S2356&gt;=$AE$3,"经济一档",IF(S2356&gt;=$AE$4,"经济二档","经济三档")),"待数据")</x:f>
        <x:v>待数据</x:v>
      </x:c>
      <x:c r="U2356" s="16" t="str">
        <x:f>IF(ISNUMBER(S2356),IF(S2356&gt;=$AE$3,$AE$5,IF(S2356&gt;=$AE$4,$AE$6,$AE$7)),"")</x:f>
      </x:c>
      <x:c r="V2356" s="15"/>
      <x:c r="W2356" s="15" t="str"/>
      <x:c r="X2356" s="15" t="str">
        <x:v>否</x:v>
      </x:c>
      <x:c r="Y2356" s="15" t="str">
        <x:v>否</x:v>
      </x:c>
      <x:c r="Z2356" s="15" t="str"/>
      <x:c r="AA2356" s="15" t="str"/>
      <x:c r="AB2356" s="15" t="str"/>
      <x:c r="AC2356" s="16" t="str">
        <x:f>IF(ISNUMBER(J2356),ROUND(J2356*$AE$2,2),"")</x:f>
      </x:c>
    </x:row>
    <x:row r="2357" ht="25" customHeight="1">
      <x:c r="A2357" s="7" t="str">
        <x:v>51/5132/513232</x:v>
      </x:c>
      <x:c r="B2357" s="7" t="str">
        <x:v>四川省</x:v>
      </x:c>
      <x:c r="C2357" s="7" t="str">
        <x:v>阿坝藏族羌族自治州</x:v>
      </x:c>
      <x:c r="D2357" s="7" t="str">
        <x:v>若尔盖县</x:v>
      </x:c>
      <x:c r="E2357" s="13" t="str">
        <x:v>513232</x:v>
      </x:c>
      <x:c r="F2357" s="7" t="str">
        <x:v>行政区县选区</x:v>
      </x:c>
      <x:c r="G2357" s="7" t="str">
        <x:v>其他</x:v>
      </x:c>
      <x:c r="H2357" s="10" t="n">
        <x:v>0.2</x:v>
      </x:c>
      <x:c r="I2357" s="16" t="str">
        <x:f>IF(ISNUMBER(U2357),ROUND(H2357*U2357,4),"")</x:f>
      </x:c>
      <x:c r="J2357" s="16" t="str">
        <x:f>IF(ISNUMBER(I2357),I2357,"")</x:f>
      </x:c>
      <x:c r="K2357" s="17" t="str">
        <x:f>IF(AND(ISNUMBER(Q2357),ISNUMBER(R2357),Q2357&gt;R2357),"GDP超出基准，待核查",IF(ISNUMBER(I2357),"按GDP规则计算","待核验，暂不生成区县报价"))</x:f>
        <x:v>待核验，暂不生成区县报价</x:v>
      </x:c>
      <x:c r="L2357" s="7" t="str">
        <x:v>尚未取得同年份、同口径的区县GDP和同城最高值依据；不自动套用城市或主城区系数</x:v>
      </x:c>
      <x:c r="M2357" s="15" t="str"/>
      <x:c r="N2357" s="15"/>
      <x:c r="O2357" s="15" t="str"/>
      <x:c r="P2357" s="15" t="str"/>
      <x:c r="Q2357" s="14"/>
      <x:c r="R2357" s="14"/>
      <x:c r="S2357" s="18" t="str">
        <x:f>IF(AND(ISNUMBER(Q2357),ISNUMBER(R2357),Q2357&gt;0,R2357&gt;0,Q2357&lt;=R2357,ISNUMBER(N2357),N2357=V2357,P2357&lt;&gt;"",P2357=AB2357,M2357&lt;&gt;"",W2357&lt;&gt;"",Z2357&lt;&gt;"",AA2357&lt;&gt;"",H2357&gt;0,H2357&lt;=1,X2357="是",Y2357="是"),Q2357/R2357,"")</x:f>
      </x:c>
      <x:c r="T2357" s="17" t="str">
        <x:f>IF(ISNUMBER(S2357),IF(S2357&gt;=$AE$3,"经济一档",IF(S2357&gt;=$AE$4,"经济二档","经济三档")),"待数据")</x:f>
        <x:v>待数据</x:v>
      </x:c>
      <x:c r="U2357" s="16" t="str">
        <x:f>IF(ISNUMBER(S2357),IF(S2357&gt;=$AE$3,$AE$5,IF(S2357&gt;=$AE$4,$AE$6,$AE$7)),"")</x:f>
      </x:c>
      <x:c r="V2357" s="15"/>
      <x:c r="W2357" s="15" t="str"/>
      <x:c r="X2357" s="15" t="str">
        <x:v>否</x:v>
      </x:c>
      <x:c r="Y2357" s="15" t="str">
        <x:v>否</x:v>
      </x:c>
      <x:c r="Z2357" s="15" t="str"/>
      <x:c r="AA2357" s="15" t="str"/>
      <x:c r="AB2357" s="15" t="str"/>
      <x:c r="AC2357" s="16" t="str">
        <x:f>IF(ISNUMBER(J2357),ROUND(J2357*$AE$2,2),"")</x:f>
      </x:c>
    </x:row>
    <x:row r="2358" ht="25" customHeight="1">
      <x:c r="A2358" s="7" t="str">
        <x:v>51/5132/513233</x:v>
      </x:c>
      <x:c r="B2358" s="7" t="str">
        <x:v>四川省</x:v>
      </x:c>
      <x:c r="C2358" s="7" t="str">
        <x:v>阿坝藏族羌族自治州</x:v>
      </x:c>
      <x:c r="D2358" s="7" t="str">
        <x:v>红原县</x:v>
      </x:c>
      <x:c r="E2358" s="13" t="str">
        <x:v>513233</x:v>
      </x:c>
      <x:c r="F2358" s="7" t="str">
        <x:v>行政区县选区</x:v>
      </x:c>
      <x:c r="G2358" s="7" t="str">
        <x:v>其他</x:v>
      </x:c>
      <x:c r="H2358" s="10" t="n">
        <x:v>0.2</x:v>
      </x:c>
      <x:c r="I2358" s="16" t="str">
        <x:f>IF(ISNUMBER(U2358),ROUND(H2358*U2358,4),"")</x:f>
      </x:c>
      <x:c r="J2358" s="16" t="str">
        <x:f>IF(ISNUMBER(I2358),I2358,"")</x:f>
      </x:c>
      <x:c r="K2358" s="17" t="str">
        <x:f>IF(AND(ISNUMBER(Q2358),ISNUMBER(R2358),Q2358&gt;R2358),"GDP超出基准，待核查",IF(ISNUMBER(I2358),"按GDP规则计算","待核验，暂不生成区县报价"))</x:f>
        <x:v>待核验，暂不生成区县报价</x:v>
      </x:c>
      <x:c r="L2358" s="7" t="str">
        <x:v>尚未取得同年份、同口径的区县GDP和同城最高值依据；不自动套用城市或主城区系数</x:v>
      </x:c>
      <x:c r="M2358" s="15" t="str"/>
      <x:c r="N2358" s="15"/>
      <x:c r="O2358" s="15" t="str"/>
      <x:c r="P2358" s="15" t="str"/>
      <x:c r="Q2358" s="14"/>
      <x:c r="R2358" s="14"/>
      <x:c r="S2358" s="18" t="str">
        <x:f>IF(AND(ISNUMBER(Q2358),ISNUMBER(R2358),Q2358&gt;0,R2358&gt;0,Q2358&lt;=R2358,ISNUMBER(N2358),N2358=V2358,P2358&lt;&gt;"",P2358=AB2358,M2358&lt;&gt;"",W2358&lt;&gt;"",Z2358&lt;&gt;"",AA2358&lt;&gt;"",H2358&gt;0,H2358&lt;=1,X2358="是",Y2358="是"),Q2358/R2358,"")</x:f>
      </x:c>
      <x:c r="T2358" s="17" t="str">
        <x:f>IF(ISNUMBER(S2358),IF(S2358&gt;=$AE$3,"经济一档",IF(S2358&gt;=$AE$4,"经济二档","经济三档")),"待数据")</x:f>
        <x:v>待数据</x:v>
      </x:c>
      <x:c r="U2358" s="16" t="str">
        <x:f>IF(ISNUMBER(S2358),IF(S2358&gt;=$AE$3,$AE$5,IF(S2358&gt;=$AE$4,$AE$6,$AE$7)),"")</x:f>
      </x:c>
      <x:c r="V2358" s="15"/>
      <x:c r="W2358" s="15" t="str"/>
      <x:c r="X2358" s="15" t="str">
        <x:v>否</x:v>
      </x:c>
      <x:c r="Y2358" s="15" t="str">
        <x:v>否</x:v>
      </x:c>
      <x:c r="Z2358" s="15" t="str"/>
      <x:c r="AA2358" s="15" t="str"/>
      <x:c r="AB2358" s="15" t="str"/>
      <x:c r="AC2358" s="16" t="str">
        <x:f>IF(ISNUMBER(J2358),ROUND(J2358*$AE$2,2),"")</x:f>
      </x:c>
    </x:row>
    <x:row r="2359" ht="25" customHeight="1">
      <x:c r="A2359" s="7" t="str">
        <x:v>51/5133/513301</x:v>
      </x:c>
      <x:c r="B2359" s="7" t="str">
        <x:v>四川省</x:v>
      </x:c>
      <x:c r="C2359" s="7" t="str">
        <x:v>甘孜藏族自治州</x:v>
      </x:c>
      <x:c r="D2359" s="7" t="str">
        <x:v>康定市</x:v>
      </x:c>
      <x:c r="E2359" s="13" t="str">
        <x:v>513301</x:v>
      </x:c>
      <x:c r="F2359" s="7" t="str">
        <x:v>行政区县选区</x:v>
      </x:c>
      <x:c r="G2359" s="7" t="str">
        <x:v>其他</x:v>
      </x:c>
      <x:c r="H2359" s="10" t="n">
        <x:v>0.2</x:v>
      </x:c>
      <x:c r="I2359" s="16" t="str">
        <x:f>IF(ISNUMBER(U2359),ROUND(H2359*U2359,4),"")</x:f>
      </x:c>
      <x:c r="J2359" s="16" t="str">
        <x:f>IF(ISNUMBER(I2359),I2359,"")</x:f>
      </x:c>
      <x:c r="K2359" s="17" t="str">
        <x:f>IF(AND(ISNUMBER(Q2359),ISNUMBER(R2359),Q2359&gt;R2359),"GDP超出基准，待核查",IF(ISNUMBER(I2359),"按GDP规则计算","待核验，暂不生成区县报价"))</x:f>
        <x:v>待核验，暂不生成区县报价</x:v>
      </x:c>
      <x:c r="L2359" s="7" t="str">
        <x:v>尚未取得同年份、同口径的区县GDP和同城最高值依据；不自动套用城市或主城区系数</x:v>
      </x:c>
      <x:c r="M2359" s="15" t="str"/>
      <x:c r="N2359" s="15"/>
      <x:c r="O2359" s="15" t="str"/>
      <x:c r="P2359" s="15" t="str"/>
      <x:c r="Q2359" s="14"/>
      <x:c r="R2359" s="14"/>
      <x:c r="S2359" s="18" t="str">
        <x:f>IF(AND(ISNUMBER(Q2359),ISNUMBER(R2359),Q2359&gt;0,R2359&gt;0,Q2359&lt;=R2359,ISNUMBER(N2359),N2359=V2359,P2359&lt;&gt;"",P2359=AB2359,M2359&lt;&gt;"",W2359&lt;&gt;"",Z2359&lt;&gt;"",AA2359&lt;&gt;"",H2359&gt;0,H2359&lt;=1,X2359="是",Y2359="是"),Q2359/R2359,"")</x:f>
      </x:c>
      <x:c r="T2359" s="17" t="str">
        <x:f>IF(ISNUMBER(S2359),IF(S2359&gt;=$AE$3,"经济一档",IF(S2359&gt;=$AE$4,"经济二档","经济三档")),"待数据")</x:f>
        <x:v>待数据</x:v>
      </x:c>
      <x:c r="U2359" s="16" t="str">
        <x:f>IF(ISNUMBER(S2359),IF(S2359&gt;=$AE$3,$AE$5,IF(S2359&gt;=$AE$4,$AE$6,$AE$7)),"")</x:f>
      </x:c>
      <x:c r="V2359" s="15"/>
      <x:c r="W2359" s="15" t="str"/>
      <x:c r="X2359" s="15" t="str">
        <x:v>否</x:v>
      </x:c>
      <x:c r="Y2359" s="15" t="str">
        <x:v>否</x:v>
      </x:c>
      <x:c r="Z2359" s="15" t="str"/>
      <x:c r="AA2359" s="15" t="str"/>
      <x:c r="AB2359" s="15" t="str"/>
      <x:c r="AC2359" s="16" t="str">
        <x:f>IF(ISNUMBER(J2359),ROUND(J2359*$AE$2,2),"")</x:f>
      </x:c>
    </x:row>
    <x:row r="2360" ht="25" customHeight="1">
      <x:c r="A2360" s="7" t="str">
        <x:v>51/5133/513322</x:v>
      </x:c>
      <x:c r="B2360" s="7" t="str">
        <x:v>四川省</x:v>
      </x:c>
      <x:c r="C2360" s="7" t="str">
        <x:v>甘孜藏族自治州</x:v>
      </x:c>
      <x:c r="D2360" s="7" t="str">
        <x:v>泸定县</x:v>
      </x:c>
      <x:c r="E2360" s="13" t="str">
        <x:v>513322</x:v>
      </x:c>
      <x:c r="F2360" s="7" t="str">
        <x:v>行政区县选区</x:v>
      </x:c>
      <x:c r="G2360" s="7" t="str">
        <x:v>其他</x:v>
      </x:c>
      <x:c r="H2360" s="10" t="n">
        <x:v>0.2</x:v>
      </x:c>
      <x:c r="I2360" s="16" t="str">
        <x:f>IF(ISNUMBER(U2360),ROUND(H2360*U2360,4),"")</x:f>
      </x:c>
      <x:c r="J2360" s="16" t="str">
        <x:f>IF(ISNUMBER(I2360),I2360,"")</x:f>
      </x:c>
      <x:c r="K2360" s="17" t="str">
        <x:f>IF(AND(ISNUMBER(Q2360),ISNUMBER(R2360),Q2360&gt;R2360),"GDP超出基准，待核查",IF(ISNUMBER(I2360),"按GDP规则计算","待核验，暂不生成区县报价"))</x:f>
        <x:v>待核验，暂不生成区县报价</x:v>
      </x:c>
      <x:c r="L2360" s="7" t="str">
        <x:v>尚未取得同年份、同口径的区县GDP和同城最高值依据；不自动套用城市或主城区系数</x:v>
      </x:c>
      <x:c r="M2360" s="15" t="str"/>
      <x:c r="N2360" s="15"/>
      <x:c r="O2360" s="15" t="str"/>
      <x:c r="P2360" s="15" t="str"/>
      <x:c r="Q2360" s="14"/>
      <x:c r="R2360" s="14"/>
      <x:c r="S2360" s="18" t="str">
        <x:f>IF(AND(ISNUMBER(Q2360),ISNUMBER(R2360),Q2360&gt;0,R2360&gt;0,Q2360&lt;=R2360,ISNUMBER(N2360),N2360=V2360,P2360&lt;&gt;"",P2360=AB2360,M2360&lt;&gt;"",W2360&lt;&gt;"",Z2360&lt;&gt;"",AA2360&lt;&gt;"",H2360&gt;0,H2360&lt;=1,X2360="是",Y2360="是"),Q2360/R2360,"")</x:f>
      </x:c>
      <x:c r="T2360" s="17" t="str">
        <x:f>IF(ISNUMBER(S2360),IF(S2360&gt;=$AE$3,"经济一档",IF(S2360&gt;=$AE$4,"经济二档","经济三档")),"待数据")</x:f>
        <x:v>待数据</x:v>
      </x:c>
      <x:c r="U2360" s="16" t="str">
        <x:f>IF(ISNUMBER(S2360),IF(S2360&gt;=$AE$3,$AE$5,IF(S2360&gt;=$AE$4,$AE$6,$AE$7)),"")</x:f>
      </x:c>
      <x:c r="V2360" s="15"/>
      <x:c r="W2360" s="15" t="str"/>
      <x:c r="X2360" s="15" t="str">
        <x:v>否</x:v>
      </x:c>
      <x:c r="Y2360" s="15" t="str">
        <x:v>否</x:v>
      </x:c>
      <x:c r="Z2360" s="15" t="str"/>
      <x:c r="AA2360" s="15" t="str"/>
      <x:c r="AB2360" s="15" t="str"/>
      <x:c r="AC2360" s="16" t="str">
        <x:f>IF(ISNUMBER(J2360),ROUND(J2360*$AE$2,2),"")</x:f>
      </x:c>
    </x:row>
    <x:row r="2361" ht="25" customHeight="1">
      <x:c r="A2361" s="7" t="str">
        <x:v>51/5133/513323</x:v>
      </x:c>
      <x:c r="B2361" s="7" t="str">
        <x:v>四川省</x:v>
      </x:c>
      <x:c r="C2361" s="7" t="str">
        <x:v>甘孜藏族自治州</x:v>
      </x:c>
      <x:c r="D2361" s="7" t="str">
        <x:v>丹巴县</x:v>
      </x:c>
      <x:c r="E2361" s="13" t="str">
        <x:v>513323</x:v>
      </x:c>
      <x:c r="F2361" s="7" t="str">
        <x:v>行政区县选区</x:v>
      </x:c>
      <x:c r="G2361" s="7" t="str">
        <x:v>其他</x:v>
      </x:c>
      <x:c r="H2361" s="10" t="n">
        <x:v>0.2</x:v>
      </x:c>
      <x:c r="I2361" s="16" t="str">
        <x:f>IF(ISNUMBER(U2361),ROUND(H2361*U2361,4),"")</x:f>
      </x:c>
      <x:c r="J2361" s="16" t="str">
        <x:f>IF(ISNUMBER(I2361),I2361,"")</x:f>
      </x:c>
      <x:c r="K2361" s="17" t="str">
        <x:f>IF(AND(ISNUMBER(Q2361),ISNUMBER(R2361),Q2361&gt;R2361),"GDP超出基准，待核查",IF(ISNUMBER(I2361),"按GDP规则计算","待核验，暂不生成区县报价"))</x:f>
        <x:v>待核验，暂不生成区县报价</x:v>
      </x:c>
      <x:c r="L2361" s="7" t="str">
        <x:v>尚未取得同年份、同口径的区县GDP和同城最高值依据；不自动套用城市或主城区系数</x:v>
      </x:c>
      <x:c r="M2361" s="15" t="str"/>
      <x:c r="N2361" s="15"/>
      <x:c r="O2361" s="15" t="str"/>
      <x:c r="P2361" s="15" t="str"/>
      <x:c r="Q2361" s="14"/>
      <x:c r="R2361" s="14"/>
      <x:c r="S2361" s="18" t="str">
        <x:f>IF(AND(ISNUMBER(Q2361),ISNUMBER(R2361),Q2361&gt;0,R2361&gt;0,Q2361&lt;=R2361,ISNUMBER(N2361),N2361=V2361,P2361&lt;&gt;"",P2361=AB2361,M2361&lt;&gt;"",W2361&lt;&gt;"",Z2361&lt;&gt;"",AA2361&lt;&gt;"",H2361&gt;0,H2361&lt;=1,X2361="是",Y2361="是"),Q2361/R2361,"")</x:f>
      </x:c>
      <x:c r="T2361" s="17" t="str">
        <x:f>IF(ISNUMBER(S2361),IF(S2361&gt;=$AE$3,"经济一档",IF(S2361&gt;=$AE$4,"经济二档","经济三档")),"待数据")</x:f>
        <x:v>待数据</x:v>
      </x:c>
      <x:c r="U2361" s="16" t="str">
        <x:f>IF(ISNUMBER(S2361),IF(S2361&gt;=$AE$3,$AE$5,IF(S2361&gt;=$AE$4,$AE$6,$AE$7)),"")</x:f>
      </x:c>
      <x:c r="V2361" s="15"/>
      <x:c r="W2361" s="15" t="str"/>
      <x:c r="X2361" s="15" t="str">
        <x:v>否</x:v>
      </x:c>
      <x:c r="Y2361" s="15" t="str">
        <x:v>否</x:v>
      </x:c>
      <x:c r="Z2361" s="15" t="str"/>
      <x:c r="AA2361" s="15" t="str"/>
      <x:c r="AB2361" s="15" t="str"/>
      <x:c r="AC2361" s="16" t="str">
        <x:f>IF(ISNUMBER(J2361),ROUND(J2361*$AE$2,2),"")</x:f>
      </x:c>
    </x:row>
    <x:row r="2362" ht="25" customHeight="1">
      <x:c r="A2362" s="7" t="str">
        <x:v>51/5133/513324</x:v>
      </x:c>
      <x:c r="B2362" s="7" t="str">
        <x:v>四川省</x:v>
      </x:c>
      <x:c r="C2362" s="7" t="str">
        <x:v>甘孜藏族自治州</x:v>
      </x:c>
      <x:c r="D2362" s="7" t="str">
        <x:v>九龙县</x:v>
      </x:c>
      <x:c r="E2362" s="13" t="str">
        <x:v>513324</x:v>
      </x:c>
      <x:c r="F2362" s="7" t="str">
        <x:v>行政区县选区</x:v>
      </x:c>
      <x:c r="G2362" s="7" t="str">
        <x:v>其他</x:v>
      </x:c>
      <x:c r="H2362" s="10" t="n">
        <x:v>0.2</x:v>
      </x:c>
      <x:c r="I2362" s="16" t="str">
        <x:f>IF(ISNUMBER(U2362),ROUND(H2362*U2362,4),"")</x:f>
      </x:c>
      <x:c r="J2362" s="16" t="str">
        <x:f>IF(ISNUMBER(I2362),I2362,"")</x:f>
      </x:c>
      <x:c r="K2362" s="17" t="str">
        <x:f>IF(AND(ISNUMBER(Q2362),ISNUMBER(R2362),Q2362&gt;R2362),"GDP超出基准，待核查",IF(ISNUMBER(I2362),"按GDP规则计算","待核验，暂不生成区县报价"))</x:f>
        <x:v>待核验，暂不生成区县报价</x:v>
      </x:c>
      <x:c r="L2362" s="7" t="str">
        <x:v>尚未取得同年份、同口径的区县GDP和同城最高值依据；不自动套用城市或主城区系数</x:v>
      </x:c>
      <x:c r="M2362" s="15" t="str"/>
      <x:c r="N2362" s="15"/>
      <x:c r="O2362" s="15" t="str"/>
      <x:c r="P2362" s="15" t="str"/>
      <x:c r="Q2362" s="14"/>
      <x:c r="R2362" s="14"/>
      <x:c r="S2362" s="18" t="str">
        <x:f>IF(AND(ISNUMBER(Q2362),ISNUMBER(R2362),Q2362&gt;0,R2362&gt;0,Q2362&lt;=R2362,ISNUMBER(N2362),N2362=V2362,P2362&lt;&gt;"",P2362=AB2362,M2362&lt;&gt;"",W2362&lt;&gt;"",Z2362&lt;&gt;"",AA2362&lt;&gt;"",H2362&gt;0,H2362&lt;=1,X2362="是",Y2362="是"),Q2362/R2362,"")</x:f>
      </x:c>
      <x:c r="T2362" s="17" t="str">
        <x:f>IF(ISNUMBER(S2362),IF(S2362&gt;=$AE$3,"经济一档",IF(S2362&gt;=$AE$4,"经济二档","经济三档")),"待数据")</x:f>
        <x:v>待数据</x:v>
      </x:c>
      <x:c r="U2362" s="16" t="str">
        <x:f>IF(ISNUMBER(S2362),IF(S2362&gt;=$AE$3,$AE$5,IF(S2362&gt;=$AE$4,$AE$6,$AE$7)),"")</x:f>
      </x:c>
      <x:c r="V2362" s="15"/>
      <x:c r="W2362" s="15" t="str"/>
      <x:c r="X2362" s="15" t="str">
        <x:v>否</x:v>
      </x:c>
      <x:c r="Y2362" s="15" t="str">
        <x:v>否</x:v>
      </x:c>
      <x:c r="Z2362" s="15" t="str"/>
      <x:c r="AA2362" s="15" t="str"/>
      <x:c r="AB2362" s="15" t="str"/>
      <x:c r="AC2362" s="16" t="str">
        <x:f>IF(ISNUMBER(J2362),ROUND(J2362*$AE$2,2),"")</x:f>
      </x:c>
    </x:row>
    <x:row r="2363" ht="25" customHeight="1">
      <x:c r="A2363" s="7" t="str">
        <x:v>51/5133/513325</x:v>
      </x:c>
      <x:c r="B2363" s="7" t="str">
        <x:v>四川省</x:v>
      </x:c>
      <x:c r="C2363" s="7" t="str">
        <x:v>甘孜藏族自治州</x:v>
      </x:c>
      <x:c r="D2363" s="7" t="str">
        <x:v>雅江县</x:v>
      </x:c>
      <x:c r="E2363" s="13" t="str">
        <x:v>513325</x:v>
      </x:c>
      <x:c r="F2363" s="7" t="str">
        <x:v>行政区县选区</x:v>
      </x:c>
      <x:c r="G2363" s="7" t="str">
        <x:v>其他</x:v>
      </x:c>
      <x:c r="H2363" s="10" t="n">
        <x:v>0.2</x:v>
      </x:c>
      <x:c r="I2363" s="16" t="str">
        <x:f>IF(ISNUMBER(U2363),ROUND(H2363*U2363,4),"")</x:f>
      </x:c>
      <x:c r="J2363" s="16" t="str">
        <x:f>IF(ISNUMBER(I2363),I2363,"")</x:f>
      </x:c>
      <x:c r="K2363" s="17" t="str">
        <x:f>IF(AND(ISNUMBER(Q2363),ISNUMBER(R2363),Q2363&gt;R2363),"GDP超出基准，待核查",IF(ISNUMBER(I2363),"按GDP规则计算","待核验，暂不生成区县报价"))</x:f>
        <x:v>待核验，暂不生成区县报价</x:v>
      </x:c>
      <x:c r="L2363" s="7" t="str">
        <x:v>尚未取得同年份、同口径的区县GDP和同城最高值依据；不自动套用城市或主城区系数</x:v>
      </x:c>
      <x:c r="M2363" s="15" t="str"/>
      <x:c r="N2363" s="15"/>
      <x:c r="O2363" s="15" t="str"/>
      <x:c r="P2363" s="15" t="str"/>
      <x:c r="Q2363" s="14"/>
      <x:c r="R2363" s="14"/>
      <x:c r="S2363" s="18" t="str">
        <x:f>IF(AND(ISNUMBER(Q2363),ISNUMBER(R2363),Q2363&gt;0,R2363&gt;0,Q2363&lt;=R2363,ISNUMBER(N2363),N2363=V2363,P2363&lt;&gt;"",P2363=AB2363,M2363&lt;&gt;"",W2363&lt;&gt;"",Z2363&lt;&gt;"",AA2363&lt;&gt;"",H2363&gt;0,H2363&lt;=1,X2363="是",Y2363="是"),Q2363/R2363,"")</x:f>
      </x:c>
      <x:c r="T2363" s="17" t="str">
        <x:f>IF(ISNUMBER(S2363),IF(S2363&gt;=$AE$3,"经济一档",IF(S2363&gt;=$AE$4,"经济二档","经济三档")),"待数据")</x:f>
        <x:v>待数据</x:v>
      </x:c>
      <x:c r="U2363" s="16" t="str">
        <x:f>IF(ISNUMBER(S2363),IF(S2363&gt;=$AE$3,$AE$5,IF(S2363&gt;=$AE$4,$AE$6,$AE$7)),"")</x:f>
      </x:c>
      <x:c r="V2363" s="15"/>
      <x:c r="W2363" s="15" t="str"/>
      <x:c r="X2363" s="15" t="str">
        <x:v>否</x:v>
      </x:c>
      <x:c r="Y2363" s="15" t="str">
        <x:v>否</x:v>
      </x:c>
      <x:c r="Z2363" s="15" t="str"/>
      <x:c r="AA2363" s="15" t="str"/>
      <x:c r="AB2363" s="15" t="str"/>
      <x:c r="AC2363" s="16" t="str">
        <x:f>IF(ISNUMBER(J2363),ROUND(J2363*$AE$2,2),"")</x:f>
      </x:c>
    </x:row>
    <x:row r="2364" ht="25" customHeight="1">
      <x:c r="A2364" s="7" t="str">
        <x:v>51/5133/513326</x:v>
      </x:c>
      <x:c r="B2364" s="7" t="str">
        <x:v>四川省</x:v>
      </x:c>
      <x:c r="C2364" s="7" t="str">
        <x:v>甘孜藏族自治州</x:v>
      </x:c>
      <x:c r="D2364" s="7" t="str">
        <x:v>道孚县</x:v>
      </x:c>
      <x:c r="E2364" s="13" t="str">
        <x:v>513326</x:v>
      </x:c>
      <x:c r="F2364" s="7" t="str">
        <x:v>行政区县选区</x:v>
      </x:c>
      <x:c r="G2364" s="7" t="str">
        <x:v>其他</x:v>
      </x:c>
      <x:c r="H2364" s="10" t="n">
        <x:v>0.2</x:v>
      </x:c>
      <x:c r="I2364" s="16" t="str">
        <x:f>IF(ISNUMBER(U2364),ROUND(H2364*U2364,4),"")</x:f>
      </x:c>
      <x:c r="J2364" s="16" t="str">
        <x:f>IF(ISNUMBER(I2364),I2364,"")</x:f>
      </x:c>
      <x:c r="K2364" s="17" t="str">
        <x:f>IF(AND(ISNUMBER(Q2364),ISNUMBER(R2364),Q2364&gt;R2364),"GDP超出基准，待核查",IF(ISNUMBER(I2364),"按GDP规则计算","待核验，暂不生成区县报价"))</x:f>
        <x:v>待核验，暂不生成区县报价</x:v>
      </x:c>
      <x:c r="L2364" s="7" t="str">
        <x:v>尚未取得同年份、同口径的区县GDP和同城最高值依据；不自动套用城市或主城区系数</x:v>
      </x:c>
      <x:c r="M2364" s="15" t="str"/>
      <x:c r="N2364" s="15"/>
      <x:c r="O2364" s="15" t="str"/>
      <x:c r="P2364" s="15" t="str"/>
      <x:c r="Q2364" s="14"/>
      <x:c r="R2364" s="14"/>
      <x:c r="S2364" s="18" t="str">
        <x:f>IF(AND(ISNUMBER(Q2364),ISNUMBER(R2364),Q2364&gt;0,R2364&gt;0,Q2364&lt;=R2364,ISNUMBER(N2364),N2364=V2364,P2364&lt;&gt;"",P2364=AB2364,M2364&lt;&gt;"",W2364&lt;&gt;"",Z2364&lt;&gt;"",AA2364&lt;&gt;"",H2364&gt;0,H2364&lt;=1,X2364="是",Y2364="是"),Q2364/R2364,"")</x:f>
      </x:c>
      <x:c r="T2364" s="17" t="str">
        <x:f>IF(ISNUMBER(S2364),IF(S2364&gt;=$AE$3,"经济一档",IF(S2364&gt;=$AE$4,"经济二档","经济三档")),"待数据")</x:f>
        <x:v>待数据</x:v>
      </x:c>
      <x:c r="U2364" s="16" t="str">
        <x:f>IF(ISNUMBER(S2364),IF(S2364&gt;=$AE$3,$AE$5,IF(S2364&gt;=$AE$4,$AE$6,$AE$7)),"")</x:f>
      </x:c>
      <x:c r="V2364" s="15"/>
      <x:c r="W2364" s="15" t="str"/>
      <x:c r="X2364" s="15" t="str">
        <x:v>否</x:v>
      </x:c>
      <x:c r="Y2364" s="15" t="str">
        <x:v>否</x:v>
      </x:c>
      <x:c r="Z2364" s="15" t="str"/>
      <x:c r="AA2364" s="15" t="str"/>
      <x:c r="AB2364" s="15" t="str"/>
      <x:c r="AC2364" s="16" t="str">
        <x:f>IF(ISNUMBER(J2364),ROUND(J2364*$AE$2,2),"")</x:f>
      </x:c>
    </x:row>
    <x:row r="2365" ht="25" customHeight="1">
      <x:c r="A2365" s="7" t="str">
        <x:v>51/5133/513327</x:v>
      </x:c>
      <x:c r="B2365" s="7" t="str">
        <x:v>四川省</x:v>
      </x:c>
      <x:c r="C2365" s="7" t="str">
        <x:v>甘孜藏族自治州</x:v>
      </x:c>
      <x:c r="D2365" s="7" t="str">
        <x:v>炉霍县</x:v>
      </x:c>
      <x:c r="E2365" s="13" t="str">
        <x:v>513327</x:v>
      </x:c>
      <x:c r="F2365" s="7" t="str">
        <x:v>行政区县选区</x:v>
      </x:c>
      <x:c r="G2365" s="7" t="str">
        <x:v>其他</x:v>
      </x:c>
      <x:c r="H2365" s="10" t="n">
        <x:v>0.2</x:v>
      </x:c>
      <x:c r="I2365" s="16" t="str">
        <x:f>IF(ISNUMBER(U2365),ROUND(H2365*U2365,4),"")</x:f>
      </x:c>
      <x:c r="J2365" s="16" t="str">
        <x:f>IF(ISNUMBER(I2365),I2365,"")</x:f>
      </x:c>
      <x:c r="K2365" s="17" t="str">
        <x:f>IF(AND(ISNUMBER(Q2365),ISNUMBER(R2365),Q2365&gt;R2365),"GDP超出基准，待核查",IF(ISNUMBER(I2365),"按GDP规则计算","待核验，暂不生成区县报价"))</x:f>
        <x:v>待核验，暂不生成区县报价</x:v>
      </x:c>
      <x:c r="L2365" s="7" t="str">
        <x:v>尚未取得同年份、同口径的区县GDP和同城最高值依据；不自动套用城市或主城区系数</x:v>
      </x:c>
      <x:c r="M2365" s="15" t="str"/>
      <x:c r="N2365" s="15"/>
      <x:c r="O2365" s="15" t="str"/>
      <x:c r="P2365" s="15" t="str"/>
      <x:c r="Q2365" s="14"/>
      <x:c r="R2365" s="14"/>
      <x:c r="S2365" s="18" t="str">
        <x:f>IF(AND(ISNUMBER(Q2365),ISNUMBER(R2365),Q2365&gt;0,R2365&gt;0,Q2365&lt;=R2365,ISNUMBER(N2365),N2365=V2365,P2365&lt;&gt;"",P2365=AB2365,M2365&lt;&gt;"",W2365&lt;&gt;"",Z2365&lt;&gt;"",AA2365&lt;&gt;"",H2365&gt;0,H2365&lt;=1,X2365="是",Y2365="是"),Q2365/R2365,"")</x:f>
      </x:c>
      <x:c r="T2365" s="17" t="str">
        <x:f>IF(ISNUMBER(S2365),IF(S2365&gt;=$AE$3,"经济一档",IF(S2365&gt;=$AE$4,"经济二档","经济三档")),"待数据")</x:f>
        <x:v>待数据</x:v>
      </x:c>
      <x:c r="U2365" s="16" t="str">
        <x:f>IF(ISNUMBER(S2365),IF(S2365&gt;=$AE$3,$AE$5,IF(S2365&gt;=$AE$4,$AE$6,$AE$7)),"")</x:f>
      </x:c>
      <x:c r="V2365" s="15"/>
      <x:c r="W2365" s="15" t="str"/>
      <x:c r="X2365" s="15" t="str">
        <x:v>否</x:v>
      </x:c>
      <x:c r="Y2365" s="15" t="str">
        <x:v>否</x:v>
      </x:c>
      <x:c r="Z2365" s="15" t="str"/>
      <x:c r="AA2365" s="15" t="str"/>
      <x:c r="AB2365" s="15" t="str"/>
      <x:c r="AC2365" s="16" t="str">
        <x:f>IF(ISNUMBER(J2365),ROUND(J2365*$AE$2,2),"")</x:f>
      </x:c>
    </x:row>
    <x:row r="2366" ht="25" customHeight="1">
      <x:c r="A2366" s="7" t="str">
        <x:v>51/5133/513328</x:v>
      </x:c>
      <x:c r="B2366" s="7" t="str">
        <x:v>四川省</x:v>
      </x:c>
      <x:c r="C2366" s="7" t="str">
        <x:v>甘孜藏族自治州</x:v>
      </x:c>
      <x:c r="D2366" s="7" t="str">
        <x:v>甘孜县</x:v>
      </x:c>
      <x:c r="E2366" s="13" t="str">
        <x:v>513328</x:v>
      </x:c>
      <x:c r="F2366" s="7" t="str">
        <x:v>行政区县选区</x:v>
      </x:c>
      <x:c r="G2366" s="7" t="str">
        <x:v>其他</x:v>
      </x:c>
      <x:c r="H2366" s="10" t="n">
        <x:v>0.2</x:v>
      </x:c>
      <x:c r="I2366" s="16" t="str">
        <x:f>IF(ISNUMBER(U2366),ROUND(H2366*U2366,4),"")</x:f>
      </x:c>
      <x:c r="J2366" s="16" t="str">
        <x:f>IF(ISNUMBER(I2366),I2366,"")</x:f>
      </x:c>
      <x:c r="K2366" s="17" t="str">
        <x:f>IF(AND(ISNUMBER(Q2366),ISNUMBER(R2366),Q2366&gt;R2366),"GDP超出基准，待核查",IF(ISNUMBER(I2366),"按GDP规则计算","待核验，暂不生成区县报价"))</x:f>
        <x:v>待核验，暂不生成区县报价</x:v>
      </x:c>
      <x:c r="L2366" s="7" t="str">
        <x:v>尚未取得同年份、同口径的区县GDP和同城最高值依据；不自动套用城市或主城区系数</x:v>
      </x:c>
      <x:c r="M2366" s="15" t="str"/>
      <x:c r="N2366" s="15"/>
      <x:c r="O2366" s="15" t="str"/>
      <x:c r="P2366" s="15" t="str"/>
      <x:c r="Q2366" s="14"/>
      <x:c r="R2366" s="14"/>
      <x:c r="S2366" s="18" t="str">
        <x:f>IF(AND(ISNUMBER(Q2366),ISNUMBER(R2366),Q2366&gt;0,R2366&gt;0,Q2366&lt;=R2366,ISNUMBER(N2366),N2366=V2366,P2366&lt;&gt;"",P2366=AB2366,M2366&lt;&gt;"",W2366&lt;&gt;"",Z2366&lt;&gt;"",AA2366&lt;&gt;"",H2366&gt;0,H2366&lt;=1,X2366="是",Y2366="是"),Q2366/R2366,"")</x:f>
      </x:c>
      <x:c r="T2366" s="17" t="str">
        <x:f>IF(ISNUMBER(S2366),IF(S2366&gt;=$AE$3,"经济一档",IF(S2366&gt;=$AE$4,"经济二档","经济三档")),"待数据")</x:f>
        <x:v>待数据</x:v>
      </x:c>
      <x:c r="U2366" s="16" t="str">
        <x:f>IF(ISNUMBER(S2366),IF(S2366&gt;=$AE$3,$AE$5,IF(S2366&gt;=$AE$4,$AE$6,$AE$7)),"")</x:f>
      </x:c>
      <x:c r="V2366" s="15"/>
      <x:c r="W2366" s="15" t="str"/>
      <x:c r="X2366" s="15" t="str">
        <x:v>否</x:v>
      </x:c>
      <x:c r="Y2366" s="15" t="str">
        <x:v>否</x:v>
      </x:c>
      <x:c r="Z2366" s="15" t="str"/>
      <x:c r="AA2366" s="15" t="str"/>
      <x:c r="AB2366" s="15" t="str"/>
      <x:c r="AC2366" s="16" t="str">
        <x:f>IF(ISNUMBER(J2366),ROUND(J2366*$AE$2,2),"")</x:f>
      </x:c>
    </x:row>
    <x:row r="2367" ht="25" customHeight="1">
      <x:c r="A2367" s="7" t="str">
        <x:v>51/5133/513329</x:v>
      </x:c>
      <x:c r="B2367" s="7" t="str">
        <x:v>四川省</x:v>
      </x:c>
      <x:c r="C2367" s="7" t="str">
        <x:v>甘孜藏族自治州</x:v>
      </x:c>
      <x:c r="D2367" s="7" t="str">
        <x:v>新龙县</x:v>
      </x:c>
      <x:c r="E2367" s="13" t="str">
        <x:v>513329</x:v>
      </x:c>
      <x:c r="F2367" s="7" t="str">
        <x:v>行政区县选区</x:v>
      </x:c>
      <x:c r="G2367" s="7" t="str">
        <x:v>其他</x:v>
      </x:c>
      <x:c r="H2367" s="10" t="n">
        <x:v>0.2</x:v>
      </x:c>
      <x:c r="I2367" s="16" t="str">
        <x:f>IF(ISNUMBER(U2367),ROUND(H2367*U2367,4),"")</x:f>
      </x:c>
      <x:c r="J2367" s="16" t="str">
        <x:f>IF(ISNUMBER(I2367),I2367,"")</x:f>
      </x:c>
      <x:c r="K2367" s="17" t="str">
        <x:f>IF(AND(ISNUMBER(Q2367),ISNUMBER(R2367),Q2367&gt;R2367),"GDP超出基准，待核查",IF(ISNUMBER(I2367),"按GDP规则计算","待核验，暂不生成区县报价"))</x:f>
        <x:v>待核验，暂不生成区县报价</x:v>
      </x:c>
      <x:c r="L2367" s="7" t="str">
        <x:v>尚未取得同年份、同口径的区县GDP和同城最高值依据；不自动套用城市或主城区系数</x:v>
      </x:c>
      <x:c r="M2367" s="15" t="str"/>
      <x:c r="N2367" s="15"/>
      <x:c r="O2367" s="15" t="str"/>
      <x:c r="P2367" s="15" t="str"/>
      <x:c r="Q2367" s="14"/>
      <x:c r="R2367" s="14"/>
      <x:c r="S2367" s="18" t="str">
        <x:f>IF(AND(ISNUMBER(Q2367),ISNUMBER(R2367),Q2367&gt;0,R2367&gt;0,Q2367&lt;=R2367,ISNUMBER(N2367),N2367=V2367,P2367&lt;&gt;"",P2367=AB2367,M2367&lt;&gt;"",W2367&lt;&gt;"",Z2367&lt;&gt;"",AA2367&lt;&gt;"",H2367&gt;0,H2367&lt;=1,X2367="是",Y2367="是"),Q2367/R2367,"")</x:f>
      </x:c>
      <x:c r="T2367" s="17" t="str">
        <x:f>IF(ISNUMBER(S2367),IF(S2367&gt;=$AE$3,"经济一档",IF(S2367&gt;=$AE$4,"经济二档","经济三档")),"待数据")</x:f>
        <x:v>待数据</x:v>
      </x:c>
      <x:c r="U2367" s="16" t="str">
        <x:f>IF(ISNUMBER(S2367),IF(S2367&gt;=$AE$3,$AE$5,IF(S2367&gt;=$AE$4,$AE$6,$AE$7)),"")</x:f>
      </x:c>
      <x:c r="V2367" s="15"/>
      <x:c r="W2367" s="15" t="str"/>
      <x:c r="X2367" s="15" t="str">
        <x:v>否</x:v>
      </x:c>
      <x:c r="Y2367" s="15" t="str">
        <x:v>否</x:v>
      </x:c>
      <x:c r="Z2367" s="15" t="str"/>
      <x:c r="AA2367" s="15" t="str"/>
      <x:c r="AB2367" s="15" t="str"/>
      <x:c r="AC2367" s="16" t="str">
        <x:f>IF(ISNUMBER(J2367),ROUND(J2367*$AE$2,2),"")</x:f>
      </x:c>
    </x:row>
    <x:row r="2368" ht="25" customHeight="1">
      <x:c r="A2368" s="7" t="str">
        <x:v>51/5133/513330</x:v>
      </x:c>
      <x:c r="B2368" s="7" t="str">
        <x:v>四川省</x:v>
      </x:c>
      <x:c r="C2368" s="7" t="str">
        <x:v>甘孜藏族自治州</x:v>
      </x:c>
      <x:c r="D2368" s="7" t="str">
        <x:v>德格县</x:v>
      </x:c>
      <x:c r="E2368" s="13" t="str">
        <x:v>513330</x:v>
      </x:c>
      <x:c r="F2368" s="7" t="str">
        <x:v>行政区县选区</x:v>
      </x:c>
      <x:c r="G2368" s="7" t="str">
        <x:v>其他</x:v>
      </x:c>
      <x:c r="H2368" s="10" t="n">
        <x:v>0.2</x:v>
      </x:c>
      <x:c r="I2368" s="16" t="str">
        <x:f>IF(ISNUMBER(U2368),ROUND(H2368*U2368,4),"")</x:f>
      </x:c>
      <x:c r="J2368" s="16" t="str">
        <x:f>IF(ISNUMBER(I2368),I2368,"")</x:f>
      </x:c>
      <x:c r="K2368" s="17" t="str">
        <x:f>IF(AND(ISNUMBER(Q2368),ISNUMBER(R2368),Q2368&gt;R2368),"GDP超出基准，待核查",IF(ISNUMBER(I2368),"按GDP规则计算","待核验，暂不生成区县报价"))</x:f>
        <x:v>待核验，暂不生成区县报价</x:v>
      </x:c>
      <x:c r="L2368" s="7" t="str">
        <x:v>尚未取得同年份、同口径的区县GDP和同城最高值依据；不自动套用城市或主城区系数</x:v>
      </x:c>
      <x:c r="M2368" s="15" t="str"/>
      <x:c r="N2368" s="15"/>
      <x:c r="O2368" s="15" t="str"/>
      <x:c r="P2368" s="15" t="str"/>
      <x:c r="Q2368" s="14"/>
      <x:c r="R2368" s="14"/>
      <x:c r="S2368" s="18" t="str">
        <x:f>IF(AND(ISNUMBER(Q2368),ISNUMBER(R2368),Q2368&gt;0,R2368&gt;0,Q2368&lt;=R2368,ISNUMBER(N2368),N2368=V2368,P2368&lt;&gt;"",P2368=AB2368,M2368&lt;&gt;"",W2368&lt;&gt;"",Z2368&lt;&gt;"",AA2368&lt;&gt;"",H2368&gt;0,H2368&lt;=1,X2368="是",Y2368="是"),Q2368/R2368,"")</x:f>
      </x:c>
      <x:c r="T2368" s="17" t="str">
        <x:f>IF(ISNUMBER(S2368),IF(S2368&gt;=$AE$3,"经济一档",IF(S2368&gt;=$AE$4,"经济二档","经济三档")),"待数据")</x:f>
        <x:v>待数据</x:v>
      </x:c>
      <x:c r="U2368" s="16" t="str">
        <x:f>IF(ISNUMBER(S2368),IF(S2368&gt;=$AE$3,$AE$5,IF(S2368&gt;=$AE$4,$AE$6,$AE$7)),"")</x:f>
      </x:c>
      <x:c r="V2368" s="15"/>
      <x:c r="W2368" s="15" t="str"/>
      <x:c r="X2368" s="15" t="str">
        <x:v>否</x:v>
      </x:c>
      <x:c r="Y2368" s="15" t="str">
        <x:v>否</x:v>
      </x:c>
      <x:c r="Z2368" s="15" t="str"/>
      <x:c r="AA2368" s="15" t="str"/>
      <x:c r="AB2368" s="15" t="str"/>
      <x:c r="AC2368" s="16" t="str">
        <x:f>IF(ISNUMBER(J2368),ROUND(J2368*$AE$2,2),"")</x:f>
      </x:c>
    </x:row>
    <x:row r="2369" ht="25" customHeight="1">
      <x:c r="A2369" s="7" t="str">
        <x:v>51/5133/513331</x:v>
      </x:c>
      <x:c r="B2369" s="7" t="str">
        <x:v>四川省</x:v>
      </x:c>
      <x:c r="C2369" s="7" t="str">
        <x:v>甘孜藏族自治州</x:v>
      </x:c>
      <x:c r="D2369" s="7" t="str">
        <x:v>白玉县</x:v>
      </x:c>
      <x:c r="E2369" s="13" t="str">
        <x:v>513331</x:v>
      </x:c>
      <x:c r="F2369" s="7" t="str">
        <x:v>行政区县选区</x:v>
      </x:c>
      <x:c r="G2369" s="7" t="str">
        <x:v>其他</x:v>
      </x:c>
      <x:c r="H2369" s="10" t="n">
        <x:v>0.2</x:v>
      </x:c>
      <x:c r="I2369" s="16" t="str">
        <x:f>IF(ISNUMBER(U2369),ROUND(H2369*U2369,4),"")</x:f>
      </x:c>
      <x:c r="J2369" s="16" t="str">
        <x:f>IF(ISNUMBER(I2369),I2369,"")</x:f>
      </x:c>
      <x:c r="K2369" s="17" t="str">
        <x:f>IF(AND(ISNUMBER(Q2369),ISNUMBER(R2369),Q2369&gt;R2369),"GDP超出基准，待核查",IF(ISNUMBER(I2369),"按GDP规则计算","待核验，暂不生成区县报价"))</x:f>
        <x:v>待核验，暂不生成区县报价</x:v>
      </x:c>
      <x:c r="L2369" s="7" t="str">
        <x:v>尚未取得同年份、同口径的区县GDP和同城最高值依据；不自动套用城市或主城区系数</x:v>
      </x:c>
      <x:c r="M2369" s="15" t="str"/>
      <x:c r="N2369" s="15"/>
      <x:c r="O2369" s="15" t="str"/>
      <x:c r="P2369" s="15" t="str"/>
      <x:c r="Q2369" s="14"/>
      <x:c r="R2369" s="14"/>
      <x:c r="S2369" s="18" t="str">
        <x:f>IF(AND(ISNUMBER(Q2369),ISNUMBER(R2369),Q2369&gt;0,R2369&gt;0,Q2369&lt;=R2369,ISNUMBER(N2369),N2369=V2369,P2369&lt;&gt;"",P2369=AB2369,M2369&lt;&gt;"",W2369&lt;&gt;"",Z2369&lt;&gt;"",AA2369&lt;&gt;"",H2369&gt;0,H2369&lt;=1,X2369="是",Y2369="是"),Q2369/R2369,"")</x:f>
      </x:c>
      <x:c r="T2369" s="17" t="str">
        <x:f>IF(ISNUMBER(S2369),IF(S2369&gt;=$AE$3,"经济一档",IF(S2369&gt;=$AE$4,"经济二档","经济三档")),"待数据")</x:f>
        <x:v>待数据</x:v>
      </x:c>
      <x:c r="U2369" s="16" t="str">
        <x:f>IF(ISNUMBER(S2369),IF(S2369&gt;=$AE$3,$AE$5,IF(S2369&gt;=$AE$4,$AE$6,$AE$7)),"")</x:f>
      </x:c>
      <x:c r="V2369" s="15"/>
      <x:c r="W2369" s="15" t="str"/>
      <x:c r="X2369" s="15" t="str">
        <x:v>否</x:v>
      </x:c>
      <x:c r="Y2369" s="15" t="str">
        <x:v>否</x:v>
      </x:c>
      <x:c r="Z2369" s="15" t="str"/>
      <x:c r="AA2369" s="15" t="str"/>
      <x:c r="AB2369" s="15" t="str"/>
      <x:c r="AC2369" s="16" t="str">
        <x:f>IF(ISNUMBER(J2369),ROUND(J2369*$AE$2,2),"")</x:f>
      </x:c>
    </x:row>
    <x:row r="2370" ht="25" customHeight="1">
      <x:c r="A2370" s="7" t="str">
        <x:v>51/5133/513332</x:v>
      </x:c>
      <x:c r="B2370" s="7" t="str">
        <x:v>四川省</x:v>
      </x:c>
      <x:c r="C2370" s="7" t="str">
        <x:v>甘孜藏族自治州</x:v>
      </x:c>
      <x:c r="D2370" s="7" t="str">
        <x:v>石渠县</x:v>
      </x:c>
      <x:c r="E2370" s="13" t="str">
        <x:v>513332</x:v>
      </x:c>
      <x:c r="F2370" s="7" t="str">
        <x:v>行政区县选区</x:v>
      </x:c>
      <x:c r="G2370" s="7" t="str">
        <x:v>其他</x:v>
      </x:c>
      <x:c r="H2370" s="10" t="n">
        <x:v>0.2</x:v>
      </x:c>
      <x:c r="I2370" s="16" t="str">
        <x:f>IF(ISNUMBER(U2370),ROUND(H2370*U2370,4),"")</x:f>
      </x:c>
      <x:c r="J2370" s="16" t="str">
        <x:f>IF(ISNUMBER(I2370),I2370,"")</x:f>
      </x:c>
      <x:c r="K2370" s="17" t="str">
        <x:f>IF(AND(ISNUMBER(Q2370),ISNUMBER(R2370),Q2370&gt;R2370),"GDP超出基准，待核查",IF(ISNUMBER(I2370),"按GDP规则计算","待核验，暂不生成区县报价"))</x:f>
        <x:v>待核验，暂不生成区县报价</x:v>
      </x:c>
      <x:c r="L2370" s="7" t="str">
        <x:v>尚未取得同年份、同口径的区县GDP和同城最高值依据；不自动套用城市或主城区系数</x:v>
      </x:c>
      <x:c r="M2370" s="15" t="str"/>
      <x:c r="N2370" s="15"/>
      <x:c r="O2370" s="15" t="str"/>
      <x:c r="P2370" s="15" t="str"/>
      <x:c r="Q2370" s="14"/>
      <x:c r="R2370" s="14"/>
      <x:c r="S2370" s="18" t="str">
        <x:f>IF(AND(ISNUMBER(Q2370),ISNUMBER(R2370),Q2370&gt;0,R2370&gt;0,Q2370&lt;=R2370,ISNUMBER(N2370),N2370=V2370,P2370&lt;&gt;"",P2370=AB2370,M2370&lt;&gt;"",W2370&lt;&gt;"",Z2370&lt;&gt;"",AA2370&lt;&gt;"",H2370&gt;0,H2370&lt;=1,X2370="是",Y2370="是"),Q2370/R2370,"")</x:f>
      </x:c>
      <x:c r="T2370" s="17" t="str">
        <x:f>IF(ISNUMBER(S2370),IF(S2370&gt;=$AE$3,"经济一档",IF(S2370&gt;=$AE$4,"经济二档","经济三档")),"待数据")</x:f>
        <x:v>待数据</x:v>
      </x:c>
      <x:c r="U2370" s="16" t="str">
        <x:f>IF(ISNUMBER(S2370),IF(S2370&gt;=$AE$3,$AE$5,IF(S2370&gt;=$AE$4,$AE$6,$AE$7)),"")</x:f>
      </x:c>
      <x:c r="V2370" s="15"/>
      <x:c r="W2370" s="15" t="str"/>
      <x:c r="X2370" s="15" t="str">
        <x:v>否</x:v>
      </x:c>
      <x:c r="Y2370" s="15" t="str">
        <x:v>否</x:v>
      </x:c>
      <x:c r="Z2370" s="15" t="str"/>
      <x:c r="AA2370" s="15" t="str"/>
      <x:c r="AB2370" s="15" t="str"/>
      <x:c r="AC2370" s="16" t="str">
        <x:f>IF(ISNUMBER(J2370),ROUND(J2370*$AE$2,2),"")</x:f>
      </x:c>
    </x:row>
    <x:row r="2371" ht="25" customHeight="1">
      <x:c r="A2371" s="7" t="str">
        <x:v>51/5133/513333</x:v>
      </x:c>
      <x:c r="B2371" s="7" t="str">
        <x:v>四川省</x:v>
      </x:c>
      <x:c r="C2371" s="7" t="str">
        <x:v>甘孜藏族自治州</x:v>
      </x:c>
      <x:c r="D2371" s="7" t="str">
        <x:v>色达县</x:v>
      </x:c>
      <x:c r="E2371" s="13" t="str">
        <x:v>513333</x:v>
      </x:c>
      <x:c r="F2371" s="7" t="str">
        <x:v>行政区县选区</x:v>
      </x:c>
      <x:c r="G2371" s="7" t="str">
        <x:v>其他</x:v>
      </x:c>
      <x:c r="H2371" s="10" t="n">
        <x:v>0.2</x:v>
      </x:c>
      <x:c r="I2371" s="16" t="str">
        <x:f>IF(ISNUMBER(U2371),ROUND(H2371*U2371,4),"")</x:f>
      </x:c>
      <x:c r="J2371" s="16" t="str">
        <x:f>IF(ISNUMBER(I2371),I2371,"")</x:f>
      </x:c>
      <x:c r="K2371" s="17" t="str">
        <x:f>IF(AND(ISNUMBER(Q2371),ISNUMBER(R2371),Q2371&gt;R2371),"GDP超出基准，待核查",IF(ISNUMBER(I2371),"按GDP规则计算","待核验，暂不生成区县报价"))</x:f>
        <x:v>待核验，暂不生成区县报价</x:v>
      </x:c>
      <x:c r="L2371" s="7" t="str">
        <x:v>尚未取得同年份、同口径的区县GDP和同城最高值依据；不自动套用城市或主城区系数</x:v>
      </x:c>
      <x:c r="M2371" s="15" t="str"/>
      <x:c r="N2371" s="15"/>
      <x:c r="O2371" s="15" t="str"/>
      <x:c r="P2371" s="15" t="str"/>
      <x:c r="Q2371" s="14"/>
      <x:c r="R2371" s="14"/>
      <x:c r="S2371" s="18" t="str">
        <x:f>IF(AND(ISNUMBER(Q2371),ISNUMBER(R2371),Q2371&gt;0,R2371&gt;0,Q2371&lt;=R2371,ISNUMBER(N2371),N2371=V2371,P2371&lt;&gt;"",P2371=AB2371,M2371&lt;&gt;"",W2371&lt;&gt;"",Z2371&lt;&gt;"",AA2371&lt;&gt;"",H2371&gt;0,H2371&lt;=1,X2371="是",Y2371="是"),Q2371/R2371,"")</x:f>
      </x:c>
      <x:c r="T2371" s="17" t="str">
        <x:f>IF(ISNUMBER(S2371),IF(S2371&gt;=$AE$3,"经济一档",IF(S2371&gt;=$AE$4,"经济二档","经济三档")),"待数据")</x:f>
        <x:v>待数据</x:v>
      </x:c>
      <x:c r="U2371" s="16" t="str">
        <x:f>IF(ISNUMBER(S2371),IF(S2371&gt;=$AE$3,$AE$5,IF(S2371&gt;=$AE$4,$AE$6,$AE$7)),"")</x:f>
      </x:c>
      <x:c r="V2371" s="15"/>
      <x:c r="W2371" s="15" t="str"/>
      <x:c r="X2371" s="15" t="str">
        <x:v>否</x:v>
      </x:c>
      <x:c r="Y2371" s="15" t="str">
        <x:v>否</x:v>
      </x:c>
      <x:c r="Z2371" s="15" t="str"/>
      <x:c r="AA2371" s="15" t="str"/>
      <x:c r="AB2371" s="15" t="str"/>
      <x:c r="AC2371" s="16" t="str">
        <x:f>IF(ISNUMBER(J2371),ROUND(J2371*$AE$2,2),"")</x:f>
      </x:c>
    </x:row>
    <x:row r="2372" ht="25" customHeight="1">
      <x:c r="A2372" s="7" t="str">
        <x:v>51/5133/513334</x:v>
      </x:c>
      <x:c r="B2372" s="7" t="str">
        <x:v>四川省</x:v>
      </x:c>
      <x:c r="C2372" s="7" t="str">
        <x:v>甘孜藏族自治州</x:v>
      </x:c>
      <x:c r="D2372" s="7" t="str">
        <x:v>理塘县</x:v>
      </x:c>
      <x:c r="E2372" s="13" t="str">
        <x:v>513334</x:v>
      </x:c>
      <x:c r="F2372" s="7" t="str">
        <x:v>行政区县选区</x:v>
      </x:c>
      <x:c r="G2372" s="7" t="str">
        <x:v>其他</x:v>
      </x:c>
      <x:c r="H2372" s="10" t="n">
        <x:v>0.2</x:v>
      </x:c>
      <x:c r="I2372" s="16" t="str">
        <x:f>IF(ISNUMBER(U2372),ROUND(H2372*U2372,4),"")</x:f>
      </x:c>
      <x:c r="J2372" s="16" t="str">
        <x:f>IF(ISNUMBER(I2372),I2372,"")</x:f>
      </x:c>
      <x:c r="K2372" s="17" t="str">
        <x:f>IF(AND(ISNUMBER(Q2372),ISNUMBER(R2372),Q2372&gt;R2372),"GDP超出基准，待核查",IF(ISNUMBER(I2372),"按GDP规则计算","待核验，暂不生成区县报价"))</x:f>
        <x:v>待核验，暂不生成区县报价</x:v>
      </x:c>
      <x:c r="L2372" s="7" t="str">
        <x:v>尚未取得同年份、同口径的区县GDP和同城最高值依据；不自动套用城市或主城区系数</x:v>
      </x:c>
      <x:c r="M2372" s="15" t="str"/>
      <x:c r="N2372" s="15"/>
      <x:c r="O2372" s="15" t="str"/>
      <x:c r="P2372" s="15" t="str"/>
      <x:c r="Q2372" s="14"/>
      <x:c r="R2372" s="14"/>
      <x:c r="S2372" s="18" t="str">
        <x:f>IF(AND(ISNUMBER(Q2372),ISNUMBER(R2372),Q2372&gt;0,R2372&gt;0,Q2372&lt;=R2372,ISNUMBER(N2372),N2372=V2372,P2372&lt;&gt;"",P2372=AB2372,M2372&lt;&gt;"",W2372&lt;&gt;"",Z2372&lt;&gt;"",AA2372&lt;&gt;"",H2372&gt;0,H2372&lt;=1,X2372="是",Y2372="是"),Q2372/R2372,"")</x:f>
      </x:c>
      <x:c r="T2372" s="17" t="str">
        <x:f>IF(ISNUMBER(S2372),IF(S2372&gt;=$AE$3,"经济一档",IF(S2372&gt;=$AE$4,"经济二档","经济三档")),"待数据")</x:f>
        <x:v>待数据</x:v>
      </x:c>
      <x:c r="U2372" s="16" t="str">
        <x:f>IF(ISNUMBER(S2372),IF(S2372&gt;=$AE$3,$AE$5,IF(S2372&gt;=$AE$4,$AE$6,$AE$7)),"")</x:f>
      </x:c>
      <x:c r="V2372" s="15"/>
      <x:c r="W2372" s="15" t="str"/>
      <x:c r="X2372" s="15" t="str">
        <x:v>否</x:v>
      </x:c>
      <x:c r="Y2372" s="15" t="str">
        <x:v>否</x:v>
      </x:c>
      <x:c r="Z2372" s="15" t="str"/>
      <x:c r="AA2372" s="15" t="str"/>
      <x:c r="AB2372" s="15" t="str"/>
      <x:c r="AC2372" s="16" t="str">
        <x:f>IF(ISNUMBER(J2372),ROUND(J2372*$AE$2,2),"")</x:f>
      </x:c>
    </x:row>
    <x:row r="2373" ht="25" customHeight="1">
      <x:c r="A2373" s="7" t="str">
        <x:v>51/5133/513335</x:v>
      </x:c>
      <x:c r="B2373" s="7" t="str">
        <x:v>四川省</x:v>
      </x:c>
      <x:c r="C2373" s="7" t="str">
        <x:v>甘孜藏族自治州</x:v>
      </x:c>
      <x:c r="D2373" s="7" t="str">
        <x:v>巴塘县</x:v>
      </x:c>
      <x:c r="E2373" s="13" t="str">
        <x:v>513335</x:v>
      </x:c>
      <x:c r="F2373" s="7" t="str">
        <x:v>行政区县选区</x:v>
      </x:c>
      <x:c r="G2373" s="7" t="str">
        <x:v>其他</x:v>
      </x:c>
      <x:c r="H2373" s="10" t="n">
        <x:v>0.2</x:v>
      </x:c>
      <x:c r="I2373" s="16" t="str">
        <x:f>IF(ISNUMBER(U2373),ROUND(H2373*U2373,4),"")</x:f>
      </x:c>
      <x:c r="J2373" s="16" t="str">
        <x:f>IF(ISNUMBER(I2373),I2373,"")</x:f>
      </x:c>
      <x:c r="K2373" s="17" t="str">
        <x:f>IF(AND(ISNUMBER(Q2373),ISNUMBER(R2373),Q2373&gt;R2373),"GDP超出基准，待核查",IF(ISNUMBER(I2373),"按GDP规则计算","待核验，暂不生成区县报价"))</x:f>
        <x:v>待核验，暂不生成区县报价</x:v>
      </x:c>
      <x:c r="L2373" s="7" t="str">
        <x:v>尚未取得同年份、同口径的区县GDP和同城最高值依据；不自动套用城市或主城区系数</x:v>
      </x:c>
      <x:c r="M2373" s="15" t="str"/>
      <x:c r="N2373" s="15"/>
      <x:c r="O2373" s="15" t="str"/>
      <x:c r="P2373" s="15" t="str"/>
      <x:c r="Q2373" s="14"/>
      <x:c r="R2373" s="14"/>
      <x:c r="S2373" s="18" t="str">
        <x:f>IF(AND(ISNUMBER(Q2373),ISNUMBER(R2373),Q2373&gt;0,R2373&gt;0,Q2373&lt;=R2373,ISNUMBER(N2373),N2373=V2373,P2373&lt;&gt;"",P2373=AB2373,M2373&lt;&gt;"",W2373&lt;&gt;"",Z2373&lt;&gt;"",AA2373&lt;&gt;"",H2373&gt;0,H2373&lt;=1,X2373="是",Y2373="是"),Q2373/R2373,"")</x:f>
      </x:c>
      <x:c r="T2373" s="17" t="str">
        <x:f>IF(ISNUMBER(S2373),IF(S2373&gt;=$AE$3,"经济一档",IF(S2373&gt;=$AE$4,"经济二档","经济三档")),"待数据")</x:f>
        <x:v>待数据</x:v>
      </x:c>
      <x:c r="U2373" s="16" t="str">
        <x:f>IF(ISNUMBER(S2373),IF(S2373&gt;=$AE$3,$AE$5,IF(S2373&gt;=$AE$4,$AE$6,$AE$7)),"")</x:f>
      </x:c>
      <x:c r="V2373" s="15"/>
      <x:c r="W2373" s="15" t="str"/>
      <x:c r="X2373" s="15" t="str">
        <x:v>否</x:v>
      </x:c>
      <x:c r="Y2373" s="15" t="str">
        <x:v>否</x:v>
      </x:c>
      <x:c r="Z2373" s="15" t="str"/>
      <x:c r="AA2373" s="15" t="str"/>
      <x:c r="AB2373" s="15" t="str"/>
      <x:c r="AC2373" s="16" t="str">
        <x:f>IF(ISNUMBER(J2373),ROUND(J2373*$AE$2,2),"")</x:f>
      </x:c>
    </x:row>
    <x:row r="2374" ht="25" customHeight="1">
      <x:c r="A2374" s="7" t="str">
        <x:v>51/5133/513336</x:v>
      </x:c>
      <x:c r="B2374" s="7" t="str">
        <x:v>四川省</x:v>
      </x:c>
      <x:c r="C2374" s="7" t="str">
        <x:v>甘孜藏族自治州</x:v>
      </x:c>
      <x:c r="D2374" s="7" t="str">
        <x:v>乡城县</x:v>
      </x:c>
      <x:c r="E2374" s="13" t="str">
        <x:v>513336</x:v>
      </x:c>
      <x:c r="F2374" s="7" t="str">
        <x:v>行政区县选区</x:v>
      </x:c>
      <x:c r="G2374" s="7" t="str">
        <x:v>其他</x:v>
      </x:c>
      <x:c r="H2374" s="10" t="n">
        <x:v>0.2</x:v>
      </x:c>
      <x:c r="I2374" s="16" t="str">
        <x:f>IF(ISNUMBER(U2374),ROUND(H2374*U2374,4),"")</x:f>
      </x:c>
      <x:c r="J2374" s="16" t="str">
        <x:f>IF(ISNUMBER(I2374),I2374,"")</x:f>
      </x:c>
      <x:c r="K2374" s="17" t="str">
        <x:f>IF(AND(ISNUMBER(Q2374),ISNUMBER(R2374),Q2374&gt;R2374),"GDP超出基准，待核查",IF(ISNUMBER(I2374),"按GDP规则计算","待核验，暂不生成区县报价"))</x:f>
        <x:v>待核验，暂不生成区县报价</x:v>
      </x:c>
      <x:c r="L2374" s="7" t="str">
        <x:v>尚未取得同年份、同口径的区县GDP和同城最高值依据；不自动套用城市或主城区系数</x:v>
      </x:c>
      <x:c r="M2374" s="15" t="str"/>
      <x:c r="N2374" s="15"/>
      <x:c r="O2374" s="15" t="str"/>
      <x:c r="P2374" s="15" t="str"/>
      <x:c r="Q2374" s="14"/>
      <x:c r="R2374" s="14"/>
      <x:c r="S2374" s="18" t="str">
        <x:f>IF(AND(ISNUMBER(Q2374),ISNUMBER(R2374),Q2374&gt;0,R2374&gt;0,Q2374&lt;=R2374,ISNUMBER(N2374),N2374=V2374,P2374&lt;&gt;"",P2374=AB2374,M2374&lt;&gt;"",W2374&lt;&gt;"",Z2374&lt;&gt;"",AA2374&lt;&gt;"",H2374&gt;0,H2374&lt;=1,X2374="是",Y2374="是"),Q2374/R2374,"")</x:f>
      </x:c>
      <x:c r="T2374" s="17" t="str">
        <x:f>IF(ISNUMBER(S2374),IF(S2374&gt;=$AE$3,"经济一档",IF(S2374&gt;=$AE$4,"经济二档","经济三档")),"待数据")</x:f>
        <x:v>待数据</x:v>
      </x:c>
      <x:c r="U2374" s="16" t="str">
        <x:f>IF(ISNUMBER(S2374),IF(S2374&gt;=$AE$3,$AE$5,IF(S2374&gt;=$AE$4,$AE$6,$AE$7)),"")</x:f>
      </x:c>
      <x:c r="V2374" s="15"/>
      <x:c r="W2374" s="15" t="str"/>
      <x:c r="X2374" s="15" t="str">
        <x:v>否</x:v>
      </x:c>
      <x:c r="Y2374" s="15" t="str">
        <x:v>否</x:v>
      </x:c>
      <x:c r="Z2374" s="15" t="str"/>
      <x:c r="AA2374" s="15" t="str"/>
      <x:c r="AB2374" s="15" t="str"/>
      <x:c r="AC2374" s="16" t="str">
        <x:f>IF(ISNUMBER(J2374),ROUND(J2374*$AE$2,2),"")</x:f>
      </x:c>
    </x:row>
    <x:row r="2375" ht="25" customHeight="1">
      <x:c r="A2375" s="7" t="str">
        <x:v>51/5133/513337</x:v>
      </x:c>
      <x:c r="B2375" s="7" t="str">
        <x:v>四川省</x:v>
      </x:c>
      <x:c r="C2375" s="7" t="str">
        <x:v>甘孜藏族自治州</x:v>
      </x:c>
      <x:c r="D2375" s="7" t="str">
        <x:v>稻城县</x:v>
      </x:c>
      <x:c r="E2375" s="13" t="str">
        <x:v>513337</x:v>
      </x:c>
      <x:c r="F2375" s="7" t="str">
        <x:v>行政区县选区</x:v>
      </x:c>
      <x:c r="G2375" s="7" t="str">
        <x:v>其他</x:v>
      </x:c>
      <x:c r="H2375" s="10" t="n">
        <x:v>0.2</x:v>
      </x:c>
      <x:c r="I2375" s="16" t="str">
        <x:f>IF(ISNUMBER(U2375),ROUND(H2375*U2375,4),"")</x:f>
      </x:c>
      <x:c r="J2375" s="16" t="str">
        <x:f>IF(ISNUMBER(I2375),I2375,"")</x:f>
      </x:c>
      <x:c r="K2375" s="17" t="str">
        <x:f>IF(AND(ISNUMBER(Q2375),ISNUMBER(R2375),Q2375&gt;R2375),"GDP超出基准，待核查",IF(ISNUMBER(I2375),"按GDP规则计算","待核验，暂不生成区县报价"))</x:f>
        <x:v>待核验，暂不生成区县报价</x:v>
      </x:c>
      <x:c r="L2375" s="7" t="str">
        <x:v>尚未取得同年份、同口径的区县GDP和同城最高值依据；不自动套用城市或主城区系数</x:v>
      </x:c>
      <x:c r="M2375" s="15" t="str"/>
      <x:c r="N2375" s="15"/>
      <x:c r="O2375" s="15" t="str"/>
      <x:c r="P2375" s="15" t="str"/>
      <x:c r="Q2375" s="14"/>
      <x:c r="R2375" s="14"/>
      <x:c r="S2375" s="18" t="str">
        <x:f>IF(AND(ISNUMBER(Q2375),ISNUMBER(R2375),Q2375&gt;0,R2375&gt;0,Q2375&lt;=R2375,ISNUMBER(N2375),N2375=V2375,P2375&lt;&gt;"",P2375=AB2375,M2375&lt;&gt;"",W2375&lt;&gt;"",Z2375&lt;&gt;"",AA2375&lt;&gt;"",H2375&gt;0,H2375&lt;=1,X2375="是",Y2375="是"),Q2375/R2375,"")</x:f>
      </x:c>
      <x:c r="T2375" s="17" t="str">
        <x:f>IF(ISNUMBER(S2375),IF(S2375&gt;=$AE$3,"经济一档",IF(S2375&gt;=$AE$4,"经济二档","经济三档")),"待数据")</x:f>
        <x:v>待数据</x:v>
      </x:c>
      <x:c r="U2375" s="16" t="str">
        <x:f>IF(ISNUMBER(S2375),IF(S2375&gt;=$AE$3,$AE$5,IF(S2375&gt;=$AE$4,$AE$6,$AE$7)),"")</x:f>
      </x:c>
      <x:c r="V2375" s="15"/>
      <x:c r="W2375" s="15" t="str"/>
      <x:c r="X2375" s="15" t="str">
        <x:v>否</x:v>
      </x:c>
      <x:c r="Y2375" s="15" t="str">
        <x:v>否</x:v>
      </x:c>
      <x:c r="Z2375" s="15" t="str"/>
      <x:c r="AA2375" s="15" t="str"/>
      <x:c r="AB2375" s="15" t="str"/>
      <x:c r="AC2375" s="16" t="str">
        <x:f>IF(ISNUMBER(J2375),ROUND(J2375*$AE$2,2),"")</x:f>
      </x:c>
    </x:row>
    <x:row r="2376" ht="25" customHeight="1">
      <x:c r="A2376" s="7" t="str">
        <x:v>51/5133/513338</x:v>
      </x:c>
      <x:c r="B2376" s="7" t="str">
        <x:v>四川省</x:v>
      </x:c>
      <x:c r="C2376" s="7" t="str">
        <x:v>甘孜藏族自治州</x:v>
      </x:c>
      <x:c r="D2376" s="7" t="str">
        <x:v>得荣县</x:v>
      </x:c>
      <x:c r="E2376" s="13" t="str">
        <x:v>513338</x:v>
      </x:c>
      <x:c r="F2376" s="7" t="str">
        <x:v>行政区县选区</x:v>
      </x:c>
      <x:c r="G2376" s="7" t="str">
        <x:v>其他</x:v>
      </x:c>
      <x:c r="H2376" s="10" t="n">
        <x:v>0.2</x:v>
      </x:c>
      <x:c r="I2376" s="16" t="str">
        <x:f>IF(ISNUMBER(U2376),ROUND(H2376*U2376,4),"")</x:f>
      </x:c>
      <x:c r="J2376" s="16" t="str">
        <x:f>IF(ISNUMBER(I2376),I2376,"")</x:f>
      </x:c>
      <x:c r="K2376" s="17" t="str">
        <x:f>IF(AND(ISNUMBER(Q2376),ISNUMBER(R2376),Q2376&gt;R2376),"GDP超出基准，待核查",IF(ISNUMBER(I2376),"按GDP规则计算","待核验，暂不生成区县报价"))</x:f>
        <x:v>待核验，暂不生成区县报价</x:v>
      </x:c>
      <x:c r="L2376" s="7" t="str">
        <x:v>尚未取得同年份、同口径的区县GDP和同城最高值依据；不自动套用城市或主城区系数</x:v>
      </x:c>
      <x:c r="M2376" s="15" t="str"/>
      <x:c r="N2376" s="15"/>
      <x:c r="O2376" s="15" t="str"/>
      <x:c r="P2376" s="15" t="str"/>
      <x:c r="Q2376" s="14"/>
      <x:c r="R2376" s="14"/>
      <x:c r="S2376" s="18" t="str">
        <x:f>IF(AND(ISNUMBER(Q2376),ISNUMBER(R2376),Q2376&gt;0,R2376&gt;0,Q2376&lt;=R2376,ISNUMBER(N2376),N2376=V2376,P2376&lt;&gt;"",P2376=AB2376,M2376&lt;&gt;"",W2376&lt;&gt;"",Z2376&lt;&gt;"",AA2376&lt;&gt;"",H2376&gt;0,H2376&lt;=1,X2376="是",Y2376="是"),Q2376/R2376,"")</x:f>
      </x:c>
      <x:c r="T2376" s="17" t="str">
        <x:f>IF(ISNUMBER(S2376),IF(S2376&gt;=$AE$3,"经济一档",IF(S2376&gt;=$AE$4,"经济二档","经济三档")),"待数据")</x:f>
        <x:v>待数据</x:v>
      </x:c>
      <x:c r="U2376" s="16" t="str">
        <x:f>IF(ISNUMBER(S2376),IF(S2376&gt;=$AE$3,$AE$5,IF(S2376&gt;=$AE$4,$AE$6,$AE$7)),"")</x:f>
      </x:c>
      <x:c r="V2376" s="15"/>
      <x:c r="W2376" s="15" t="str"/>
      <x:c r="X2376" s="15" t="str">
        <x:v>否</x:v>
      </x:c>
      <x:c r="Y2376" s="15" t="str">
        <x:v>否</x:v>
      </x:c>
      <x:c r="Z2376" s="15" t="str"/>
      <x:c r="AA2376" s="15" t="str"/>
      <x:c r="AB2376" s="15" t="str"/>
      <x:c r="AC2376" s="16" t="str">
        <x:f>IF(ISNUMBER(J2376),ROUND(J2376*$AE$2,2),"")</x:f>
      </x:c>
    </x:row>
    <x:row r="2377" ht="25" customHeight="1">
      <x:c r="A2377" s="7" t="str">
        <x:v>51/5134/513401</x:v>
      </x:c>
      <x:c r="B2377" s="7" t="str">
        <x:v>四川省</x:v>
      </x:c>
      <x:c r="C2377" s="7" t="str">
        <x:v>凉山彝族自治州</x:v>
      </x:c>
      <x:c r="D2377" s="7" t="str">
        <x:v>西昌市</x:v>
      </x:c>
      <x:c r="E2377" s="13" t="str">
        <x:v>513401</x:v>
      </x:c>
      <x:c r="F2377" s="7" t="str">
        <x:v>行政区县选区</x:v>
      </x:c>
      <x:c r="G2377" s="7" t="str">
        <x:v>四线</x:v>
      </x:c>
      <x:c r="H2377" s="10" t="n">
        <x:v>0.4</x:v>
      </x:c>
      <x:c r="I2377" s="16" t="str">
        <x:f>IF(ISNUMBER(U2377),ROUND(H2377*U2377,4),"")</x:f>
      </x:c>
      <x:c r="J2377" s="16" t="str">
        <x:f>IF(ISNUMBER(I2377),I2377,"")</x:f>
      </x:c>
      <x:c r="K2377" s="17" t="str">
        <x:f>IF(AND(ISNUMBER(Q2377),ISNUMBER(R2377),Q2377&gt;R2377),"GDP超出基准，待核查",IF(ISNUMBER(I2377),"按GDP规则计算","待核验，暂不生成区县报价"))</x:f>
        <x:v>待核验，暂不生成区县报价</x:v>
      </x:c>
      <x:c r="L2377" s="7" t="str">
        <x:v>尚未取得同年份、同口径的区县GDP和同城最高值依据；不自动套用城市或主城区系数</x:v>
      </x:c>
      <x:c r="M2377" s="15" t="str"/>
      <x:c r="N2377" s="15"/>
      <x:c r="O2377" s="15" t="str"/>
      <x:c r="P2377" s="15" t="str"/>
      <x:c r="Q2377" s="14"/>
      <x:c r="R2377" s="14"/>
      <x:c r="S2377" s="18" t="str">
        <x:f>IF(AND(ISNUMBER(Q2377),ISNUMBER(R2377),Q2377&gt;0,R2377&gt;0,Q2377&lt;=R2377,ISNUMBER(N2377),N2377=V2377,P2377&lt;&gt;"",P2377=AB2377,M2377&lt;&gt;"",W2377&lt;&gt;"",Z2377&lt;&gt;"",AA2377&lt;&gt;"",H2377&gt;0,H2377&lt;=1,X2377="是",Y2377="是"),Q2377/R2377,"")</x:f>
      </x:c>
      <x:c r="T2377" s="17" t="str">
        <x:f>IF(ISNUMBER(S2377),IF(S2377&gt;=$AE$3,"经济一档",IF(S2377&gt;=$AE$4,"经济二档","经济三档")),"待数据")</x:f>
        <x:v>待数据</x:v>
      </x:c>
      <x:c r="U2377" s="16" t="str">
        <x:f>IF(ISNUMBER(S2377),IF(S2377&gt;=$AE$3,$AE$5,IF(S2377&gt;=$AE$4,$AE$6,$AE$7)),"")</x:f>
      </x:c>
      <x:c r="V2377" s="15"/>
      <x:c r="W2377" s="15" t="str"/>
      <x:c r="X2377" s="15" t="str">
        <x:v>否</x:v>
      </x:c>
      <x:c r="Y2377" s="15" t="str">
        <x:v>否</x:v>
      </x:c>
      <x:c r="Z2377" s="15" t="str"/>
      <x:c r="AA2377" s="15" t="str"/>
      <x:c r="AB2377" s="15" t="str"/>
      <x:c r="AC2377" s="16" t="str">
        <x:f>IF(ISNUMBER(J2377),ROUND(J2377*$AE$2,2),"")</x:f>
      </x:c>
    </x:row>
    <x:row r="2378" ht="25" customHeight="1">
      <x:c r="A2378" s="7" t="str">
        <x:v>51/5134/513402</x:v>
      </x:c>
      <x:c r="B2378" s="7" t="str">
        <x:v>四川省</x:v>
      </x:c>
      <x:c r="C2378" s="7" t="str">
        <x:v>凉山彝族自治州</x:v>
      </x:c>
      <x:c r="D2378" s="7" t="str">
        <x:v>会理市</x:v>
      </x:c>
      <x:c r="E2378" s="13" t="str">
        <x:v>513402</x:v>
      </x:c>
      <x:c r="F2378" s="7" t="str">
        <x:v>行政区县选区</x:v>
      </x:c>
      <x:c r="G2378" s="7" t="str">
        <x:v>四线</x:v>
      </x:c>
      <x:c r="H2378" s="10" t="n">
        <x:v>0.4</x:v>
      </x:c>
      <x:c r="I2378" s="16" t="str">
        <x:f>IF(ISNUMBER(U2378),ROUND(H2378*U2378,4),"")</x:f>
      </x:c>
      <x:c r="J2378" s="16" t="str">
        <x:f>IF(ISNUMBER(I2378),I2378,"")</x:f>
      </x:c>
      <x:c r="K2378" s="17" t="str">
        <x:f>IF(AND(ISNUMBER(Q2378),ISNUMBER(R2378),Q2378&gt;R2378),"GDP超出基准，待核查",IF(ISNUMBER(I2378),"按GDP规则计算","待核验，暂不生成区县报价"))</x:f>
        <x:v>待核验，暂不生成区县报价</x:v>
      </x:c>
      <x:c r="L2378" s="7" t="str">
        <x:v>尚未取得同年份、同口径的区县GDP和同城最高值依据；不自动套用城市或主城区系数</x:v>
      </x:c>
      <x:c r="M2378" s="15" t="str"/>
      <x:c r="N2378" s="15"/>
      <x:c r="O2378" s="15" t="str"/>
      <x:c r="P2378" s="15" t="str"/>
      <x:c r="Q2378" s="14"/>
      <x:c r="R2378" s="14"/>
      <x:c r="S2378" s="18" t="str">
        <x:f>IF(AND(ISNUMBER(Q2378),ISNUMBER(R2378),Q2378&gt;0,R2378&gt;0,Q2378&lt;=R2378,ISNUMBER(N2378),N2378=V2378,P2378&lt;&gt;"",P2378=AB2378,M2378&lt;&gt;"",W2378&lt;&gt;"",Z2378&lt;&gt;"",AA2378&lt;&gt;"",H2378&gt;0,H2378&lt;=1,X2378="是",Y2378="是"),Q2378/R2378,"")</x:f>
      </x:c>
      <x:c r="T2378" s="17" t="str">
        <x:f>IF(ISNUMBER(S2378),IF(S2378&gt;=$AE$3,"经济一档",IF(S2378&gt;=$AE$4,"经济二档","经济三档")),"待数据")</x:f>
        <x:v>待数据</x:v>
      </x:c>
      <x:c r="U2378" s="16" t="str">
        <x:f>IF(ISNUMBER(S2378),IF(S2378&gt;=$AE$3,$AE$5,IF(S2378&gt;=$AE$4,$AE$6,$AE$7)),"")</x:f>
      </x:c>
      <x:c r="V2378" s="15"/>
      <x:c r="W2378" s="15" t="str"/>
      <x:c r="X2378" s="15" t="str">
        <x:v>否</x:v>
      </x:c>
      <x:c r="Y2378" s="15" t="str">
        <x:v>否</x:v>
      </x:c>
      <x:c r="Z2378" s="15" t="str"/>
      <x:c r="AA2378" s="15" t="str"/>
      <x:c r="AB2378" s="15" t="str"/>
      <x:c r="AC2378" s="16" t="str">
        <x:f>IF(ISNUMBER(J2378),ROUND(J2378*$AE$2,2),"")</x:f>
      </x:c>
    </x:row>
    <x:row r="2379" ht="25" customHeight="1">
      <x:c r="A2379" s="7" t="str">
        <x:v>51/5134/513422</x:v>
      </x:c>
      <x:c r="B2379" s="7" t="str">
        <x:v>四川省</x:v>
      </x:c>
      <x:c r="C2379" s="7" t="str">
        <x:v>凉山彝族自治州</x:v>
      </x:c>
      <x:c r="D2379" s="7" t="str">
        <x:v>木里藏族自治县</x:v>
      </x:c>
      <x:c r="E2379" s="13" t="str">
        <x:v>513422</x:v>
      </x:c>
      <x:c r="F2379" s="7" t="str">
        <x:v>行政区县选区</x:v>
      </x:c>
      <x:c r="G2379" s="7" t="str">
        <x:v>四线</x:v>
      </x:c>
      <x:c r="H2379" s="10" t="n">
        <x:v>0.4</x:v>
      </x:c>
      <x:c r="I2379" s="16" t="str">
        <x:f>IF(ISNUMBER(U2379),ROUND(H2379*U2379,4),"")</x:f>
      </x:c>
      <x:c r="J2379" s="16" t="str">
        <x:f>IF(ISNUMBER(I2379),I2379,"")</x:f>
      </x:c>
      <x:c r="K2379" s="17" t="str">
        <x:f>IF(AND(ISNUMBER(Q2379),ISNUMBER(R2379),Q2379&gt;R2379),"GDP超出基准，待核查",IF(ISNUMBER(I2379),"按GDP规则计算","待核验，暂不生成区县报价"))</x:f>
        <x:v>待核验，暂不生成区县报价</x:v>
      </x:c>
      <x:c r="L2379" s="7" t="str">
        <x:v>尚未取得同年份、同口径的区县GDP和同城最高值依据；不自动套用城市或主城区系数</x:v>
      </x:c>
      <x:c r="M2379" s="15" t="str"/>
      <x:c r="N2379" s="15"/>
      <x:c r="O2379" s="15" t="str"/>
      <x:c r="P2379" s="15" t="str"/>
      <x:c r="Q2379" s="14"/>
      <x:c r="R2379" s="14"/>
      <x:c r="S2379" s="18" t="str">
        <x:f>IF(AND(ISNUMBER(Q2379),ISNUMBER(R2379),Q2379&gt;0,R2379&gt;0,Q2379&lt;=R2379,ISNUMBER(N2379),N2379=V2379,P2379&lt;&gt;"",P2379=AB2379,M2379&lt;&gt;"",W2379&lt;&gt;"",Z2379&lt;&gt;"",AA2379&lt;&gt;"",H2379&gt;0,H2379&lt;=1,X2379="是",Y2379="是"),Q2379/R2379,"")</x:f>
      </x:c>
      <x:c r="T2379" s="17" t="str">
        <x:f>IF(ISNUMBER(S2379),IF(S2379&gt;=$AE$3,"经济一档",IF(S2379&gt;=$AE$4,"经济二档","经济三档")),"待数据")</x:f>
        <x:v>待数据</x:v>
      </x:c>
      <x:c r="U2379" s="16" t="str">
        <x:f>IF(ISNUMBER(S2379),IF(S2379&gt;=$AE$3,$AE$5,IF(S2379&gt;=$AE$4,$AE$6,$AE$7)),"")</x:f>
      </x:c>
      <x:c r="V2379" s="15"/>
      <x:c r="W2379" s="15" t="str"/>
      <x:c r="X2379" s="15" t="str">
        <x:v>否</x:v>
      </x:c>
      <x:c r="Y2379" s="15" t="str">
        <x:v>否</x:v>
      </x:c>
      <x:c r="Z2379" s="15" t="str"/>
      <x:c r="AA2379" s="15" t="str"/>
      <x:c r="AB2379" s="15" t="str"/>
      <x:c r="AC2379" s="16" t="str">
        <x:f>IF(ISNUMBER(J2379),ROUND(J2379*$AE$2,2),"")</x:f>
      </x:c>
    </x:row>
    <x:row r="2380" ht="25" customHeight="1">
      <x:c r="A2380" s="7" t="str">
        <x:v>51/5134/513423</x:v>
      </x:c>
      <x:c r="B2380" s="7" t="str">
        <x:v>四川省</x:v>
      </x:c>
      <x:c r="C2380" s="7" t="str">
        <x:v>凉山彝族自治州</x:v>
      </x:c>
      <x:c r="D2380" s="7" t="str">
        <x:v>盐源县</x:v>
      </x:c>
      <x:c r="E2380" s="13" t="str">
        <x:v>513423</x:v>
      </x:c>
      <x:c r="F2380" s="7" t="str">
        <x:v>行政区县选区</x:v>
      </x:c>
      <x:c r="G2380" s="7" t="str">
        <x:v>四线</x:v>
      </x:c>
      <x:c r="H2380" s="10" t="n">
        <x:v>0.4</x:v>
      </x:c>
      <x:c r="I2380" s="16" t="str">
        <x:f>IF(ISNUMBER(U2380),ROUND(H2380*U2380,4),"")</x:f>
      </x:c>
      <x:c r="J2380" s="16" t="str">
        <x:f>IF(ISNUMBER(I2380),I2380,"")</x:f>
      </x:c>
      <x:c r="K2380" s="17" t="str">
        <x:f>IF(AND(ISNUMBER(Q2380),ISNUMBER(R2380),Q2380&gt;R2380),"GDP超出基准，待核查",IF(ISNUMBER(I2380),"按GDP规则计算","待核验，暂不生成区县报价"))</x:f>
        <x:v>待核验，暂不生成区县报价</x:v>
      </x:c>
      <x:c r="L2380" s="7" t="str">
        <x:v>尚未取得同年份、同口径的区县GDP和同城最高值依据；不自动套用城市或主城区系数</x:v>
      </x:c>
      <x:c r="M2380" s="15" t="str"/>
      <x:c r="N2380" s="15"/>
      <x:c r="O2380" s="15" t="str"/>
      <x:c r="P2380" s="15" t="str"/>
      <x:c r="Q2380" s="14"/>
      <x:c r="R2380" s="14"/>
      <x:c r="S2380" s="18" t="str">
        <x:f>IF(AND(ISNUMBER(Q2380),ISNUMBER(R2380),Q2380&gt;0,R2380&gt;0,Q2380&lt;=R2380,ISNUMBER(N2380),N2380=V2380,P2380&lt;&gt;"",P2380=AB2380,M2380&lt;&gt;"",W2380&lt;&gt;"",Z2380&lt;&gt;"",AA2380&lt;&gt;"",H2380&gt;0,H2380&lt;=1,X2380="是",Y2380="是"),Q2380/R2380,"")</x:f>
      </x:c>
      <x:c r="T2380" s="17" t="str">
        <x:f>IF(ISNUMBER(S2380),IF(S2380&gt;=$AE$3,"经济一档",IF(S2380&gt;=$AE$4,"经济二档","经济三档")),"待数据")</x:f>
        <x:v>待数据</x:v>
      </x:c>
      <x:c r="U2380" s="16" t="str">
        <x:f>IF(ISNUMBER(S2380),IF(S2380&gt;=$AE$3,$AE$5,IF(S2380&gt;=$AE$4,$AE$6,$AE$7)),"")</x:f>
      </x:c>
      <x:c r="V2380" s="15"/>
      <x:c r="W2380" s="15" t="str"/>
      <x:c r="X2380" s="15" t="str">
        <x:v>否</x:v>
      </x:c>
      <x:c r="Y2380" s="15" t="str">
        <x:v>否</x:v>
      </x:c>
      <x:c r="Z2380" s="15" t="str"/>
      <x:c r="AA2380" s="15" t="str"/>
      <x:c r="AB2380" s="15" t="str"/>
      <x:c r="AC2380" s="16" t="str">
        <x:f>IF(ISNUMBER(J2380),ROUND(J2380*$AE$2,2),"")</x:f>
      </x:c>
    </x:row>
    <x:row r="2381" ht="25" customHeight="1">
      <x:c r="A2381" s="7" t="str">
        <x:v>51/5134/513424</x:v>
      </x:c>
      <x:c r="B2381" s="7" t="str">
        <x:v>四川省</x:v>
      </x:c>
      <x:c r="C2381" s="7" t="str">
        <x:v>凉山彝族自治州</x:v>
      </x:c>
      <x:c r="D2381" s="7" t="str">
        <x:v>德昌县</x:v>
      </x:c>
      <x:c r="E2381" s="13" t="str">
        <x:v>513424</x:v>
      </x:c>
      <x:c r="F2381" s="7" t="str">
        <x:v>行政区县选区</x:v>
      </x:c>
      <x:c r="G2381" s="7" t="str">
        <x:v>四线</x:v>
      </x:c>
      <x:c r="H2381" s="10" t="n">
        <x:v>0.4</x:v>
      </x:c>
      <x:c r="I2381" s="16" t="str">
        <x:f>IF(ISNUMBER(U2381),ROUND(H2381*U2381,4),"")</x:f>
      </x:c>
      <x:c r="J2381" s="16" t="str">
        <x:f>IF(ISNUMBER(I2381),I2381,"")</x:f>
      </x:c>
      <x:c r="K2381" s="17" t="str">
        <x:f>IF(AND(ISNUMBER(Q2381),ISNUMBER(R2381),Q2381&gt;R2381),"GDP超出基准，待核查",IF(ISNUMBER(I2381),"按GDP规则计算","待核验，暂不生成区县报价"))</x:f>
        <x:v>待核验，暂不生成区县报价</x:v>
      </x:c>
      <x:c r="L2381" s="7" t="str">
        <x:v>尚未取得同年份、同口径的区县GDP和同城最高值依据；不自动套用城市或主城区系数</x:v>
      </x:c>
      <x:c r="M2381" s="15" t="str"/>
      <x:c r="N2381" s="15"/>
      <x:c r="O2381" s="15" t="str"/>
      <x:c r="P2381" s="15" t="str"/>
      <x:c r="Q2381" s="14"/>
      <x:c r="R2381" s="14"/>
      <x:c r="S2381" s="18" t="str">
        <x:f>IF(AND(ISNUMBER(Q2381),ISNUMBER(R2381),Q2381&gt;0,R2381&gt;0,Q2381&lt;=R2381,ISNUMBER(N2381),N2381=V2381,P2381&lt;&gt;"",P2381=AB2381,M2381&lt;&gt;"",W2381&lt;&gt;"",Z2381&lt;&gt;"",AA2381&lt;&gt;"",H2381&gt;0,H2381&lt;=1,X2381="是",Y2381="是"),Q2381/R2381,"")</x:f>
      </x:c>
      <x:c r="T2381" s="17" t="str">
        <x:f>IF(ISNUMBER(S2381),IF(S2381&gt;=$AE$3,"经济一档",IF(S2381&gt;=$AE$4,"经济二档","经济三档")),"待数据")</x:f>
        <x:v>待数据</x:v>
      </x:c>
      <x:c r="U2381" s="16" t="str">
        <x:f>IF(ISNUMBER(S2381),IF(S2381&gt;=$AE$3,$AE$5,IF(S2381&gt;=$AE$4,$AE$6,$AE$7)),"")</x:f>
      </x:c>
      <x:c r="V2381" s="15"/>
      <x:c r="W2381" s="15" t="str"/>
      <x:c r="X2381" s="15" t="str">
        <x:v>否</x:v>
      </x:c>
      <x:c r="Y2381" s="15" t="str">
        <x:v>否</x:v>
      </x:c>
      <x:c r="Z2381" s="15" t="str"/>
      <x:c r="AA2381" s="15" t="str"/>
      <x:c r="AB2381" s="15" t="str"/>
      <x:c r="AC2381" s="16" t="str">
        <x:f>IF(ISNUMBER(J2381),ROUND(J2381*$AE$2,2),"")</x:f>
      </x:c>
    </x:row>
    <x:row r="2382" ht="25" customHeight="1">
      <x:c r="A2382" s="7" t="str">
        <x:v>51/5134/513426</x:v>
      </x:c>
      <x:c r="B2382" s="7" t="str">
        <x:v>四川省</x:v>
      </x:c>
      <x:c r="C2382" s="7" t="str">
        <x:v>凉山彝族自治州</x:v>
      </x:c>
      <x:c r="D2382" s="7" t="str">
        <x:v>会东县</x:v>
      </x:c>
      <x:c r="E2382" s="13" t="str">
        <x:v>513426</x:v>
      </x:c>
      <x:c r="F2382" s="7" t="str">
        <x:v>行政区县选区</x:v>
      </x:c>
      <x:c r="G2382" s="7" t="str">
        <x:v>四线</x:v>
      </x:c>
      <x:c r="H2382" s="10" t="n">
        <x:v>0.4</x:v>
      </x:c>
      <x:c r="I2382" s="16" t="str">
        <x:f>IF(ISNUMBER(U2382),ROUND(H2382*U2382,4),"")</x:f>
      </x:c>
      <x:c r="J2382" s="16" t="str">
        <x:f>IF(ISNUMBER(I2382),I2382,"")</x:f>
      </x:c>
      <x:c r="K2382" s="17" t="str">
        <x:f>IF(AND(ISNUMBER(Q2382),ISNUMBER(R2382),Q2382&gt;R2382),"GDP超出基准，待核查",IF(ISNUMBER(I2382),"按GDP规则计算","待核验，暂不生成区县报价"))</x:f>
        <x:v>待核验，暂不生成区县报价</x:v>
      </x:c>
      <x:c r="L2382" s="7" t="str">
        <x:v>尚未取得同年份、同口径的区县GDP和同城最高值依据；不自动套用城市或主城区系数</x:v>
      </x:c>
      <x:c r="M2382" s="15" t="str"/>
      <x:c r="N2382" s="15"/>
      <x:c r="O2382" s="15" t="str"/>
      <x:c r="P2382" s="15" t="str"/>
      <x:c r="Q2382" s="14"/>
      <x:c r="R2382" s="14"/>
      <x:c r="S2382" s="18" t="str">
        <x:f>IF(AND(ISNUMBER(Q2382),ISNUMBER(R2382),Q2382&gt;0,R2382&gt;0,Q2382&lt;=R2382,ISNUMBER(N2382),N2382=V2382,P2382&lt;&gt;"",P2382=AB2382,M2382&lt;&gt;"",W2382&lt;&gt;"",Z2382&lt;&gt;"",AA2382&lt;&gt;"",H2382&gt;0,H2382&lt;=1,X2382="是",Y2382="是"),Q2382/R2382,"")</x:f>
      </x:c>
      <x:c r="T2382" s="17" t="str">
        <x:f>IF(ISNUMBER(S2382),IF(S2382&gt;=$AE$3,"经济一档",IF(S2382&gt;=$AE$4,"经济二档","经济三档")),"待数据")</x:f>
        <x:v>待数据</x:v>
      </x:c>
      <x:c r="U2382" s="16" t="str">
        <x:f>IF(ISNUMBER(S2382),IF(S2382&gt;=$AE$3,$AE$5,IF(S2382&gt;=$AE$4,$AE$6,$AE$7)),"")</x:f>
      </x:c>
      <x:c r="V2382" s="15"/>
      <x:c r="W2382" s="15" t="str"/>
      <x:c r="X2382" s="15" t="str">
        <x:v>否</x:v>
      </x:c>
      <x:c r="Y2382" s="15" t="str">
        <x:v>否</x:v>
      </x:c>
      <x:c r="Z2382" s="15" t="str"/>
      <x:c r="AA2382" s="15" t="str"/>
      <x:c r="AB2382" s="15" t="str"/>
      <x:c r="AC2382" s="16" t="str">
        <x:f>IF(ISNUMBER(J2382),ROUND(J2382*$AE$2,2),"")</x:f>
      </x:c>
    </x:row>
    <x:row r="2383" ht="25" customHeight="1">
      <x:c r="A2383" s="7" t="str">
        <x:v>51/5134/513427</x:v>
      </x:c>
      <x:c r="B2383" s="7" t="str">
        <x:v>四川省</x:v>
      </x:c>
      <x:c r="C2383" s="7" t="str">
        <x:v>凉山彝族自治州</x:v>
      </x:c>
      <x:c r="D2383" s="7" t="str">
        <x:v>宁南县</x:v>
      </x:c>
      <x:c r="E2383" s="13" t="str">
        <x:v>513427</x:v>
      </x:c>
      <x:c r="F2383" s="7" t="str">
        <x:v>行政区县选区</x:v>
      </x:c>
      <x:c r="G2383" s="7" t="str">
        <x:v>四线</x:v>
      </x:c>
      <x:c r="H2383" s="10" t="n">
        <x:v>0.4</x:v>
      </x:c>
      <x:c r="I2383" s="16" t="str">
        <x:f>IF(ISNUMBER(U2383),ROUND(H2383*U2383,4),"")</x:f>
      </x:c>
      <x:c r="J2383" s="16" t="str">
        <x:f>IF(ISNUMBER(I2383),I2383,"")</x:f>
      </x:c>
      <x:c r="K2383" s="17" t="str">
        <x:f>IF(AND(ISNUMBER(Q2383),ISNUMBER(R2383),Q2383&gt;R2383),"GDP超出基准，待核查",IF(ISNUMBER(I2383),"按GDP规则计算","待核验，暂不生成区县报价"))</x:f>
        <x:v>待核验，暂不生成区县报价</x:v>
      </x:c>
      <x:c r="L2383" s="7" t="str">
        <x:v>尚未取得同年份、同口径的区县GDP和同城最高值依据；不自动套用城市或主城区系数</x:v>
      </x:c>
      <x:c r="M2383" s="15" t="str"/>
      <x:c r="N2383" s="15"/>
      <x:c r="O2383" s="15" t="str"/>
      <x:c r="P2383" s="15" t="str"/>
      <x:c r="Q2383" s="14"/>
      <x:c r="R2383" s="14"/>
      <x:c r="S2383" s="18" t="str">
        <x:f>IF(AND(ISNUMBER(Q2383),ISNUMBER(R2383),Q2383&gt;0,R2383&gt;0,Q2383&lt;=R2383,ISNUMBER(N2383),N2383=V2383,P2383&lt;&gt;"",P2383=AB2383,M2383&lt;&gt;"",W2383&lt;&gt;"",Z2383&lt;&gt;"",AA2383&lt;&gt;"",H2383&gt;0,H2383&lt;=1,X2383="是",Y2383="是"),Q2383/R2383,"")</x:f>
      </x:c>
      <x:c r="T2383" s="17" t="str">
        <x:f>IF(ISNUMBER(S2383),IF(S2383&gt;=$AE$3,"经济一档",IF(S2383&gt;=$AE$4,"经济二档","经济三档")),"待数据")</x:f>
        <x:v>待数据</x:v>
      </x:c>
      <x:c r="U2383" s="16" t="str">
        <x:f>IF(ISNUMBER(S2383),IF(S2383&gt;=$AE$3,$AE$5,IF(S2383&gt;=$AE$4,$AE$6,$AE$7)),"")</x:f>
      </x:c>
      <x:c r="V2383" s="15"/>
      <x:c r="W2383" s="15" t="str"/>
      <x:c r="X2383" s="15" t="str">
        <x:v>否</x:v>
      </x:c>
      <x:c r="Y2383" s="15" t="str">
        <x:v>否</x:v>
      </x:c>
      <x:c r="Z2383" s="15" t="str"/>
      <x:c r="AA2383" s="15" t="str"/>
      <x:c r="AB2383" s="15" t="str"/>
      <x:c r="AC2383" s="16" t="str">
        <x:f>IF(ISNUMBER(J2383),ROUND(J2383*$AE$2,2),"")</x:f>
      </x:c>
    </x:row>
    <x:row r="2384" ht="25" customHeight="1">
      <x:c r="A2384" s="7" t="str">
        <x:v>51/5134/513428</x:v>
      </x:c>
      <x:c r="B2384" s="7" t="str">
        <x:v>四川省</x:v>
      </x:c>
      <x:c r="C2384" s="7" t="str">
        <x:v>凉山彝族自治州</x:v>
      </x:c>
      <x:c r="D2384" s="7" t="str">
        <x:v>普格县</x:v>
      </x:c>
      <x:c r="E2384" s="13" t="str">
        <x:v>513428</x:v>
      </x:c>
      <x:c r="F2384" s="7" t="str">
        <x:v>行政区县选区</x:v>
      </x:c>
      <x:c r="G2384" s="7" t="str">
        <x:v>四线</x:v>
      </x:c>
      <x:c r="H2384" s="10" t="n">
        <x:v>0.4</x:v>
      </x:c>
      <x:c r="I2384" s="16" t="str">
        <x:f>IF(ISNUMBER(U2384),ROUND(H2384*U2384,4),"")</x:f>
      </x:c>
      <x:c r="J2384" s="16" t="str">
        <x:f>IF(ISNUMBER(I2384),I2384,"")</x:f>
      </x:c>
      <x:c r="K2384" s="17" t="str">
        <x:f>IF(AND(ISNUMBER(Q2384),ISNUMBER(R2384),Q2384&gt;R2384),"GDP超出基准，待核查",IF(ISNUMBER(I2384),"按GDP规则计算","待核验，暂不生成区县报价"))</x:f>
        <x:v>待核验，暂不生成区县报价</x:v>
      </x:c>
      <x:c r="L2384" s="7" t="str">
        <x:v>尚未取得同年份、同口径的区县GDP和同城最高值依据；不自动套用城市或主城区系数</x:v>
      </x:c>
      <x:c r="M2384" s="15" t="str"/>
      <x:c r="N2384" s="15"/>
      <x:c r="O2384" s="15" t="str"/>
      <x:c r="P2384" s="15" t="str"/>
      <x:c r="Q2384" s="14"/>
      <x:c r="R2384" s="14"/>
      <x:c r="S2384" s="18" t="str">
        <x:f>IF(AND(ISNUMBER(Q2384),ISNUMBER(R2384),Q2384&gt;0,R2384&gt;0,Q2384&lt;=R2384,ISNUMBER(N2384),N2384=V2384,P2384&lt;&gt;"",P2384=AB2384,M2384&lt;&gt;"",W2384&lt;&gt;"",Z2384&lt;&gt;"",AA2384&lt;&gt;"",H2384&gt;0,H2384&lt;=1,X2384="是",Y2384="是"),Q2384/R2384,"")</x:f>
      </x:c>
      <x:c r="T2384" s="17" t="str">
        <x:f>IF(ISNUMBER(S2384),IF(S2384&gt;=$AE$3,"经济一档",IF(S2384&gt;=$AE$4,"经济二档","经济三档")),"待数据")</x:f>
        <x:v>待数据</x:v>
      </x:c>
      <x:c r="U2384" s="16" t="str">
        <x:f>IF(ISNUMBER(S2384),IF(S2384&gt;=$AE$3,$AE$5,IF(S2384&gt;=$AE$4,$AE$6,$AE$7)),"")</x:f>
      </x:c>
      <x:c r="V2384" s="15"/>
      <x:c r="W2384" s="15" t="str"/>
      <x:c r="X2384" s="15" t="str">
        <x:v>否</x:v>
      </x:c>
      <x:c r="Y2384" s="15" t="str">
        <x:v>否</x:v>
      </x:c>
      <x:c r="Z2384" s="15" t="str"/>
      <x:c r="AA2384" s="15" t="str"/>
      <x:c r="AB2384" s="15" t="str"/>
      <x:c r="AC2384" s="16" t="str">
        <x:f>IF(ISNUMBER(J2384),ROUND(J2384*$AE$2,2),"")</x:f>
      </x:c>
    </x:row>
    <x:row r="2385" ht="25" customHeight="1">
      <x:c r="A2385" s="7" t="str">
        <x:v>51/5134/513429</x:v>
      </x:c>
      <x:c r="B2385" s="7" t="str">
        <x:v>四川省</x:v>
      </x:c>
      <x:c r="C2385" s="7" t="str">
        <x:v>凉山彝族自治州</x:v>
      </x:c>
      <x:c r="D2385" s="7" t="str">
        <x:v>布拖县</x:v>
      </x:c>
      <x:c r="E2385" s="13" t="str">
        <x:v>513429</x:v>
      </x:c>
      <x:c r="F2385" s="7" t="str">
        <x:v>行政区县选区</x:v>
      </x:c>
      <x:c r="G2385" s="7" t="str">
        <x:v>四线</x:v>
      </x:c>
      <x:c r="H2385" s="10" t="n">
        <x:v>0.4</x:v>
      </x:c>
      <x:c r="I2385" s="16" t="str">
        <x:f>IF(ISNUMBER(U2385),ROUND(H2385*U2385,4),"")</x:f>
      </x:c>
      <x:c r="J2385" s="16" t="str">
        <x:f>IF(ISNUMBER(I2385),I2385,"")</x:f>
      </x:c>
      <x:c r="K2385" s="17" t="str">
        <x:f>IF(AND(ISNUMBER(Q2385),ISNUMBER(R2385),Q2385&gt;R2385),"GDP超出基准，待核查",IF(ISNUMBER(I2385),"按GDP规则计算","待核验，暂不生成区县报价"))</x:f>
        <x:v>待核验，暂不生成区县报价</x:v>
      </x:c>
      <x:c r="L2385" s="7" t="str">
        <x:v>尚未取得同年份、同口径的区县GDP和同城最高值依据；不自动套用城市或主城区系数</x:v>
      </x:c>
      <x:c r="M2385" s="15" t="str"/>
      <x:c r="N2385" s="15"/>
      <x:c r="O2385" s="15" t="str"/>
      <x:c r="P2385" s="15" t="str"/>
      <x:c r="Q2385" s="14"/>
      <x:c r="R2385" s="14"/>
      <x:c r="S2385" s="18" t="str">
        <x:f>IF(AND(ISNUMBER(Q2385),ISNUMBER(R2385),Q2385&gt;0,R2385&gt;0,Q2385&lt;=R2385,ISNUMBER(N2385),N2385=V2385,P2385&lt;&gt;"",P2385=AB2385,M2385&lt;&gt;"",W2385&lt;&gt;"",Z2385&lt;&gt;"",AA2385&lt;&gt;"",H2385&gt;0,H2385&lt;=1,X2385="是",Y2385="是"),Q2385/R2385,"")</x:f>
      </x:c>
      <x:c r="T2385" s="17" t="str">
        <x:f>IF(ISNUMBER(S2385),IF(S2385&gt;=$AE$3,"经济一档",IF(S2385&gt;=$AE$4,"经济二档","经济三档")),"待数据")</x:f>
        <x:v>待数据</x:v>
      </x:c>
      <x:c r="U2385" s="16" t="str">
        <x:f>IF(ISNUMBER(S2385),IF(S2385&gt;=$AE$3,$AE$5,IF(S2385&gt;=$AE$4,$AE$6,$AE$7)),"")</x:f>
      </x:c>
      <x:c r="V2385" s="15"/>
      <x:c r="W2385" s="15" t="str"/>
      <x:c r="X2385" s="15" t="str">
        <x:v>否</x:v>
      </x:c>
      <x:c r="Y2385" s="15" t="str">
        <x:v>否</x:v>
      </x:c>
      <x:c r="Z2385" s="15" t="str"/>
      <x:c r="AA2385" s="15" t="str"/>
      <x:c r="AB2385" s="15" t="str"/>
      <x:c r="AC2385" s="16" t="str">
        <x:f>IF(ISNUMBER(J2385),ROUND(J2385*$AE$2,2),"")</x:f>
      </x:c>
    </x:row>
    <x:row r="2386" ht="25" customHeight="1">
      <x:c r="A2386" s="7" t="str">
        <x:v>51/5134/513430</x:v>
      </x:c>
      <x:c r="B2386" s="7" t="str">
        <x:v>四川省</x:v>
      </x:c>
      <x:c r="C2386" s="7" t="str">
        <x:v>凉山彝族自治州</x:v>
      </x:c>
      <x:c r="D2386" s="7" t="str">
        <x:v>金阳县</x:v>
      </x:c>
      <x:c r="E2386" s="13" t="str">
        <x:v>513430</x:v>
      </x:c>
      <x:c r="F2386" s="7" t="str">
        <x:v>行政区县选区</x:v>
      </x:c>
      <x:c r="G2386" s="7" t="str">
        <x:v>四线</x:v>
      </x:c>
      <x:c r="H2386" s="10" t="n">
        <x:v>0.4</x:v>
      </x:c>
      <x:c r="I2386" s="16" t="str">
        <x:f>IF(ISNUMBER(U2386),ROUND(H2386*U2386,4),"")</x:f>
      </x:c>
      <x:c r="J2386" s="16" t="str">
        <x:f>IF(ISNUMBER(I2386),I2386,"")</x:f>
      </x:c>
      <x:c r="K2386" s="17" t="str">
        <x:f>IF(AND(ISNUMBER(Q2386),ISNUMBER(R2386),Q2386&gt;R2386),"GDP超出基准，待核查",IF(ISNUMBER(I2386),"按GDP规则计算","待核验，暂不生成区县报价"))</x:f>
        <x:v>待核验，暂不生成区县报价</x:v>
      </x:c>
      <x:c r="L2386" s="7" t="str">
        <x:v>尚未取得同年份、同口径的区县GDP和同城最高值依据；不自动套用城市或主城区系数</x:v>
      </x:c>
      <x:c r="M2386" s="15" t="str"/>
      <x:c r="N2386" s="15"/>
      <x:c r="O2386" s="15" t="str"/>
      <x:c r="P2386" s="15" t="str"/>
      <x:c r="Q2386" s="14"/>
      <x:c r="R2386" s="14"/>
      <x:c r="S2386" s="18" t="str">
        <x:f>IF(AND(ISNUMBER(Q2386),ISNUMBER(R2386),Q2386&gt;0,R2386&gt;0,Q2386&lt;=R2386,ISNUMBER(N2386),N2386=V2386,P2386&lt;&gt;"",P2386=AB2386,M2386&lt;&gt;"",W2386&lt;&gt;"",Z2386&lt;&gt;"",AA2386&lt;&gt;"",H2386&gt;0,H2386&lt;=1,X2386="是",Y2386="是"),Q2386/R2386,"")</x:f>
      </x:c>
      <x:c r="T2386" s="17" t="str">
        <x:f>IF(ISNUMBER(S2386),IF(S2386&gt;=$AE$3,"经济一档",IF(S2386&gt;=$AE$4,"经济二档","经济三档")),"待数据")</x:f>
        <x:v>待数据</x:v>
      </x:c>
      <x:c r="U2386" s="16" t="str">
        <x:f>IF(ISNUMBER(S2386),IF(S2386&gt;=$AE$3,$AE$5,IF(S2386&gt;=$AE$4,$AE$6,$AE$7)),"")</x:f>
      </x:c>
      <x:c r="V2386" s="15"/>
      <x:c r="W2386" s="15" t="str"/>
      <x:c r="X2386" s="15" t="str">
        <x:v>否</x:v>
      </x:c>
      <x:c r="Y2386" s="15" t="str">
        <x:v>否</x:v>
      </x:c>
      <x:c r="Z2386" s="15" t="str"/>
      <x:c r="AA2386" s="15" t="str"/>
      <x:c r="AB2386" s="15" t="str"/>
      <x:c r="AC2386" s="16" t="str">
        <x:f>IF(ISNUMBER(J2386),ROUND(J2386*$AE$2,2),"")</x:f>
      </x:c>
    </x:row>
    <x:row r="2387" ht="25" customHeight="1">
      <x:c r="A2387" s="7" t="str">
        <x:v>51/5134/513431</x:v>
      </x:c>
      <x:c r="B2387" s="7" t="str">
        <x:v>四川省</x:v>
      </x:c>
      <x:c r="C2387" s="7" t="str">
        <x:v>凉山彝族自治州</x:v>
      </x:c>
      <x:c r="D2387" s="7" t="str">
        <x:v>昭觉县</x:v>
      </x:c>
      <x:c r="E2387" s="13" t="str">
        <x:v>513431</x:v>
      </x:c>
      <x:c r="F2387" s="7" t="str">
        <x:v>行政区县选区</x:v>
      </x:c>
      <x:c r="G2387" s="7" t="str">
        <x:v>四线</x:v>
      </x:c>
      <x:c r="H2387" s="10" t="n">
        <x:v>0.4</x:v>
      </x:c>
      <x:c r="I2387" s="16" t="str">
        <x:f>IF(ISNUMBER(U2387),ROUND(H2387*U2387,4),"")</x:f>
      </x:c>
      <x:c r="J2387" s="16" t="str">
        <x:f>IF(ISNUMBER(I2387),I2387,"")</x:f>
      </x:c>
      <x:c r="K2387" s="17" t="str">
        <x:f>IF(AND(ISNUMBER(Q2387),ISNUMBER(R2387),Q2387&gt;R2387),"GDP超出基准，待核查",IF(ISNUMBER(I2387),"按GDP规则计算","待核验，暂不生成区县报价"))</x:f>
        <x:v>待核验，暂不生成区县报价</x:v>
      </x:c>
      <x:c r="L2387" s="7" t="str">
        <x:v>尚未取得同年份、同口径的区县GDP和同城最高值依据；不自动套用城市或主城区系数</x:v>
      </x:c>
      <x:c r="M2387" s="15" t="str"/>
      <x:c r="N2387" s="15"/>
      <x:c r="O2387" s="15" t="str"/>
      <x:c r="P2387" s="15" t="str"/>
      <x:c r="Q2387" s="14"/>
      <x:c r="R2387" s="14"/>
      <x:c r="S2387" s="18" t="str">
        <x:f>IF(AND(ISNUMBER(Q2387),ISNUMBER(R2387),Q2387&gt;0,R2387&gt;0,Q2387&lt;=R2387,ISNUMBER(N2387),N2387=V2387,P2387&lt;&gt;"",P2387=AB2387,M2387&lt;&gt;"",W2387&lt;&gt;"",Z2387&lt;&gt;"",AA2387&lt;&gt;"",H2387&gt;0,H2387&lt;=1,X2387="是",Y2387="是"),Q2387/R2387,"")</x:f>
      </x:c>
      <x:c r="T2387" s="17" t="str">
        <x:f>IF(ISNUMBER(S2387),IF(S2387&gt;=$AE$3,"经济一档",IF(S2387&gt;=$AE$4,"经济二档","经济三档")),"待数据")</x:f>
        <x:v>待数据</x:v>
      </x:c>
      <x:c r="U2387" s="16" t="str">
        <x:f>IF(ISNUMBER(S2387),IF(S2387&gt;=$AE$3,$AE$5,IF(S2387&gt;=$AE$4,$AE$6,$AE$7)),"")</x:f>
      </x:c>
      <x:c r="V2387" s="15"/>
      <x:c r="W2387" s="15" t="str"/>
      <x:c r="X2387" s="15" t="str">
        <x:v>否</x:v>
      </x:c>
      <x:c r="Y2387" s="15" t="str">
        <x:v>否</x:v>
      </x:c>
      <x:c r="Z2387" s="15" t="str"/>
      <x:c r="AA2387" s="15" t="str"/>
      <x:c r="AB2387" s="15" t="str"/>
      <x:c r="AC2387" s="16" t="str">
        <x:f>IF(ISNUMBER(J2387),ROUND(J2387*$AE$2,2),"")</x:f>
      </x:c>
    </x:row>
    <x:row r="2388" ht="25" customHeight="1">
      <x:c r="A2388" s="7" t="str">
        <x:v>51/5134/513432</x:v>
      </x:c>
      <x:c r="B2388" s="7" t="str">
        <x:v>四川省</x:v>
      </x:c>
      <x:c r="C2388" s="7" t="str">
        <x:v>凉山彝族自治州</x:v>
      </x:c>
      <x:c r="D2388" s="7" t="str">
        <x:v>喜德县</x:v>
      </x:c>
      <x:c r="E2388" s="13" t="str">
        <x:v>513432</x:v>
      </x:c>
      <x:c r="F2388" s="7" t="str">
        <x:v>行政区县选区</x:v>
      </x:c>
      <x:c r="G2388" s="7" t="str">
        <x:v>四线</x:v>
      </x:c>
      <x:c r="H2388" s="10" t="n">
        <x:v>0.4</x:v>
      </x:c>
      <x:c r="I2388" s="16" t="str">
        <x:f>IF(ISNUMBER(U2388),ROUND(H2388*U2388,4),"")</x:f>
      </x:c>
      <x:c r="J2388" s="16" t="str">
        <x:f>IF(ISNUMBER(I2388),I2388,"")</x:f>
      </x:c>
      <x:c r="K2388" s="17" t="str">
        <x:f>IF(AND(ISNUMBER(Q2388),ISNUMBER(R2388),Q2388&gt;R2388),"GDP超出基准，待核查",IF(ISNUMBER(I2388),"按GDP规则计算","待核验，暂不生成区县报价"))</x:f>
        <x:v>待核验，暂不生成区县报价</x:v>
      </x:c>
      <x:c r="L2388" s="7" t="str">
        <x:v>尚未取得同年份、同口径的区县GDP和同城最高值依据；不自动套用城市或主城区系数</x:v>
      </x:c>
      <x:c r="M2388" s="15" t="str"/>
      <x:c r="N2388" s="15"/>
      <x:c r="O2388" s="15" t="str"/>
      <x:c r="P2388" s="15" t="str"/>
      <x:c r="Q2388" s="14"/>
      <x:c r="R2388" s="14"/>
      <x:c r="S2388" s="18" t="str">
        <x:f>IF(AND(ISNUMBER(Q2388),ISNUMBER(R2388),Q2388&gt;0,R2388&gt;0,Q2388&lt;=R2388,ISNUMBER(N2388),N2388=V2388,P2388&lt;&gt;"",P2388=AB2388,M2388&lt;&gt;"",W2388&lt;&gt;"",Z2388&lt;&gt;"",AA2388&lt;&gt;"",H2388&gt;0,H2388&lt;=1,X2388="是",Y2388="是"),Q2388/R2388,"")</x:f>
      </x:c>
      <x:c r="T2388" s="17" t="str">
        <x:f>IF(ISNUMBER(S2388),IF(S2388&gt;=$AE$3,"经济一档",IF(S2388&gt;=$AE$4,"经济二档","经济三档")),"待数据")</x:f>
        <x:v>待数据</x:v>
      </x:c>
      <x:c r="U2388" s="16" t="str">
        <x:f>IF(ISNUMBER(S2388),IF(S2388&gt;=$AE$3,$AE$5,IF(S2388&gt;=$AE$4,$AE$6,$AE$7)),"")</x:f>
      </x:c>
      <x:c r="V2388" s="15"/>
      <x:c r="W2388" s="15" t="str"/>
      <x:c r="X2388" s="15" t="str">
        <x:v>否</x:v>
      </x:c>
      <x:c r="Y2388" s="15" t="str">
        <x:v>否</x:v>
      </x:c>
      <x:c r="Z2388" s="15" t="str"/>
      <x:c r="AA2388" s="15" t="str"/>
      <x:c r="AB2388" s="15" t="str"/>
      <x:c r="AC2388" s="16" t="str">
        <x:f>IF(ISNUMBER(J2388),ROUND(J2388*$AE$2,2),"")</x:f>
      </x:c>
    </x:row>
    <x:row r="2389" ht="25" customHeight="1">
      <x:c r="A2389" s="7" t="str">
        <x:v>51/5134/513433</x:v>
      </x:c>
      <x:c r="B2389" s="7" t="str">
        <x:v>四川省</x:v>
      </x:c>
      <x:c r="C2389" s="7" t="str">
        <x:v>凉山彝族自治州</x:v>
      </x:c>
      <x:c r="D2389" s="7" t="str">
        <x:v>冕宁县</x:v>
      </x:c>
      <x:c r="E2389" s="13" t="str">
        <x:v>513433</x:v>
      </x:c>
      <x:c r="F2389" s="7" t="str">
        <x:v>行政区县选区</x:v>
      </x:c>
      <x:c r="G2389" s="7" t="str">
        <x:v>四线</x:v>
      </x:c>
      <x:c r="H2389" s="10" t="n">
        <x:v>0.4</x:v>
      </x:c>
      <x:c r="I2389" s="16" t="str">
        <x:f>IF(ISNUMBER(U2389),ROUND(H2389*U2389,4),"")</x:f>
      </x:c>
      <x:c r="J2389" s="16" t="str">
        <x:f>IF(ISNUMBER(I2389),I2389,"")</x:f>
      </x:c>
      <x:c r="K2389" s="17" t="str">
        <x:f>IF(AND(ISNUMBER(Q2389),ISNUMBER(R2389),Q2389&gt;R2389),"GDP超出基准，待核查",IF(ISNUMBER(I2389),"按GDP规则计算","待核验，暂不生成区县报价"))</x:f>
        <x:v>待核验，暂不生成区县报价</x:v>
      </x:c>
      <x:c r="L2389" s="7" t="str">
        <x:v>尚未取得同年份、同口径的区县GDP和同城最高值依据；不自动套用城市或主城区系数</x:v>
      </x:c>
      <x:c r="M2389" s="15" t="str"/>
      <x:c r="N2389" s="15"/>
      <x:c r="O2389" s="15" t="str"/>
      <x:c r="P2389" s="15" t="str"/>
      <x:c r="Q2389" s="14"/>
      <x:c r="R2389" s="14"/>
      <x:c r="S2389" s="18" t="str">
        <x:f>IF(AND(ISNUMBER(Q2389),ISNUMBER(R2389),Q2389&gt;0,R2389&gt;0,Q2389&lt;=R2389,ISNUMBER(N2389),N2389=V2389,P2389&lt;&gt;"",P2389=AB2389,M2389&lt;&gt;"",W2389&lt;&gt;"",Z2389&lt;&gt;"",AA2389&lt;&gt;"",H2389&gt;0,H2389&lt;=1,X2389="是",Y2389="是"),Q2389/R2389,"")</x:f>
      </x:c>
      <x:c r="T2389" s="17" t="str">
        <x:f>IF(ISNUMBER(S2389),IF(S2389&gt;=$AE$3,"经济一档",IF(S2389&gt;=$AE$4,"经济二档","经济三档")),"待数据")</x:f>
        <x:v>待数据</x:v>
      </x:c>
      <x:c r="U2389" s="16" t="str">
        <x:f>IF(ISNUMBER(S2389),IF(S2389&gt;=$AE$3,$AE$5,IF(S2389&gt;=$AE$4,$AE$6,$AE$7)),"")</x:f>
      </x:c>
      <x:c r="V2389" s="15"/>
      <x:c r="W2389" s="15" t="str"/>
      <x:c r="X2389" s="15" t="str">
        <x:v>否</x:v>
      </x:c>
      <x:c r="Y2389" s="15" t="str">
        <x:v>否</x:v>
      </x:c>
      <x:c r="Z2389" s="15" t="str"/>
      <x:c r="AA2389" s="15" t="str"/>
      <x:c r="AB2389" s="15" t="str"/>
      <x:c r="AC2389" s="16" t="str">
        <x:f>IF(ISNUMBER(J2389),ROUND(J2389*$AE$2,2),"")</x:f>
      </x:c>
    </x:row>
    <x:row r="2390" ht="25" customHeight="1">
      <x:c r="A2390" s="7" t="str">
        <x:v>51/5134/513434</x:v>
      </x:c>
      <x:c r="B2390" s="7" t="str">
        <x:v>四川省</x:v>
      </x:c>
      <x:c r="C2390" s="7" t="str">
        <x:v>凉山彝族自治州</x:v>
      </x:c>
      <x:c r="D2390" s="7" t="str">
        <x:v>越西县</x:v>
      </x:c>
      <x:c r="E2390" s="13" t="str">
        <x:v>513434</x:v>
      </x:c>
      <x:c r="F2390" s="7" t="str">
        <x:v>行政区县选区</x:v>
      </x:c>
      <x:c r="G2390" s="7" t="str">
        <x:v>四线</x:v>
      </x:c>
      <x:c r="H2390" s="10" t="n">
        <x:v>0.4</x:v>
      </x:c>
      <x:c r="I2390" s="16" t="str">
        <x:f>IF(ISNUMBER(U2390),ROUND(H2390*U2390,4),"")</x:f>
      </x:c>
      <x:c r="J2390" s="16" t="str">
        <x:f>IF(ISNUMBER(I2390),I2390,"")</x:f>
      </x:c>
      <x:c r="K2390" s="17" t="str">
        <x:f>IF(AND(ISNUMBER(Q2390),ISNUMBER(R2390),Q2390&gt;R2390),"GDP超出基准，待核查",IF(ISNUMBER(I2390),"按GDP规则计算","待核验，暂不生成区县报价"))</x:f>
        <x:v>待核验，暂不生成区县报价</x:v>
      </x:c>
      <x:c r="L2390" s="7" t="str">
        <x:v>尚未取得同年份、同口径的区县GDP和同城最高值依据；不自动套用城市或主城区系数</x:v>
      </x:c>
      <x:c r="M2390" s="15" t="str"/>
      <x:c r="N2390" s="15"/>
      <x:c r="O2390" s="15" t="str"/>
      <x:c r="P2390" s="15" t="str"/>
      <x:c r="Q2390" s="14"/>
      <x:c r="R2390" s="14"/>
      <x:c r="S2390" s="18" t="str">
        <x:f>IF(AND(ISNUMBER(Q2390),ISNUMBER(R2390),Q2390&gt;0,R2390&gt;0,Q2390&lt;=R2390,ISNUMBER(N2390),N2390=V2390,P2390&lt;&gt;"",P2390=AB2390,M2390&lt;&gt;"",W2390&lt;&gt;"",Z2390&lt;&gt;"",AA2390&lt;&gt;"",H2390&gt;0,H2390&lt;=1,X2390="是",Y2390="是"),Q2390/R2390,"")</x:f>
      </x:c>
      <x:c r="T2390" s="17" t="str">
        <x:f>IF(ISNUMBER(S2390),IF(S2390&gt;=$AE$3,"经济一档",IF(S2390&gt;=$AE$4,"经济二档","经济三档")),"待数据")</x:f>
        <x:v>待数据</x:v>
      </x:c>
      <x:c r="U2390" s="16" t="str">
        <x:f>IF(ISNUMBER(S2390),IF(S2390&gt;=$AE$3,$AE$5,IF(S2390&gt;=$AE$4,$AE$6,$AE$7)),"")</x:f>
      </x:c>
      <x:c r="V2390" s="15"/>
      <x:c r="W2390" s="15" t="str"/>
      <x:c r="X2390" s="15" t="str">
        <x:v>否</x:v>
      </x:c>
      <x:c r="Y2390" s="15" t="str">
        <x:v>否</x:v>
      </x:c>
      <x:c r="Z2390" s="15" t="str"/>
      <x:c r="AA2390" s="15" t="str"/>
      <x:c r="AB2390" s="15" t="str"/>
      <x:c r="AC2390" s="16" t="str">
        <x:f>IF(ISNUMBER(J2390),ROUND(J2390*$AE$2,2),"")</x:f>
      </x:c>
    </x:row>
    <x:row r="2391" ht="25" customHeight="1">
      <x:c r="A2391" s="7" t="str">
        <x:v>51/5134/513435</x:v>
      </x:c>
      <x:c r="B2391" s="7" t="str">
        <x:v>四川省</x:v>
      </x:c>
      <x:c r="C2391" s="7" t="str">
        <x:v>凉山彝族自治州</x:v>
      </x:c>
      <x:c r="D2391" s="7" t="str">
        <x:v>甘洛县</x:v>
      </x:c>
      <x:c r="E2391" s="13" t="str">
        <x:v>513435</x:v>
      </x:c>
      <x:c r="F2391" s="7" t="str">
        <x:v>行政区县选区</x:v>
      </x:c>
      <x:c r="G2391" s="7" t="str">
        <x:v>四线</x:v>
      </x:c>
      <x:c r="H2391" s="10" t="n">
        <x:v>0.4</x:v>
      </x:c>
      <x:c r="I2391" s="16" t="str">
        <x:f>IF(ISNUMBER(U2391),ROUND(H2391*U2391,4),"")</x:f>
      </x:c>
      <x:c r="J2391" s="16" t="str">
        <x:f>IF(ISNUMBER(I2391),I2391,"")</x:f>
      </x:c>
      <x:c r="K2391" s="17" t="str">
        <x:f>IF(AND(ISNUMBER(Q2391),ISNUMBER(R2391),Q2391&gt;R2391),"GDP超出基准，待核查",IF(ISNUMBER(I2391),"按GDP规则计算","待核验，暂不生成区县报价"))</x:f>
        <x:v>待核验，暂不生成区县报价</x:v>
      </x:c>
      <x:c r="L2391" s="7" t="str">
        <x:v>尚未取得同年份、同口径的区县GDP和同城最高值依据；不自动套用城市或主城区系数</x:v>
      </x:c>
      <x:c r="M2391" s="15" t="str"/>
      <x:c r="N2391" s="15"/>
      <x:c r="O2391" s="15" t="str"/>
      <x:c r="P2391" s="15" t="str"/>
      <x:c r="Q2391" s="14"/>
      <x:c r="R2391" s="14"/>
      <x:c r="S2391" s="18" t="str">
        <x:f>IF(AND(ISNUMBER(Q2391),ISNUMBER(R2391),Q2391&gt;0,R2391&gt;0,Q2391&lt;=R2391,ISNUMBER(N2391),N2391=V2391,P2391&lt;&gt;"",P2391=AB2391,M2391&lt;&gt;"",W2391&lt;&gt;"",Z2391&lt;&gt;"",AA2391&lt;&gt;"",H2391&gt;0,H2391&lt;=1,X2391="是",Y2391="是"),Q2391/R2391,"")</x:f>
      </x:c>
      <x:c r="T2391" s="17" t="str">
        <x:f>IF(ISNUMBER(S2391),IF(S2391&gt;=$AE$3,"经济一档",IF(S2391&gt;=$AE$4,"经济二档","经济三档")),"待数据")</x:f>
        <x:v>待数据</x:v>
      </x:c>
      <x:c r="U2391" s="16" t="str">
        <x:f>IF(ISNUMBER(S2391),IF(S2391&gt;=$AE$3,$AE$5,IF(S2391&gt;=$AE$4,$AE$6,$AE$7)),"")</x:f>
      </x:c>
      <x:c r="V2391" s="15"/>
      <x:c r="W2391" s="15" t="str"/>
      <x:c r="X2391" s="15" t="str">
        <x:v>否</x:v>
      </x:c>
      <x:c r="Y2391" s="15" t="str">
        <x:v>否</x:v>
      </x:c>
      <x:c r="Z2391" s="15" t="str"/>
      <x:c r="AA2391" s="15" t="str"/>
      <x:c r="AB2391" s="15" t="str"/>
      <x:c r="AC2391" s="16" t="str">
        <x:f>IF(ISNUMBER(J2391),ROUND(J2391*$AE$2,2),"")</x:f>
      </x:c>
    </x:row>
    <x:row r="2392" ht="25" customHeight="1">
      <x:c r="A2392" s="7" t="str">
        <x:v>51/5134/513436</x:v>
      </x:c>
      <x:c r="B2392" s="7" t="str">
        <x:v>四川省</x:v>
      </x:c>
      <x:c r="C2392" s="7" t="str">
        <x:v>凉山彝族自治州</x:v>
      </x:c>
      <x:c r="D2392" s="7" t="str">
        <x:v>美姑县</x:v>
      </x:c>
      <x:c r="E2392" s="13" t="str">
        <x:v>513436</x:v>
      </x:c>
      <x:c r="F2392" s="7" t="str">
        <x:v>行政区县选区</x:v>
      </x:c>
      <x:c r="G2392" s="7" t="str">
        <x:v>四线</x:v>
      </x:c>
      <x:c r="H2392" s="10" t="n">
        <x:v>0.4</x:v>
      </x:c>
      <x:c r="I2392" s="16" t="str">
        <x:f>IF(ISNUMBER(U2392),ROUND(H2392*U2392,4),"")</x:f>
      </x:c>
      <x:c r="J2392" s="16" t="str">
        <x:f>IF(ISNUMBER(I2392),I2392,"")</x:f>
      </x:c>
      <x:c r="K2392" s="17" t="str">
        <x:f>IF(AND(ISNUMBER(Q2392),ISNUMBER(R2392),Q2392&gt;R2392),"GDP超出基准，待核查",IF(ISNUMBER(I2392),"按GDP规则计算","待核验，暂不生成区县报价"))</x:f>
        <x:v>待核验，暂不生成区县报价</x:v>
      </x:c>
      <x:c r="L2392" s="7" t="str">
        <x:v>尚未取得同年份、同口径的区县GDP和同城最高值依据；不自动套用城市或主城区系数</x:v>
      </x:c>
      <x:c r="M2392" s="15" t="str"/>
      <x:c r="N2392" s="15"/>
      <x:c r="O2392" s="15" t="str"/>
      <x:c r="P2392" s="15" t="str"/>
      <x:c r="Q2392" s="14"/>
      <x:c r="R2392" s="14"/>
      <x:c r="S2392" s="18" t="str">
        <x:f>IF(AND(ISNUMBER(Q2392),ISNUMBER(R2392),Q2392&gt;0,R2392&gt;0,Q2392&lt;=R2392,ISNUMBER(N2392),N2392=V2392,P2392&lt;&gt;"",P2392=AB2392,M2392&lt;&gt;"",W2392&lt;&gt;"",Z2392&lt;&gt;"",AA2392&lt;&gt;"",H2392&gt;0,H2392&lt;=1,X2392="是",Y2392="是"),Q2392/R2392,"")</x:f>
      </x:c>
      <x:c r="T2392" s="17" t="str">
        <x:f>IF(ISNUMBER(S2392),IF(S2392&gt;=$AE$3,"经济一档",IF(S2392&gt;=$AE$4,"经济二档","经济三档")),"待数据")</x:f>
        <x:v>待数据</x:v>
      </x:c>
      <x:c r="U2392" s="16" t="str">
        <x:f>IF(ISNUMBER(S2392),IF(S2392&gt;=$AE$3,$AE$5,IF(S2392&gt;=$AE$4,$AE$6,$AE$7)),"")</x:f>
      </x:c>
      <x:c r="V2392" s="15"/>
      <x:c r="W2392" s="15" t="str"/>
      <x:c r="X2392" s="15" t="str">
        <x:v>否</x:v>
      </x:c>
      <x:c r="Y2392" s="15" t="str">
        <x:v>否</x:v>
      </x:c>
      <x:c r="Z2392" s="15" t="str"/>
      <x:c r="AA2392" s="15" t="str"/>
      <x:c r="AB2392" s="15" t="str"/>
      <x:c r="AC2392" s="16" t="str">
        <x:f>IF(ISNUMBER(J2392),ROUND(J2392*$AE$2,2),"")</x:f>
      </x:c>
    </x:row>
    <x:row r="2393" ht="25" customHeight="1">
      <x:c r="A2393" s="7" t="str">
        <x:v>51/5134/513437</x:v>
      </x:c>
      <x:c r="B2393" s="7" t="str">
        <x:v>四川省</x:v>
      </x:c>
      <x:c r="C2393" s="7" t="str">
        <x:v>凉山彝族自治州</x:v>
      </x:c>
      <x:c r="D2393" s="7" t="str">
        <x:v>雷波县</x:v>
      </x:c>
      <x:c r="E2393" s="13" t="str">
        <x:v>513437</x:v>
      </x:c>
      <x:c r="F2393" s="7" t="str">
        <x:v>行政区县选区</x:v>
      </x:c>
      <x:c r="G2393" s="7" t="str">
        <x:v>四线</x:v>
      </x:c>
      <x:c r="H2393" s="10" t="n">
        <x:v>0.4</x:v>
      </x:c>
      <x:c r="I2393" s="16" t="str">
        <x:f>IF(ISNUMBER(U2393),ROUND(H2393*U2393,4),"")</x:f>
      </x:c>
      <x:c r="J2393" s="16" t="str">
        <x:f>IF(ISNUMBER(I2393),I2393,"")</x:f>
      </x:c>
      <x:c r="K2393" s="17" t="str">
        <x:f>IF(AND(ISNUMBER(Q2393),ISNUMBER(R2393),Q2393&gt;R2393),"GDP超出基准，待核查",IF(ISNUMBER(I2393),"按GDP规则计算","待核验，暂不生成区县报价"))</x:f>
        <x:v>待核验，暂不生成区县报价</x:v>
      </x:c>
      <x:c r="L2393" s="7" t="str">
        <x:v>尚未取得同年份、同口径的区县GDP和同城最高值依据；不自动套用城市或主城区系数</x:v>
      </x:c>
      <x:c r="M2393" s="15" t="str"/>
      <x:c r="N2393" s="15"/>
      <x:c r="O2393" s="15" t="str"/>
      <x:c r="P2393" s="15" t="str"/>
      <x:c r="Q2393" s="14"/>
      <x:c r="R2393" s="14"/>
      <x:c r="S2393" s="18" t="str">
        <x:f>IF(AND(ISNUMBER(Q2393),ISNUMBER(R2393),Q2393&gt;0,R2393&gt;0,Q2393&lt;=R2393,ISNUMBER(N2393),N2393=V2393,P2393&lt;&gt;"",P2393=AB2393,M2393&lt;&gt;"",W2393&lt;&gt;"",Z2393&lt;&gt;"",AA2393&lt;&gt;"",H2393&gt;0,H2393&lt;=1,X2393="是",Y2393="是"),Q2393/R2393,"")</x:f>
      </x:c>
      <x:c r="T2393" s="17" t="str">
        <x:f>IF(ISNUMBER(S2393),IF(S2393&gt;=$AE$3,"经济一档",IF(S2393&gt;=$AE$4,"经济二档","经济三档")),"待数据")</x:f>
        <x:v>待数据</x:v>
      </x:c>
      <x:c r="U2393" s="16" t="str">
        <x:f>IF(ISNUMBER(S2393),IF(S2393&gt;=$AE$3,$AE$5,IF(S2393&gt;=$AE$4,$AE$6,$AE$7)),"")</x:f>
      </x:c>
      <x:c r="V2393" s="15"/>
      <x:c r="W2393" s="15" t="str"/>
      <x:c r="X2393" s="15" t="str">
        <x:v>否</x:v>
      </x:c>
      <x:c r="Y2393" s="15" t="str">
        <x:v>否</x:v>
      </x:c>
      <x:c r="Z2393" s="15" t="str"/>
      <x:c r="AA2393" s="15" t="str"/>
      <x:c r="AB2393" s="15" t="str"/>
      <x:c r="AC2393" s="16" t="str">
        <x:f>IF(ISNUMBER(J2393),ROUND(J2393*$AE$2,2),"")</x:f>
      </x:c>
    </x:row>
    <x:row r="2394" ht="25" customHeight="1">
      <x:c r="A2394" s="7" t="str">
        <x:v>52/5201/520102</x:v>
      </x:c>
      <x:c r="B2394" s="7" t="str">
        <x:v>贵州省</x:v>
      </x:c>
      <x:c r="C2394" s="7" t="str">
        <x:v>贵阳市</x:v>
      </x:c>
      <x:c r="D2394" s="7" t="str">
        <x:v>南明区</x:v>
      </x:c>
      <x:c r="E2394" s="13" t="str">
        <x:v>520102</x:v>
      </x:c>
      <x:c r="F2394" s="7" t="str">
        <x:v>行政区县选区</x:v>
      </x:c>
      <x:c r="G2394" s="7" t="str">
        <x:v>二线</x:v>
      </x:c>
      <x:c r="H2394" s="10" t="n">
        <x:v>0.6</x:v>
      </x:c>
      <x:c r="I2394" s="16" t="str">
        <x:f>IF(ISNUMBER(U2394),ROUND(H2394*U2394,4),"")</x:f>
      </x:c>
      <x:c r="J2394" s="16" t="str">
        <x:f>IF(ISNUMBER(I2394),I2394,"")</x:f>
      </x:c>
      <x:c r="K2394" s="17" t="str">
        <x:f>IF(AND(ISNUMBER(Q2394),ISNUMBER(R2394),Q2394&gt;R2394),"GDP超出基准，待核查",IF(ISNUMBER(I2394),"按GDP规则计算","待核验，暂不生成区县报价"))</x:f>
        <x:v>待核验，暂不生成区县报价</x:v>
      </x:c>
      <x:c r="L2394" s="7" t="str">
        <x:v>尚未取得同年份、同口径的区县GDP和同城最高值依据；不自动套用城市或主城区系数</x:v>
      </x:c>
      <x:c r="M2394" s="15" t="str"/>
      <x:c r="N2394" s="15"/>
      <x:c r="O2394" s="15" t="str"/>
      <x:c r="P2394" s="15" t="str"/>
      <x:c r="Q2394" s="14"/>
      <x:c r="R2394" s="14"/>
      <x:c r="S2394" s="18" t="str">
        <x:f>IF(AND(ISNUMBER(Q2394),ISNUMBER(R2394),Q2394&gt;0,R2394&gt;0,Q2394&lt;=R2394,ISNUMBER(N2394),N2394=V2394,P2394&lt;&gt;"",P2394=AB2394,M2394&lt;&gt;"",W2394&lt;&gt;"",Z2394&lt;&gt;"",AA2394&lt;&gt;"",H2394&gt;0,H2394&lt;=1,X2394="是",Y2394="是"),Q2394/R2394,"")</x:f>
      </x:c>
      <x:c r="T2394" s="17" t="str">
        <x:f>IF(ISNUMBER(S2394),IF(S2394&gt;=$AE$3,"经济一档",IF(S2394&gt;=$AE$4,"经济二档","经济三档")),"待数据")</x:f>
        <x:v>待数据</x:v>
      </x:c>
      <x:c r="U2394" s="16" t="str">
        <x:f>IF(ISNUMBER(S2394),IF(S2394&gt;=$AE$3,$AE$5,IF(S2394&gt;=$AE$4,$AE$6,$AE$7)),"")</x:f>
      </x:c>
      <x:c r="V2394" s="15"/>
      <x:c r="W2394" s="15" t="str"/>
      <x:c r="X2394" s="15" t="str">
        <x:v>否</x:v>
      </x:c>
      <x:c r="Y2394" s="15" t="str">
        <x:v>否</x:v>
      </x:c>
      <x:c r="Z2394" s="15" t="str"/>
      <x:c r="AA2394" s="15" t="str"/>
      <x:c r="AB2394" s="15" t="str"/>
      <x:c r="AC2394" s="16" t="str">
        <x:f>IF(ISNUMBER(J2394),ROUND(J2394*$AE$2,2),"")</x:f>
      </x:c>
    </x:row>
    <x:row r="2395" ht="25" customHeight="1">
      <x:c r="A2395" s="7" t="str">
        <x:v>52/5201/520103</x:v>
      </x:c>
      <x:c r="B2395" s="7" t="str">
        <x:v>贵州省</x:v>
      </x:c>
      <x:c r="C2395" s="7" t="str">
        <x:v>贵阳市</x:v>
      </x:c>
      <x:c r="D2395" s="7" t="str">
        <x:v>云岩区</x:v>
      </x:c>
      <x:c r="E2395" s="13" t="str">
        <x:v>520103</x:v>
      </x:c>
      <x:c r="F2395" s="7" t="str">
        <x:v>行政区县选区</x:v>
      </x:c>
      <x:c r="G2395" s="7" t="str">
        <x:v>二线</x:v>
      </x:c>
      <x:c r="H2395" s="10" t="n">
        <x:v>0.6</x:v>
      </x:c>
      <x:c r="I2395" s="16" t="str">
        <x:f>IF(ISNUMBER(U2395),ROUND(H2395*U2395,4),"")</x:f>
      </x:c>
      <x:c r="J2395" s="16" t="str">
        <x:f>IF(ISNUMBER(I2395),I2395,"")</x:f>
      </x:c>
      <x:c r="K2395" s="17" t="str">
        <x:f>IF(AND(ISNUMBER(Q2395),ISNUMBER(R2395),Q2395&gt;R2395),"GDP超出基准，待核查",IF(ISNUMBER(I2395),"按GDP规则计算","待核验，暂不生成区县报价"))</x:f>
        <x:v>待核验，暂不生成区县报价</x:v>
      </x:c>
      <x:c r="L2395" s="7" t="str">
        <x:v>尚未取得同年份、同口径的区县GDP和同城最高值依据；不自动套用城市或主城区系数</x:v>
      </x:c>
      <x:c r="M2395" s="15" t="str"/>
      <x:c r="N2395" s="15"/>
      <x:c r="O2395" s="15" t="str"/>
      <x:c r="P2395" s="15" t="str"/>
      <x:c r="Q2395" s="14"/>
      <x:c r="R2395" s="14"/>
      <x:c r="S2395" s="18" t="str">
        <x:f>IF(AND(ISNUMBER(Q2395),ISNUMBER(R2395),Q2395&gt;0,R2395&gt;0,Q2395&lt;=R2395,ISNUMBER(N2395),N2395=V2395,P2395&lt;&gt;"",P2395=AB2395,M2395&lt;&gt;"",W2395&lt;&gt;"",Z2395&lt;&gt;"",AA2395&lt;&gt;"",H2395&gt;0,H2395&lt;=1,X2395="是",Y2395="是"),Q2395/R2395,"")</x:f>
      </x:c>
      <x:c r="T2395" s="17" t="str">
        <x:f>IF(ISNUMBER(S2395),IF(S2395&gt;=$AE$3,"经济一档",IF(S2395&gt;=$AE$4,"经济二档","经济三档")),"待数据")</x:f>
        <x:v>待数据</x:v>
      </x:c>
      <x:c r="U2395" s="16" t="str">
        <x:f>IF(ISNUMBER(S2395),IF(S2395&gt;=$AE$3,$AE$5,IF(S2395&gt;=$AE$4,$AE$6,$AE$7)),"")</x:f>
      </x:c>
      <x:c r="V2395" s="15"/>
      <x:c r="W2395" s="15" t="str"/>
      <x:c r="X2395" s="15" t="str">
        <x:v>否</x:v>
      </x:c>
      <x:c r="Y2395" s="15" t="str">
        <x:v>否</x:v>
      </x:c>
      <x:c r="Z2395" s="15" t="str"/>
      <x:c r="AA2395" s="15" t="str"/>
      <x:c r="AB2395" s="15" t="str"/>
      <x:c r="AC2395" s="16" t="str">
        <x:f>IF(ISNUMBER(J2395),ROUND(J2395*$AE$2,2),"")</x:f>
      </x:c>
    </x:row>
    <x:row r="2396" ht="25" customHeight="1">
      <x:c r="A2396" s="7" t="str">
        <x:v>52/5201/520111</x:v>
      </x:c>
      <x:c r="B2396" s="7" t="str">
        <x:v>贵州省</x:v>
      </x:c>
      <x:c r="C2396" s="7" t="str">
        <x:v>贵阳市</x:v>
      </x:c>
      <x:c r="D2396" s="7" t="str">
        <x:v>花溪区</x:v>
      </x:c>
      <x:c r="E2396" s="13" t="str">
        <x:v>520111</x:v>
      </x:c>
      <x:c r="F2396" s="7" t="str">
        <x:v>行政区县选区</x:v>
      </x:c>
      <x:c r="G2396" s="7" t="str">
        <x:v>二线</x:v>
      </x:c>
      <x:c r="H2396" s="10" t="n">
        <x:v>0.6</x:v>
      </x:c>
      <x:c r="I2396" s="16" t="str">
        <x:f>IF(ISNUMBER(U2396),ROUND(H2396*U2396,4),"")</x:f>
      </x:c>
      <x:c r="J2396" s="16" t="str">
        <x:f>IF(ISNUMBER(I2396),I2396,"")</x:f>
      </x:c>
      <x:c r="K2396" s="17" t="str">
        <x:f>IF(AND(ISNUMBER(Q2396),ISNUMBER(R2396),Q2396&gt;R2396),"GDP超出基准，待核查",IF(ISNUMBER(I2396),"按GDP规则计算","待核验，暂不生成区县报价"))</x:f>
        <x:v>待核验，暂不生成区县报价</x:v>
      </x:c>
      <x:c r="L2396" s="7" t="str">
        <x:v>尚未取得同年份、同口径的区县GDP和同城最高值依据；不自动套用城市或主城区系数</x:v>
      </x:c>
      <x:c r="M2396" s="15" t="str"/>
      <x:c r="N2396" s="15"/>
      <x:c r="O2396" s="15" t="str"/>
      <x:c r="P2396" s="15" t="str"/>
      <x:c r="Q2396" s="14"/>
      <x:c r="R2396" s="14"/>
      <x:c r="S2396" s="18" t="str">
        <x:f>IF(AND(ISNUMBER(Q2396),ISNUMBER(R2396),Q2396&gt;0,R2396&gt;0,Q2396&lt;=R2396,ISNUMBER(N2396),N2396=V2396,P2396&lt;&gt;"",P2396=AB2396,M2396&lt;&gt;"",W2396&lt;&gt;"",Z2396&lt;&gt;"",AA2396&lt;&gt;"",H2396&gt;0,H2396&lt;=1,X2396="是",Y2396="是"),Q2396/R2396,"")</x:f>
      </x:c>
      <x:c r="T2396" s="17" t="str">
        <x:f>IF(ISNUMBER(S2396),IF(S2396&gt;=$AE$3,"经济一档",IF(S2396&gt;=$AE$4,"经济二档","经济三档")),"待数据")</x:f>
        <x:v>待数据</x:v>
      </x:c>
      <x:c r="U2396" s="16" t="str">
        <x:f>IF(ISNUMBER(S2396),IF(S2396&gt;=$AE$3,$AE$5,IF(S2396&gt;=$AE$4,$AE$6,$AE$7)),"")</x:f>
      </x:c>
      <x:c r="V2396" s="15"/>
      <x:c r="W2396" s="15" t="str"/>
      <x:c r="X2396" s="15" t="str">
        <x:v>否</x:v>
      </x:c>
      <x:c r="Y2396" s="15" t="str">
        <x:v>否</x:v>
      </x:c>
      <x:c r="Z2396" s="15" t="str"/>
      <x:c r="AA2396" s="15" t="str"/>
      <x:c r="AB2396" s="15" t="str"/>
      <x:c r="AC2396" s="16" t="str">
        <x:f>IF(ISNUMBER(J2396),ROUND(J2396*$AE$2,2),"")</x:f>
      </x:c>
    </x:row>
    <x:row r="2397" ht="25" customHeight="1">
      <x:c r="A2397" s="7" t="str">
        <x:v>52/5201/520112</x:v>
      </x:c>
      <x:c r="B2397" s="7" t="str">
        <x:v>贵州省</x:v>
      </x:c>
      <x:c r="C2397" s="7" t="str">
        <x:v>贵阳市</x:v>
      </x:c>
      <x:c r="D2397" s="7" t="str">
        <x:v>乌当区</x:v>
      </x:c>
      <x:c r="E2397" s="13" t="str">
        <x:v>520112</x:v>
      </x:c>
      <x:c r="F2397" s="7" t="str">
        <x:v>行政区县选区</x:v>
      </x:c>
      <x:c r="G2397" s="7" t="str">
        <x:v>二线</x:v>
      </x:c>
      <x:c r="H2397" s="10" t="n">
        <x:v>0.6</x:v>
      </x:c>
      <x:c r="I2397" s="16" t="str">
        <x:f>IF(ISNUMBER(U2397),ROUND(H2397*U2397,4),"")</x:f>
      </x:c>
      <x:c r="J2397" s="16" t="str">
        <x:f>IF(ISNUMBER(I2397),I2397,"")</x:f>
      </x:c>
      <x:c r="K2397" s="17" t="str">
        <x:f>IF(AND(ISNUMBER(Q2397),ISNUMBER(R2397),Q2397&gt;R2397),"GDP超出基准，待核查",IF(ISNUMBER(I2397),"按GDP规则计算","待核验，暂不生成区县报价"))</x:f>
        <x:v>待核验，暂不生成区县报价</x:v>
      </x:c>
      <x:c r="L2397" s="7" t="str">
        <x:v>尚未取得同年份、同口径的区县GDP和同城最高值依据；不自动套用城市或主城区系数</x:v>
      </x:c>
      <x:c r="M2397" s="15" t="str"/>
      <x:c r="N2397" s="15"/>
      <x:c r="O2397" s="15" t="str"/>
      <x:c r="P2397" s="15" t="str"/>
      <x:c r="Q2397" s="14"/>
      <x:c r="R2397" s="14"/>
      <x:c r="S2397" s="18" t="str">
        <x:f>IF(AND(ISNUMBER(Q2397),ISNUMBER(R2397),Q2397&gt;0,R2397&gt;0,Q2397&lt;=R2397,ISNUMBER(N2397),N2397=V2397,P2397&lt;&gt;"",P2397=AB2397,M2397&lt;&gt;"",W2397&lt;&gt;"",Z2397&lt;&gt;"",AA2397&lt;&gt;"",H2397&gt;0,H2397&lt;=1,X2397="是",Y2397="是"),Q2397/R2397,"")</x:f>
      </x:c>
      <x:c r="T2397" s="17" t="str">
        <x:f>IF(ISNUMBER(S2397),IF(S2397&gt;=$AE$3,"经济一档",IF(S2397&gt;=$AE$4,"经济二档","经济三档")),"待数据")</x:f>
        <x:v>待数据</x:v>
      </x:c>
      <x:c r="U2397" s="16" t="str">
        <x:f>IF(ISNUMBER(S2397),IF(S2397&gt;=$AE$3,$AE$5,IF(S2397&gt;=$AE$4,$AE$6,$AE$7)),"")</x:f>
      </x:c>
      <x:c r="V2397" s="15"/>
      <x:c r="W2397" s="15" t="str"/>
      <x:c r="X2397" s="15" t="str">
        <x:v>否</x:v>
      </x:c>
      <x:c r="Y2397" s="15" t="str">
        <x:v>否</x:v>
      </x:c>
      <x:c r="Z2397" s="15" t="str"/>
      <x:c r="AA2397" s="15" t="str"/>
      <x:c r="AB2397" s="15" t="str"/>
      <x:c r="AC2397" s="16" t="str">
        <x:f>IF(ISNUMBER(J2397),ROUND(J2397*$AE$2,2),"")</x:f>
      </x:c>
    </x:row>
    <x:row r="2398" ht="25" customHeight="1">
      <x:c r="A2398" s="7" t="str">
        <x:v>52/5201/520113</x:v>
      </x:c>
      <x:c r="B2398" s="7" t="str">
        <x:v>贵州省</x:v>
      </x:c>
      <x:c r="C2398" s="7" t="str">
        <x:v>贵阳市</x:v>
      </x:c>
      <x:c r="D2398" s="7" t="str">
        <x:v>白云区</x:v>
      </x:c>
      <x:c r="E2398" s="13" t="str">
        <x:v>520113</x:v>
      </x:c>
      <x:c r="F2398" s="7" t="str">
        <x:v>行政区县选区</x:v>
      </x:c>
      <x:c r="G2398" s="7" t="str">
        <x:v>二线</x:v>
      </x:c>
      <x:c r="H2398" s="10" t="n">
        <x:v>0.6</x:v>
      </x:c>
      <x:c r="I2398" s="16" t="str">
        <x:f>IF(ISNUMBER(U2398),ROUND(H2398*U2398,4),"")</x:f>
      </x:c>
      <x:c r="J2398" s="16" t="str">
        <x:f>IF(ISNUMBER(I2398),I2398,"")</x:f>
      </x:c>
      <x:c r="K2398" s="17" t="str">
        <x:f>IF(AND(ISNUMBER(Q2398),ISNUMBER(R2398),Q2398&gt;R2398),"GDP超出基准，待核查",IF(ISNUMBER(I2398),"按GDP规则计算","待核验，暂不生成区县报价"))</x:f>
        <x:v>待核验，暂不生成区县报价</x:v>
      </x:c>
      <x:c r="L2398" s="7" t="str">
        <x:v>尚未取得同年份、同口径的区县GDP和同城最高值依据；不自动套用城市或主城区系数</x:v>
      </x:c>
      <x:c r="M2398" s="15" t="str"/>
      <x:c r="N2398" s="15"/>
      <x:c r="O2398" s="15" t="str"/>
      <x:c r="P2398" s="15" t="str"/>
      <x:c r="Q2398" s="14"/>
      <x:c r="R2398" s="14"/>
      <x:c r="S2398" s="18" t="str">
        <x:f>IF(AND(ISNUMBER(Q2398),ISNUMBER(R2398),Q2398&gt;0,R2398&gt;0,Q2398&lt;=R2398,ISNUMBER(N2398),N2398=V2398,P2398&lt;&gt;"",P2398=AB2398,M2398&lt;&gt;"",W2398&lt;&gt;"",Z2398&lt;&gt;"",AA2398&lt;&gt;"",H2398&gt;0,H2398&lt;=1,X2398="是",Y2398="是"),Q2398/R2398,"")</x:f>
      </x:c>
      <x:c r="T2398" s="17" t="str">
        <x:f>IF(ISNUMBER(S2398),IF(S2398&gt;=$AE$3,"经济一档",IF(S2398&gt;=$AE$4,"经济二档","经济三档")),"待数据")</x:f>
        <x:v>待数据</x:v>
      </x:c>
      <x:c r="U2398" s="16" t="str">
        <x:f>IF(ISNUMBER(S2398),IF(S2398&gt;=$AE$3,$AE$5,IF(S2398&gt;=$AE$4,$AE$6,$AE$7)),"")</x:f>
      </x:c>
      <x:c r="V2398" s="15"/>
      <x:c r="W2398" s="15" t="str"/>
      <x:c r="X2398" s="15" t="str">
        <x:v>否</x:v>
      </x:c>
      <x:c r="Y2398" s="15" t="str">
        <x:v>否</x:v>
      </x:c>
      <x:c r="Z2398" s="15" t="str"/>
      <x:c r="AA2398" s="15" t="str"/>
      <x:c r="AB2398" s="15" t="str"/>
      <x:c r="AC2398" s="16" t="str">
        <x:f>IF(ISNUMBER(J2398),ROUND(J2398*$AE$2,2),"")</x:f>
      </x:c>
    </x:row>
    <x:row r="2399" ht="25" customHeight="1">
      <x:c r="A2399" s="7" t="str">
        <x:v>52/5201/520115</x:v>
      </x:c>
      <x:c r="B2399" s="7" t="str">
        <x:v>贵州省</x:v>
      </x:c>
      <x:c r="C2399" s="7" t="str">
        <x:v>贵阳市</x:v>
      </x:c>
      <x:c r="D2399" s="7" t="str">
        <x:v>观山湖区</x:v>
      </x:c>
      <x:c r="E2399" s="13" t="str">
        <x:v>520115</x:v>
      </x:c>
      <x:c r="F2399" s="7" t="str">
        <x:v>行政区县选区</x:v>
      </x:c>
      <x:c r="G2399" s="7" t="str">
        <x:v>二线</x:v>
      </x:c>
      <x:c r="H2399" s="10" t="n">
        <x:v>0.6</x:v>
      </x:c>
      <x:c r="I2399" s="16" t="str">
        <x:f>IF(ISNUMBER(U2399),ROUND(H2399*U2399,4),"")</x:f>
      </x:c>
      <x:c r="J2399" s="16" t="str">
        <x:f>IF(ISNUMBER(I2399),I2399,"")</x:f>
      </x:c>
      <x:c r="K2399" s="17" t="str">
        <x:f>IF(AND(ISNUMBER(Q2399),ISNUMBER(R2399),Q2399&gt;R2399),"GDP超出基准，待核查",IF(ISNUMBER(I2399),"按GDP规则计算","待核验，暂不生成区县报价"))</x:f>
        <x:v>待核验，暂不生成区县报价</x:v>
      </x:c>
      <x:c r="L2399" s="7" t="str">
        <x:v>尚未取得同年份、同口径的区县GDP和同城最高值依据；不自动套用城市或主城区系数</x:v>
      </x:c>
      <x:c r="M2399" s="15" t="str"/>
      <x:c r="N2399" s="15"/>
      <x:c r="O2399" s="15" t="str"/>
      <x:c r="P2399" s="15" t="str"/>
      <x:c r="Q2399" s="14"/>
      <x:c r="R2399" s="14"/>
      <x:c r="S2399" s="18" t="str">
        <x:f>IF(AND(ISNUMBER(Q2399),ISNUMBER(R2399),Q2399&gt;0,R2399&gt;0,Q2399&lt;=R2399,ISNUMBER(N2399),N2399=V2399,P2399&lt;&gt;"",P2399=AB2399,M2399&lt;&gt;"",W2399&lt;&gt;"",Z2399&lt;&gt;"",AA2399&lt;&gt;"",H2399&gt;0,H2399&lt;=1,X2399="是",Y2399="是"),Q2399/R2399,"")</x:f>
      </x:c>
      <x:c r="T2399" s="17" t="str">
        <x:f>IF(ISNUMBER(S2399),IF(S2399&gt;=$AE$3,"经济一档",IF(S2399&gt;=$AE$4,"经济二档","经济三档")),"待数据")</x:f>
        <x:v>待数据</x:v>
      </x:c>
      <x:c r="U2399" s="16" t="str">
        <x:f>IF(ISNUMBER(S2399),IF(S2399&gt;=$AE$3,$AE$5,IF(S2399&gt;=$AE$4,$AE$6,$AE$7)),"")</x:f>
      </x:c>
      <x:c r="V2399" s="15"/>
      <x:c r="W2399" s="15" t="str"/>
      <x:c r="X2399" s="15" t="str">
        <x:v>否</x:v>
      </x:c>
      <x:c r="Y2399" s="15" t="str">
        <x:v>否</x:v>
      </x:c>
      <x:c r="Z2399" s="15" t="str"/>
      <x:c r="AA2399" s="15" t="str"/>
      <x:c r="AB2399" s="15" t="str"/>
      <x:c r="AC2399" s="16" t="str">
        <x:f>IF(ISNUMBER(J2399),ROUND(J2399*$AE$2,2),"")</x:f>
      </x:c>
    </x:row>
    <x:row r="2400" ht="25" customHeight="1">
      <x:c r="A2400" s="7" t="str">
        <x:v>52/5201/520121</x:v>
      </x:c>
      <x:c r="B2400" s="7" t="str">
        <x:v>贵州省</x:v>
      </x:c>
      <x:c r="C2400" s="7" t="str">
        <x:v>贵阳市</x:v>
      </x:c>
      <x:c r="D2400" s="7" t="str">
        <x:v>开阳县</x:v>
      </x:c>
      <x:c r="E2400" s="13" t="str">
        <x:v>520121</x:v>
      </x:c>
      <x:c r="F2400" s="7" t="str">
        <x:v>行政区县选区</x:v>
      </x:c>
      <x:c r="G2400" s="7" t="str">
        <x:v>二线</x:v>
      </x:c>
      <x:c r="H2400" s="10" t="n">
        <x:v>0.6</x:v>
      </x:c>
      <x:c r="I2400" s="16" t="str">
        <x:f>IF(ISNUMBER(U2400),ROUND(H2400*U2400,4),"")</x:f>
      </x:c>
      <x:c r="J2400" s="16" t="str">
        <x:f>IF(ISNUMBER(I2400),I2400,"")</x:f>
      </x:c>
      <x:c r="K2400" s="17" t="str">
        <x:f>IF(AND(ISNUMBER(Q2400),ISNUMBER(R2400),Q2400&gt;R2400),"GDP超出基准，待核查",IF(ISNUMBER(I2400),"按GDP规则计算","待核验，暂不生成区县报价"))</x:f>
        <x:v>待核验，暂不生成区县报价</x:v>
      </x:c>
      <x:c r="L2400" s="7" t="str">
        <x:v>尚未取得同年份、同口径的区县GDP和同城最高值依据；不自动套用城市或主城区系数</x:v>
      </x:c>
      <x:c r="M2400" s="15" t="str"/>
      <x:c r="N2400" s="15"/>
      <x:c r="O2400" s="15" t="str"/>
      <x:c r="P2400" s="15" t="str"/>
      <x:c r="Q2400" s="14"/>
      <x:c r="R2400" s="14"/>
      <x:c r="S2400" s="18" t="str">
        <x:f>IF(AND(ISNUMBER(Q2400),ISNUMBER(R2400),Q2400&gt;0,R2400&gt;0,Q2400&lt;=R2400,ISNUMBER(N2400),N2400=V2400,P2400&lt;&gt;"",P2400=AB2400,M2400&lt;&gt;"",W2400&lt;&gt;"",Z2400&lt;&gt;"",AA2400&lt;&gt;"",H2400&gt;0,H2400&lt;=1,X2400="是",Y2400="是"),Q2400/R2400,"")</x:f>
      </x:c>
      <x:c r="T2400" s="17" t="str">
        <x:f>IF(ISNUMBER(S2400),IF(S2400&gt;=$AE$3,"经济一档",IF(S2400&gt;=$AE$4,"经济二档","经济三档")),"待数据")</x:f>
        <x:v>待数据</x:v>
      </x:c>
      <x:c r="U2400" s="16" t="str">
        <x:f>IF(ISNUMBER(S2400),IF(S2400&gt;=$AE$3,$AE$5,IF(S2400&gt;=$AE$4,$AE$6,$AE$7)),"")</x:f>
      </x:c>
      <x:c r="V2400" s="15"/>
      <x:c r="W2400" s="15" t="str"/>
      <x:c r="X2400" s="15" t="str">
        <x:v>否</x:v>
      </x:c>
      <x:c r="Y2400" s="15" t="str">
        <x:v>否</x:v>
      </x:c>
      <x:c r="Z2400" s="15" t="str"/>
      <x:c r="AA2400" s="15" t="str"/>
      <x:c r="AB2400" s="15" t="str"/>
      <x:c r="AC2400" s="16" t="str">
        <x:f>IF(ISNUMBER(J2400),ROUND(J2400*$AE$2,2),"")</x:f>
      </x:c>
    </x:row>
    <x:row r="2401" ht="25" customHeight="1">
      <x:c r="A2401" s="7" t="str">
        <x:v>52/5201/520122</x:v>
      </x:c>
      <x:c r="B2401" s="7" t="str">
        <x:v>贵州省</x:v>
      </x:c>
      <x:c r="C2401" s="7" t="str">
        <x:v>贵阳市</x:v>
      </x:c>
      <x:c r="D2401" s="7" t="str">
        <x:v>息烽县</x:v>
      </x:c>
      <x:c r="E2401" s="13" t="str">
        <x:v>520122</x:v>
      </x:c>
      <x:c r="F2401" s="7" t="str">
        <x:v>行政区县选区</x:v>
      </x:c>
      <x:c r="G2401" s="7" t="str">
        <x:v>二线</x:v>
      </x:c>
      <x:c r="H2401" s="10" t="n">
        <x:v>0.6</x:v>
      </x:c>
      <x:c r="I2401" s="16" t="str">
        <x:f>IF(ISNUMBER(U2401),ROUND(H2401*U2401,4),"")</x:f>
      </x:c>
      <x:c r="J2401" s="16" t="str">
        <x:f>IF(ISNUMBER(I2401),I2401,"")</x:f>
      </x:c>
      <x:c r="K2401" s="17" t="str">
        <x:f>IF(AND(ISNUMBER(Q2401),ISNUMBER(R2401),Q2401&gt;R2401),"GDP超出基准，待核查",IF(ISNUMBER(I2401),"按GDP规则计算","待核验，暂不生成区县报价"))</x:f>
        <x:v>待核验，暂不生成区县报价</x:v>
      </x:c>
      <x:c r="L2401" s="7" t="str">
        <x:v>尚未取得同年份、同口径的区县GDP和同城最高值依据；不自动套用城市或主城区系数</x:v>
      </x:c>
      <x:c r="M2401" s="15" t="str"/>
      <x:c r="N2401" s="15"/>
      <x:c r="O2401" s="15" t="str"/>
      <x:c r="P2401" s="15" t="str"/>
      <x:c r="Q2401" s="14"/>
      <x:c r="R2401" s="14"/>
      <x:c r="S2401" s="18" t="str">
        <x:f>IF(AND(ISNUMBER(Q2401),ISNUMBER(R2401),Q2401&gt;0,R2401&gt;0,Q2401&lt;=R2401,ISNUMBER(N2401),N2401=V2401,P2401&lt;&gt;"",P2401=AB2401,M2401&lt;&gt;"",W2401&lt;&gt;"",Z2401&lt;&gt;"",AA2401&lt;&gt;"",H2401&gt;0,H2401&lt;=1,X2401="是",Y2401="是"),Q2401/R2401,"")</x:f>
      </x:c>
      <x:c r="T2401" s="17" t="str">
        <x:f>IF(ISNUMBER(S2401),IF(S2401&gt;=$AE$3,"经济一档",IF(S2401&gt;=$AE$4,"经济二档","经济三档")),"待数据")</x:f>
        <x:v>待数据</x:v>
      </x:c>
      <x:c r="U2401" s="16" t="str">
        <x:f>IF(ISNUMBER(S2401),IF(S2401&gt;=$AE$3,$AE$5,IF(S2401&gt;=$AE$4,$AE$6,$AE$7)),"")</x:f>
      </x:c>
      <x:c r="V2401" s="15"/>
      <x:c r="W2401" s="15" t="str"/>
      <x:c r="X2401" s="15" t="str">
        <x:v>否</x:v>
      </x:c>
      <x:c r="Y2401" s="15" t="str">
        <x:v>否</x:v>
      </x:c>
      <x:c r="Z2401" s="15" t="str"/>
      <x:c r="AA2401" s="15" t="str"/>
      <x:c r="AB2401" s="15" t="str"/>
      <x:c r="AC2401" s="16" t="str">
        <x:f>IF(ISNUMBER(J2401),ROUND(J2401*$AE$2,2),"")</x:f>
      </x:c>
    </x:row>
    <x:row r="2402" ht="25" customHeight="1">
      <x:c r="A2402" s="7" t="str">
        <x:v>52/5201/520123</x:v>
      </x:c>
      <x:c r="B2402" s="7" t="str">
        <x:v>贵州省</x:v>
      </x:c>
      <x:c r="C2402" s="7" t="str">
        <x:v>贵阳市</x:v>
      </x:c>
      <x:c r="D2402" s="7" t="str">
        <x:v>修文县</x:v>
      </x:c>
      <x:c r="E2402" s="13" t="str">
        <x:v>520123</x:v>
      </x:c>
      <x:c r="F2402" s="7" t="str">
        <x:v>行政区县选区</x:v>
      </x:c>
      <x:c r="G2402" s="7" t="str">
        <x:v>二线</x:v>
      </x:c>
      <x:c r="H2402" s="10" t="n">
        <x:v>0.6</x:v>
      </x:c>
      <x:c r="I2402" s="16" t="str">
        <x:f>IF(ISNUMBER(U2402),ROUND(H2402*U2402,4),"")</x:f>
      </x:c>
      <x:c r="J2402" s="16" t="str">
        <x:f>IF(ISNUMBER(I2402),I2402,"")</x:f>
      </x:c>
      <x:c r="K2402" s="17" t="str">
        <x:f>IF(AND(ISNUMBER(Q2402),ISNUMBER(R2402),Q2402&gt;R2402),"GDP超出基准，待核查",IF(ISNUMBER(I2402),"按GDP规则计算","待核验，暂不生成区县报价"))</x:f>
        <x:v>待核验，暂不生成区县报价</x:v>
      </x:c>
      <x:c r="L2402" s="7" t="str">
        <x:v>尚未取得同年份、同口径的区县GDP和同城最高值依据；不自动套用城市或主城区系数</x:v>
      </x:c>
      <x:c r="M2402" s="15" t="str"/>
      <x:c r="N2402" s="15"/>
      <x:c r="O2402" s="15" t="str"/>
      <x:c r="P2402" s="15" t="str"/>
      <x:c r="Q2402" s="14"/>
      <x:c r="R2402" s="14"/>
      <x:c r="S2402" s="18" t="str">
        <x:f>IF(AND(ISNUMBER(Q2402),ISNUMBER(R2402),Q2402&gt;0,R2402&gt;0,Q2402&lt;=R2402,ISNUMBER(N2402),N2402=V2402,P2402&lt;&gt;"",P2402=AB2402,M2402&lt;&gt;"",W2402&lt;&gt;"",Z2402&lt;&gt;"",AA2402&lt;&gt;"",H2402&gt;0,H2402&lt;=1,X2402="是",Y2402="是"),Q2402/R2402,"")</x:f>
      </x:c>
      <x:c r="T2402" s="17" t="str">
        <x:f>IF(ISNUMBER(S2402),IF(S2402&gt;=$AE$3,"经济一档",IF(S2402&gt;=$AE$4,"经济二档","经济三档")),"待数据")</x:f>
        <x:v>待数据</x:v>
      </x:c>
      <x:c r="U2402" s="16" t="str">
        <x:f>IF(ISNUMBER(S2402),IF(S2402&gt;=$AE$3,$AE$5,IF(S2402&gt;=$AE$4,$AE$6,$AE$7)),"")</x:f>
      </x:c>
      <x:c r="V2402" s="15"/>
      <x:c r="W2402" s="15" t="str"/>
      <x:c r="X2402" s="15" t="str">
        <x:v>否</x:v>
      </x:c>
      <x:c r="Y2402" s="15" t="str">
        <x:v>否</x:v>
      </x:c>
      <x:c r="Z2402" s="15" t="str"/>
      <x:c r="AA2402" s="15" t="str"/>
      <x:c r="AB2402" s="15" t="str"/>
      <x:c r="AC2402" s="16" t="str">
        <x:f>IF(ISNUMBER(J2402),ROUND(J2402*$AE$2,2),"")</x:f>
      </x:c>
    </x:row>
    <x:row r="2403" ht="25" customHeight="1">
      <x:c r="A2403" s="7" t="str">
        <x:v>52/5201/520181</x:v>
      </x:c>
      <x:c r="B2403" s="7" t="str">
        <x:v>贵州省</x:v>
      </x:c>
      <x:c r="C2403" s="7" t="str">
        <x:v>贵阳市</x:v>
      </x:c>
      <x:c r="D2403" s="7" t="str">
        <x:v>清镇市</x:v>
      </x:c>
      <x:c r="E2403" s="13" t="str">
        <x:v>520181</x:v>
      </x:c>
      <x:c r="F2403" s="7" t="str">
        <x:v>行政区县选区</x:v>
      </x:c>
      <x:c r="G2403" s="7" t="str">
        <x:v>二线</x:v>
      </x:c>
      <x:c r="H2403" s="10" t="n">
        <x:v>0.6</x:v>
      </x:c>
      <x:c r="I2403" s="16" t="str">
        <x:f>IF(ISNUMBER(U2403),ROUND(H2403*U2403,4),"")</x:f>
      </x:c>
      <x:c r="J2403" s="16" t="str">
        <x:f>IF(ISNUMBER(I2403),I2403,"")</x:f>
      </x:c>
      <x:c r="K2403" s="17" t="str">
        <x:f>IF(AND(ISNUMBER(Q2403),ISNUMBER(R2403),Q2403&gt;R2403),"GDP超出基准，待核查",IF(ISNUMBER(I2403),"按GDP规则计算","待核验，暂不生成区县报价"))</x:f>
        <x:v>待核验，暂不生成区县报价</x:v>
      </x:c>
      <x:c r="L2403" s="7" t="str">
        <x:v>尚未取得同年份、同口径的区县GDP和同城最高值依据；不自动套用城市或主城区系数</x:v>
      </x:c>
      <x:c r="M2403" s="15" t="str"/>
      <x:c r="N2403" s="15"/>
      <x:c r="O2403" s="15" t="str"/>
      <x:c r="P2403" s="15" t="str"/>
      <x:c r="Q2403" s="14"/>
      <x:c r="R2403" s="14"/>
      <x:c r="S2403" s="18" t="str">
        <x:f>IF(AND(ISNUMBER(Q2403),ISNUMBER(R2403),Q2403&gt;0,R2403&gt;0,Q2403&lt;=R2403,ISNUMBER(N2403),N2403=V2403,P2403&lt;&gt;"",P2403=AB2403,M2403&lt;&gt;"",W2403&lt;&gt;"",Z2403&lt;&gt;"",AA2403&lt;&gt;"",H2403&gt;0,H2403&lt;=1,X2403="是",Y2403="是"),Q2403/R2403,"")</x:f>
      </x:c>
      <x:c r="T2403" s="17" t="str">
        <x:f>IF(ISNUMBER(S2403),IF(S2403&gt;=$AE$3,"经济一档",IF(S2403&gt;=$AE$4,"经济二档","经济三档")),"待数据")</x:f>
        <x:v>待数据</x:v>
      </x:c>
      <x:c r="U2403" s="16" t="str">
        <x:f>IF(ISNUMBER(S2403),IF(S2403&gt;=$AE$3,$AE$5,IF(S2403&gt;=$AE$4,$AE$6,$AE$7)),"")</x:f>
      </x:c>
      <x:c r="V2403" s="15"/>
      <x:c r="W2403" s="15" t="str"/>
      <x:c r="X2403" s="15" t="str">
        <x:v>否</x:v>
      </x:c>
      <x:c r="Y2403" s="15" t="str">
        <x:v>否</x:v>
      </x:c>
      <x:c r="Z2403" s="15" t="str"/>
      <x:c r="AA2403" s="15" t="str"/>
      <x:c r="AB2403" s="15" t="str"/>
      <x:c r="AC2403" s="16" t="str">
        <x:f>IF(ISNUMBER(J2403),ROUND(J2403*$AE$2,2),"")</x:f>
      </x:c>
    </x:row>
    <x:row r="2404" ht="25" customHeight="1">
      <x:c r="A2404" s="7" t="str">
        <x:v>52/5202/520201</x:v>
      </x:c>
      <x:c r="B2404" s="7" t="str">
        <x:v>贵州省</x:v>
      </x:c>
      <x:c r="C2404" s="7" t="str">
        <x:v>六盘水市</x:v>
      </x:c>
      <x:c r="D2404" s="7" t="str">
        <x:v>钟山区</x:v>
      </x:c>
      <x:c r="E2404" s="13" t="str">
        <x:v>520201</x:v>
      </x:c>
      <x:c r="F2404" s="7" t="str">
        <x:v>行政区县选区</x:v>
      </x:c>
      <x:c r="G2404" s="7" t="str">
        <x:v>其他</x:v>
      </x:c>
      <x:c r="H2404" s="10" t="n">
        <x:v>0.2</x:v>
      </x:c>
      <x:c r="I2404" s="16" t="str">
        <x:f>IF(ISNUMBER(U2404),ROUND(H2404*U2404,4),"")</x:f>
      </x:c>
      <x:c r="J2404" s="16" t="str">
        <x:f>IF(ISNUMBER(I2404),I2404,"")</x:f>
      </x:c>
      <x:c r="K2404" s="17" t="str">
        <x:f>IF(AND(ISNUMBER(Q2404),ISNUMBER(R2404),Q2404&gt;R2404),"GDP超出基准，待核查",IF(ISNUMBER(I2404),"按GDP规则计算","待核验，暂不生成区县报价"))</x:f>
        <x:v>待核验，暂不生成区县报价</x:v>
      </x:c>
      <x:c r="L2404" s="7" t="str">
        <x:v>尚未取得同年份、同口径的区县GDP和同城最高值依据；不自动套用城市或主城区系数</x:v>
      </x:c>
      <x:c r="M2404" s="15" t="str"/>
      <x:c r="N2404" s="15"/>
      <x:c r="O2404" s="15" t="str"/>
      <x:c r="P2404" s="15" t="str"/>
      <x:c r="Q2404" s="14"/>
      <x:c r="R2404" s="14"/>
      <x:c r="S2404" s="18" t="str">
        <x:f>IF(AND(ISNUMBER(Q2404),ISNUMBER(R2404),Q2404&gt;0,R2404&gt;0,Q2404&lt;=R2404,ISNUMBER(N2404),N2404=V2404,P2404&lt;&gt;"",P2404=AB2404,M2404&lt;&gt;"",W2404&lt;&gt;"",Z2404&lt;&gt;"",AA2404&lt;&gt;"",H2404&gt;0,H2404&lt;=1,X2404="是",Y2404="是"),Q2404/R2404,"")</x:f>
      </x:c>
      <x:c r="T2404" s="17" t="str">
        <x:f>IF(ISNUMBER(S2404),IF(S2404&gt;=$AE$3,"经济一档",IF(S2404&gt;=$AE$4,"经济二档","经济三档")),"待数据")</x:f>
        <x:v>待数据</x:v>
      </x:c>
      <x:c r="U2404" s="16" t="str">
        <x:f>IF(ISNUMBER(S2404),IF(S2404&gt;=$AE$3,$AE$5,IF(S2404&gt;=$AE$4,$AE$6,$AE$7)),"")</x:f>
      </x:c>
      <x:c r="V2404" s="15"/>
      <x:c r="W2404" s="15" t="str"/>
      <x:c r="X2404" s="15" t="str">
        <x:v>否</x:v>
      </x:c>
      <x:c r="Y2404" s="15" t="str">
        <x:v>否</x:v>
      </x:c>
      <x:c r="Z2404" s="15" t="str"/>
      <x:c r="AA2404" s="15" t="str"/>
      <x:c r="AB2404" s="15" t="str"/>
      <x:c r="AC2404" s="16" t="str">
        <x:f>IF(ISNUMBER(J2404),ROUND(J2404*$AE$2,2),"")</x:f>
      </x:c>
    </x:row>
    <x:row r="2405" ht="25" customHeight="1">
      <x:c r="A2405" s="7" t="str">
        <x:v>52/5202/520203</x:v>
      </x:c>
      <x:c r="B2405" s="7" t="str">
        <x:v>贵州省</x:v>
      </x:c>
      <x:c r="C2405" s="7" t="str">
        <x:v>六盘水市</x:v>
      </x:c>
      <x:c r="D2405" s="7" t="str">
        <x:v>六枝特区</x:v>
      </x:c>
      <x:c r="E2405" s="13" t="str">
        <x:v>520203</x:v>
      </x:c>
      <x:c r="F2405" s="7" t="str">
        <x:v>行政区县选区</x:v>
      </x:c>
      <x:c r="G2405" s="7" t="str">
        <x:v>其他</x:v>
      </x:c>
      <x:c r="H2405" s="10" t="n">
        <x:v>0.2</x:v>
      </x:c>
      <x:c r="I2405" s="16" t="str">
        <x:f>IF(ISNUMBER(U2405),ROUND(H2405*U2405,4),"")</x:f>
      </x:c>
      <x:c r="J2405" s="16" t="str">
        <x:f>IF(ISNUMBER(I2405),I2405,"")</x:f>
      </x:c>
      <x:c r="K2405" s="17" t="str">
        <x:f>IF(AND(ISNUMBER(Q2405),ISNUMBER(R2405),Q2405&gt;R2405),"GDP超出基准，待核查",IF(ISNUMBER(I2405),"按GDP规则计算","待核验，暂不生成区县报价"))</x:f>
        <x:v>待核验，暂不生成区县报价</x:v>
      </x:c>
      <x:c r="L2405" s="7" t="str">
        <x:v>尚未取得同年份、同口径的区县GDP和同城最高值依据；不自动套用城市或主城区系数</x:v>
      </x:c>
      <x:c r="M2405" s="15" t="str"/>
      <x:c r="N2405" s="15"/>
      <x:c r="O2405" s="15" t="str"/>
      <x:c r="P2405" s="15" t="str"/>
      <x:c r="Q2405" s="14"/>
      <x:c r="R2405" s="14"/>
      <x:c r="S2405" s="18" t="str">
        <x:f>IF(AND(ISNUMBER(Q2405),ISNUMBER(R2405),Q2405&gt;0,R2405&gt;0,Q2405&lt;=R2405,ISNUMBER(N2405),N2405=V2405,P2405&lt;&gt;"",P2405=AB2405,M2405&lt;&gt;"",W2405&lt;&gt;"",Z2405&lt;&gt;"",AA2405&lt;&gt;"",H2405&gt;0,H2405&lt;=1,X2405="是",Y2405="是"),Q2405/R2405,"")</x:f>
      </x:c>
      <x:c r="T2405" s="17" t="str">
        <x:f>IF(ISNUMBER(S2405),IF(S2405&gt;=$AE$3,"经济一档",IF(S2405&gt;=$AE$4,"经济二档","经济三档")),"待数据")</x:f>
        <x:v>待数据</x:v>
      </x:c>
      <x:c r="U2405" s="16" t="str">
        <x:f>IF(ISNUMBER(S2405),IF(S2405&gt;=$AE$3,$AE$5,IF(S2405&gt;=$AE$4,$AE$6,$AE$7)),"")</x:f>
      </x:c>
      <x:c r="V2405" s="15"/>
      <x:c r="W2405" s="15" t="str"/>
      <x:c r="X2405" s="15" t="str">
        <x:v>否</x:v>
      </x:c>
      <x:c r="Y2405" s="15" t="str">
        <x:v>否</x:v>
      </x:c>
      <x:c r="Z2405" s="15" t="str"/>
      <x:c r="AA2405" s="15" t="str"/>
      <x:c r="AB2405" s="15" t="str"/>
      <x:c r="AC2405" s="16" t="str">
        <x:f>IF(ISNUMBER(J2405),ROUND(J2405*$AE$2,2),"")</x:f>
      </x:c>
    </x:row>
    <x:row r="2406" ht="25" customHeight="1">
      <x:c r="A2406" s="7" t="str">
        <x:v>52/5202/520204</x:v>
      </x:c>
      <x:c r="B2406" s="7" t="str">
        <x:v>贵州省</x:v>
      </x:c>
      <x:c r="C2406" s="7" t="str">
        <x:v>六盘水市</x:v>
      </x:c>
      <x:c r="D2406" s="7" t="str">
        <x:v>水城区</x:v>
      </x:c>
      <x:c r="E2406" s="13" t="str">
        <x:v>520204</x:v>
      </x:c>
      <x:c r="F2406" s="7" t="str">
        <x:v>行政区县选区</x:v>
      </x:c>
      <x:c r="G2406" s="7" t="str">
        <x:v>其他</x:v>
      </x:c>
      <x:c r="H2406" s="10" t="n">
        <x:v>0.2</x:v>
      </x:c>
      <x:c r="I2406" s="16" t="str">
        <x:f>IF(ISNUMBER(U2406),ROUND(H2406*U2406,4),"")</x:f>
      </x:c>
      <x:c r="J2406" s="16" t="str">
        <x:f>IF(ISNUMBER(I2406),I2406,"")</x:f>
      </x:c>
      <x:c r="K2406" s="17" t="str">
        <x:f>IF(AND(ISNUMBER(Q2406),ISNUMBER(R2406),Q2406&gt;R2406),"GDP超出基准，待核查",IF(ISNUMBER(I2406),"按GDP规则计算","待核验，暂不生成区县报价"))</x:f>
        <x:v>待核验，暂不生成区县报价</x:v>
      </x:c>
      <x:c r="L2406" s="7" t="str">
        <x:v>尚未取得同年份、同口径的区县GDP和同城最高值依据；不自动套用城市或主城区系数</x:v>
      </x:c>
      <x:c r="M2406" s="15" t="str"/>
      <x:c r="N2406" s="15"/>
      <x:c r="O2406" s="15" t="str"/>
      <x:c r="P2406" s="15" t="str"/>
      <x:c r="Q2406" s="14"/>
      <x:c r="R2406" s="14"/>
      <x:c r="S2406" s="18" t="str">
        <x:f>IF(AND(ISNUMBER(Q2406),ISNUMBER(R2406),Q2406&gt;0,R2406&gt;0,Q2406&lt;=R2406,ISNUMBER(N2406),N2406=V2406,P2406&lt;&gt;"",P2406=AB2406,M2406&lt;&gt;"",W2406&lt;&gt;"",Z2406&lt;&gt;"",AA2406&lt;&gt;"",H2406&gt;0,H2406&lt;=1,X2406="是",Y2406="是"),Q2406/R2406,"")</x:f>
      </x:c>
      <x:c r="T2406" s="17" t="str">
        <x:f>IF(ISNUMBER(S2406),IF(S2406&gt;=$AE$3,"经济一档",IF(S2406&gt;=$AE$4,"经济二档","经济三档")),"待数据")</x:f>
        <x:v>待数据</x:v>
      </x:c>
      <x:c r="U2406" s="16" t="str">
        <x:f>IF(ISNUMBER(S2406),IF(S2406&gt;=$AE$3,$AE$5,IF(S2406&gt;=$AE$4,$AE$6,$AE$7)),"")</x:f>
      </x:c>
      <x:c r="V2406" s="15"/>
      <x:c r="W2406" s="15" t="str"/>
      <x:c r="X2406" s="15" t="str">
        <x:v>否</x:v>
      </x:c>
      <x:c r="Y2406" s="15" t="str">
        <x:v>否</x:v>
      </x:c>
      <x:c r="Z2406" s="15" t="str"/>
      <x:c r="AA2406" s="15" t="str"/>
      <x:c r="AB2406" s="15" t="str"/>
      <x:c r="AC2406" s="16" t="str">
        <x:f>IF(ISNUMBER(J2406),ROUND(J2406*$AE$2,2),"")</x:f>
      </x:c>
    </x:row>
    <x:row r="2407" ht="25" customHeight="1">
      <x:c r="A2407" s="7" t="str">
        <x:v>52/5202/520281</x:v>
      </x:c>
      <x:c r="B2407" s="7" t="str">
        <x:v>贵州省</x:v>
      </x:c>
      <x:c r="C2407" s="7" t="str">
        <x:v>六盘水市</x:v>
      </x:c>
      <x:c r="D2407" s="7" t="str">
        <x:v>盘州市</x:v>
      </x:c>
      <x:c r="E2407" s="13" t="str">
        <x:v>520281</x:v>
      </x:c>
      <x:c r="F2407" s="7" t="str">
        <x:v>行政区县选区</x:v>
      </x:c>
      <x:c r="G2407" s="7" t="str">
        <x:v>其他</x:v>
      </x:c>
      <x:c r="H2407" s="10" t="n">
        <x:v>0.2</x:v>
      </x:c>
      <x:c r="I2407" s="16" t="str">
        <x:f>IF(ISNUMBER(U2407),ROUND(H2407*U2407,4),"")</x:f>
      </x:c>
      <x:c r="J2407" s="16" t="str">
        <x:f>IF(ISNUMBER(I2407),I2407,"")</x:f>
      </x:c>
      <x:c r="K2407" s="17" t="str">
        <x:f>IF(AND(ISNUMBER(Q2407),ISNUMBER(R2407),Q2407&gt;R2407),"GDP超出基准，待核查",IF(ISNUMBER(I2407),"按GDP规则计算","待核验，暂不生成区县报价"))</x:f>
        <x:v>待核验，暂不生成区县报价</x:v>
      </x:c>
      <x:c r="L2407" s="7" t="str">
        <x:v>尚未取得同年份、同口径的区县GDP和同城最高值依据；不自动套用城市或主城区系数</x:v>
      </x:c>
      <x:c r="M2407" s="15" t="str"/>
      <x:c r="N2407" s="15"/>
      <x:c r="O2407" s="15" t="str"/>
      <x:c r="P2407" s="15" t="str"/>
      <x:c r="Q2407" s="14"/>
      <x:c r="R2407" s="14"/>
      <x:c r="S2407" s="18" t="str">
        <x:f>IF(AND(ISNUMBER(Q2407),ISNUMBER(R2407),Q2407&gt;0,R2407&gt;0,Q2407&lt;=R2407,ISNUMBER(N2407),N2407=V2407,P2407&lt;&gt;"",P2407=AB2407,M2407&lt;&gt;"",W2407&lt;&gt;"",Z2407&lt;&gt;"",AA2407&lt;&gt;"",H2407&gt;0,H2407&lt;=1,X2407="是",Y2407="是"),Q2407/R2407,"")</x:f>
      </x:c>
      <x:c r="T2407" s="17" t="str">
        <x:f>IF(ISNUMBER(S2407),IF(S2407&gt;=$AE$3,"经济一档",IF(S2407&gt;=$AE$4,"经济二档","经济三档")),"待数据")</x:f>
        <x:v>待数据</x:v>
      </x:c>
      <x:c r="U2407" s="16" t="str">
        <x:f>IF(ISNUMBER(S2407),IF(S2407&gt;=$AE$3,$AE$5,IF(S2407&gt;=$AE$4,$AE$6,$AE$7)),"")</x:f>
      </x:c>
      <x:c r="V2407" s="15"/>
      <x:c r="W2407" s="15" t="str"/>
      <x:c r="X2407" s="15" t="str">
        <x:v>否</x:v>
      </x:c>
      <x:c r="Y2407" s="15" t="str">
        <x:v>否</x:v>
      </x:c>
      <x:c r="Z2407" s="15" t="str"/>
      <x:c r="AA2407" s="15" t="str"/>
      <x:c r="AB2407" s="15" t="str"/>
      <x:c r="AC2407" s="16" t="str">
        <x:f>IF(ISNUMBER(J2407),ROUND(J2407*$AE$2,2),"")</x:f>
      </x:c>
    </x:row>
    <x:row r="2408" ht="25" customHeight="1">
      <x:c r="A2408" s="7" t="str">
        <x:v>52/5203/520302</x:v>
      </x:c>
      <x:c r="B2408" s="7" t="str">
        <x:v>贵州省</x:v>
      </x:c>
      <x:c r="C2408" s="7" t="str">
        <x:v>遵义市</x:v>
      </x:c>
      <x:c r="D2408" s="7" t="str">
        <x:v>红花岗区</x:v>
      </x:c>
      <x:c r="E2408" s="13" t="str">
        <x:v>520302</x:v>
      </x:c>
      <x:c r="F2408" s="7" t="str">
        <x:v>行政区县选区</x:v>
      </x:c>
      <x:c r="G2408" s="7" t="str">
        <x:v>三线</x:v>
      </x:c>
      <x:c r="H2408" s="10" t="n">
        <x:v>0.5</x:v>
      </x:c>
      <x:c r="I2408" s="16" t="str">
        <x:f>IF(ISNUMBER(U2408),ROUND(H2408*U2408,4),"")</x:f>
      </x:c>
      <x:c r="J2408" s="16" t="str">
        <x:f>IF(ISNUMBER(I2408),I2408,"")</x:f>
      </x:c>
      <x:c r="K2408" s="17" t="str">
        <x:f>IF(AND(ISNUMBER(Q2408),ISNUMBER(R2408),Q2408&gt;R2408),"GDP超出基准，待核查",IF(ISNUMBER(I2408),"按GDP规则计算","待核验，暂不生成区县报价"))</x:f>
        <x:v>待核验，暂不生成区县报价</x:v>
      </x:c>
      <x:c r="L2408" s="7" t="str">
        <x:v>尚未取得同年份、同口径的区县GDP和同城最高值依据；不自动套用城市或主城区系数</x:v>
      </x:c>
      <x:c r="M2408" s="15" t="str"/>
      <x:c r="N2408" s="15"/>
      <x:c r="O2408" s="15" t="str"/>
      <x:c r="P2408" s="15" t="str"/>
      <x:c r="Q2408" s="14"/>
      <x:c r="R2408" s="14"/>
      <x:c r="S2408" s="18" t="str">
        <x:f>IF(AND(ISNUMBER(Q2408),ISNUMBER(R2408),Q2408&gt;0,R2408&gt;0,Q2408&lt;=R2408,ISNUMBER(N2408),N2408=V2408,P2408&lt;&gt;"",P2408=AB2408,M2408&lt;&gt;"",W2408&lt;&gt;"",Z2408&lt;&gt;"",AA2408&lt;&gt;"",H2408&gt;0,H2408&lt;=1,X2408="是",Y2408="是"),Q2408/R2408,"")</x:f>
      </x:c>
      <x:c r="T2408" s="17" t="str">
        <x:f>IF(ISNUMBER(S2408),IF(S2408&gt;=$AE$3,"经济一档",IF(S2408&gt;=$AE$4,"经济二档","经济三档")),"待数据")</x:f>
        <x:v>待数据</x:v>
      </x:c>
      <x:c r="U2408" s="16" t="str">
        <x:f>IF(ISNUMBER(S2408),IF(S2408&gt;=$AE$3,$AE$5,IF(S2408&gt;=$AE$4,$AE$6,$AE$7)),"")</x:f>
      </x:c>
      <x:c r="V2408" s="15"/>
      <x:c r="W2408" s="15" t="str"/>
      <x:c r="X2408" s="15" t="str">
        <x:v>否</x:v>
      </x:c>
      <x:c r="Y2408" s="15" t="str">
        <x:v>否</x:v>
      </x:c>
      <x:c r="Z2408" s="15" t="str"/>
      <x:c r="AA2408" s="15" t="str"/>
      <x:c r="AB2408" s="15" t="str"/>
      <x:c r="AC2408" s="16" t="str">
        <x:f>IF(ISNUMBER(J2408),ROUND(J2408*$AE$2,2),"")</x:f>
      </x:c>
    </x:row>
    <x:row r="2409" ht="25" customHeight="1">
      <x:c r="A2409" s="7" t="str">
        <x:v>52/5203/520303</x:v>
      </x:c>
      <x:c r="B2409" s="7" t="str">
        <x:v>贵州省</x:v>
      </x:c>
      <x:c r="C2409" s="7" t="str">
        <x:v>遵义市</x:v>
      </x:c>
      <x:c r="D2409" s="7" t="str">
        <x:v>汇川区</x:v>
      </x:c>
      <x:c r="E2409" s="13" t="str">
        <x:v>520303</x:v>
      </x:c>
      <x:c r="F2409" s="7" t="str">
        <x:v>行政区县选区</x:v>
      </x:c>
      <x:c r="G2409" s="7" t="str">
        <x:v>三线</x:v>
      </x:c>
      <x:c r="H2409" s="10" t="n">
        <x:v>0.5</x:v>
      </x:c>
      <x:c r="I2409" s="16" t="str">
        <x:f>IF(ISNUMBER(U2409),ROUND(H2409*U2409,4),"")</x:f>
      </x:c>
      <x:c r="J2409" s="16" t="str">
        <x:f>IF(ISNUMBER(I2409),I2409,"")</x:f>
      </x:c>
      <x:c r="K2409" s="17" t="str">
        <x:f>IF(AND(ISNUMBER(Q2409),ISNUMBER(R2409),Q2409&gt;R2409),"GDP超出基准，待核查",IF(ISNUMBER(I2409),"按GDP规则计算","待核验，暂不生成区县报价"))</x:f>
        <x:v>待核验，暂不生成区县报价</x:v>
      </x:c>
      <x:c r="L2409" s="7" t="str">
        <x:v>尚未取得同年份、同口径的区县GDP和同城最高值依据；不自动套用城市或主城区系数</x:v>
      </x:c>
      <x:c r="M2409" s="15" t="str"/>
      <x:c r="N2409" s="15"/>
      <x:c r="O2409" s="15" t="str"/>
      <x:c r="P2409" s="15" t="str"/>
      <x:c r="Q2409" s="14"/>
      <x:c r="R2409" s="14"/>
      <x:c r="S2409" s="18" t="str">
        <x:f>IF(AND(ISNUMBER(Q2409),ISNUMBER(R2409),Q2409&gt;0,R2409&gt;0,Q2409&lt;=R2409,ISNUMBER(N2409),N2409=V2409,P2409&lt;&gt;"",P2409=AB2409,M2409&lt;&gt;"",W2409&lt;&gt;"",Z2409&lt;&gt;"",AA2409&lt;&gt;"",H2409&gt;0,H2409&lt;=1,X2409="是",Y2409="是"),Q2409/R2409,"")</x:f>
      </x:c>
      <x:c r="T2409" s="17" t="str">
        <x:f>IF(ISNUMBER(S2409),IF(S2409&gt;=$AE$3,"经济一档",IF(S2409&gt;=$AE$4,"经济二档","经济三档")),"待数据")</x:f>
        <x:v>待数据</x:v>
      </x:c>
      <x:c r="U2409" s="16" t="str">
        <x:f>IF(ISNUMBER(S2409),IF(S2409&gt;=$AE$3,$AE$5,IF(S2409&gt;=$AE$4,$AE$6,$AE$7)),"")</x:f>
      </x:c>
      <x:c r="V2409" s="15"/>
      <x:c r="W2409" s="15" t="str"/>
      <x:c r="X2409" s="15" t="str">
        <x:v>否</x:v>
      </x:c>
      <x:c r="Y2409" s="15" t="str">
        <x:v>否</x:v>
      </x:c>
      <x:c r="Z2409" s="15" t="str"/>
      <x:c r="AA2409" s="15" t="str"/>
      <x:c r="AB2409" s="15" t="str"/>
      <x:c r="AC2409" s="16" t="str">
        <x:f>IF(ISNUMBER(J2409),ROUND(J2409*$AE$2,2),"")</x:f>
      </x:c>
    </x:row>
    <x:row r="2410" ht="25" customHeight="1">
      <x:c r="A2410" s="7" t="str">
        <x:v>52/5203/520304</x:v>
      </x:c>
      <x:c r="B2410" s="7" t="str">
        <x:v>贵州省</x:v>
      </x:c>
      <x:c r="C2410" s="7" t="str">
        <x:v>遵义市</x:v>
      </x:c>
      <x:c r="D2410" s="7" t="str">
        <x:v>播州区</x:v>
      </x:c>
      <x:c r="E2410" s="13" t="str">
        <x:v>520304</x:v>
      </x:c>
      <x:c r="F2410" s="7" t="str">
        <x:v>行政区县选区</x:v>
      </x:c>
      <x:c r="G2410" s="7" t="str">
        <x:v>三线</x:v>
      </x:c>
      <x:c r="H2410" s="10" t="n">
        <x:v>0.5</x:v>
      </x:c>
      <x:c r="I2410" s="16" t="str">
        <x:f>IF(ISNUMBER(U2410),ROUND(H2410*U2410,4),"")</x:f>
      </x:c>
      <x:c r="J2410" s="16" t="str">
        <x:f>IF(ISNUMBER(I2410),I2410,"")</x:f>
      </x:c>
      <x:c r="K2410" s="17" t="str">
        <x:f>IF(AND(ISNUMBER(Q2410),ISNUMBER(R2410),Q2410&gt;R2410),"GDP超出基准，待核查",IF(ISNUMBER(I2410),"按GDP规则计算","待核验，暂不生成区县报价"))</x:f>
        <x:v>待核验，暂不生成区县报价</x:v>
      </x:c>
      <x:c r="L2410" s="7" t="str">
        <x:v>尚未取得同年份、同口径的区县GDP和同城最高值依据；不自动套用城市或主城区系数</x:v>
      </x:c>
      <x:c r="M2410" s="15" t="str"/>
      <x:c r="N2410" s="15"/>
      <x:c r="O2410" s="15" t="str"/>
      <x:c r="P2410" s="15" t="str"/>
      <x:c r="Q2410" s="14"/>
      <x:c r="R2410" s="14"/>
      <x:c r="S2410" s="18" t="str">
        <x:f>IF(AND(ISNUMBER(Q2410),ISNUMBER(R2410),Q2410&gt;0,R2410&gt;0,Q2410&lt;=R2410,ISNUMBER(N2410),N2410=V2410,P2410&lt;&gt;"",P2410=AB2410,M2410&lt;&gt;"",W2410&lt;&gt;"",Z2410&lt;&gt;"",AA2410&lt;&gt;"",H2410&gt;0,H2410&lt;=1,X2410="是",Y2410="是"),Q2410/R2410,"")</x:f>
      </x:c>
      <x:c r="T2410" s="17" t="str">
        <x:f>IF(ISNUMBER(S2410),IF(S2410&gt;=$AE$3,"经济一档",IF(S2410&gt;=$AE$4,"经济二档","经济三档")),"待数据")</x:f>
        <x:v>待数据</x:v>
      </x:c>
      <x:c r="U2410" s="16" t="str">
        <x:f>IF(ISNUMBER(S2410),IF(S2410&gt;=$AE$3,$AE$5,IF(S2410&gt;=$AE$4,$AE$6,$AE$7)),"")</x:f>
      </x:c>
      <x:c r="V2410" s="15"/>
      <x:c r="W2410" s="15" t="str"/>
      <x:c r="X2410" s="15" t="str">
        <x:v>否</x:v>
      </x:c>
      <x:c r="Y2410" s="15" t="str">
        <x:v>否</x:v>
      </x:c>
      <x:c r="Z2410" s="15" t="str"/>
      <x:c r="AA2410" s="15" t="str"/>
      <x:c r="AB2410" s="15" t="str"/>
      <x:c r="AC2410" s="16" t="str">
        <x:f>IF(ISNUMBER(J2410),ROUND(J2410*$AE$2,2),"")</x:f>
      </x:c>
    </x:row>
    <x:row r="2411" ht="25" customHeight="1">
      <x:c r="A2411" s="7" t="str">
        <x:v>52/5203/520322</x:v>
      </x:c>
      <x:c r="B2411" s="7" t="str">
        <x:v>贵州省</x:v>
      </x:c>
      <x:c r="C2411" s="7" t="str">
        <x:v>遵义市</x:v>
      </x:c>
      <x:c r="D2411" s="7" t="str">
        <x:v>桐梓县</x:v>
      </x:c>
      <x:c r="E2411" s="13" t="str">
        <x:v>520322</x:v>
      </x:c>
      <x:c r="F2411" s="7" t="str">
        <x:v>行政区县选区</x:v>
      </x:c>
      <x:c r="G2411" s="7" t="str">
        <x:v>三线</x:v>
      </x:c>
      <x:c r="H2411" s="10" t="n">
        <x:v>0.5</x:v>
      </x:c>
      <x:c r="I2411" s="16" t="str">
        <x:f>IF(ISNUMBER(U2411),ROUND(H2411*U2411,4),"")</x:f>
      </x:c>
      <x:c r="J2411" s="16" t="str">
        <x:f>IF(ISNUMBER(I2411),I2411,"")</x:f>
      </x:c>
      <x:c r="K2411" s="17" t="str">
        <x:f>IF(AND(ISNUMBER(Q2411),ISNUMBER(R2411),Q2411&gt;R2411),"GDP超出基准，待核查",IF(ISNUMBER(I2411),"按GDP规则计算","待核验，暂不生成区县报价"))</x:f>
        <x:v>待核验，暂不生成区县报价</x:v>
      </x:c>
      <x:c r="L2411" s="7" t="str">
        <x:v>尚未取得同年份、同口径的区县GDP和同城最高值依据；不自动套用城市或主城区系数</x:v>
      </x:c>
      <x:c r="M2411" s="15" t="str"/>
      <x:c r="N2411" s="15"/>
      <x:c r="O2411" s="15" t="str"/>
      <x:c r="P2411" s="15" t="str"/>
      <x:c r="Q2411" s="14"/>
      <x:c r="R2411" s="14"/>
      <x:c r="S2411" s="18" t="str">
        <x:f>IF(AND(ISNUMBER(Q2411),ISNUMBER(R2411),Q2411&gt;0,R2411&gt;0,Q2411&lt;=R2411,ISNUMBER(N2411),N2411=V2411,P2411&lt;&gt;"",P2411=AB2411,M2411&lt;&gt;"",W2411&lt;&gt;"",Z2411&lt;&gt;"",AA2411&lt;&gt;"",H2411&gt;0,H2411&lt;=1,X2411="是",Y2411="是"),Q2411/R2411,"")</x:f>
      </x:c>
      <x:c r="T2411" s="17" t="str">
        <x:f>IF(ISNUMBER(S2411),IF(S2411&gt;=$AE$3,"经济一档",IF(S2411&gt;=$AE$4,"经济二档","经济三档")),"待数据")</x:f>
        <x:v>待数据</x:v>
      </x:c>
      <x:c r="U2411" s="16" t="str">
        <x:f>IF(ISNUMBER(S2411),IF(S2411&gt;=$AE$3,$AE$5,IF(S2411&gt;=$AE$4,$AE$6,$AE$7)),"")</x:f>
      </x:c>
      <x:c r="V2411" s="15"/>
      <x:c r="W2411" s="15" t="str"/>
      <x:c r="X2411" s="15" t="str">
        <x:v>否</x:v>
      </x:c>
      <x:c r="Y2411" s="15" t="str">
        <x:v>否</x:v>
      </x:c>
      <x:c r="Z2411" s="15" t="str"/>
      <x:c r="AA2411" s="15" t="str"/>
      <x:c r="AB2411" s="15" t="str"/>
      <x:c r="AC2411" s="16" t="str">
        <x:f>IF(ISNUMBER(J2411),ROUND(J2411*$AE$2,2),"")</x:f>
      </x:c>
    </x:row>
    <x:row r="2412" ht="25" customHeight="1">
      <x:c r="A2412" s="7" t="str">
        <x:v>52/5203/520323</x:v>
      </x:c>
      <x:c r="B2412" s="7" t="str">
        <x:v>贵州省</x:v>
      </x:c>
      <x:c r="C2412" s="7" t="str">
        <x:v>遵义市</x:v>
      </x:c>
      <x:c r="D2412" s="7" t="str">
        <x:v>绥阳县</x:v>
      </x:c>
      <x:c r="E2412" s="13" t="str">
        <x:v>520323</x:v>
      </x:c>
      <x:c r="F2412" s="7" t="str">
        <x:v>行政区县选区</x:v>
      </x:c>
      <x:c r="G2412" s="7" t="str">
        <x:v>三线</x:v>
      </x:c>
      <x:c r="H2412" s="10" t="n">
        <x:v>0.5</x:v>
      </x:c>
      <x:c r="I2412" s="16" t="str">
        <x:f>IF(ISNUMBER(U2412),ROUND(H2412*U2412,4),"")</x:f>
      </x:c>
      <x:c r="J2412" s="16" t="str">
        <x:f>IF(ISNUMBER(I2412),I2412,"")</x:f>
      </x:c>
      <x:c r="K2412" s="17" t="str">
        <x:f>IF(AND(ISNUMBER(Q2412),ISNUMBER(R2412),Q2412&gt;R2412),"GDP超出基准，待核查",IF(ISNUMBER(I2412),"按GDP规则计算","待核验，暂不生成区县报价"))</x:f>
        <x:v>待核验，暂不生成区县报价</x:v>
      </x:c>
      <x:c r="L2412" s="7" t="str">
        <x:v>尚未取得同年份、同口径的区县GDP和同城最高值依据；不自动套用城市或主城区系数</x:v>
      </x:c>
      <x:c r="M2412" s="15" t="str"/>
      <x:c r="N2412" s="15"/>
      <x:c r="O2412" s="15" t="str"/>
      <x:c r="P2412" s="15" t="str"/>
      <x:c r="Q2412" s="14"/>
      <x:c r="R2412" s="14"/>
      <x:c r="S2412" s="18" t="str">
        <x:f>IF(AND(ISNUMBER(Q2412),ISNUMBER(R2412),Q2412&gt;0,R2412&gt;0,Q2412&lt;=R2412,ISNUMBER(N2412),N2412=V2412,P2412&lt;&gt;"",P2412=AB2412,M2412&lt;&gt;"",W2412&lt;&gt;"",Z2412&lt;&gt;"",AA2412&lt;&gt;"",H2412&gt;0,H2412&lt;=1,X2412="是",Y2412="是"),Q2412/R2412,"")</x:f>
      </x:c>
      <x:c r="T2412" s="17" t="str">
        <x:f>IF(ISNUMBER(S2412),IF(S2412&gt;=$AE$3,"经济一档",IF(S2412&gt;=$AE$4,"经济二档","经济三档")),"待数据")</x:f>
        <x:v>待数据</x:v>
      </x:c>
      <x:c r="U2412" s="16" t="str">
        <x:f>IF(ISNUMBER(S2412),IF(S2412&gt;=$AE$3,$AE$5,IF(S2412&gt;=$AE$4,$AE$6,$AE$7)),"")</x:f>
      </x:c>
      <x:c r="V2412" s="15"/>
      <x:c r="W2412" s="15" t="str"/>
      <x:c r="X2412" s="15" t="str">
        <x:v>否</x:v>
      </x:c>
      <x:c r="Y2412" s="15" t="str">
        <x:v>否</x:v>
      </x:c>
      <x:c r="Z2412" s="15" t="str"/>
      <x:c r="AA2412" s="15" t="str"/>
      <x:c r="AB2412" s="15" t="str"/>
      <x:c r="AC2412" s="16" t="str">
        <x:f>IF(ISNUMBER(J2412),ROUND(J2412*$AE$2,2),"")</x:f>
      </x:c>
    </x:row>
    <x:row r="2413" ht="25" customHeight="1">
      <x:c r="A2413" s="7" t="str">
        <x:v>52/5203/520324</x:v>
      </x:c>
      <x:c r="B2413" s="7" t="str">
        <x:v>贵州省</x:v>
      </x:c>
      <x:c r="C2413" s="7" t="str">
        <x:v>遵义市</x:v>
      </x:c>
      <x:c r="D2413" s="7" t="str">
        <x:v>正安县</x:v>
      </x:c>
      <x:c r="E2413" s="13" t="str">
        <x:v>520324</x:v>
      </x:c>
      <x:c r="F2413" s="7" t="str">
        <x:v>行政区县选区</x:v>
      </x:c>
      <x:c r="G2413" s="7" t="str">
        <x:v>三线</x:v>
      </x:c>
      <x:c r="H2413" s="10" t="n">
        <x:v>0.5</x:v>
      </x:c>
      <x:c r="I2413" s="16" t="str">
        <x:f>IF(ISNUMBER(U2413),ROUND(H2413*U2413,4),"")</x:f>
      </x:c>
      <x:c r="J2413" s="16" t="str">
        <x:f>IF(ISNUMBER(I2413),I2413,"")</x:f>
      </x:c>
      <x:c r="K2413" s="17" t="str">
        <x:f>IF(AND(ISNUMBER(Q2413),ISNUMBER(R2413),Q2413&gt;R2413),"GDP超出基准，待核查",IF(ISNUMBER(I2413),"按GDP规则计算","待核验，暂不生成区县报价"))</x:f>
        <x:v>待核验，暂不生成区县报价</x:v>
      </x:c>
      <x:c r="L2413" s="7" t="str">
        <x:v>尚未取得同年份、同口径的区县GDP和同城最高值依据；不自动套用城市或主城区系数</x:v>
      </x:c>
      <x:c r="M2413" s="15" t="str"/>
      <x:c r="N2413" s="15"/>
      <x:c r="O2413" s="15" t="str"/>
      <x:c r="P2413" s="15" t="str"/>
      <x:c r="Q2413" s="14"/>
      <x:c r="R2413" s="14"/>
      <x:c r="S2413" s="18" t="str">
        <x:f>IF(AND(ISNUMBER(Q2413),ISNUMBER(R2413),Q2413&gt;0,R2413&gt;0,Q2413&lt;=R2413,ISNUMBER(N2413),N2413=V2413,P2413&lt;&gt;"",P2413=AB2413,M2413&lt;&gt;"",W2413&lt;&gt;"",Z2413&lt;&gt;"",AA2413&lt;&gt;"",H2413&gt;0,H2413&lt;=1,X2413="是",Y2413="是"),Q2413/R2413,"")</x:f>
      </x:c>
      <x:c r="T2413" s="17" t="str">
        <x:f>IF(ISNUMBER(S2413),IF(S2413&gt;=$AE$3,"经济一档",IF(S2413&gt;=$AE$4,"经济二档","经济三档")),"待数据")</x:f>
        <x:v>待数据</x:v>
      </x:c>
      <x:c r="U2413" s="16" t="str">
        <x:f>IF(ISNUMBER(S2413),IF(S2413&gt;=$AE$3,$AE$5,IF(S2413&gt;=$AE$4,$AE$6,$AE$7)),"")</x:f>
      </x:c>
      <x:c r="V2413" s="15"/>
      <x:c r="W2413" s="15" t="str"/>
      <x:c r="X2413" s="15" t="str">
        <x:v>否</x:v>
      </x:c>
      <x:c r="Y2413" s="15" t="str">
        <x:v>否</x:v>
      </x:c>
      <x:c r="Z2413" s="15" t="str"/>
      <x:c r="AA2413" s="15" t="str"/>
      <x:c r="AB2413" s="15" t="str"/>
      <x:c r="AC2413" s="16" t="str">
        <x:f>IF(ISNUMBER(J2413),ROUND(J2413*$AE$2,2),"")</x:f>
      </x:c>
    </x:row>
    <x:row r="2414" ht="25" customHeight="1">
      <x:c r="A2414" s="7" t="str">
        <x:v>52/5203/520325</x:v>
      </x:c>
      <x:c r="B2414" s="7" t="str">
        <x:v>贵州省</x:v>
      </x:c>
      <x:c r="C2414" s="7" t="str">
        <x:v>遵义市</x:v>
      </x:c>
      <x:c r="D2414" s="7" t="str">
        <x:v>道真仡佬族苗族自治县</x:v>
      </x:c>
      <x:c r="E2414" s="13" t="str">
        <x:v>520325</x:v>
      </x:c>
      <x:c r="F2414" s="7" t="str">
        <x:v>行政区县选区</x:v>
      </x:c>
      <x:c r="G2414" s="7" t="str">
        <x:v>三线</x:v>
      </x:c>
      <x:c r="H2414" s="10" t="n">
        <x:v>0.5</x:v>
      </x:c>
      <x:c r="I2414" s="16" t="str">
        <x:f>IF(ISNUMBER(U2414),ROUND(H2414*U2414,4),"")</x:f>
      </x:c>
      <x:c r="J2414" s="16" t="str">
        <x:f>IF(ISNUMBER(I2414),I2414,"")</x:f>
      </x:c>
      <x:c r="K2414" s="17" t="str">
        <x:f>IF(AND(ISNUMBER(Q2414),ISNUMBER(R2414),Q2414&gt;R2414),"GDP超出基准，待核查",IF(ISNUMBER(I2414),"按GDP规则计算","待核验，暂不生成区县报价"))</x:f>
        <x:v>待核验，暂不生成区县报价</x:v>
      </x:c>
      <x:c r="L2414" s="7" t="str">
        <x:v>尚未取得同年份、同口径的区县GDP和同城最高值依据；不自动套用城市或主城区系数</x:v>
      </x:c>
      <x:c r="M2414" s="15" t="str"/>
      <x:c r="N2414" s="15"/>
      <x:c r="O2414" s="15" t="str"/>
      <x:c r="P2414" s="15" t="str"/>
      <x:c r="Q2414" s="14"/>
      <x:c r="R2414" s="14"/>
      <x:c r="S2414" s="18" t="str">
        <x:f>IF(AND(ISNUMBER(Q2414),ISNUMBER(R2414),Q2414&gt;0,R2414&gt;0,Q2414&lt;=R2414,ISNUMBER(N2414),N2414=V2414,P2414&lt;&gt;"",P2414=AB2414,M2414&lt;&gt;"",W2414&lt;&gt;"",Z2414&lt;&gt;"",AA2414&lt;&gt;"",H2414&gt;0,H2414&lt;=1,X2414="是",Y2414="是"),Q2414/R2414,"")</x:f>
      </x:c>
      <x:c r="T2414" s="17" t="str">
        <x:f>IF(ISNUMBER(S2414),IF(S2414&gt;=$AE$3,"经济一档",IF(S2414&gt;=$AE$4,"经济二档","经济三档")),"待数据")</x:f>
        <x:v>待数据</x:v>
      </x:c>
      <x:c r="U2414" s="16" t="str">
        <x:f>IF(ISNUMBER(S2414),IF(S2414&gt;=$AE$3,$AE$5,IF(S2414&gt;=$AE$4,$AE$6,$AE$7)),"")</x:f>
      </x:c>
      <x:c r="V2414" s="15"/>
      <x:c r="W2414" s="15" t="str"/>
      <x:c r="X2414" s="15" t="str">
        <x:v>否</x:v>
      </x:c>
      <x:c r="Y2414" s="15" t="str">
        <x:v>否</x:v>
      </x:c>
      <x:c r="Z2414" s="15" t="str"/>
      <x:c r="AA2414" s="15" t="str"/>
      <x:c r="AB2414" s="15" t="str"/>
      <x:c r="AC2414" s="16" t="str">
        <x:f>IF(ISNUMBER(J2414),ROUND(J2414*$AE$2,2),"")</x:f>
      </x:c>
    </x:row>
    <x:row r="2415" ht="25" customHeight="1">
      <x:c r="A2415" s="7" t="str">
        <x:v>52/5203/520326</x:v>
      </x:c>
      <x:c r="B2415" s="7" t="str">
        <x:v>贵州省</x:v>
      </x:c>
      <x:c r="C2415" s="7" t="str">
        <x:v>遵义市</x:v>
      </x:c>
      <x:c r="D2415" s="7" t="str">
        <x:v>务川仡佬族苗族自治县</x:v>
      </x:c>
      <x:c r="E2415" s="13" t="str">
        <x:v>520326</x:v>
      </x:c>
      <x:c r="F2415" s="7" t="str">
        <x:v>行政区县选区</x:v>
      </x:c>
      <x:c r="G2415" s="7" t="str">
        <x:v>三线</x:v>
      </x:c>
      <x:c r="H2415" s="10" t="n">
        <x:v>0.5</x:v>
      </x:c>
      <x:c r="I2415" s="16" t="str">
        <x:f>IF(ISNUMBER(U2415),ROUND(H2415*U2415,4),"")</x:f>
      </x:c>
      <x:c r="J2415" s="16" t="str">
        <x:f>IF(ISNUMBER(I2415),I2415,"")</x:f>
      </x:c>
      <x:c r="K2415" s="17" t="str">
        <x:f>IF(AND(ISNUMBER(Q2415),ISNUMBER(R2415),Q2415&gt;R2415),"GDP超出基准，待核查",IF(ISNUMBER(I2415),"按GDP规则计算","待核验，暂不生成区县报价"))</x:f>
        <x:v>待核验，暂不生成区县报价</x:v>
      </x:c>
      <x:c r="L2415" s="7" t="str">
        <x:v>尚未取得同年份、同口径的区县GDP和同城最高值依据；不自动套用城市或主城区系数</x:v>
      </x:c>
      <x:c r="M2415" s="15" t="str"/>
      <x:c r="N2415" s="15"/>
      <x:c r="O2415" s="15" t="str"/>
      <x:c r="P2415" s="15" t="str"/>
      <x:c r="Q2415" s="14"/>
      <x:c r="R2415" s="14"/>
      <x:c r="S2415" s="18" t="str">
        <x:f>IF(AND(ISNUMBER(Q2415),ISNUMBER(R2415),Q2415&gt;0,R2415&gt;0,Q2415&lt;=R2415,ISNUMBER(N2415),N2415=V2415,P2415&lt;&gt;"",P2415=AB2415,M2415&lt;&gt;"",W2415&lt;&gt;"",Z2415&lt;&gt;"",AA2415&lt;&gt;"",H2415&gt;0,H2415&lt;=1,X2415="是",Y2415="是"),Q2415/R2415,"")</x:f>
      </x:c>
      <x:c r="T2415" s="17" t="str">
        <x:f>IF(ISNUMBER(S2415),IF(S2415&gt;=$AE$3,"经济一档",IF(S2415&gt;=$AE$4,"经济二档","经济三档")),"待数据")</x:f>
        <x:v>待数据</x:v>
      </x:c>
      <x:c r="U2415" s="16" t="str">
        <x:f>IF(ISNUMBER(S2415),IF(S2415&gt;=$AE$3,$AE$5,IF(S2415&gt;=$AE$4,$AE$6,$AE$7)),"")</x:f>
      </x:c>
      <x:c r="V2415" s="15"/>
      <x:c r="W2415" s="15" t="str"/>
      <x:c r="X2415" s="15" t="str">
        <x:v>否</x:v>
      </x:c>
      <x:c r="Y2415" s="15" t="str">
        <x:v>否</x:v>
      </x:c>
      <x:c r="Z2415" s="15" t="str"/>
      <x:c r="AA2415" s="15" t="str"/>
      <x:c r="AB2415" s="15" t="str"/>
      <x:c r="AC2415" s="16" t="str">
        <x:f>IF(ISNUMBER(J2415),ROUND(J2415*$AE$2,2),"")</x:f>
      </x:c>
    </x:row>
    <x:row r="2416" ht="25" customHeight="1">
      <x:c r="A2416" s="7" t="str">
        <x:v>52/5203/520327</x:v>
      </x:c>
      <x:c r="B2416" s="7" t="str">
        <x:v>贵州省</x:v>
      </x:c>
      <x:c r="C2416" s="7" t="str">
        <x:v>遵义市</x:v>
      </x:c>
      <x:c r="D2416" s="7" t="str">
        <x:v>凤冈县</x:v>
      </x:c>
      <x:c r="E2416" s="13" t="str">
        <x:v>520327</x:v>
      </x:c>
      <x:c r="F2416" s="7" t="str">
        <x:v>行政区县选区</x:v>
      </x:c>
      <x:c r="G2416" s="7" t="str">
        <x:v>三线</x:v>
      </x:c>
      <x:c r="H2416" s="10" t="n">
        <x:v>0.5</x:v>
      </x:c>
      <x:c r="I2416" s="16" t="str">
        <x:f>IF(ISNUMBER(U2416),ROUND(H2416*U2416,4),"")</x:f>
      </x:c>
      <x:c r="J2416" s="16" t="str">
        <x:f>IF(ISNUMBER(I2416),I2416,"")</x:f>
      </x:c>
      <x:c r="K2416" s="17" t="str">
        <x:f>IF(AND(ISNUMBER(Q2416),ISNUMBER(R2416),Q2416&gt;R2416),"GDP超出基准，待核查",IF(ISNUMBER(I2416),"按GDP规则计算","待核验，暂不生成区县报价"))</x:f>
        <x:v>待核验，暂不生成区县报价</x:v>
      </x:c>
      <x:c r="L2416" s="7" t="str">
        <x:v>尚未取得同年份、同口径的区县GDP和同城最高值依据；不自动套用城市或主城区系数</x:v>
      </x:c>
      <x:c r="M2416" s="15" t="str"/>
      <x:c r="N2416" s="15"/>
      <x:c r="O2416" s="15" t="str"/>
      <x:c r="P2416" s="15" t="str"/>
      <x:c r="Q2416" s="14"/>
      <x:c r="R2416" s="14"/>
      <x:c r="S2416" s="18" t="str">
        <x:f>IF(AND(ISNUMBER(Q2416),ISNUMBER(R2416),Q2416&gt;0,R2416&gt;0,Q2416&lt;=R2416,ISNUMBER(N2416),N2416=V2416,P2416&lt;&gt;"",P2416=AB2416,M2416&lt;&gt;"",W2416&lt;&gt;"",Z2416&lt;&gt;"",AA2416&lt;&gt;"",H2416&gt;0,H2416&lt;=1,X2416="是",Y2416="是"),Q2416/R2416,"")</x:f>
      </x:c>
      <x:c r="T2416" s="17" t="str">
        <x:f>IF(ISNUMBER(S2416),IF(S2416&gt;=$AE$3,"经济一档",IF(S2416&gt;=$AE$4,"经济二档","经济三档")),"待数据")</x:f>
        <x:v>待数据</x:v>
      </x:c>
      <x:c r="U2416" s="16" t="str">
        <x:f>IF(ISNUMBER(S2416),IF(S2416&gt;=$AE$3,$AE$5,IF(S2416&gt;=$AE$4,$AE$6,$AE$7)),"")</x:f>
      </x:c>
      <x:c r="V2416" s="15"/>
      <x:c r="W2416" s="15" t="str"/>
      <x:c r="X2416" s="15" t="str">
        <x:v>否</x:v>
      </x:c>
      <x:c r="Y2416" s="15" t="str">
        <x:v>否</x:v>
      </x:c>
      <x:c r="Z2416" s="15" t="str"/>
      <x:c r="AA2416" s="15" t="str"/>
      <x:c r="AB2416" s="15" t="str"/>
      <x:c r="AC2416" s="16" t="str">
        <x:f>IF(ISNUMBER(J2416),ROUND(J2416*$AE$2,2),"")</x:f>
      </x:c>
    </x:row>
    <x:row r="2417" ht="25" customHeight="1">
      <x:c r="A2417" s="7" t="str">
        <x:v>52/5203/520328</x:v>
      </x:c>
      <x:c r="B2417" s="7" t="str">
        <x:v>贵州省</x:v>
      </x:c>
      <x:c r="C2417" s="7" t="str">
        <x:v>遵义市</x:v>
      </x:c>
      <x:c r="D2417" s="7" t="str">
        <x:v>湄潭县</x:v>
      </x:c>
      <x:c r="E2417" s="13" t="str">
        <x:v>520328</x:v>
      </x:c>
      <x:c r="F2417" s="7" t="str">
        <x:v>行政区县选区</x:v>
      </x:c>
      <x:c r="G2417" s="7" t="str">
        <x:v>三线</x:v>
      </x:c>
      <x:c r="H2417" s="10" t="n">
        <x:v>0.5</x:v>
      </x:c>
      <x:c r="I2417" s="16" t="str">
        <x:f>IF(ISNUMBER(U2417),ROUND(H2417*U2417,4),"")</x:f>
      </x:c>
      <x:c r="J2417" s="16" t="str">
        <x:f>IF(ISNUMBER(I2417),I2417,"")</x:f>
      </x:c>
      <x:c r="K2417" s="17" t="str">
        <x:f>IF(AND(ISNUMBER(Q2417),ISNUMBER(R2417),Q2417&gt;R2417),"GDP超出基准，待核查",IF(ISNUMBER(I2417),"按GDP规则计算","待核验，暂不生成区县报价"))</x:f>
        <x:v>待核验，暂不生成区县报价</x:v>
      </x:c>
      <x:c r="L2417" s="7" t="str">
        <x:v>尚未取得同年份、同口径的区县GDP和同城最高值依据；不自动套用城市或主城区系数</x:v>
      </x:c>
      <x:c r="M2417" s="15" t="str"/>
      <x:c r="N2417" s="15"/>
      <x:c r="O2417" s="15" t="str"/>
      <x:c r="P2417" s="15" t="str"/>
      <x:c r="Q2417" s="14"/>
      <x:c r="R2417" s="14"/>
      <x:c r="S2417" s="18" t="str">
        <x:f>IF(AND(ISNUMBER(Q2417),ISNUMBER(R2417),Q2417&gt;0,R2417&gt;0,Q2417&lt;=R2417,ISNUMBER(N2417),N2417=V2417,P2417&lt;&gt;"",P2417=AB2417,M2417&lt;&gt;"",W2417&lt;&gt;"",Z2417&lt;&gt;"",AA2417&lt;&gt;"",H2417&gt;0,H2417&lt;=1,X2417="是",Y2417="是"),Q2417/R2417,"")</x:f>
      </x:c>
      <x:c r="T2417" s="17" t="str">
        <x:f>IF(ISNUMBER(S2417),IF(S2417&gt;=$AE$3,"经济一档",IF(S2417&gt;=$AE$4,"经济二档","经济三档")),"待数据")</x:f>
        <x:v>待数据</x:v>
      </x:c>
      <x:c r="U2417" s="16" t="str">
        <x:f>IF(ISNUMBER(S2417),IF(S2417&gt;=$AE$3,$AE$5,IF(S2417&gt;=$AE$4,$AE$6,$AE$7)),"")</x:f>
      </x:c>
      <x:c r="V2417" s="15"/>
      <x:c r="W2417" s="15" t="str"/>
      <x:c r="X2417" s="15" t="str">
        <x:v>否</x:v>
      </x:c>
      <x:c r="Y2417" s="15" t="str">
        <x:v>否</x:v>
      </x:c>
      <x:c r="Z2417" s="15" t="str"/>
      <x:c r="AA2417" s="15" t="str"/>
      <x:c r="AB2417" s="15" t="str"/>
      <x:c r="AC2417" s="16" t="str">
        <x:f>IF(ISNUMBER(J2417),ROUND(J2417*$AE$2,2),"")</x:f>
      </x:c>
    </x:row>
    <x:row r="2418" ht="25" customHeight="1">
      <x:c r="A2418" s="7" t="str">
        <x:v>52/5203/520329</x:v>
      </x:c>
      <x:c r="B2418" s="7" t="str">
        <x:v>贵州省</x:v>
      </x:c>
      <x:c r="C2418" s="7" t="str">
        <x:v>遵义市</x:v>
      </x:c>
      <x:c r="D2418" s="7" t="str">
        <x:v>余庆县</x:v>
      </x:c>
      <x:c r="E2418" s="13" t="str">
        <x:v>520329</x:v>
      </x:c>
      <x:c r="F2418" s="7" t="str">
        <x:v>行政区县选区</x:v>
      </x:c>
      <x:c r="G2418" s="7" t="str">
        <x:v>三线</x:v>
      </x:c>
      <x:c r="H2418" s="10" t="n">
        <x:v>0.5</x:v>
      </x:c>
      <x:c r="I2418" s="16" t="str">
        <x:f>IF(ISNUMBER(U2418),ROUND(H2418*U2418,4),"")</x:f>
      </x:c>
      <x:c r="J2418" s="16" t="str">
        <x:f>IF(ISNUMBER(I2418),I2418,"")</x:f>
      </x:c>
      <x:c r="K2418" s="17" t="str">
        <x:f>IF(AND(ISNUMBER(Q2418),ISNUMBER(R2418),Q2418&gt;R2418),"GDP超出基准，待核查",IF(ISNUMBER(I2418),"按GDP规则计算","待核验，暂不生成区县报价"))</x:f>
        <x:v>待核验，暂不生成区县报价</x:v>
      </x:c>
      <x:c r="L2418" s="7" t="str">
        <x:v>尚未取得同年份、同口径的区县GDP和同城最高值依据；不自动套用城市或主城区系数</x:v>
      </x:c>
      <x:c r="M2418" s="15" t="str"/>
      <x:c r="N2418" s="15"/>
      <x:c r="O2418" s="15" t="str"/>
      <x:c r="P2418" s="15" t="str"/>
      <x:c r="Q2418" s="14"/>
      <x:c r="R2418" s="14"/>
      <x:c r="S2418" s="18" t="str">
        <x:f>IF(AND(ISNUMBER(Q2418),ISNUMBER(R2418),Q2418&gt;0,R2418&gt;0,Q2418&lt;=R2418,ISNUMBER(N2418),N2418=V2418,P2418&lt;&gt;"",P2418=AB2418,M2418&lt;&gt;"",W2418&lt;&gt;"",Z2418&lt;&gt;"",AA2418&lt;&gt;"",H2418&gt;0,H2418&lt;=1,X2418="是",Y2418="是"),Q2418/R2418,"")</x:f>
      </x:c>
      <x:c r="T2418" s="17" t="str">
        <x:f>IF(ISNUMBER(S2418),IF(S2418&gt;=$AE$3,"经济一档",IF(S2418&gt;=$AE$4,"经济二档","经济三档")),"待数据")</x:f>
        <x:v>待数据</x:v>
      </x:c>
      <x:c r="U2418" s="16" t="str">
        <x:f>IF(ISNUMBER(S2418),IF(S2418&gt;=$AE$3,$AE$5,IF(S2418&gt;=$AE$4,$AE$6,$AE$7)),"")</x:f>
      </x:c>
      <x:c r="V2418" s="15"/>
      <x:c r="W2418" s="15" t="str"/>
      <x:c r="X2418" s="15" t="str">
        <x:v>否</x:v>
      </x:c>
      <x:c r="Y2418" s="15" t="str">
        <x:v>否</x:v>
      </x:c>
      <x:c r="Z2418" s="15" t="str"/>
      <x:c r="AA2418" s="15" t="str"/>
      <x:c r="AB2418" s="15" t="str"/>
      <x:c r="AC2418" s="16" t="str">
        <x:f>IF(ISNUMBER(J2418),ROUND(J2418*$AE$2,2),"")</x:f>
      </x:c>
    </x:row>
    <x:row r="2419" ht="25" customHeight="1">
      <x:c r="A2419" s="7" t="str">
        <x:v>52/5203/520330</x:v>
      </x:c>
      <x:c r="B2419" s="7" t="str">
        <x:v>贵州省</x:v>
      </x:c>
      <x:c r="C2419" s="7" t="str">
        <x:v>遵义市</x:v>
      </x:c>
      <x:c r="D2419" s="7" t="str">
        <x:v>习水县</x:v>
      </x:c>
      <x:c r="E2419" s="13" t="str">
        <x:v>520330</x:v>
      </x:c>
      <x:c r="F2419" s="7" t="str">
        <x:v>行政区县选区</x:v>
      </x:c>
      <x:c r="G2419" s="7" t="str">
        <x:v>三线</x:v>
      </x:c>
      <x:c r="H2419" s="10" t="n">
        <x:v>0.5</x:v>
      </x:c>
      <x:c r="I2419" s="16" t="str">
        <x:f>IF(ISNUMBER(U2419),ROUND(H2419*U2419,4),"")</x:f>
      </x:c>
      <x:c r="J2419" s="16" t="str">
        <x:f>IF(ISNUMBER(I2419),I2419,"")</x:f>
      </x:c>
      <x:c r="K2419" s="17" t="str">
        <x:f>IF(AND(ISNUMBER(Q2419),ISNUMBER(R2419),Q2419&gt;R2419),"GDP超出基准，待核查",IF(ISNUMBER(I2419),"按GDP规则计算","待核验，暂不生成区县报价"))</x:f>
        <x:v>待核验，暂不生成区县报价</x:v>
      </x:c>
      <x:c r="L2419" s="7" t="str">
        <x:v>尚未取得同年份、同口径的区县GDP和同城最高值依据；不自动套用城市或主城区系数</x:v>
      </x:c>
      <x:c r="M2419" s="15" t="str"/>
      <x:c r="N2419" s="15"/>
      <x:c r="O2419" s="15" t="str"/>
      <x:c r="P2419" s="15" t="str"/>
      <x:c r="Q2419" s="14"/>
      <x:c r="R2419" s="14"/>
      <x:c r="S2419" s="18" t="str">
        <x:f>IF(AND(ISNUMBER(Q2419),ISNUMBER(R2419),Q2419&gt;0,R2419&gt;0,Q2419&lt;=R2419,ISNUMBER(N2419),N2419=V2419,P2419&lt;&gt;"",P2419=AB2419,M2419&lt;&gt;"",W2419&lt;&gt;"",Z2419&lt;&gt;"",AA2419&lt;&gt;"",H2419&gt;0,H2419&lt;=1,X2419="是",Y2419="是"),Q2419/R2419,"")</x:f>
      </x:c>
      <x:c r="T2419" s="17" t="str">
        <x:f>IF(ISNUMBER(S2419),IF(S2419&gt;=$AE$3,"经济一档",IF(S2419&gt;=$AE$4,"经济二档","经济三档")),"待数据")</x:f>
        <x:v>待数据</x:v>
      </x:c>
      <x:c r="U2419" s="16" t="str">
        <x:f>IF(ISNUMBER(S2419),IF(S2419&gt;=$AE$3,$AE$5,IF(S2419&gt;=$AE$4,$AE$6,$AE$7)),"")</x:f>
      </x:c>
      <x:c r="V2419" s="15"/>
      <x:c r="W2419" s="15" t="str"/>
      <x:c r="X2419" s="15" t="str">
        <x:v>否</x:v>
      </x:c>
      <x:c r="Y2419" s="15" t="str">
        <x:v>否</x:v>
      </x:c>
      <x:c r="Z2419" s="15" t="str"/>
      <x:c r="AA2419" s="15" t="str"/>
      <x:c r="AB2419" s="15" t="str"/>
      <x:c r="AC2419" s="16" t="str">
        <x:f>IF(ISNUMBER(J2419),ROUND(J2419*$AE$2,2),"")</x:f>
      </x:c>
    </x:row>
    <x:row r="2420" ht="25" customHeight="1">
      <x:c r="A2420" s="7" t="str">
        <x:v>52/5203/520381</x:v>
      </x:c>
      <x:c r="B2420" s="7" t="str">
        <x:v>贵州省</x:v>
      </x:c>
      <x:c r="C2420" s="7" t="str">
        <x:v>遵义市</x:v>
      </x:c>
      <x:c r="D2420" s="7" t="str">
        <x:v>赤水市</x:v>
      </x:c>
      <x:c r="E2420" s="13" t="str">
        <x:v>520381</x:v>
      </x:c>
      <x:c r="F2420" s="7" t="str">
        <x:v>行政区县选区</x:v>
      </x:c>
      <x:c r="G2420" s="7" t="str">
        <x:v>三线</x:v>
      </x:c>
      <x:c r="H2420" s="10" t="n">
        <x:v>0.5</x:v>
      </x:c>
      <x:c r="I2420" s="16" t="str">
        <x:f>IF(ISNUMBER(U2420),ROUND(H2420*U2420,4),"")</x:f>
      </x:c>
      <x:c r="J2420" s="16" t="str">
        <x:f>IF(ISNUMBER(I2420),I2420,"")</x:f>
      </x:c>
      <x:c r="K2420" s="17" t="str">
        <x:f>IF(AND(ISNUMBER(Q2420),ISNUMBER(R2420),Q2420&gt;R2420),"GDP超出基准，待核查",IF(ISNUMBER(I2420),"按GDP规则计算","待核验，暂不生成区县报价"))</x:f>
        <x:v>待核验，暂不生成区县报价</x:v>
      </x:c>
      <x:c r="L2420" s="7" t="str">
        <x:v>尚未取得同年份、同口径的区县GDP和同城最高值依据；不自动套用城市或主城区系数</x:v>
      </x:c>
      <x:c r="M2420" s="15" t="str"/>
      <x:c r="N2420" s="15"/>
      <x:c r="O2420" s="15" t="str"/>
      <x:c r="P2420" s="15" t="str"/>
      <x:c r="Q2420" s="14"/>
      <x:c r="R2420" s="14"/>
      <x:c r="S2420" s="18" t="str">
        <x:f>IF(AND(ISNUMBER(Q2420),ISNUMBER(R2420),Q2420&gt;0,R2420&gt;0,Q2420&lt;=R2420,ISNUMBER(N2420),N2420=V2420,P2420&lt;&gt;"",P2420=AB2420,M2420&lt;&gt;"",W2420&lt;&gt;"",Z2420&lt;&gt;"",AA2420&lt;&gt;"",H2420&gt;0,H2420&lt;=1,X2420="是",Y2420="是"),Q2420/R2420,"")</x:f>
      </x:c>
      <x:c r="T2420" s="17" t="str">
        <x:f>IF(ISNUMBER(S2420),IF(S2420&gt;=$AE$3,"经济一档",IF(S2420&gt;=$AE$4,"经济二档","经济三档")),"待数据")</x:f>
        <x:v>待数据</x:v>
      </x:c>
      <x:c r="U2420" s="16" t="str">
        <x:f>IF(ISNUMBER(S2420),IF(S2420&gt;=$AE$3,$AE$5,IF(S2420&gt;=$AE$4,$AE$6,$AE$7)),"")</x:f>
      </x:c>
      <x:c r="V2420" s="15"/>
      <x:c r="W2420" s="15" t="str"/>
      <x:c r="X2420" s="15" t="str">
        <x:v>否</x:v>
      </x:c>
      <x:c r="Y2420" s="15" t="str">
        <x:v>否</x:v>
      </x:c>
      <x:c r="Z2420" s="15" t="str"/>
      <x:c r="AA2420" s="15" t="str"/>
      <x:c r="AB2420" s="15" t="str"/>
      <x:c r="AC2420" s="16" t="str">
        <x:f>IF(ISNUMBER(J2420),ROUND(J2420*$AE$2,2),"")</x:f>
      </x:c>
    </x:row>
    <x:row r="2421" ht="25" customHeight="1">
      <x:c r="A2421" s="7" t="str">
        <x:v>52/5203/520382</x:v>
      </x:c>
      <x:c r="B2421" s="7" t="str">
        <x:v>贵州省</x:v>
      </x:c>
      <x:c r="C2421" s="7" t="str">
        <x:v>遵义市</x:v>
      </x:c>
      <x:c r="D2421" s="7" t="str">
        <x:v>仁怀市</x:v>
      </x:c>
      <x:c r="E2421" s="13" t="str">
        <x:v>520382</x:v>
      </x:c>
      <x:c r="F2421" s="7" t="str">
        <x:v>行政区县选区</x:v>
      </x:c>
      <x:c r="G2421" s="7" t="str">
        <x:v>三线</x:v>
      </x:c>
      <x:c r="H2421" s="10" t="n">
        <x:v>0.5</x:v>
      </x:c>
      <x:c r="I2421" s="16" t="str">
        <x:f>IF(ISNUMBER(U2421),ROUND(H2421*U2421,4),"")</x:f>
      </x:c>
      <x:c r="J2421" s="16" t="str">
        <x:f>IF(ISNUMBER(I2421),I2421,"")</x:f>
      </x:c>
      <x:c r="K2421" s="17" t="str">
        <x:f>IF(AND(ISNUMBER(Q2421),ISNUMBER(R2421),Q2421&gt;R2421),"GDP超出基准，待核查",IF(ISNUMBER(I2421),"按GDP规则计算","待核验，暂不生成区县报价"))</x:f>
        <x:v>待核验，暂不生成区县报价</x:v>
      </x:c>
      <x:c r="L2421" s="7" t="str">
        <x:v>尚未取得同年份、同口径的区县GDP和同城最高值依据；不自动套用城市或主城区系数</x:v>
      </x:c>
      <x:c r="M2421" s="15" t="str"/>
      <x:c r="N2421" s="15"/>
      <x:c r="O2421" s="15" t="str"/>
      <x:c r="P2421" s="15" t="str"/>
      <x:c r="Q2421" s="14"/>
      <x:c r="R2421" s="14"/>
      <x:c r="S2421" s="18" t="str">
        <x:f>IF(AND(ISNUMBER(Q2421),ISNUMBER(R2421),Q2421&gt;0,R2421&gt;0,Q2421&lt;=R2421,ISNUMBER(N2421),N2421=V2421,P2421&lt;&gt;"",P2421=AB2421,M2421&lt;&gt;"",W2421&lt;&gt;"",Z2421&lt;&gt;"",AA2421&lt;&gt;"",H2421&gt;0,H2421&lt;=1,X2421="是",Y2421="是"),Q2421/R2421,"")</x:f>
      </x:c>
      <x:c r="T2421" s="17" t="str">
        <x:f>IF(ISNUMBER(S2421),IF(S2421&gt;=$AE$3,"经济一档",IF(S2421&gt;=$AE$4,"经济二档","经济三档")),"待数据")</x:f>
        <x:v>待数据</x:v>
      </x:c>
      <x:c r="U2421" s="16" t="str">
        <x:f>IF(ISNUMBER(S2421),IF(S2421&gt;=$AE$3,$AE$5,IF(S2421&gt;=$AE$4,$AE$6,$AE$7)),"")</x:f>
      </x:c>
      <x:c r="V2421" s="15"/>
      <x:c r="W2421" s="15" t="str"/>
      <x:c r="X2421" s="15" t="str">
        <x:v>否</x:v>
      </x:c>
      <x:c r="Y2421" s="15" t="str">
        <x:v>否</x:v>
      </x:c>
      <x:c r="Z2421" s="15" t="str"/>
      <x:c r="AA2421" s="15" t="str"/>
      <x:c r="AB2421" s="15" t="str"/>
      <x:c r="AC2421" s="16" t="str">
        <x:f>IF(ISNUMBER(J2421),ROUND(J2421*$AE$2,2),"")</x:f>
      </x:c>
    </x:row>
    <x:row r="2422" ht="25" customHeight="1">
      <x:c r="A2422" s="7" t="str">
        <x:v>52/5204/520402</x:v>
      </x:c>
      <x:c r="B2422" s="7" t="str">
        <x:v>贵州省</x:v>
      </x:c>
      <x:c r="C2422" s="7" t="str">
        <x:v>安顺市</x:v>
      </x:c>
      <x:c r="D2422" s="7" t="str">
        <x:v>西秀区</x:v>
      </x:c>
      <x:c r="E2422" s="13" t="str">
        <x:v>520402</x:v>
      </x:c>
      <x:c r="F2422" s="7" t="str">
        <x:v>行政区县选区</x:v>
      </x:c>
      <x:c r="G2422" s="7" t="str">
        <x:v>其他</x:v>
      </x:c>
      <x:c r="H2422" s="10" t="n">
        <x:v>0.2</x:v>
      </x:c>
      <x:c r="I2422" s="16" t="str">
        <x:f>IF(ISNUMBER(U2422),ROUND(H2422*U2422,4),"")</x:f>
      </x:c>
      <x:c r="J2422" s="16" t="str">
        <x:f>IF(ISNUMBER(I2422),I2422,"")</x:f>
      </x:c>
      <x:c r="K2422" s="17" t="str">
        <x:f>IF(AND(ISNUMBER(Q2422),ISNUMBER(R2422),Q2422&gt;R2422),"GDP超出基准，待核查",IF(ISNUMBER(I2422),"按GDP规则计算","待核验，暂不生成区县报价"))</x:f>
        <x:v>待核验，暂不生成区县报价</x:v>
      </x:c>
      <x:c r="L2422" s="7" t="str">
        <x:v>尚未取得同年份、同口径的区县GDP和同城最高值依据；不自动套用城市或主城区系数</x:v>
      </x:c>
      <x:c r="M2422" s="15" t="str"/>
      <x:c r="N2422" s="15"/>
      <x:c r="O2422" s="15" t="str"/>
      <x:c r="P2422" s="15" t="str"/>
      <x:c r="Q2422" s="14"/>
      <x:c r="R2422" s="14"/>
      <x:c r="S2422" s="18" t="str">
        <x:f>IF(AND(ISNUMBER(Q2422),ISNUMBER(R2422),Q2422&gt;0,R2422&gt;0,Q2422&lt;=R2422,ISNUMBER(N2422),N2422=V2422,P2422&lt;&gt;"",P2422=AB2422,M2422&lt;&gt;"",W2422&lt;&gt;"",Z2422&lt;&gt;"",AA2422&lt;&gt;"",H2422&gt;0,H2422&lt;=1,X2422="是",Y2422="是"),Q2422/R2422,"")</x:f>
      </x:c>
      <x:c r="T2422" s="17" t="str">
        <x:f>IF(ISNUMBER(S2422),IF(S2422&gt;=$AE$3,"经济一档",IF(S2422&gt;=$AE$4,"经济二档","经济三档")),"待数据")</x:f>
        <x:v>待数据</x:v>
      </x:c>
      <x:c r="U2422" s="16" t="str">
        <x:f>IF(ISNUMBER(S2422),IF(S2422&gt;=$AE$3,$AE$5,IF(S2422&gt;=$AE$4,$AE$6,$AE$7)),"")</x:f>
      </x:c>
      <x:c r="V2422" s="15"/>
      <x:c r="W2422" s="15" t="str"/>
      <x:c r="X2422" s="15" t="str">
        <x:v>否</x:v>
      </x:c>
      <x:c r="Y2422" s="15" t="str">
        <x:v>否</x:v>
      </x:c>
      <x:c r="Z2422" s="15" t="str"/>
      <x:c r="AA2422" s="15" t="str"/>
      <x:c r="AB2422" s="15" t="str"/>
      <x:c r="AC2422" s="16" t="str">
        <x:f>IF(ISNUMBER(J2422),ROUND(J2422*$AE$2,2),"")</x:f>
      </x:c>
    </x:row>
    <x:row r="2423" ht="25" customHeight="1">
      <x:c r="A2423" s="7" t="str">
        <x:v>52/5204/520403</x:v>
      </x:c>
      <x:c r="B2423" s="7" t="str">
        <x:v>贵州省</x:v>
      </x:c>
      <x:c r="C2423" s="7" t="str">
        <x:v>安顺市</x:v>
      </x:c>
      <x:c r="D2423" s="7" t="str">
        <x:v>平坝区</x:v>
      </x:c>
      <x:c r="E2423" s="13" t="str">
        <x:v>520403</x:v>
      </x:c>
      <x:c r="F2423" s="7" t="str">
        <x:v>行政区县选区</x:v>
      </x:c>
      <x:c r="G2423" s="7" t="str">
        <x:v>其他</x:v>
      </x:c>
      <x:c r="H2423" s="10" t="n">
        <x:v>0.2</x:v>
      </x:c>
      <x:c r="I2423" s="16" t="str">
        <x:f>IF(ISNUMBER(U2423),ROUND(H2423*U2423,4),"")</x:f>
      </x:c>
      <x:c r="J2423" s="16" t="str">
        <x:f>IF(ISNUMBER(I2423),I2423,"")</x:f>
      </x:c>
      <x:c r="K2423" s="17" t="str">
        <x:f>IF(AND(ISNUMBER(Q2423),ISNUMBER(R2423),Q2423&gt;R2423),"GDP超出基准，待核查",IF(ISNUMBER(I2423),"按GDP规则计算","待核验，暂不生成区县报价"))</x:f>
        <x:v>待核验，暂不生成区县报价</x:v>
      </x:c>
      <x:c r="L2423" s="7" t="str">
        <x:v>尚未取得同年份、同口径的区县GDP和同城最高值依据；不自动套用城市或主城区系数</x:v>
      </x:c>
      <x:c r="M2423" s="15" t="str"/>
      <x:c r="N2423" s="15"/>
      <x:c r="O2423" s="15" t="str"/>
      <x:c r="P2423" s="15" t="str"/>
      <x:c r="Q2423" s="14"/>
      <x:c r="R2423" s="14"/>
      <x:c r="S2423" s="18" t="str">
        <x:f>IF(AND(ISNUMBER(Q2423),ISNUMBER(R2423),Q2423&gt;0,R2423&gt;0,Q2423&lt;=R2423,ISNUMBER(N2423),N2423=V2423,P2423&lt;&gt;"",P2423=AB2423,M2423&lt;&gt;"",W2423&lt;&gt;"",Z2423&lt;&gt;"",AA2423&lt;&gt;"",H2423&gt;0,H2423&lt;=1,X2423="是",Y2423="是"),Q2423/R2423,"")</x:f>
      </x:c>
      <x:c r="T2423" s="17" t="str">
        <x:f>IF(ISNUMBER(S2423),IF(S2423&gt;=$AE$3,"经济一档",IF(S2423&gt;=$AE$4,"经济二档","经济三档")),"待数据")</x:f>
        <x:v>待数据</x:v>
      </x:c>
      <x:c r="U2423" s="16" t="str">
        <x:f>IF(ISNUMBER(S2423),IF(S2423&gt;=$AE$3,$AE$5,IF(S2423&gt;=$AE$4,$AE$6,$AE$7)),"")</x:f>
      </x:c>
      <x:c r="V2423" s="15"/>
      <x:c r="W2423" s="15" t="str"/>
      <x:c r="X2423" s="15" t="str">
        <x:v>否</x:v>
      </x:c>
      <x:c r="Y2423" s="15" t="str">
        <x:v>否</x:v>
      </x:c>
      <x:c r="Z2423" s="15" t="str"/>
      <x:c r="AA2423" s="15" t="str"/>
      <x:c r="AB2423" s="15" t="str"/>
      <x:c r="AC2423" s="16" t="str">
        <x:f>IF(ISNUMBER(J2423),ROUND(J2423*$AE$2,2),"")</x:f>
      </x:c>
    </x:row>
    <x:row r="2424" ht="25" customHeight="1">
      <x:c r="A2424" s="7" t="str">
        <x:v>52/5204/520422</x:v>
      </x:c>
      <x:c r="B2424" s="7" t="str">
        <x:v>贵州省</x:v>
      </x:c>
      <x:c r="C2424" s="7" t="str">
        <x:v>安顺市</x:v>
      </x:c>
      <x:c r="D2424" s="7" t="str">
        <x:v>普定县</x:v>
      </x:c>
      <x:c r="E2424" s="13" t="str">
        <x:v>520422</x:v>
      </x:c>
      <x:c r="F2424" s="7" t="str">
        <x:v>行政区县选区</x:v>
      </x:c>
      <x:c r="G2424" s="7" t="str">
        <x:v>其他</x:v>
      </x:c>
      <x:c r="H2424" s="10" t="n">
        <x:v>0.2</x:v>
      </x:c>
      <x:c r="I2424" s="16" t="str">
        <x:f>IF(ISNUMBER(U2424),ROUND(H2424*U2424,4),"")</x:f>
      </x:c>
      <x:c r="J2424" s="16" t="str">
        <x:f>IF(ISNUMBER(I2424),I2424,"")</x:f>
      </x:c>
      <x:c r="K2424" s="17" t="str">
        <x:f>IF(AND(ISNUMBER(Q2424),ISNUMBER(R2424),Q2424&gt;R2424),"GDP超出基准，待核查",IF(ISNUMBER(I2424),"按GDP规则计算","待核验，暂不生成区县报价"))</x:f>
        <x:v>待核验，暂不生成区县报价</x:v>
      </x:c>
      <x:c r="L2424" s="7" t="str">
        <x:v>尚未取得同年份、同口径的区县GDP和同城最高值依据；不自动套用城市或主城区系数</x:v>
      </x:c>
      <x:c r="M2424" s="15" t="str"/>
      <x:c r="N2424" s="15"/>
      <x:c r="O2424" s="15" t="str"/>
      <x:c r="P2424" s="15" t="str"/>
      <x:c r="Q2424" s="14"/>
      <x:c r="R2424" s="14"/>
      <x:c r="S2424" s="18" t="str">
        <x:f>IF(AND(ISNUMBER(Q2424),ISNUMBER(R2424),Q2424&gt;0,R2424&gt;0,Q2424&lt;=R2424,ISNUMBER(N2424),N2424=V2424,P2424&lt;&gt;"",P2424=AB2424,M2424&lt;&gt;"",W2424&lt;&gt;"",Z2424&lt;&gt;"",AA2424&lt;&gt;"",H2424&gt;0,H2424&lt;=1,X2424="是",Y2424="是"),Q2424/R2424,"")</x:f>
      </x:c>
      <x:c r="T2424" s="17" t="str">
        <x:f>IF(ISNUMBER(S2424),IF(S2424&gt;=$AE$3,"经济一档",IF(S2424&gt;=$AE$4,"经济二档","经济三档")),"待数据")</x:f>
        <x:v>待数据</x:v>
      </x:c>
      <x:c r="U2424" s="16" t="str">
        <x:f>IF(ISNUMBER(S2424),IF(S2424&gt;=$AE$3,$AE$5,IF(S2424&gt;=$AE$4,$AE$6,$AE$7)),"")</x:f>
      </x:c>
      <x:c r="V2424" s="15"/>
      <x:c r="W2424" s="15" t="str"/>
      <x:c r="X2424" s="15" t="str">
        <x:v>否</x:v>
      </x:c>
      <x:c r="Y2424" s="15" t="str">
        <x:v>否</x:v>
      </x:c>
      <x:c r="Z2424" s="15" t="str"/>
      <x:c r="AA2424" s="15" t="str"/>
      <x:c r="AB2424" s="15" t="str"/>
      <x:c r="AC2424" s="16" t="str">
        <x:f>IF(ISNUMBER(J2424),ROUND(J2424*$AE$2,2),"")</x:f>
      </x:c>
    </x:row>
    <x:row r="2425" ht="25" customHeight="1">
      <x:c r="A2425" s="7" t="str">
        <x:v>52/5204/520423</x:v>
      </x:c>
      <x:c r="B2425" s="7" t="str">
        <x:v>贵州省</x:v>
      </x:c>
      <x:c r="C2425" s="7" t="str">
        <x:v>安顺市</x:v>
      </x:c>
      <x:c r="D2425" s="7" t="str">
        <x:v>镇宁布依族苗族自治县</x:v>
      </x:c>
      <x:c r="E2425" s="13" t="str">
        <x:v>520423</x:v>
      </x:c>
      <x:c r="F2425" s="7" t="str">
        <x:v>行政区县选区</x:v>
      </x:c>
      <x:c r="G2425" s="7" t="str">
        <x:v>其他</x:v>
      </x:c>
      <x:c r="H2425" s="10" t="n">
        <x:v>0.2</x:v>
      </x:c>
      <x:c r="I2425" s="16" t="str">
        <x:f>IF(ISNUMBER(U2425),ROUND(H2425*U2425,4),"")</x:f>
      </x:c>
      <x:c r="J2425" s="16" t="str">
        <x:f>IF(ISNUMBER(I2425),I2425,"")</x:f>
      </x:c>
      <x:c r="K2425" s="17" t="str">
        <x:f>IF(AND(ISNUMBER(Q2425),ISNUMBER(R2425),Q2425&gt;R2425),"GDP超出基准，待核查",IF(ISNUMBER(I2425),"按GDP规则计算","待核验，暂不生成区县报价"))</x:f>
        <x:v>待核验，暂不生成区县报价</x:v>
      </x:c>
      <x:c r="L2425" s="7" t="str">
        <x:v>尚未取得同年份、同口径的区县GDP和同城最高值依据；不自动套用城市或主城区系数</x:v>
      </x:c>
      <x:c r="M2425" s="15" t="str"/>
      <x:c r="N2425" s="15"/>
      <x:c r="O2425" s="15" t="str"/>
      <x:c r="P2425" s="15" t="str"/>
      <x:c r="Q2425" s="14"/>
      <x:c r="R2425" s="14"/>
      <x:c r="S2425" s="18" t="str">
        <x:f>IF(AND(ISNUMBER(Q2425),ISNUMBER(R2425),Q2425&gt;0,R2425&gt;0,Q2425&lt;=R2425,ISNUMBER(N2425),N2425=V2425,P2425&lt;&gt;"",P2425=AB2425,M2425&lt;&gt;"",W2425&lt;&gt;"",Z2425&lt;&gt;"",AA2425&lt;&gt;"",H2425&gt;0,H2425&lt;=1,X2425="是",Y2425="是"),Q2425/R2425,"")</x:f>
      </x:c>
      <x:c r="T2425" s="17" t="str">
        <x:f>IF(ISNUMBER(S2425),IF(S2425&gt;=$AE$3,"经济一档",IF(S2425&gt;=$AE$4,"经济二档","经济三档")),"待数据")</x:f>
        <x:v>待数据</x:v>
      </x:c>
      <x:c r="U2425" s="16" t="str">
        <x:f>IF(ISNUMBER(S2425),IF(S2425&gt;=$AE$3,$AE$5,IF(S2425&gt;=$AE$4,$AE$6,$AE$7)),"")</x:f>
      </x:c>
      <x:c r="V2425" s="15"/>
      <x:c r="W2425" s="15" t="str"/>
      <x:c r="X2425" s="15" t="str">
        <x:v>否</x:v>
      </x:c>
      <x:c r="Y2425" s="15" t="str">
        <x:v>否</x:v>
      </x:c>
      <x:c r="Z2425" s="15" t="str"/>
      <x:c r="AA2425" s="15" t="str"/>
      <x:c r="AB2425" s="15" t="str"/>
      <x:c r="AC2425" s="16" t="str">
        <x:f>IF(ISNUMBER(J2425),ROUND(J2425*$AE$2,2),"")</x:f>
      </x:c>
    </x:row>
    <x:row r="2426" ht="25" customHeight="1">
      <x:c r="A2426" s="7" t="str">
        <x:v>52/5204/520424</x:v>
      </x:c>
      <x:c r="B2426" s="7" t="str">
        <x:v>贵州省</x:v>
      </x:c>
      <x:c r="C2426" s="7" t="str">
        <x:v>安顺市</x:v>
      </x:c>
      <x:c r="D2426" s="7" t="str">
        <x:v>关岭布依族苗族自治县</x:v>
      </x:c>
      <x:c r="E2426" s="13" t="str">
        <x:v>520424</x:v>
      </x:c>
      <x:c r="F2426" s="7" t="str">
        <x:v>行政区县选区</x:v>
      </x:c>
      <x:c r="G2426" s="7" t="str">
        <x:v>其他</x:v>
      </x:c>
      <x:c r="H2426" s="10" t="n">
        <x:v>0.2</x:v>
      </x:c>
      <x:c r="I2426" s="16" t="str">
        <x:f>IF(ISNUMBER(U2426),ROUND(H2426*U2426,4),"")</x:f>
      </x:c>
      <x:c r="J2426" s="16" t="str">
        <x:f>IF(ISNUMBER(I2426),I2426,"")</x:f>
      </x:c>
      <x:c r="K2426" s="17" t="str">
        <x:f>IF(AND(ISNUMBER(Q2426),ISNUMBER(R2426),Q2426&gt;R2426),"GDP超出基准，待核查",IF(ISNUMBER(I2426),"按GDP规则计算","待核验，暂不生成区县报价"))</x:f>
        <x:v>待核验，暂不生成区县报价</x:v>
      </x:c>
      <x:c r="L2426" s="7" t="str">
        <x:v>尚未取得同年份、同口径的区县GDP和同城最高值依据；不自动套用城市或主城区系数</x:v>
      </x:c>
      <x:c r="M2426" s="15" t="str"/>
      <x:c r="N2426" s="15"/>
      <x:c r="O2426" s="15" t="str"/>
      <x:c r="P2426" s="15" t="str"/>
      <x:c r="Q2426" s="14"/>
      <x:c r="R2426" s="14"/>
      <x:c r="S2426" s="18" t="str">
        <x:f>IF(AND(ISNUMBER(Q2426),ISNUMBER(R2426),Q2426&gt;0,R2426&gt;0,Q2426&lt;=R2426,ISNUMBER(N2426),N2426=V2426,P2426&lt;&gt;"",P2426=AB2426,M2426&lt;&gt;"",W2426&lt;&gt;"",Z2426&lt;&gt;"",AA2426&lt;&gt;"",H2426&gt;0,H2426&lt;=1,X2426="是",Y2426="是"),Q2426/R2426,"")</x:f>
      </x:c>
      <x:c r="T2426" s="17" t="str">
        <x:f>IF(ISNUMBER(S2426),IF(S2426&gt;=$AE$3,"经济一档",IF(S2426&gt;=$AE$4,"经济二档","经济三档")),"待数据")</x:f>
        <x:v>待数据</x:v>
      </x:c>
      <x:c r="U2426" s="16" t="str">
        <x:f>IF(ISNUMBER(S2426),IF(S2426&gt;=$AE$3,$AE$5,IF(S2426&gt;=$AE$4,$AE$6,$AE$7)),"")</x:f>
      </x:c>
      <x:c r="V2426" s="15"/>
      <x:c r="W2426" s="15" t="str"/>
      <x:c r="X2426" s="15" t="str">
        <x:v>否</x:v>
      </x:c>
      <x:c r="Y2426" s="15" t="str">
        <x:v>否</x:v>
      </x:c>
      <x:c r="Z2426" s="15" t="str"/>
      <x:c r="AA2426" s="15" t="str"/>
      <x:c r="AB2426" s="15" t="str"/>
      <x:c r="AC2426" s="16" t="str">
        <x:f>IF(ISNUMBER(J2426),ROUND(J2426*$AE$2,2),"")</x:f>
      </x:c>
    </x:row>
    <x:row r="2427" ht="25" customHeight="1">
      <x:c r="A2427" s="7" t="str">
        <x:v>52/5204/520425</x:v>
      </x:c>
      <x:c r="B2427" s="7" t="str">
        <x:v>贵州省</x:v>
      </x:c>
      <x:c r="C2427" s="7" t="str">
        <x:v>安顺市</x:v>
      </x:c>
      <x:c r="D2427" s="7" t="str">
        <x:v>紫云苗族布依族自治县</x:v>
      </x:c>
      <x:c r="E2427" s="13" t="str">
        <x:v>520425</x:v>
      </x:c>
      <x:c r="F2427" s="7" t="str">
        <x:v>行政区县选区</x:v>
      </x:c>
      <x:c r="G2427" s="7" t="str">
        <x:v>其他</x:v>
      </x:c>
      <x:c r="H2427" s="10" t="n">
        <x:v>0.2</x:v>
      </x:c>
      <x:c r="I2427" s="16" t="str">
        <x:f>IF(ISNUMBER(U2427),ROUND(H2427*U2427,4),"")</x:f>
      </x:c>
      <x:c r="J2427" s="16" t="str">
        <x:f>IF(ISNUMBER(I2427),I2427,"")</x:f>
      </x:c>
      <x:c r="K2427" s="17" t="str">
        <x:f>IF(AND(ISNUMBER(Q2427),ISNUMBER(R2427),Q2427&gt;R2427),"GDP超出基准，待核查",IF(ISNUMBER(I2427),"按GDP规则计算","待核验，暂不生成区县报价"))</x:f>
        <x:v>待核验，暂不生成区县报价</x:v>
      </x:c>
      <x:c r="L2427" s="7" t="str">
        <x:v>尚未取得同年份、同口径的区县GDP和同城最高值依据；不自动套用城市或主城区系数</x:v>
      </x:c>
      <x:c r="M2427" s="15" t="str"/>
      <x:c r="N2427" s="15"/>
      <x:c r="O2427" s="15" t="str"/>
      <x:c r="P2427" s="15" t="str"/>
      <x:c r="Q2427" s="14"/>
      <x:c r="R2427" s="14"/>
      <x:c r="S2427" s="18" t="str">
        <x:f>IF(AND(ISNUMBER(Q2427),ISNUMBER(R2427),Q2427&gt;0,R2427&gt;0,Q2427&lt;=R2427,ISNUMBER(N2427),N2427=V2427,P2427&lt;&gt;"",P2427=AB2427,M2427&lt;&gt;"",W2427&lt;&gt;"",Z2427&lt;&gt;"",AA2427&lt;&gt;"",H2427&gt;0,H2427&lt;=1,X2427="是",Y2427="是"),Q2427/R2427,"")</x:f>
      </x:c>
      <x:c r="T2427" s="17" t="str">
        <x:f>IF(ISNUMBER(S2427),IF(S2427&gt;=$AE$3,"经济一档",IF(S2427&gt;=$AE$4,"经济二档","经济三档")),"待数据")</x:f>
        <x:v>待数据</x:v>
      </x:c>
      <x:c r="U2427" s="16" t="str">
        <x:f>IF(ISNUMBER(S2427),IF(S2427&gt;=$AE$3,$AE$5,IF(S2427&gt;=$AE$4,$AE$6,$AE$7)),"")</x:f>
      </x:c>
      <x:c r="V2427" s="15"/>
      <x:c r="W2427" s="15" t="str"/>
      <x:c r="X2427" s="15" t="str">
        <x:v>否</x:v>
      </x:c>
      <x:c r="Y2427" s="15" t="str">
        <x:v>否</x:v>
      </x:c>
      <x:c r="Z2427" s="15" t="str"/>
      <x:c r="AA2427" s="15" t="str"/>
      <x:c r="AB2427" s="15" t="str"/>
      <x:c r="AC2427" s="16" t="str">
        <x:f>IF(ISNUMBER(J2427),ROUND(J2427*$AE$2,2),"")</x:f>
      </x:c>
    </x:row>
    <x:row r="2428" ht="25" customHeight="1">
      <x:c r="A2428" s="7" t="str">
        <x:v>52/5205/520502</x:v>
      </x:c>
      <x:c r="B2428" s="7" t="str">
        <x:v>贵州省</x:v>
      </x:c>
      <x:c r="C2428" s="7" t="str">
        <x:v>毕节市</x:v>
      </x:c>
      <x:c r="D2428" s="7" t="str">
        <x:v>七星关区</x:v>
      </x:c>
      <x:c r="E2428" s="13" t="str">
        <x:v>520502</x:v>
      </x:c>
      <x:c r="F2428" s="7" t="str">
        <x:v>行政区县选区</x:v>
      </x:c>
      <x:c r="G2428" s="7" t="str">
        <x:v>四线</x:v>
      </x:c>
      <x:c r="H2428" s="10" t="n">
        <x:v>0.4</x:v>
      </x:c>
      <x:c r="I2428" s="16" t="str">
        <x:f>IF(ISNUMBER(U2428),ROUND(H2428*U2428,4),"")</x:f>
      </x:c>
      <x:c r="J2428" s="16" t="str">
        <x:f>IF(ISNUMBER(I2428),I2428,"")</x:f>
      </x:c>
      <x:c r="K2428" s="17" t="str">
        <x:f>IF(AND(ISNUMBER(Q2428),ISNUMBER(R2428),Q2428&gt;R2428),"GDP超出基准，待核查",IF(ISNUMBER(I2428),"按GDP规则计算","待核验，暂不生成区县报价"))</x:f>
        <x:v>待核验，暂不生成区县报价</x:v>
      </x:c>
      <x:c r="L2428" s="7" t="str">
        <x:v>尚未取得同年份、同口径的区县GDP和同城最高值依据；不自动套用城市或主城区系数</x:v>
      </x:c>
      <x:c r="M2428" s="15" t="str"/>
      <x:c r="N2428" s="15"/>
      <x:c r="O2428" s="15" t="str"/>
      <x:c r="P2428" s="15" t="str"/>
      <x:c r="Q2428" s="14"/>
      <x:c r="R2428" s="14"/>
      <x:c r="S2428" s="18" t="str">
        <x:f>IF(AND(ISNUMBER(Q2428),ISNUMBER(R2428),Q2428&gt;0,R2428&gt;0,Q2428&lt;=R2428,ISNUMBER(N2428),N2428=V2428,P2428&lt;&gt;"",P2428=AB2428,M2428&lt;&gt;"",W2428&lt;&gt;"",Z2428&lt;&gt;"",AA2428&lt;&gt;"",H2428&gt;0,H2428&lt;=1,X2428="是",Y2428="是"),Q2428/R2428,"")</x:f>
      </x:c>
      <x:c r="T2428" s="17" t="str">
        <x:f>IF(ISNUMBER(S2428),IF(S2428&gt;=$AE$3,"经济一档",IF(S2428&gt;=$AE$4,"经济二档","经济三档")),"待数据")</x:f>
        <x:v>待数据</x:v>
      </x:c>
      <x:c r="U2428" s="16" t="str">
        <x:f>IF(ISNUMBER(S2428),IF(S2428&gt;=$AE$3,$AE$5,IF(S2428&gt;=$AE$4,$AE$6,$AE$7)),"")</x:f>
      </x:c>
      <x:c r="V2428" s="15"/>
      <x:c r="W2428" s="15" t="str"/>
      <x:c r="X2428" s="15" t="str">
        <x:v>否</x:v>
      </x:c>
      <x:c r="Y2428" s="15" t="str">
        <x:v>否</x:v>
      </x:c>
      <x:c r="Z2428" s="15" t="str"/>
      <x:c r="AA2428" s="15" t="str"/>
      <x:c r="AB2428" s="15" t="str"/>
      <x:c r="AC2428" s="16" t="str">
        <x:f>IF(ISNUMBER(J2428),ROUND(J2428*$AE$2,2),"")</x:f>
      </x:c>
    </x:row>
    <x:row r="2429" ht="25" customHeight="1">
      <x:c r="A2429" s="7" t="str">
        <x:v>52/5205/520521</x:v>
      </x:c>
      <x:c r="B2429" s="7" t="str">
        <x:v>贵州省</x:v>
      </x:c>
      <x:c r="C2429" s="7" t="str">
        <x:v>毕节市</x:v>
      </x:c>
      <x:c r="D2429" s="7" t="str">
        <x:v>大方县</x:v>
      </x:c>
      <x:c r="E2429" s="13" t="str">
        <x:v>520521</x:v>
      </x:c>
      <x:c r="F2429" s="7" t="str">
        <x:v>行政区县选区</x:v>
      </x:c>
      <x:c r="G2429" s="7" t="str">
        <x:v>四线</x:v>
      </x:c>
      <x:c r="H2429" s="10" t="n">
        <x:v>0.4</x:v>
      </x:c>
      <x:c r="I2429" s="16" t="str">
        <x:f>IF(ISNUMBER(U2429),ROUND(H2429*U2429,4),"")</x:f>
      </x:c>
      <x:c r="J2429" s="16" t="str">
        <x:f>IF(ISNUMBER(I2429),I2429,"")</x:f>
      </x:c>
      <x:c r="K2429" s="17" t="str">
        <x:f>IF(AND(ISNUMBER(Q2429),ISNUMBER(R2429),Q2429&gt;R2429),"GDP超出基准，待核查",IF(ISNUMBER(I2429),"按GDP规则计算","待核验，暂不生成区县报价"))</x:f>
        <x:v>待核验，暂不生成区县报价</x:v>
      </x:c>
      <x:c r="L2429" s="7" t="str">
        <x:v>尚未取得同年份、同口径的区县GDP和同城最高值依据；不自动套用城市或主城区系数</x:v>
      </x:c>
      <x:c r="M2429" s="15" t="str"/>
      <x:c r="N2429" s="15"/>
      <x:c r="O2429" s="15" t="str"/>
      <x:c r="P2429" s="15" t="str"/>
      <x:c r="Q2429" s="14"/>
      <x:c r="R2429" s="14"/>
      <x:c r="S2429" s="18" t="str">
        <x:f>IF(AND(ISNUMBER(Q2429),ISNUMBER(R2429),Q2429&gt;0,R2429&gt;0,Q2429&lt;=R2429,ISNUMBER(N2429),N2429=V2429,P2429&lt;&gt;"",P2429=AB2429,M2429&lt;&gt;"",W2429&lt;&gt;"",Z2429&lt;&gt;"",AA2429&lt;&gt;"",H2429&gt;0,H2429&lt;=1,X2429="是",Y2429="是"),Q2429/R2429,"")</x:f>
      </x:c>
      <x:c r="T2429" s="17" t="str">
        <x:f>IF(ISNUMBER(S2429),IF(S2429&gt;=$AE$3,"经济一档",IF(S2429&gt;=$AE$4,"经济二档","经济三档")),"待数据")</x:f>
        <x:v>待数据</x:v>
      </x:c>
      <x:c r="U2429" s="16" t="str">
        <x:f>IF(ISNUMBER(S2429),IF(S2429&gt;=$AE$3,$AE$5,IF(S2429&gt;=$AE$4,$AE$6,$AE$7)),"")</x:f>
      </x:c>
      <x:c r="V2429" s="15"/>
      <x:c r="W2429" s="15" t="str"/>
      <x:c r="X2429" s="15" t="str">
        <x:v>否</x:v>
      </x:c>
      <x:c r="Y2429" s="15" t="str">
        <x:v>否</x:v>
      </x:c>
      <x:c r="Z2429" s="15" t="str"/>
      <x:c r="AA2429" s="15" t="str"/>
      <x:c r="AB2429" s="15" t="str"/>
      <x:c r="AC2429" s="16" t="str">
        <x:f>IF(ISNUMBER(J2429),ROUND(J2429*$AE$2,2),"")</x:f>
      </x:c>
    </x:row>
    <x:row r="2430" ht="25" customHeight="1">
      <x:c r="A2430" s="7" t="str">
        <x:v>52/5205/520523</x:v>
      </x:c>
      <x:c r="B2430" s="7" t="str">
        <x:v>贵州省</x:v>
      </x:c>
      <x:c r="C2430" s="7" t="str">
        <x:v>毕节市</x:v>
      </x:c>
      <x:c r="D2430" s="7" t="str">
        <x:v>金沙县</x:v>
      </x:c>
      <x:c r="E2430" s="13" t="str">
        <x:v>520523</x:v>
      </x:c>
      <x:c r="F2430" s="7" t="str">
        <x:v>行政区县选区</x:v>
      </x:c>
      <x:c r="G2430" s="7" t="str">
        <x:v>四线</x:v>
      </x:c>
      <x:c r="H2430" s="10" t="n">
        <x:v>0.4</x:v>
      </x:c>
      <x:c r="I2430" s="16" t="str">
        <x:f>IF(ISNUMBER(U2430),ROUND(H2430*U2430,4),"")</x:f>
      </x:c>
      <x:c r="J2430" s="16" t="str">
        <x:f>IF(ISNUMBER(I2430),I2430,"")</x:f>
      </x:c>
      <x:c r="K2430" s="17" t="str">
        <x:f>IF(AND(ISNUMBER(Q2430),ISNUMBER(R2430),Q2430&gt;R2430),"GDP超出基准，待核查",IF(ISNUMBER(I2430),"按GDP规则计算","待核验，暂不生成区县报价"))</x:f>
        <x:v>待核验，暂不生成区县报价</x:v>
      </x:c>
      <x:c r="L2430" s="7" t="str">
        <x:v>尚未取得同年份、同口径的区县GDP和同城最高值依据；不自动套用城市或主城区系数</x:v>
      </x:c>
      <x:c r="M2430" s="15" t="str"/>
      <x:c r="N2430" s="15"/>
      <x:c r="O2430" s="15" t="str"/>
      <x:c r="P2430" s="15" t="str"/>
      <x:c r="Q2430" s="14"/>
      <x:c r="R2430" s="14"/>
      <x:c r="S2430" s="18" t="str">
        <x:f>IF(AND(ISNUMBER(Q2430),ISNUMBER(R2430),Q2430&gt;0,R2430&gt;0,Q2430&lt;=R2430,ISNUMBER(N2430),N2430=V2430,P2430&lt;&gt;"",P2430=AB2430,M2430&lt;&gt;"",W2430&lt;&gt;"",Z2430&lt;&gt;"",AA2430&lt;&gt;"",H2430&gt;0,H2430&lt;=1,X2430="是",Y2430="是"),Q2430/R2430,"")</x:f>
      </x:c>
      <x:c r="T2430" s="17" t="str">
        <x:f>IF(ISNUMBER(S2430),IF(S2430&gt;=$AE$3,"经济一档",IF(S2430&gt;=$AE$4,"经济二档","经济三档")),"待数据")</x:f>
        <x:v>待数据</x:v>
      </x:c>
      <x:c r="U2430" s="16" t="str">
        <x:f>IF(ISNUMBER(S2430),IF(S2430&gt;=$AE$3,$AE$5,IF(S2430&gt;=$AE$4,$AE$6,$AE$7)),"")</x:f>
      </x:c>
      <x:c r="V2430" s="15"/>
      <x:c r="W2430" s="15" t="str"/>
      <x:c r="X2430" s="15" t="str">
        <x:v>否</x:v>
      </x:c>
      <x:c r="Y2430" s="15" t="str">
        <x:v>否</x:v>
      </x:c>
      <x:c r="Z2430" s="15" t="str"/>
      <x:c r="AA2430" s="15" t="str"/>
      <x:c r="AB2430" s="15" t="str"/>
      <x:c r="AC2430" s="16" t="str">
        <x:f>IF(ISNUMBER(J2430),ROUND(J2430*$AE$2,2),"")</x:f>
      </x:c>
    </x:row>
    <x:row r="2431" ht="25" customHeight="1">
      <x:c r="A2431" s="7" t="str">
        <x:v>52/5205/520524</x:v>
      </x:c>
      <x:c r="B2431" s="7" t="str">
        <x:v>贵州省</x:v>
      </x:c>
      <x:c r="C2431" s="7" t="str">
        <x:v>毕节市</x:v>
      </x:c>
      <x:c r="D2431" s="7" t="str">
        <x:v>织金县</x:v>
      </x:c>
      <x:c r="E2431" s="13" t="str">
        <x:v>520524</x:v>
      </x:c>
      <x:c r="F2431" s="7" t="str">
        <x:v>行政区县选区</x:v>
      </x:c>
      <x:c r="G2431" s="7" t="str">
        <x:v>四线</x:v>
      </x:c>
      <x:c r="H2431" s="10" t="n">
        <x:v>0.4</x:v>
      </x:c>
      <x:c r="I2431" s="16" t="str">
        <x:f>IF(ISNUMBER(U2431),ROUND(H2431*U2431,4),"")</x:f>
      </x:c>
      <x:c r="J2431" s="16" t="str">
        <x:f>IF(ISNUMBER(I2431),I2431,"")</x:f>
      </x:c>
      <x:c r="K2431" s="17" t="str">
        <x:f>IF(AND(ISNUMBER(Q2431),ISNUMBER(R2431),Q2431&gt;R2431),"GDP超出基准，待核查",IF(ISNUMBER(I2431),"按GDP规则计算","待核验，暂不生成区县报价"))</x:f>
        <x:v>待核验，暂不生成区县报价</x:v>
      </x:c>
      <x:c r="L2431" s="7" t="str">
        <x:v>尚未取得同年份、同口径的区县GDP和同城最高值依据；不自动套用城市或主城区系数</x:v>
      </x:c>
      <x:c r="M2431" s="15" t="str"/>
      <x:c r="N2431" s="15"/>
      <x:c r="O2431" s="15" t="str"/>
      <x:c r="P2431" s="15" t="str"/>
      <x:c r="Q2431" s="14"/>
      <x:c r="R2431" s="14"/>
      <x:c r="S2431" s="18" t="str">
        <x:f>IF(AND(ISNUMBER(Q2431),ISNUMBER(R2431),Q2431&gt;0,R2431&gt;0,Q2431&lt;=R2431,ISNUMBER(N2431),N2431=V2431,P2431&lt;&gt;"",P2431=AB2431,M2431&lt;&gt;"",W2431&lt;&gt;"",Z2431&lt;&gt;"",AA2431&lt;&gt;"",H2431&gt;0,H2431&lt;=1,X2431="是",Y2431="是"),Q2431/R2431,"")</x:f>
      </x:c>
      <x:c r="T2431" s="17" t="str">
        <x:f>IF(ISNUMBER(S2431),IF(S2431&gt;=$AE$3,"经济一档",IF(S2431&gt;=$AE$4,"经济二档","经济三档")),"待数据")</x:f>
        <x:v>待数据</x:v>
      </x:c>
      <x:c r="U2431" s="16" t="str">
        <x:f>IF(ISNUMBER(S2431),IF(S2431&gt;=$AE$3,$AE$5,IF(S2431&gt;=$AE$4,$AE$6,$AE$7)),"")</x:f>
      </x:c>
      <x:c r="V2431" s="15"/>
      <x:c r="W2431" s="15" t="str"/>
      <x:c r="X2431" s="15" t="str">
        <x:v>否</x:v>
      </x:c>
      <x:c r="Y2431" s="15" t="str">
        <x:v>否</x:v>
      </x:c>
      <x:c r="Z2431" s="15" t="str"/>
      <x:c r="AA2431" s="15" t="str"/>
      <x:c r="AB2431" s="15" t="str"/>
      <x:c r="AC2431" s="16" t="str">
        <x:f>IF(ISNUMBER(J2431),ROUND(J2431*$AE$2,2),"")</x:f>
      </x:c>
    </x:row>
    <x:row r="2432" ht="25" customHeight="1">
      <x:c r="A2432" s="7" t="str">
        <x:v>52/5205/520525</x:v>
      </x:c>
      <x:c r="B2432" s="7" t="str">
        <x:v>贵州省</x:v>
      </x:c>
      <x:c r="C2432" s="7" t="str">
        <x:v>毕节市</x:v>
      </x:c>
      <x:c r="D2432" s="7" t="str">
        <x:v>纳雍县</x:v>
      </x:c>
      <x:c r="E2432" s="13" t="str">
        <x:v>520525</x:v>
      </x:c>
      <x:c r="F2432" s="7" t="str">
        <x:v>行政区县选区</x:v>
      </x:c>
      <x:c r="G2432" s="7" t="str">
        <x:v>四线</x:v>
      </x:c>
      <x:c r="H2432" s="10" t="n">
        <x:v>0.4</x:v>
      </x:c>
      <x:c r="I2432" s="16" t="str">
        <x:f>IF(ISNUMBER(U2432),ROUND(H2432*U2432,4),"")</x:f>
      </x:c>
      <x:c r="J2432" s="16" t="str">
        <x:f>IF(ISNUMBER(I2432),I2432,"")</x:f>
      </x:c>
      <x:c r="K2432" s="17" t="str">
        <x:f>IF(AND(ISNUMBER(Q2432),ISNUMBER(R2432),Q2432&gt;R2432),"GDP超出基准，待核查",IF(ISNUMBER(I2432),"按GDP规则计算","待核验，暂不生成区县报价"))</x:f>
        <x:v>待核验，暂不生成区县报价</x:v>
      </x:c>
      <x:c r="L2432" s="7" t="str">
        <x:v>尚未取得同年份、同口径的区县GDP和同城最高值依据；不自动套用城市或主城区系数</x:v>
      </x:c>
      <x:c r="M2432" s="15" t="str"/>
      <x:c r="N2432" s="15"/>
      <x:c r="O2432" s="15" t="str"/>
      <x:c r="P2432" s="15" t="str"/>
      <x:c r="Q2432" s="14"/>
      <x:c r="R2432" s="14"/>
      <x:c r="S2432" s="18" t="str">
        <x:f>IF(AND(ISNUMBER(Q2432),ISNUMBER(R2432),Q2432&gt;0,R2432&gt;0,Q2432&lt;=R2432,ISNUMBER(N2432),N2432=V2432,P2432&lt;&gt;"",P2432=AB2432,M2432&lt;&gt;"",W2432&lt;&gt;"",Z2432&lt;&gt;"",AA2432&lt;&gt;"",H2432&gt;0,H2432&lt;=1,X2432="是",Y2432="是"),Q2432/R2432,"")</x:f>
      </x:c>
      <x:c r="T2432" s="17" t="str">
        <x:f>IF(ISNUMBER(S2432),IF(S2432&gt;=$AE$3,"经济一档",IF(S2432&gt;=$AE$4,"经济二档","经济三档")),"待数据")</x:f>
        <x:v>待数据</x:v>
      </x:c>
      <x:c r="U2432" s="16" t="str">
        <x:f>IF(ISNUMBER(S2432),IF(S2432&gt;=$AE$3,$AE$5,IF(S2432&gt;=$AE$4,$AE$6,$AE$7)),"")</x:f>
      </x:c>
      <x:c r="V2432" s="15"/>
      <x:c r="W2432" s="15" t="str"/>
      <x:c r="X2432" s="15" t="str">
        <x:v>否</x:v>
      </x:c>
      <x:c r="Y2432" s="15" t="str">
        <x:v>否</x:v>
      </x:c>
      <x:c r="Z2432" s="15" t="str"/>
      <x:c r="AA2432" s="15" t="str"/>
      <x:c r="AB2432" s="15" t="str"/>
      <x:c r="AC2432" s="16" t="str">
        <x:f>IF(ISNUMBER(J2432),ROUND(J2432*$AE$2,2),"")</x:f>
      </x:c>
    </x:row>
    <x:row r="2433" ht="25" customHeight="1">
      <x:c r="A2433" s="7" t="str">
        <x:v>52/5205/520526</x:v>
      </x:c>
      <x:c r="B2433" s="7" t="str">
        <x:v>贵州省</x:v>
      </x:c>
      <x:c r="C2433" s="7" t="str">
        <x:v>毕节市</x:v>
      </x:c>
      <x:c r="D2433" s="7" t="str">
        <x:v>威宁彝族回族苗族自治县</x:v>
      </x:c>
      <x:c r="E2433" s="13" t="str">
        <x:v>520526</x:v>
      </x:c>
      <x:c r="F2433" s="7" t="str">
        <x:v>行政区县选区</x:v>
      </x:c>
      <x:c r="G2433" s="7" t="str">
        <x:v>四线</x:v>
      </x:c>
      <x:c r="H2433" s="10" t="n">
        <x:v>0.4</x:v>
      </x:c>
      <x:c r="I2433" s="16" t="str">
        <x:f>IF(ISNUMBER(U2433),ROUND(H2433*U2433,4),"")</x:f>
      </x:c>
      <x:c r="J2433" s="16" t="str">
        <x:f>IF(ISNUMBER(I2433),I2433,"")</x:f>
      </x:c>
      <x:c r="K2433" s="17" t="str">
        <x:f>IF(AND(ISNUMBER(Q2433),ISNUMBER(R2433),Q2433&gt;R2433),"GDP超出基准，待核查",IF(ISNUMBER(I2433),"按GDP规则计算","待核验，暂不生成区县报价"))</x:f>
        <x:v>待核验，暂不生成区县报价</x:v>
      </x:c>
      <x:c r="L2433" s="7" t="str">
        <x:v>尚未取得同年份、同口径的区县GDP和同城最高值依据；不自动套用城市或主城区系数</x:v>
      </x:c>
      <x:c r="M2433" s="15" t="str"/>
      <x:c r="N2433" s="15"/>
      <x:c r="O2433" s="15" t="str"/>
      <x:c r="P2433" s="15" t="str"/>
      <x:c r="Q2433" s="14"/>
      <x:c r="R2433" s="14"/>
      <x:c r="S2433" s="18" t="str">
        <x:f>IF(AND(ISNUMBER(Q2433),ISNUMBER(R2433),Q2433&gt;0,R2433&gt;0,Q2433&lt;=R2433,ISNUMBER(N2433),N2433=V2433,P2433&lt;&gt;"",P2433=AB2433,M2433&lt;&gt;"",W2433&lt;&gt;"",Z2433&lt;&gt;"",AA2433&lt;&gt;"",H2433&gt;0,H2433&lt;=1,X2433="是",Y2433="是"),Q2433/R2433,"")</x:f>
      </x:c>
      <x:c r="T2433" s="17" t="str">
        <x:f>IF(ISNUMBER(S2433),IF(S2433&gt;=$AE$3,"经济一档",IF(S2433&gt;=$AE$4,"经济二档","经济三档")),"待数据")</x:f>
        <x:v>待数据</x:v>
      </x:c>
      <x:c r="U2433" s="16" t="str">
        <x:f>IF(ISNUMBER(S2433),IF(S2433&gt;=$AE$3,$AE$5,IF(S2433&gt;=$AE$4,$AE$6,$AE$7)),"")</x:f>
      </x:c>
      <x:c r="V2433" s="15"/>
      <x:c r="W2433" s="15" t="str"/>
      <x:c r="X2433" s="15" t="str">
        <x:v>否</x:v>
      </x:c>
      <x:c r="Y2433" s="15" t="str">
        <x:v>否</x:v>
      </x:c>
      <x:c r="Z2433" s="15" t="str"/>
      <x:c r="AA2433" s="15" t="str"/>
      <x:c r="AB2433" s="15" t="str"/>
      <x:c r="AC2433" s="16" t="str">
        <x:f>IF(ISNUMBER(J2433),ROUND(J2433*$AE$2,2),"")</x:f>
      </x:c>
    </x:row>
    <x:row r="2434" ht="25" customHeight="1">
      <x:c r="A2434" s="7" t="str">
        <x:v>52/5205/520527</x:v>
      </x:c>
      <x:c r="B2434" s="7" t="str">
        <x:v>贵州省</x:v>
      </x:c>
      <x:c r="C2434" s="7" t="str">
        <x:v>毕节市</x:v>
      </x:c>
      <x:c r="D2434" s="7" t="str">
        <x:v>赫章县</x:v>
      </x:c>
      <x:c r="E2434" s="13" t="str">
        <x:v>520527</x:v>
      </x:c>
      <x:c r="F2434" s="7" t="str">
        <x:v>行政区县选区</x:v>
      </x:c>
      <x:c r="G2434" s="7" t="str">
        <x:v>四线</x:v>
      </x:c>
      <x:c r="H2434" s="10" t="n">
        <x:v>0.4</x:v>
      </x:c>
      <x:c r="I2434" s="16" t="str">
        <x:f>IF(ISNUMBER(U2434),ROUND(H2434*U2434,4),"")</x:f>
      </x:c>
      <x:c r="J2434" s="16" t="str">
        <x:f>IF(ISNUMBER(I2434),I2434,"")</x:f>
      </x:c>
      <x:c r="K2434" s="17" t="str">
        <x:f>IF(AND(ISNUMBER(Q2434),ISNUMBER(R2434),Q2434&gt;R2434),"GDP超出基准，待核查",IF(ISNUMBER(I2434),"按GDP规则计算","待核验，暂不生成区县报价"))</x:f>
        <x:v>待核验，暂不生成区县报价</x:v>
      </x:c>
      <x:c r="L2434" s="7" t="str">
        <x:v>尚未取得同年份、同口径的区县GDP和同城最高值依据；不自动套用城市或主城区系数</x:v>
      </x:c>
      <x:c r="M2434" s="15" t="str"/>
      <x:c r="N2434" s="15"/>
      <x:c r="O2434" s="15" t="str"/>
      <x:c r="P2434" s="15" t="str"/>
      <x:c r="Q2434" s="14"/>
      <x:c r="R2434" s="14"/>
      <x:c r="S2434" s="18" t="str">
        <x:f>IF(AND(ISNUMBER(Q2434),ISNUMBER(R2434),Q2434&gt;0,R2434&gt;0,Q2434&lt;=R2434,ISNUMBER(N2434),N2434=V2434,P2434&lt;&gt;"",P2434=AB2434,M2434&lt;&gt;"",W2434&lt;&gt;"",Z2434&lt;&gt;"",AA2434&lt;&gt;"",H2434&gt;0,H2434&lt;=1,X2434="是",Y2434="是"),Q2434/R2434,"")</x:f>
      </x:c>
      <x:c r="T2434" s="17" t="str">
        <x:f>IF(ISNUMBER(S2434),IF(S2434&gt;=$AE$3,"经济一档",IF(S2434&gt;=$AE$4,"经济二档","经济三档")),"待数据")</x:f>
        <x:v>待数据</x:v>
      </x:c>
      <x:c r="U2434" s="16" t="str">
        <x:f>IF(ISNUMBER(S2434),IF(S2434&gt;=$AE$3,$AE$5,IF(S2434&gt;=$AE$4,$AE$6,$AE$7)),"")</x:f>
      </x:c>
      <x:c r="V2434" s="15"/>
      <x:c r="W2434" s="15" t="str"/>
      <x:c r="X2434" s="15" t="str">
        <x:v>否</x:v>
      </x:c>
      <x:c r="Y2434" s="15" t="str">
        <x:v>否</x:v>
      </x:c>
      <x:c r="Z2434" s="15" t="str"/>
      <x:c r="AA2434" s="15" t="str"/>
      <x:c r="AB2434" s="15" t="str"/>
      <x:c r="AC2434" s="16" t="str">
        <x:f>IF(ISNUMBER(J2434),ROUND(J2434*$AE$2,2),"")</x:f>
      </x:c>
    </x:row>
    <x:row r="2435" ht="25" customHeight="1">
      <x:c r="A2435" s="7" t="str">
        <x:v>52/5205/520581</x:v>
      </x:c>
      <x:c r="B2435" s="7" t="str">
        <x:v>贵州省</x:v>
      </x:c>
      <x:c r="C2435" s="7" t="str">
        <x:v>毕节市</x:v>
      </x:c>
      <x:c r="D2435" s="7" t="str">
        <x:v>黔西市</x:v>
      </x:c>
      <x:c r="E2435" s="13" t="str">
        <x:v>520581</x:v>
      </x:c>
      <x:c r="F2435" s="7" t="str">
        <x:v>行政区县选区</x:v>
      </x:c>
      <x:c r="G2435" s="7" t="str">
        <x:v>四线</x:v>
      </x:c>
      <x:c r="H2435" s="10" t="n">
        <x:v>0.4</x:v>
      </x:c>
      <x:c r="I2435" s="16" t="str">
        <x:f>IF(ISNUMBER(U2435),ROUND(H2435*U2435,4),"")</x:f>
      </x:c>
      <x:c r="J2435" s="16" t="str">
        <x:f>IF(ISNUMBER(I2435),I2435,"")</x:f>
      </x:c>
      <x:c r="K2435" s="17" t="str">
        <x:f>IF(AND(ISNUMBER(Q2435),ISNUMBER(R2435),Q2435&gt;R2435),"GDP超出基准，待核查",IF(ISNUMBER(I2435),"按GDP规则计算","待核验，暂不生成区县报价"))</x:f>
        <x:v>待核验，暂不生成区县报价</x:v>
      </x:c>
      <x:c r="L2435" s="7" t="str">
        <x:v>尚未取得同年份、同口径的区县GDP和同城最高值依据；不自动套用城市或主城区系数</x:v>
      </x:c>
      <x:c r="M2435" s="15" t="str"/>
      <x:c r="N2435" s="15"/>
      <x:c r="O2435" s="15" t="str"/>
      <x:c r="P2435" s="15" t="str"/>
      <x:c r="Q2435" s="14"/>
      <x:c r="R2435" s="14"/>
      <x:c r="S2435" s="18" t="str">
        <x:f>IF(AND(ISNUMBER(Q2435),ISNUMBER(R2435),Q2435&gt;0,R2435&gt;0,Q2435&lt;=R2435,ISNUMBER(N2435),N2435=V2435,P2435&lt;&gt;"",P2435=AB2435,M2435&lt;&gt;"",W2435&lt;&gt;"",Z2435&lt;&gt;"",AA2435&lt;&gt;"",H2435&gt;0,H2435&lt;=1,X2435="是",Y2435="是"),Q2435/R2435,"")</x:f>
      </x:c>
      <x:c r="T2435" s="17" t="str">
        <x:f>IF(ISNUMBER(S2435),IF(S2435&gt;=$AE$3,"经济一档",IF(S2435&gt;=$AE$4,"经济二档","经济三档")),"待数据")</x:f>
        <x:v>待数据</x:v>
      </x:c>
      <x:c r="U2435" s="16" t="str">
        <x:f>IF(ISNUMBER(S2435),IF(S2435&gt;=$AE$3,$AE$5,IF(S2435&gt;=$AE$4,$AE$6,$AE$7)),"")</x:f>
      </x:c>
      <x:c r="V2435" s="15"/>
      <x:c r="W2435" s="15" t="str"/>
      <x:c r="X2435" s="15" t="str">
        <x:v>否</x:v>
      </x:c>
      <x:c r="Y2435" s="15" t="str">
        <x:v>否</x:v>
      </x:c>
      <x:c r="Z2435" s="15" t="str"/>
      <x:c r="AA2435" s="15" t="str"/>
      <x:c r="AB2435" s="15" t="str"/>
      <x:c r="AC2435" s="16" t="str">
        <x:f>IF(ISNUMBER(J2435),ROUND(J2435*$AE$2,2),"")</x:f>
      </x:c>
    </x:row>
    <x:row r="2436" ht="25" customHeight="1">
      <x:c r="A2436" s="7" t="str">
        <x:v>52/5206/520602</x:v>
      </x:c>
      <x:c r="B2436" s="7" t="str">
        <x:v>贵州省</x:v>
      </x:c>
      <x:c r="C2436" s="7" t="str">
        <x:v>铜仁市</x:v>
      </x:c>
      <x:c r="D2436" s="7" t="str">
        <x:v>碧江区</x:v>
      </x:c>
      <x:c r="E2436" s="13" t="str">
        <x:v>520602</x:v>
      </x:c>
      <x:c r="F2436" s="7" t="str">
        <x:v>行政区县选区</x:v>
      </x:c>
      <x:c r="G2436" s="7" t="str">
        <x:v>四线</x:v>
      </x:c>
      <x:c r="H2436" s="10" t="n">
        <x:v>0.4</x:v>
      </x:c>
      <x:c r="I2436" s="16" t="str">
        <x:f>IF(ISNUMBER(U2436),ROUND(H2436*U2436,4),"")</x:f>
      </x:c>
      <x:c r="J2436" s="16" t="str">
        <x:f>IF(ISNUMBER(I2436),I2436,"")</x:f>
      </x:c>
      <x:c r="K2436" s="17" t="str">
        <x:f>IF(AND(ISNUMBER(Q2436),ISNUMBER(R2436),Q2436&gt;R2436),"GDP超出基准，待核查",IF(ISNUMBER(I2436),"按GDP规则计算","待核验，暂不生成区县报价"))</x:f>
        <x:v>待核验，暂不生成区县报价</x:v>
      </x:c>
      <x:c r="L2436" s="7" t="str">
        <x:v>尚未取得同年份、同口径的区县GDP和同城最高值依据；不自动套用城市或主城区系数</x:v>
      </x:c>
      <x:c r="M2436" s="15" t="str"/>
      <x:c r="N2436" s="15"/>
      <x:c r="O2436" s="15" t="str"/>
      <x:c r="P2436" s="15" t="str"/>
      <x:c r="Q2436" s="14"/>
      <x:c r="R2436" s="14"/>
      <x:c r="S2436" s="18" t="str">
        <x:f>IF(AND(ISNUMBER(Q2436),ISNUMBER(R2436),Q2436&gt;0,R2436&gt;0,Q2436&lt;=R2436,ISNUMBER(N2436),N2436=V2436,P2436&lt;&gt;"",P2436=AB2436,M2436&lt;&gt;"",W2436&lt;&gt;"",Z2436&lt;&gt;"",AA2436&lt;&gt;"",H2436&gt;0,H2436&lt;=1,X2436="是",Y2436="是"),Q2436/R2436,"")</x:f>
      </x:c>
      <x:c r="T2436" s="17" t="str">
        <x:f>IF(ISNUMBER(S2436),IF(S2436&gt;=$AE$3,"经济一档",IF(S2436&gt;=$AE$4,"经济二档","经济三档")),"待数据")</x:f>
        <x:v>待数据</x:v>
      </x:c>
      <x:c r="U2436" s="16" t="str">
        <x:f>IF(ISNUMBER(S2436),IF(S2436&gt;=$AE$3,$AE$5,IF(S2436&gt;=$AE$4,$AE$6,$AE$7)),"")</x:f>
      </x:c>
      <x:c r="V2436" s="15"/>
      <x:c r="W2436" s="15" t="str"/>
      <x:c r="X2436" s="15" t="str">
        <x:v>否</x:v>
      </x:c>
      <x:c r="Y2436" s="15" t="str">
        <x:v>否</x:v>
      </x:c>
      <x:c r="Z2436" s="15" t="str"/>
      <x:c r="AA2436" s="15" t="str"/>
      <x:c r="AB2436" s="15" t="str"/>
      <x:c r="AC2436" s="16" t="str">
        <x:f>IF(ISNUMBER(J2436),ROUND(J2436*$AE$2,2),"")</x:f>
      </x:c>
    </x:row>
    <x:row r="2437" ht="25" customHeight="1">
      <x:c r="A2437" s="7" t="str">
        <x:v>52/5206/520603</x:v>
      </x:c>
      <x:c r="B2437" s="7" t="str">
        <x:v>贵州省</x:v>
      </x:c>
      <x:c r="C2437" s="7" t="str">
        <x:v>铜仁市</x:v>
      </x:c>
      <x:c r="D2437" s="7" t="str">
        <x:v>万山区</x:v>
      </x:c>
      <x:c r="E2437" s="13" t="str">
        <x:v>520603</x:v>
      </x:c>
      <x:c r="F2437" s="7" t="str">
        <x:v>行政区县选区</x:v>
      </x:c>
      <x:c r="G2437" s="7" t="str">
        <x:v>四线</x:v>
      </x:c>
      <x:c r="H2437" s="10" t="n">
        <x:v>0.4</x:v>
      </x:c>
      <x:c r="I2437" s="16" t="str">
        <x:f>IF(ISNUMBER(U2437),ROUND(H2437*U2437,4),"")</x:f>
      </x:c>
      <x:c r="J2437" s="16" t="str">
        <x:f>IF(ISNUMBER(I2437),I2437,"")</x:f>
      </x:c>
      <x:c r="K2437" s="17" t="str">
        <x:f>IF(AND(ISNUMBER(Q2437),ISNUMBER(R2437),Q2437&gt;R2437),"GDP超出基准，待核查",IF(ISNUMBER(I2437),"按GDP规则计算","待核验，暂不生成区县报价"))</x:f>
        <x:v>待核验，暂不生成区县报价</x:v>
      </x:c>
      <x:c r="L2437" s="7" t="str">
        <x:v>尚未取得同年份、同口径的区县GDP和同城最高值依据；不自动套用城市或主城区系数</x:v>
      </x:c>
      <x:c r="M2437" s="15" t="str"/>
      <x:c r="N2437" s="15"/>
      <x:c r="O2437" s="15" t="str"/>
      <x:c r="P2437" s="15" t="str"/>
      <x:c r="Q2437" s="14"/>
      <x:c r="R2437" s="14"/>
      <x:c r="S2437" s="18" t="str">
        <x:f>IF(AND(ISNUMBER(Q2437),ISNUMBER(R2437),Q2437&gt;0,R2437&gt;0,Q2437&lt;=R2437,ISNUMBER(N2437),N2437=V2437,P2437&lt;&gt;"",P2437=AB2437,M2437&lt;&gt;"",W2437&lt;&gt;"",Z2437&lt;&gt;"",AA2437&lt;&gt;"",H2437&gt;0,H2437&lt;=1,X2437="是",Y2437="是"),Q2437/R2437,"")</x:f>
      </x:c>
      <x:c r="T2437" s="17" t="str">
        <x:f>IF(ISNUMBER(S2437),IF(S2437&gt;=$AE$3,"经济一档",IF(S2437&gt;=$AE$4,"经济二档","经济三档")),"待数据")</x:f>
        <x:v>待数据</x:v>
      </x:c>
      <x:c r="U2437" s="16" t="str">
        <x:f>IF(ISNUMBER(S2437),IF(S2437&gt;=$AE$3,$AE$5,IF(S2437&gt;=$AE$4,$AE$6,$AE$7)),"")</x:f>
      </x:c>
      <x:c r="V2437" s="15"/>
      <x:c r="W2437" s="15" t="str"/>
      <x:c r="X2437" s="15" t="str">
        <x:v>否</x:v>
      </x:c>
      <x:c r="Y2437" s="15" t="str">
        <x:v>否</x:v>
      </x:c>
      <x:c r="Z2437" s="15" t="str"/>
      <x:c r="AA2437" s="15" t="str"/>
      <x:c r="AB2437" s="15" t="str"/>
      <x:c r="AC2437" s="16" t="str">
        <x:f>IF(ISNUMBER(J2437),ROUND(J2437*$AE$2,2),"")</x:f>
      </x:c>
    </x:row>
    <x:row r="2438" ht="25" customHeight="1">
      <x:c r="A2438" s="7" t="str">
        <x:v>52/5206/520621</x:v>
      </x:c>
      <x:c r="B2438" s="7" t="str">
        <x:v>贵州省</x:v>
      </x:c>
      <x:c r="C2438" s="7" t="str">
        <x:v>铜仁市</x:v>
      </x:c>
      <x:c r="D2438" s="7" t="str">
        <x:v>江口县</x:v>
      </x:c>
      <x:c r="E2438" s="13" t="str">
        <x:v>520621</x:v>
      </x:c>
      <x:c r="F2438" s="7" t="str">
        <x:v>行政区县选区</x:v>
      </x:c>
      <x:c r="G2438" s="7" t="str">
        <x:v>四线</x:v>
      </x:c>
      <x:c r="H2438" s="10" t="n">
        <x:v>0.4</x:v>
      </x:c>
      <x:c r="I2438" s="16" t="str">
        <x:f>IF(ISNUMBER(U2438),ROUND(H2438*U2438,4),"")</x:f>
      </x:c>
      <x:c r="J2438" s="16" t="str">
        <x:f>IF(ISNUMBER(I2438),I2438,"")</x:f>
      </x:c>
      <x:c r="K2438" s="17" t="str">
        <x:f>IF(AND(ISNUMBER(Q2438),ISNUMBER(R2438),Q2438&gt;R2438),"GDP超出基准，待核查",IF(ISNUMBER(I2438),"按GDP规则计算","待核验，暂不生成区县报价"))</x:f>
        <x:v>待核验，暂不生成区县报价</x:v>
      </x:c>
      <x:c r="L2438" s="7" t="str">
        <x:v>尚未取得同年份、同口径的区县GDP和同城最高值依据；不自动套用城市或主城区系数</x:v>
      </x:c>
      <x:c r="M2438" s="15" t="str"/>
      <x:c r="N2438" s="15"/>
      <x:c r="O2438" s="15" t="str"/>
      <x:c r="P2438" s="15" t="str"/>
      <x:c r="Q2438" s="14"/>
      <x:c r="R2438" s="14"/>
      <x:c r="S2438" s="18" t="str">
        <x:f>IF(AND(ISNUMBER(Q2438),ISNUMBER(R2438),Q2438&gt;0,R2438&gt;0,Q2438&lt;=R2438,ISNUMBER(N2438),N2438=V2438,P2438&lt;&gt;"",P2438=AB2438,M2438&lt;&gt;"",W2438&lt;&gt;"",Z2438&lt;&gt;"",AA2438&lt;&gt;"",H2438&gt;0,H2438&lt;=1,X2438="是",Y2438="是"),Q2438/R2438,"")</x:f>
      </x:c>
      <x:c r="T2438" s="17" t="str">
        <x:f>IF(ISNUMBER(S2438),IF(S2438&gt;=$AE$3,"经济一档",IF(S2438&gt;=$AE$4,"经济二档","经济三档")),"待数据")</x:f>
        <x:v>待数据</x:v>
      </x:c>
      <x:c r="U2438" s="16" t="str">
        <x:f>IF(ISNUMBER(S2438),IF(S2438&gt;=$AE$3,$AE$5,IF(S2438&gt;=$AE$4,$AE$6,$AE$7)),"")</x:f>
      </x:c>
      <x:c r="V2438" s="15"/>
      <x:c r="W2438" s="15" t="str"/>
      <x:c r="X2438" s="15" t="str">
        <x:v>否</x:v>
      </x:c>
      <x:c r="Y2438" s="15" t="str">
        <x:v>否</x:v>
      </x:c>
      <x:c r="Z2438" s="15" t="str"/>
      <x:c r="AA2438" s="15" t="str"/>
      <x:c r="AB2438" s="15" t="str"/>
      <x:c r="AC2438" s="16" t="str">
        <x:f>IF(ISNUMBER(J2438),ROUND(J2438*$AE$2,2),"")</x:f>
      </x:c>
    </x:row>
    <x:row r="2439" ht="25" customHeight="1">
      <x:c r="A2439" s="7" t="str">
        <x:v>52/5206/520622</x:v>
      </x:c>
      <x:c r="B2439" s="7" t="str">
        <x:v>贵州省</x:v>
      </x:c>
      <x:c r="C2439" s="7" t="str">
        <x:v>铜仁市</x:v>
      </x:c>
      <x:c r="D2439" s="7" t="str">
        <x:v>玉屏侗族自治县</x:v>
      </x:c>
      <x:c r="E2439" s="13" t="str">
        <x:v>520622</x:v>
      </x:c>
      <x:c r="F2439" s="7" t="str">
        <x:v>行政区县选区</x:v>
      </x:c>
      <x:c r="G2439" s="7" t="str">
        <x:v>四线</x:v>
      </x:c>
      <x:c r="H2439" s="10" t="n">
        <x:v>0.4</x:v>
      </x:c>
      <x:c r="I2439" s="16" t="str">
        <x:f>IF(ISNUMBER(U2439),ROUND(H2439*U2439,4),"")</x:f>
      </x:c>
      <x:c r="J2439" s="16" t="str">
        <x:f>IF(ISNUMBER(I2439),I2439,"")</x:f>
      </x:c>
      <x:c r="K2439" s="17" t="str">
        <x:f>IF(AND(ISNUMBER(Q2439),ISNUMBER(R2439),Q2439&gt;R2439),"GDP超出基准，待核查",IF(ISNUMBER(I2439),"按GDP规则计算","待核验，暂不生成区县报价"))</x:f>
        <x:v>待核验，暂不生成区县报价</x:v>
      </x:c>
      <x:c r="L2439" s="7" t="str">
        <x:v>尚未取得同年份、同口径的区县GDP和同城最高值依据；不自动套用城市或主城区系数</x:v>
      </x:c>
      <x:c r="M2439" s="15" t="str"/>
      <x:c r="N2439" s="15"/>
      <x:c r="O2439" s="15" t="str"/>
      <x:c r="P2439" s="15" t="str"/>
      <x:c r="Q2439" s="14"/>
      <x:c r="R2439" s="14"/>
      <x:c r="S2439" s="18" t="str">
        <x:f>IF(AND(ISNUMBER(Q2439),ISNUMBER(R2439),Q2439&gt;0,R2439&gt;0,Q2439&lt;=R2439,ISNUMBER(N2439),N2439=V2439,P2439&lt;&gt;"",P2439=AB2439,M2439&lt;&gt;"",W2439&lt;&gt;"",Z2439&lt;&gt;"",AA2439&lt;&gt;"",H2439&gt;0,H2439&lt;=1,X2439="是",Y2439="是"),Q2439/R2439,"")</x:f>
      </x:c>
      <x:c r="T2439" s="17" t="str">
        <x:f>IF(ISNUMBER(S2439),IF(S2439&gt;=$AE$3,"经济一档",IF(S2439&gt;=$AE$4,"经济二档","经济三档")),"待数据")</x:f>
        <x:v>待数据</x:v>
      </x:c>
      <x:c r="U2439" s="16" t="str">
        <x:f>IF(ISNUMBER(S2439),IF(S2439&gt;=$AE$3,$AE$5,IF(S2439&gt;=$AE$4,$AE$6,$AE$7)),"")</x:f>
      </x:c>
      <x:c r="V2439" s="15"/>
      <x:c r="W2439" s="15" t="str"/>
      <x:c r="X2439" s="15" t="str">
        <x:v>否</x:v>
      </x:c>
      <x:c r="Y2439" s="15" t="str">
        <x:v>否</x:v>
      </x:c>
      <x:c r="Z2439" s="15" t="str"/>
      <x:c r="AA2439" s="15" t="str"/>
      <x:c r="AB2439" s="15" t="str"/>
      <x:c r="AC2439" s="16" t="str">
        <x:f>IF(ISNUMBER(J2439),ROUND(J2439*$AE$2,2),"")</x:f>
      </x:c>
    </x:row>
    <x:row r="2440" ht="25" customHeight="1">
      <x:c r="A2440" s="7" t="str">
        <x:v>52/5206/520623</x:v>
      </x:c>
      <x:c r="B2440" s="7" t="str">
        <x:v>贵州省</x:v>
      </x:c>
      <x:c r="C2440" s="7" t="str">
        <x:v>铜仁市</x:v>
      </x:c>
      <x:c r="D2440" s="7" t="str">
        <x:v>石阡县</x:v>
      </x:c>
      <x:c r="E2440" s="13" t="str">
        <x:v>520623</x:v>
      </x:c>
      <x:c r="F2440" s="7" t="str">
        <x:v>行政区县选区</x:v>
      </x:c>
      <x:c r="G2440" s="7" t="str">
        <x:v>四线</x:v>
      </x:c>
      <x:c r="H2440" s="10" t="n">
        <x:v>0.4</x:v>
      </x:c>
      <x:c r="I2440" s="16" t="str">
        <x:f>IF(ISNUMBER(U2440),ROUND(H2440*U2440,4),"")</x:f>
      </x:c>
      <x:c r="J2440" s="16" t="str">
        <x:f>IF(ISNUMBER(I2440),I2440,"")</x:f>
      </x:c>
      <x:c r="K2440" s="17" t="str">
        <x:f>IF(AND(ISNUMBER(Q2440),ISNUMBER(R2440),Q2440&gt;R2440),"GDP超出基准，待核查",IF(ISNUMBER(I2440),"按GDP规则计算","待核验，暂不生成区县报价"))</x:f>
        <x:v>待核验，暂不生成区县报价</x:v>
      </x:c>
      <x:c r="L2440" s="7" t="str">
        <x:v>尚未取得同年份、同口径的区县GDP和同城最高值依据；不自动套用城市或主城区系数</x:v>
      </x:c>
      <x:c r="M2440" s="15" t="str"/>
      <x:c r="N2440" s="15"/>
      <x:c r="O2440" s="15" t="str"/>
      <x:c r="P2440" s="15" t="str"/>
      <x:c r="Q2440" s="14"/>
      <x:c r="R2440" s="14"/>
      <x:c r="S2440" s="18" t="str">
        <x:f>IF(AND(ISNUMBER(Q2440),ISNUMBER(R2440),Q2440&gt;0,R2440&gt;0,Q2440&lt;=R2440,ISNUMBER(N2440),N2440=V2440,P2440&lt;&gt;"",P2440=AB2440,M2440&lt;&gt;"",W2440&lt;&gt;"",Z2440&lt;&gt;"",AA2440&lt;&gt;"",H2440&gt;0,H2440&lt;=1,X2440="是",Y2440="是"),Q2440/R2440,"")</x:f>
      </x:c>
      <x:c r="T2440" s="17" t="str">
        <x:f>IF(ISNUMBER(S2440),IF(S2440&gt;=$AE$3,"经济一档",IF(S2440&gt;=$AE$4,"经济二档","经济三档")),"待数据")</x:f>
        <x:v>待数据</x:v>
      </x:c>
      <x:c r="U2440" s="16" t="str">
        <x:f>IF(ISNUMBER(S2440),IF(S2440&gt;=$AE$3,$AE$5,IF(S2440&gt;=$AE$4,$AE$6,$AE$7)),"")</x:f>
      </x:c>
      <x:c r="V2440" s="15"/>
      <x:c r="W2440" s="15" t="str"/>
      <x:c r="X2440" s="15" t="str">
        <x:v>否</x:v>
      </x:c>
      <x:c r="Y2440" s="15" t="str">
        <x:v>否</x:v>
      </x:c>
      <x:c r="Z2440" s="15" t="str"/>
      <x:c r="AA2440" s="15" t="str"/>
      <x:c r="AB2440" s="15" t="str"/>
      <x:c r="AC2440" s="16" t="str">
        <x:f>IF(ISNUMBER(J2440),ROUND(J2440*$AE$2,2),"")</x:f>
      </x:c>
    </x:row>
    <x:row r="2441" ht="25" customHeight="1">
      <x:c r="A2441" s="7" t="str">
        <x:v>52/5206/520624</x:v>
      </x:c>
      <x:c r="B2441" s="7" t="str">
        <x:v>贵州省</x:v>
      </x:c>
      <x:c r="C2441" s="7" t="str">
        <x:v>铜仁市</x:v>
      </x:c>
      <x:c r="D2441" s="7" t="str">
        <x:v>思南县</x:v>
      </x:c>
      <x:c r="E2441" s="13" t="str">
        <x:v>520624</x:v>
      </x:c>
      <x:c r="F2441" s="7" t="str">
        <x:v>行政区县选区</x:v>
      </x:c>
      <x:c r="G2441" s="7" t="str">
        <x:v>四线</x:v>
      </x:c>
      <x:c r="H2441" s="10" t="n">
        <x:v>0.4</x:v>
      </x:c>
      <x:c r="I2441" s="16" t="str">
        <x:f>IF(ISNUMBER(U2441),ROUND(H2441*U2441,4),"")</x:f>
      </x:c>
      <x:c r="J2441" s="16" t="str">
        <x:f>IF(ISNUMBER(I2441),I2441,"")</x:f>
      </x:c>
      <x:c r="K2441" s="17" t="str">
        <x:f>IF(AND(ISNUMBER(Q2441),ISNUMBER(R2441),Q2441&gt;R2441),"GDP超出基准，待核查",IF(ISNUMBER(I2441),"按GDP规则计算","待核验，暂不生成区县报价"))</x:f>
        <x:v>待核验，暂不生成区县报价</x:v>
      </x:c>
      <x:c r="L2441" s="7" t="str">
        <x:v>尚未取得同年份、同口径的区县GDP和同城最高值依据；不自动套用城市或主城区系数</x:v>
      </x:c>
      <x:c r="M2441" s="15" t="str"/>
      <x:c r="N2441" s="15"/>
      <x:c r="O2441" s="15" t="str"/>
      <x:c r="P2441" s="15" t="str"/>
      <x:c r="Q2441" s="14"/>
      <x:c r="R2441" s="14"/>
      <x:c r="S2441" s="18" t="str">
        <x:f>IF(AND(ISNUMBER(Q2441),ISNUMBER(R2441),Q2441&gt;0,R2441&gt;0,Q2441&lt;=R2441,ISNUMBER(N2441),N2441=V2441,P2441&lt;&gt;"",P2441=AB2441,M2441&lt;&gt;"",W2441&lt;&gt;"",Z2441&lt;&gt;"",AA2441&lt;&gt;"",H2441&gt;0,H2441&lt;=1,X2441="是",Y2441="是"),Q2441/R2441,"")</x:f>
      </x:c>
      <x:c r="T2441" s="17" t="str">
        <x:f>IF(ISNUMBER(S2441),IF(S2441&gt;=$AE$3,"经济一档",IF(S2441&gt;=$AE$4,"经济二档","经济三档")),"待数据")</x:f>
        <x:v>待数据</x:v>
      </x:c>
      <x:c r="U2441" s="16" t="str">
        <x:f>IF(ISNUMBER(S2441),IF(S2441&gt;=$AE$3,$AE$5,IF(S2441&gt;=$AE$4,$AE$6,$AE$7)),"")</x:f>
      </x:c>
      <x:c r="V2441" s="15"/>
      <x:c r="W2441" s="15" t="str"/>
      <x:c r="X2441" s="15" t="str">
        <x:v>否</x:v>
      </x:c>
      <x:c r="Y2441" s="15" t="str">
        <x:v>否</x:v>
      </x:c>
      <x:c r="Z2441" s="15" t="str"/>
      <x:c r="AA2441" s="15" t="str"/>
      <x:c r="AB2441" s="15" t="str"/>
      <x:c r="AC2441" s="16" t="str">
        <x:f>IF(ISNUMBER(J2441),ROUND(J2441*$AE$2,2),"")</x:f>
      </x:c>
    </x:row>
    <x:row r="2442" ht="25" customHeight="1">
      <x:c r="A2442" s="7" t="str">
        <x:v>52/5206/520625</x:v>
      </x:c>
      <x:c r="B2442" s="7" t="str">
        <x:v>贵州省</x:v>
      </x:c>
      <x:c r="C2442" s="7" t="str">
        <x:v>铜仁市</x:v>
      </x:c>
      <x:c r="D2442" s="7" t="str">
        <x:v>印江土家族苗族自治县</x:v>
      </x:c>
      <x:c r="E2442" s="13" t="str">
        <x:v>520625</x:v>
      </x:c>
      <x:c r="F2442" s="7" t="str">
        <x:v>行政区县选区</x:v>
      </x:c>
      <x:c r="G2442" s="7" t="str">
        <x:v>四线</x:v>
      </x:c>
      <x:c r="H2442" s="10" t="n">
        <x:v>0.4</x:v>
      </x:c>
      <x:c r="I2442" s="16" t="str">
        <x:f>IF(ISNUMBER(U2442),ROUND(H2442*U2442,4),"")</x:f>
      </x:c>
      <x:c r="J2442" s="16" t="str">
        <x:f>IF(ISNUMBER(I2442),I2442,"")</x:f>
      </x:c>
      <x:c r="K2442" s="17" t="str">
        <x:f>IF(AND(ISNUMBER(Q2442),ISNUMBER(R2442),Q2442&gt;R2442),"GDP超出基准，待核查",IF(ISNUMBER(I2442),"按GDP规则计算","待核验，暂不生成区县报价"))</x:f>
        <x:v>待核验，暂不生成区县报价</x:v>
      </x:c>
      <x:c r="L2442" s="7" t="str">
        <x:v>尚未取得同年份、同口径的区县GDP和同城最高值依据；不自动套用城市或主城区系数</x:v>
      </x:c>
      <x:c r="M2442" s="15" t="str"/>
      <x:c r="N2442" s="15"/>
      <x:c r="O2442" s="15" t="str"/>
      <x:c r="P2442" s="15" t="str"/>
      <x:c r="Q2442" s="14"/>
      <x:c r="R2442" s="14"/>
      <x:c r="S2442" s="18" t="str">
        <x:f>IF(AND(ISNUMBER(Q2442),ISNUMBER(R2442),Q2442&gt;0,R2442&gt;0,Q2442&lt;=R2442,ISNUMBER(N2442),N2442=V2442,P2442&lt;&gt;"",P2442=AB2442,M2442&lt;&gt;"",W2442&lt;&gt;"",Z2442&lt;&gt;"",AA2442&lt;&gt;"",H2442&gt;0,H2442&lt;=1,X2442="是",Y2442="是"),Q2442/R2442,"")</x:f>
      </x:c>
      <x:c r="T2442" s="17" t="str">
        <x:f>IF(ISNUMBER(S2442),IF(S2442&gt;=$AE$3,"经济一档",IF(S2442&gt;=$AE$4,"经济二档","经济三档")),"待数据")</x:f>
        <x:v>待数据</x:v>
      </x:c>
      <x:c r="U2442" s="16" t="str">
        <x:f>IF(ISNUMBER(S2442),IF(S2442&gt;=$AE$3,$AE$5,IF(S2442&gt;=$AE$4,$AE$6,$AE$7)),"")</x:f>
      </x:c>
      <x:c r="V2442" s="15"/>
      <x:c r="W2442" s="15" t="str"/>
      <x:c r="X2442" s="15" t="str">
        <x:v>否</x:v>
      </x:c>
      <x:c r="Y2442" s="15" t="str">
        <x:v>否</x:v>
      </x:c>
      <x:c r="Z2442" s="15" t="str"/>
      <x:c r="AA2442" s="15" t="str"/>
      <x:c r="AB2442" s="15" t="str"/>
      <x:c r="AC2442" s="16" t="str">
        <x:f>IF(ISNUMBER(J2442),ROUND(J2442*$AE$2,2),"")</x:f>
      </x:c>
    </x:row>
    <x:row r="2443" ht="25" customHeight="1">
      <x:c r="A2443" s="7" t="str">
        <x:v>52/5206/520626</x:v>
      </x:c>
      <x:c r="B2443" s="7" t="str">
        <x:v>贵州省</x:v>
      </x:c>
      <x:c r="C2443" s="7" t="str">
        <x:v>铜仁市</x:v>
      </x:c>
      <x:c r="D2443" s="7" t="str">
        <x:v>德江县</x:v>
      </x:c>
      <x:c r="E2443" s="13" t="str">
        <x:v>520626</x:v>
      </x:c>
      <x:c r="F2443" s="7" t="str">
        <x:v>行政区县选区</x:v>
      </x:c>
      <x:c r="G2443" s="7" t="str">
        <x:v>四线</x:v>
      </x:c>
      <x:c r="H2443" s="10" t="n">
        <x:v>0.4</x:v>
      </x:c>
      <x:c r="I2443" s="16" t="str">
        <x:f>IF(ISNUMBER(U2443),ROUND(H2443*U2443,4),"")</x:f>
      </x:c>
      <x:c r="J2443" s="16" t="str">
        <x:f>IF(ISNUMBER(I2443),I2443,"")</x:f>
      </x:c>
      <x:c r="K2443" s="17" t="str">
        <x:f>IF(AND(ISNUMBER(Q2443),ISNUMBER(R2443),Q2443&gt;R2443),"GDP超出基准，待核查",IF(ISNUMBER(I2443),"按GDP规则计算","待核验，暂不生成区县报价"))</x:f>
        <x:v>待核验，暂不生成区县报价</x:v>
      </x:c>
      <x:c r="L2443" s="7" t="str">
        <x:v>尚未取得同年份、同口径的区县GDP和同城最高值依据；不自动套用城市或主城区系数</x:v>
      </x:c>
      <x:c r="M2443" s="15" t="str"/>
      <x:c r="N2443" s="15"/>
      <x:c r="O2443" s="15" t="str"/>
      <x:c r="P2443" s="15" t="str"/>
      <x:c r="Q2443" s="14"/>
      <x:c r="R2443" s="14"/>
      <x:c r="S2443" s="18" t="str">
        <x:f>IF(AND(ISNUMBER(Q2443),ISNUMBER(R2443),Q2443&gt;0,R2443&gt;0,Q2443&lt;=R2443,ISNUMBER(N2443),N2443=V2443,P2443&lt;&gt;"",P2443=AB2443,M2443&lt;&gt;"",W2443&lt;&gt;"",Z2443&lt;&gt;"",AA2443&lt;&gt;"",H2443&gt;0,H2443&lt;=1,X2443="是",Y2443="是"),Q2443/R2443,"")</x:f>
      </x:c>
      <x:c r="T2443" s="17" t="str">
        <x:f>IF(ISNUMBER(S2443),IF(S2443&gt;=$AE$3,"经济一档",IF(S2443&gt;=$AE$4,"经济二档","经济三档")),"待数据")</x:f>
        <x:v>待数据</x:v>
      </x:c>
      <x:c r="U2443" s="16" t="str">
        <x:f>IF(ISNUMBER(S2443),IF(S2443&gt;=$AE$3,$AE$5,IF(S2443&gt;=$AE$4,$AE$6,$AE$7)),"")</x:f>
      </x:c>
      <x:c r="V2443" s="15"/>
      <x:c r="W2443" s="15" t="str"/>
      <x:c r="X2443" s="15" t="str">
        <x:v>否</x:v>
      </x:c>
      <x:c r="Y2443" s="15" t="str">
        <x:v>否</x:v>
      </x:c>
      <x:c r="Z2443" s="15" t="str"/>
      <x:c r="AA2443" s="15" t="str"/>
      <x:c r="AB2443" s="15" t="str"/>
      <x:c r="AC2443" s="16" t="str">
        <x:f>IF(ISNUMBER(J2443),ROUND(J2443*$AE$2,2),"")</x:f>
      </x:c>
    </x:row>
    <x:row r="2444" ht="25" customHeight="1">
      <x:c r="A2444" s="7" t="str">
        <x:v>52/5206/520627</x:v>
      </x:c>
      <x:c r="B2444" s="7" t="str">
        <x:v>贵州省</x:v>
      </x:c>
      <x:c r="C2444" s="7" t="str">
        <x:v>铜仁市</x:v>
      </x:c>
      <x:c r="D2444" s="7" t="str">
        <x:v>沿河土家族自治县</x:v>
      </x:c>
      <x:c r="E2444" s="13" t="str">
        <x:v>520627</x:v>
      </x:c>
      <x:c r="F2444" s="7" t="str">
        <x:v>行政区县选区</x:v>
      </x:c>
      <x:c r="G2444" s="7" t="str">
        <x:v>四线</x:v>
      </x:c>
      <x:c r="H2444" s="10" t="n">
        <x:v>0.4</x:v>
      </x:c>
      <x:c r="I2444" s="16" t="str">
        <x:f>IF(ISNUMBER(U2444),ROUND(H2444*U2444,4),"")</x:f>
      </x:c>
      <x:c r="J2444" s="16" t="str">
        <x:f>IF(ISNUMBER(I2444),I2444,"")</x:f>
      </x:c>
      <x:c r="K2444" s="17" t="str">
        <x:f>IF(AND(ISNUMBER(Q2444),ISNUMBER(R2444),Q2444&gt;R2444),"GDP超出基准，待核查",IF(ISNUMBER(I2444),"按GDP规则计算","待核验，暂不生成区县报价"))</x:f>
        <x:v>待核验，暂不生成区县报价</x:v>
      </x:c>
      <x:c r="L2444" s="7" t="str">
        <x:v>尚未取得同年份、同口径的区县GDP和同城最高值依据；不自动套用城市或主城区系数</x:v>
      </x:c>
      <x:c r="M2444" s="15" t="str"/>
      <x:c r="N2444" s="15"/>
      <x:c r="O2444" s="15" t="str"/>
      <x:c r="P2444" s="15" t="str"/>
      <x:c r="Q2444" s="14"/>
      <x:c r="R2444" s="14"/>
      <x:c r="S2444" s="18" t="str">
        <x:f>IF(AND(ISNUMBER(Q2444),ISNUMBER(R2444),Q2444&gt;0,R2444&gt;0,Q2444&lt;=R2444,ISNUMBER(N2444),N2444=V2444,P2444&lt;&gt;"",P2444=AB2444,M2444&lt;&gt;"",W2444&lt;&gt;"",Z2444&lt;&gt;"",AA2444&lt;&gt;"",H2444&gt;0,H2444&lt;=1,X2444="是",Y2444="是"),Q2444/R2444,"")</x:f>
      </x:c>
      <x:c r="T2444" s="17" t="str">
        <x:f>IF(ISNUMBER(S2444),IF(S2444&gt;=$AE$3,"经济一档",IF(S2444&gt;=$AE$4,"经济二档","经济三档")),"待数据")</x:f>
        <x:v>待数据</x:v>
      </x:c>
      <x:c r="U2444" s="16" t="str">
        <x:f>IF(ISNUMBER(S2444),IF(S2444&gt;=$AE$3,$AE$5,IF(S2444&gt;=$AE$4,$AE$6,$AE$7)),"")</x:f>
      </x:c>
      <x:c r="V2444" s="15"/>
      <x:c r="W2444" s="15" t="str"/>
      <x:c r="X2444" s="15" t="str">
        <x:v>否</x:v>
      </x:c>
      <x:c r="Y2444" s="15" t="str">
        <x:v>否</x:v>
      </x:c>
      <x:c r="Z2444" s="15" t="str"/>
      <x:c r="AA2444" s="15" t="str"/>
      <x:c r="AB2444" s="15" t="str"/>
      <x:c r="AC2444" s="16" t="str">
        <x:f>IF(ISNUMBER(J2444),ROUND(J2444*$AE$2,2),"")</x:f>
      </x:c>
    </x:row>
    <x:row r="2445" ht="25" customHeight="1">
      <x:c r="A2445" s="7" t="str">
        <x:v>52/5206/520628</x:v>
      </x:c>
      <x:c r="B2445" s="7" t="str">
        <x:v>贵州省</x:v>
      </x:c>
      <x:c r="C2445" s="7" t="str">
        <x:v>铜仁市</x:v>
      </x:c>
      <x:c r="D2445" s="7" t="str">
        <x:v>松桃苗族自治县</x:v>
      </x:c>
      <x:c r="E2445" s="13" t="str">
        <x:v>520628</x:v>
      </x:c>
      <x:c r="F2445" s="7" t="str">
        <x:v>行政区县选区</x:v>
      </x:c>
      <x:c r="G2445" s="7" t="str">
        <x:v>四线</x:v>
      </x:c>
      <x:c r="H2445" s="10" t="n">
        <x:v>0.4</x:v>
      </x:c>
      <x:c r="I2445" s="16" t="str">
        <x:f>IF(ISNUMBER(U2445),ROUND(H2445*U2445,4),"")</x:f>
      </x:c>
      <x:c r="J2445" s="16" t="str">
        <x:f>IF(ISNUMBER(I2445),I2445,"")</x:f>
      </x:c>
      <x:c r="K2445" s="17" t="str">
        <x:f>IF(AND(ISNUMBER(Q2445),ISNUMBER(R2445),Q2445&gt;R2445),"GDP超出基准，待核查",IF(ISNUMBER(I2445),"按GDP规则计算","待核验，暂不生成区县报价"))</x:f>
        <x:v>待核验，暂不生成区县报价</x:v>
      </x:c>
      <x:c r="L2445" s="7" t="str">
        <x:v>尚未取得同年份、同口径的区县GDP和同城最高值依据；不自动套用城市或主城区系数</x:v>
      </x:c>
      <x:c r="M2445" s="15" t="str"/>
      <x:c r="N2445" s="15"/>
      <x:c r="O2445" s="15" t="str"/>
      <x:c r="P2445" s="15" t="str"/>
      <x:c r="Q2445" s="14"/>
      <x:c r="R2445" s="14"/>
      <x:c r="S2445" s="18" t="str">
        <x:f>IF(AND(ISNUMBER(Q2445),ISNUMBER(R2445),Q2445&gt;0,R2445&gt;0,Q2445&lt;=R2445,ISNUMBER(N2445),N2445=V2445,P2445&lt;&gt;"",P2445=AB2445,M2445&lt;&gt;"",W2445&lt;&gt;"",Z2445&lt;&gt;"",AA2445&lt;&gt;"",H2445&gt;0,H2445&lt;=1,X2445="是",Y2445="是"),Q2445/R2445,"")</x:f>
      </x:c>
      <x:c r="T2445" s="17" t="str">
        <x:f>IF(ISNUMBER(S2445),IF(S2445&gt;=$AE$3,"经济一档",IF(S2445&gt;=$AE$4,"经济二档","经济三档")),"待数据")</x:f>
        <x:v>待数据</x:v>
      </x:c>
      <x:c r="U2445" s="16" t="str">
        <x:f>IF(ISNUMBER(S2445),IF(S2445&gt;=$AE$3,$AE$5,IF(S2445&gt;=$AE$4,$AE$6,$AE$7)),"")</x:f>
      </x:c>
      <x:c r="V2445" s="15"/>
      <x:c r="W2445" s="15" t="str"/>
      <x:c r="X2445" s="15" t="str">
        <x:v>否</x:v>
      </x:c>
      <x:c r="Y2445" s="15" t="str">
        <x:v>否</x:v>
      </x:c>
      <x:c r="Z2445" s="15" t="str"/>
      <x:c r="AA2445" s="15" t="str"/>
      <x:c r="AB2445" s="15" t="str"/>
      <x:c r="AC2445" s="16" t="str">
        <x:f>IF(ISNUMBER(J2445),ROUND(J2445*$AE$2,2),"")</x:f>
      </x:c>
    </x:row>
    <x:row r="2446" ht="25" customHeight="1">
      <x:c r="A2446" s="7" t="str">
        <x:v>52/5223/522301</x:v>
      </x:c>
      <x:c r="B2446" s="7" t="str">
        <x:v>贵州省</x:v>
      </x:c>
      <x:c r="C2446" s="7" t="str">
        <x:v>黔西南布依族苗族自治州</x:v>
      </x:c>
      <x:c r="D2446" s="7" t="str">
        <x:v>兴义市</x:v>
      </x:c>
      <x:c r="E2446" s="13" t="str">
        <x:v>522301</x:v>
      </x:c>
      <x:c r="F2446" s="7" t="str">
        <x:v>行政区县选区</x:v>
      </x:c>
      <x:c r="G2446" s="7" t="str">
        <x:v>其他</x:v>
      </x:c>
      <x:c r="H2446" s="10" t="n">
        <x:v>0.2</x:v>
      </x:c>
      <x:c r="I2446" s="16" t="str">
        <x:f>IF(ISNUMBER(U2446),ROUND(H2446*U2446,4),"")</x:f>
      </x:c>
      <x:c r="J2446" s="16" t="str">
        <x:f>IF(ISNUMBER(I2446),I2446,"")</x:f>
      </x:c>
      <x:c r="K2446" s="17" t="str">
        <x:f>IF(AND(ISNUMBER(Q2446),ISNUMBER(R2446),Q2446&gt;R2446),"GDP超出基准，待核查",IF(ISNUMBER(I2446),"按GDP规则计算","待核验，暂不生成区县报价"))</x:f>
        <x:v>待核验，暂不生成区县报价</x:v>
      </x:c>
      <x:c r="L2446" s="7" t="str">
        <x:v>尚未取得同年份、同口径的区县GDP和同城最高值依据；不自动套用城市或主城区系数</x:v>
      </x:c>
      <x:c r="M2446" s="15" t="str"/>
      <x:c r="N2446" s="15"/>
      <x:c r="O2446" s="15" t="str"/>
      <x:c r="P2446" s="15" t="str"/>
      <x:c r="Q2446" s="14"/>
      <x:c r="R2446" s="14"/>
      <x:c r="S2446" s="18" t="str">
        <x:f>IF(AND(ISNUMBER(Q2446),ISNUMBER(R2446),Q2446&gt;0,R2446&gt;0,Q2446&lt;=R2446,ISNUMBER(N2446),N2446=V2446,P2446&lt;&gt;"",P2446=AB2446,M2446&lt;&gt;"",W2446&lt;&gt;"",Z2446&lt;&gt;"",AA2446&lt;&gt;"",H2446&gt;0,H2446&lt;=1,X2446="是",Y2446="是"),Q2446/R2446,"")</x:f>
      </x:c>
      <x:c r="T2446" s="17" t="str">
        <x:f>IF(ISNUMBER(S2446),IF(S2446&gt;=$AE$3,"经济一档",IF(S2446&gt;=$AE$4,"经济二档","经济三档")),"待数据")</x:f>
        <x:v>待数据</x:v>
      </x:c>
      <x:c r="U2446" s="16" t="str">
        <x:f>IF(ISNUMBER(S2446),IF(S2446&gt;=$AE$3,$AE$5,IF(S2446&gt;=$AE$4,$AE$6,$AE$7)),"")</x:f>
      </x:c>
      <x:c r="V2446" s="15"/>
      <x:c r="W2446" s="15" t="str"/>
      <x:c r="X2446" s="15" t="str">
        <x:v>否</x:v>
      </x:c>
      <x:c r="Y2446" s="15" t="str">
        <x:v>否</x:v>
      </x:c>
      <x:c r="Z2446" s="15" t="str"/>
      <x:c r="AA2446" s="15" t="str"/>
      <x:c r="AB2446" s="15" t="str"/>
      <x:c r="AC2446" s="16" t="str">
        <x:f>IF(ISNUMBER(J2446),ROUND(J2446*$AE$2,2),"")</x:f>
      </x:c>
    </x:row>
    <x:row r="2447" ht="25" customHeight="1">
      <x:c r="A2447" s="7" t="str">
        <x:v>52/5223/522302</x:v>
      </x:c>
      <x:c r="B2447" s="7" t="str">
        <x:v>贵州省</x:v>
      </x:c>
      <x:c r="C2447" s="7" t="str">
        <x:v>黔西南布依族苗族自治州</x:v>
      </x:c>
      <x:c r="D2447" s="7" t="str">
        <x:v>兴仁市</x:v>
      </x:c>
      <x:c r="E2447" s="13" t="str">
        <x:v>522302</x:v>
      </x:c>
      <x:c r="F2447" s="7" t="str">
        <x:v>行政区县选区</x:v>
      </x:c>
      <x:c r="G2447" s="7" t="str">
        <x:v>其他</x:v>
      </x:c>
      <x:c r="H2447" s="10" t="n">
        <x:v>0.2</x:v>
      </x:c>
      <x:c r="I2447" s="16" t="str">
        <x:f>IF(ISNUMBER(U2447),ROUND(H2447*U2447,4),"")</x:f>
      </x:c>
      <x:c r="J2447" s="16" t="str">
        <x:f>IF(ISNUMBER(I2447),I2447,"")</x:f>
      </x:c>
      <x:c r="K2447" s="17" t="str">
        <x:f>IF(AND(ISNUMBER(Q2447),ISNUMBER(R2447),Q2447&gt;R2447),"GDP超出基准，待核查",IF(ISNUMBER(I2447),"按GDP规则计算","待核验，暂不生成区县报价"))</x:f>
        <x:v>待核验，暂不生成区县报价</x:v>
      </x:c>
      <x:c r="L2447" s="7" t="str">
        <x:v>尚未取得同年份、同口径的区县GDP和同城最高值依据；不自动套用城市或主城区系数</x:v>
      </x:c>
      <x:c r="M2447" s="15" t="str"/>
      <x:c r="N2447" s="15"/>
      <x:c r="O2447" s="15" t="str"/>
      <x:c r="P2447" s="15" t="str"/>
      <x:c r="Q2447" s="14"/>
      <x:c r="R2447" s="14"/>
      <x:c r="S2447" s="18" t="str">
        <x:f>IF(AND(ISNUMBER(Q2447),ISNUMBER(R2447),Q2447&gt;0,R2447&gt;0,Q2447&lt;=R2447,ISNUMBER(N2447),N2447=V2447,P2447&lt;&gt;"",P2447=AB2447,M2447&lt;&gt;"",W2447&lt;&gt;"",Z2447&lt;&gt;"",AA2447&lt;&gt;"",H2447&gt;0,H2447&lt;=1,X2447="是",Y2447="是"),Q2447/R2447,"")</x:f>
      </x:c>
      <x:c r="T2447" s="17" t="str">
        <x:f>IF(ISNUMBER(S2447),IF(S2447&gt;=$AE$3,"经济一档",IF(S2447&gt;=$AE$4,"经济二档","经济三档")),"待数据")</x:f>
        <x:v>待数据</x:v>
      </x:c>
      <x:c r="U2447" s="16" t="str">
        <x:f>IF(ISNUMBER(S2447),IF(S2447&gt;=$AE$3,$AE$5,IF(S2447&gt;=$AE$4,$AE$6,$AE$7)),"")</x:f>
      </x:c>
      <x:c r="V2447" s="15"/>
      <x:c r="W2447" s="15" t="str"/>
      <x:c r="X2447" s="15" t="str">
        <x:v>否</x:v>
      </x:c>
      <x:c r="Y2447" s="15" t="str">
        <x:v>否</x:v>
      </x:c>
      <x:c r="Z2447" s="15" t="str"/>
      <x:c r="AA2447" s="15" t="str"/>
      <x:c r="AB2447" s="15" t="str"/>
      <x:c r="AC2447" s="16" t="str">
        <x:f>IF(ISNUMBER(J2447),ROUND(J2447*$AE$2,2),"")</x:f>
      </x:c>
    </x:row>
    <x:row r="2448" ht="25" customHeight="1">
      <x:c r="A2448" s="7" t="str">
        <x:v>52/5223/522323</x:v>
      </x:c>
      <x:c r="B2448" s="7" t="str">
        <x:v>贵州省</x:v>
      </x:c>
      <x:c r="C2448" s="7" t="str">
        <x:v>黔西南布依族苗族自治州</x:v>
      </x:c>
      <x:c r="D2448" s="7" t="str">
        <x:v>普安县</x:v>
      </x:c>
      <x:c r="E2448" s="13" t="str">
        <x:v>522323</x:v>
      </x:c>
      <x:c r="F2448" s="7" t="str">
        <x:v>行政区县选区</x:v>
      </x:c>
      <x:c r="G2448" s="7" t="str">
        <x:v>其他</x:v>
      </x:c>
      <x:c r="H2448" s="10" t="n">
        <x:v>0.2</x:v>
      </x:c>
      <x:c r="I2448" s="16" t="str">
        <x:f>IF(ISNUMBER(U2448),ROUND(H2448*U2448,4),"")</x:f>
      </x:c>
      <x:c r="J2448" s="16" t="str">
        <x:f>IF(ISNUMBER(I2448),I2448,"")</x:f>
      </x:c>
      <x:c r="K2448" s="17" t="str">
        <x:f>IF(AND(ISNUMBER(Q2448),ISNUMBER(R2448),Q2448&gt;R2448),"GDP超出基准，待核查",IF(ISNUMBER(I2448),"按GDP规则计算","待核验，暂不生成区县报价"))</x:f>
        <x:v>待核验，暂不生成区县报价</x:v>
      </x:c>
      <x:c r="L2448" s="7" t="str">
        <x:v>尚未取得同年份、同口径的区县GDP和同城最高值依据；不自动套用城市或主城区系数</x:v>
      </x:c>
      <x:c r="M2448" s="15" t="str"/>
      <x:c r="N2448" s="15"/>
      <x:c r="O2448" s="15" t="str"/>
      <x:c r="P2448" s="15" t="str"/>
      <x:c r="Q2448" s="14"/>
      <x:c r="R2448" s="14"/>
      <x:c r="S2448" s="18" t="str">
        <x:f>IF(AND(ISNUMBER(Q2448),ISNUMBER(R2448),Q2448&gt;0,R2448&gt;0,Q2448&lt;=R2448,ISNUMBER(N2448),N2448=V2448,P2448&lt;&gt;"",P2448=AB2448,M2448&lt;&gt;"",W2448&lt;&gt;"",Z2448&lt;&gt;"",AA2448&lt;&gt;"",H2448&gt;0,H2448&lt;=1,X2448="是",Y2448="是"),Q2448/R2448,"")</x:f>
      </x:c>
      <x:c r="T2448" s="17" t="str">
        <x:f>IF(ISNUMBER(S2448),IF(S2448&gt;=$AE$3,"经济一档",IF(S2448&gt;=$AE$4,"经济二档","经济三档")),"待数据")</x:f>
        <x:v>待数据</x:v>
      </x:c>
      <x:c r="U2448" s="16" t="str">
        <x:f>IF(ISNUMBER(S2448),IF(S2448&gt;=$AE$3,$AE$5,IF(S2448&gt;=$AE$4,$AE$6,$AE$7)),"")</x:f>
      </x:c>
      <x:c r="V2448" s="15"/>
      <x:c r="W2448" s="15" t="str"/>
      <x:c r="X2448" s="15" t="str">
        <x:v>否</x:v>
      </x:c>
      <x:c r="Y2448" s="15" t="str">
        <x:v>否</x:v>
      </x:c>
      <x:c r="Z2448" s="15" t="str"/>
      <x:c r="AA2448" s="15" t="str"/>
      <x:c r="AB2448" s="15" t="str"/>
      <x:c r="AC2448" s="16" t="str">
        <x:f>IF(ISNUMBER(J2448),ROUND(J2448*$AE$2,2),"")</x:f>
      </x:c>
    </x:row>
    <x:row r="2449" ht="25" customHeight="1">
      <x:c r="A2449" s="7" t="str">
        <x:v>52/5223/522324</x:v>
      </x:c>
      <x:c r="B2449" s="7" t="str">
        <x:v>贵州省</x:v>
      </x:c>
      <x:c r="C2449" s="7" t="str">
        <x:v>黔西南布依族苗族自治州</x:v>
      </x:c>
      <x:c r="D2449" s="7" t="str">
        <x:v>晴隆县</x:v>
      </x:c>
      <x:c r="E2449" s="13" t="str">
        <x:v>522324</x:v>
      </x:c>
      <x:c r="F2449" s="7" t="str">
        <x:v>行政区县选区</x:v>
      </x:c>
      <x:c r="G2449" s="7" t="str">
        <x:v>其他</x:v>
      </x:c>
      <x:c r="H2449" s="10" t="n">
        <x:v>0.2</x:v>
      </x:c>
      <x:c r="I2449" s="16" t="str">
        <x:f>IF(ISNUMBER(U2449),ROUND(H2449*U2449,4),"")</x:f>
      </x:c>
      <x:c r="J2449" s="16" t="str">
        <x:f>IF(ISNUMBER(I2449),I2449,"")</x:f>
      </x:c>
      <x:c r="K2449" s="17" t="str">
        <x:f>IF(AND(ISNUMBER(Q2449),ISNUMBER(R2449),Q2449&gt;R2449),"GDP超出基准，待核查",IF(ISNUMBER(I2449),"按GDP规则计算","待核验，暂不生成区县报价"))</x:f>
        <x:v>待核验，暂不生成区县报价</x:v>
      </x:c>
      <x:c r="L2449" s="7" t="str">
        <x:v>尚未取得同年份、同口径的区县GDP和同城最高值依据；不自动套用城市或主城区系数</x:v>
      </x:c>
      <x:c r="M2449" s="15" t="str"/>
      <x:c r="N2449" s="15"/>
      <x:c r="O2449" s="15" t="str"/>
      <x:c r="P2449" s="15" t="str"/>
      <x:c r="Q2449" s="14"/>
      <x:c r="R2449" s="14"/>
      <x:c r="S2449" s="18" t="str">
        <x:f>IF(AND(ISNUMBER(Q2449),ISNUMBER(R2449),Q2449&gt;0,R2449&gt;0,Q2449&lt;=R2449,ISNUMBER(N2449),N2449=V2449,P2449&lt;&gt;"",P2449=AB2449,M2449&lt;&gt;"",W2449&lt;&gt;"",Z2449&lt;&gt;"",AA2449&lt;&gt;"",H2449&gt;0,H2449&lt;=1,X2449="是",Y2449="是"),Q2449/R2449,"")</x:f>
      </x:c>
      <x:c r="T2449" s="17" t="str">
        <x:f>IF(ISNUMBER(S2449),IF(S2449&gt;=$AE$3,"经济一档",IF(S2449&gt;=$AE$4,"经济二档","经济三档")),"待数据")</x:f>
        <x:v>待数据</x:v>
      </x:c>
      <x:c r="U2449" s="16" t="str">
        <x:f>IF(ISNUMBER(S2449),IF(S2449&gt;=$AE$3,$AE$5,IF(S2449&gt;=$AE$4,$AE$6,$AE$7)),"")</x:f>
      </x:c>
      <x:c r="V2449" s="15"/>
      <x:c r="W2449" s="15" t="str"/>
      <x:c r="X2449" s="15" t="str">
        <x:v>否</x:v>
      </x:c>
      <x:c r="Y2449" s="15" t="str">
        <x:v>否</x:v>
      </x:c>
      <x:c r="Z2449" s="15" t="str"/>
      <x:c r="AA2449" s="15" t="str"/>
      <x:c r="AB2449" s="15" t="str"/>
      <x:c r="AC2449" s="16" t="str">
        <x:f>IF(ISNUMBER(J2449),ROUND(J2449*$AE$2,2),"")</x:f>
      </x:c>
    </x:row>
    <x:row r="2450" ht="25" customHeight="1">
      <x:c r="A2450" s="7" t="str">
        <x:v>52/5223/522325</x:v>
      </x:c>
      <x:c r="B2450" s="7" t="str">
        <x:v>贵州省</x:v>
      </x:c>
      <x:c r="C2450" s="7" t="str">
        <x:v>黔西南布依族苗族自治州</x:v>
      </x:c>
      <x:c r="D2450" s="7" t="str">
        <x:v>贞丰县</x:v>
      </x:c>
      <x:c r="E2450" s="13" t="str">
        <x:v>522325</x:v>
      </x:c>
      <x:c r="F2450" s="7" t="str">
        <x:v>行政区县选区</x:v>
      </x:c>
      <x:c r="G2450" s="7" t="str">
        <x:v>其他</x:v>
      </x:c>
      <x:c r="H2450" s="10" t="n">
        <x:v>0.2</x:v>
      </x:c>
      <x:c r="I2450" s="16" t="str">
        <x:f>IF(ISNUMBER(U2450),ROUND(H2450*U2450,4),"")</x:f>
      </x:c>
      <x:c r="J2450" s="16" t="str">
        <x:f>IF(ISNUMBER(I2450),I2450,"")</x:f>
      </x:c>
      <x:c r="K2450" s="17" t="str">
        <x:f>IF(AND(ISNUMBER(Q2450),ISNUMBER(R2450),Q2450&gt;R2450),"GDP超出基准，待核查",IF(ISNUMBER(I2450),"按GDP规则计算","待核验，暂不生成区县报价"))</x:f>
        <x:v>待核验，暂不生成区县报价</x:v>
      </x:c>
      <x:c r="L2450" s="7" t="str">
        <x:v>尚未取得同年份、同口径的区县GDP和同城最高值依据；不自动套用城市或主城区系数</x:v>
      </x:c>
      <x:c r="M2450" s="15" t="str"/>
      <x:c r="N2450" s="15"/>
      <x:c r="O2450" s="15" t="str"/>
      <x:c r="P2450" s="15" t="str"/>
      <x:c r="Q2450" s="14"/>
      <x:c r="R2450" s="14"/>
      <x:c r="S2450" s="18" t="str">
        <x:f>IF(AND(ISNUMBER(Q2450),ISNUMBER(R2450),Q2450&gt;0,R2450&gt;0,Q2450&lt;=R2450,ISNUMBER(N2450),N2450=V2450,P2450&lt;&gt;"",P2450=AB2450,M2450&lt;&gt;"",W2450&lt;&gt;"",Z2450&lt;&gt;"",AA2450&lt;&gt;"",H2450&gt;0,H2450&lt;=1,X2450="是",Y2450="是"),Q2450/R2450,"")</x:f>
      </x:c>
      <x:c r="T2450" s="17" t="str">
        <x:f>IF(ISNUMBER(S2450),IF(S2450&gt;=$AE$3,"经济一档",IF(S2450&gt;=$AE$4,"经济二档","经济三档")),"待数据")</x:f>
        <x:v>待数据</x:v>
      </x:c>
      <x:c r="U2450" s="16" t="str">
        <x:f>IF(ISNUMBER(S2450),IF(S2450&gt;=$AE$3,$AE$5,IF(S2450&gt;=$AE$4,$AE$6,$AE$7)),"")</x:f>
      </x:c>
      <x:c r="V2450" s="15"/>
      <x:c r="W2450" s="15" t="str"/>
      <x:c r="X2450" s="15" t="str">
        <x:v>否</x:v>
      </x:c>
      <x:c r="Y2450" s="15" t="str">
        <x:v>否</x:v>
      </x:c>
      <x:c r="Z2450" s="15" t="str"/>
      <x:c r="AA2450" s="15" t="str"/>
      <x:c r="AB2450" s="15" t="str"/>
      <x:c r="AC2450" s="16" t="str">
        <x:f>IF(ISNUMBER(J2450),ROUND(J2450*$AE$2,2),"")</x:f>
      </x:c>
    </x:row>
    <x:row r="2451" ht="25" customHeight="1">
      <x:c r="A2451" s="7" t="str">
        <x:v>52/5223/522326</x:v>
      </x:c>
      <x:c r="B2451" s="7" t="str">
        <x:v>贵州省</x:v>
      </x:c>
      <x:c r="C2451" s="7" t="str">
        <x:v>黔西南布依族苗族自治州</x:v>
      </x:c>
      <x:c r="D2451" s="7" t="str">
        <x:v>望谟县</x:v>
      </x:c>
      <x:c r="E2451" s="13" t="str">
        <x:v>522326</x:v>
      </x:c>
      <x:c r="F2451" s="7" t="str">
        <x:v>行政区县选区</x:v>
      </x:c>
      <x:c r="G2451" s="7" t="str">
        <x:v>其他</x:v>
      </x:c>
      <x:c r="H2451" s="10" t="n">
        <x:v>0.2</x:v>
      </x:c>
      <x:c r="I2451" s="16" t="str">
        <x:f>IF(ISNUMBER(U2451),ROUND(H2451*U2451,4),"")</x:f>
      </x:c>
      <x:c r="J2451" s="16" t="str">
        <x:f>IF(ISNUMBER(I2451),I2451,"")</x:f>
      </x:c>
      <x:c r="K2451" s="17" t="str">
        <x:f>IF(AND(ISNUMBER(Q2451),ISNUMBER(R2451),Q2451&gt;R2451),"GDP超出基准，待核查",IF(ISNUMBER(I2451),"按GDP规则计算","待核验，暂不生成区县报价"))</x:f>
        <x:v>待核验，暂不生成区县报价</x:v>
      </x:c>
      <x:c r="L2451" s="7" t="str">
        <x:v>尚未取得同年份、同口径的区县GDP和同城最高值依据；不自动套用城市或主城区系数</x:v>
      </x:c>
      <x:c r="M2451" s="15" t="str"/>
      <x:c r="N2451" s="15"/>
      <x:c r="O2451" s="15" t="str"/>
      <x:c r="P2451" s="15" t="str"/>
      <x:c r="Q2451" s="14"/>
      <x:c r="R2451" s="14"/>
      <x:c r="S2451" s="18" t="str">
        <x:f>IF(AND(ISNUMBER(Q2451),ISNUMBER(R2451),Q2451&gt;0,R2451&gt;0,Q2451&lt;=R2451,ISNUMBER(N2451),N2451=V2451,P2451&lt;&gt;"",P2451=AB2451,M2451&lt;&gt;"",W2451&lt;&gt;"",Z2451&lt;&gt;"",AA2451&lt;&gt;"",H2451&gt;0,H2451&lt;=1,X2451="是",Y2451="是"),Q2451/R2451,"")</x:f>
      </x:c>
      <x:c r="T2451" s="17" t="str">
        <x:f>IF(ISNUMBER(S2451),IF(S2451&gt;=$AE$3,"经济一档",IF(S2451&gt;=$AE$4,"经济二档","经济三档")),"待数据")</x:f>
        <x:v>待数据</x:v>
      </x:c>
      <x:c r="U2451" s="16" t="str">
        <x:f>IF(ISNUMBER(S2451),IF(S2451&gt;=$AE$3,$AE$5,IF(S2451&gt;=$AE$4,$AE$6,$AE$7)),"")</x:f>
      </x:c>
      <x:c r="V2451" s="15"/>
      <x:c r="W2451" s="15" t="str"/>
      <x:c r="X2451" s="15" t="str">
        <x:v>否</x:v>
      </x:c>
      <x:c r="Y2451" s="15" t="str">
        <x:v>否</x:v>
      </x:c>
      <x:c r="Z2451" s="15" t="str"/>
      <x:c r="AA2451" s="15" t="str"/>
      <x:c r="AB2451" s="15" t="str"/>
      <x:c r="AC2451" s="16" t="str">
        <x:f>IF(ISNUMBER(J2451),ROUND(J2451*$AE$2,2),"")</x:f>
      </x:c>
    </x:row>
    <x:row r="2452" ht="25" customHeight="1">
      <x:c r="A2452" s="7" t="str">
        <x:v>52/5223/522327</x:v>
      </x:c>
      <x:c r="B2452" s="7" t="str">
        <x:v>贵州省</x:v>
      </x:c>
      <x:c r="C2452" s="7" t="str">
        <x:v>黔西南布依族苗族自治州</x:v>
      </x:c>
      <x:c r="D2452" s="7" t="str">
        <x:v>册亨县</x:v>
      </x:c>
      <x:c r="E2452" s="13" t="str">
        <x:v>522327</x:v>
      </x:c>
      <x:c r="F2452" s="7" t="str">
        <x:v>行政区县选区</x:v>
      </x:c>
      <x:c r="G2452" s="7" t="str">
        <x:v>其他</x:v>
      </x:c>
      <x:c r="H2452" s="10" t="n">
        <x:v>0.2</x:v>
      </x:c>
      <x:c r="I2452" s="16" t="str">
        <x:f>IF(ISNUMBER(U2452),ROUND(H2452*U2452,4),"")</x:f>
      </x:c>
      <x:c r="J2452" s="16" t="str">
        <x:f>IF(ISNUMBER(I2452),I2452,"")</x:f>
      </x:c>
      <x:c r="K2452" s="17" t="str">
        <x:f>IF(AND(ISNUMBER(Q2452),ISNUMBER(R2452),Q2452&gt;R2452),"GDP超出基准，待核查",IF(ISNUMBER(I2452),"按GDP规则计算","待核验，暂不生成区县报价"))</x:f>
        <x:v>待核验，暂不生成区县报价</x:v>
      </x:c>
      <x:c r="L2452" s="7" t="str">
        <x:v>尚未取得同年份、同口径的区县GDP和同城最高值依据；不自动套用城市或主城区系数</x:v>
      </x:c>
      <x:c r="M2452" s="15" t="str"/>
      <x:c r="N2452" s="15"/>
      <x:c r="O2452" s="15" t="str"/>
      <x:c r="P2452" s="15" t="str"/>
      <x:c r="Q2452" s="14"/>
      <x:c r="R2452" s="14"/>
      <x:c r="S2452" s="18" t="str">
        <x:f>IF(AND(ISNUMBER(Q2452),ISNUMBER(R2452),Q2452&gt;0,R2452&gt;0,Q2452&lt;=R2452,ISNUMBER(N2452),N2452=V2452,P2452&lt;&gt;"",P2452=AB2452,M2452&lt;&gt;"",W2452&lt;&gt;"",Z2452&lt;&gt;"",AA2452&lt;&gt;"",H2452&gt;0,H2452&lt;=1,X2452="是",Y2452="是"),Q2452/R2452,"")</x:f>
      </x:c>
      <x:c r="T2452" s="17" t="str">
        <x:f>IF(ISNUMBER(S2452),IF(S2452&gt;=$AE$3,"经济一档",IF(S2452&gt;=$AE$4,"经济二档","经济三档")),"待数据")</x:f>
        <x:v>待数据</x:v>
      </x:c>
      <x:c r="U2452" s="16" t="str">
        <x:f>IF(ISNUMBER(S2452),IF(S2452&gt;=$AE$3,$AE$5,IF(S2452&gt;=$AE$4,$AE$6,$AE$7)),"")</x:f>
      </x:c>
      <x:c r="V2452" s="15"/>
      <x:c r="W2452" s="15" t="str"/>
      <x:c r="X2452" s="15" t="str">
        <x:v>否</x:v>
      </x:c>
      <x:c r="Y2452" s="15" t="str">
        <x:v>否</x:v>
      </x:c>
      <x:c r="Z2452" s="15" t="str"/>
      <x:c r="AA2452" s="15" t="str"/>
      <x:c r="AB2452" s="15" t="str"/>
      <x:c r="AC2452" s="16" t="str">
        <x:f>IF(ISNUMBER(J2452),ROUND(J2452*$AE$2,2),"")</x:f>
      </x:c>
    </x:row>
    <x:row r="2453" ht="25" customHeight="1">
      <x:c r="A2453" s="7" t="str">
        <x:v>52/5223/522328</x:v>
      </x:c>
      <x:c r="B2453" s="7" t="str">
        <x:v>贵州省</x:v>
      </x:c>
      <x:c r="C2453" s="7" t="str">
        <x:v>黔西南布依族苗族自治州</x:v>
      </x:c>
      <x:c r="D2453" s="7" t="str">
        <x:v>安龙县</x:v>
      </x:c>
      <x:c r="E2453" s="13" t="str">
        <x:v>522328</x:v>
      </x:c>
      <x:c r="F2453" s="7" t="str">
        <x:v>行政区县选区</x:v>
      </x:c>
      <x:c r="G2453" s="7" t="str">
        <x:v>其他</x:v>
      </x:c>
      <x:c r="H2453" s="10" t="n">
        <x:v>0.2</x:v>
      </x:c>
      <x:c r="I2453" s="16" t="str">
        <x:f>IF(ISNUMBER(U2453),ROUND(H2453*U2453,4),"")</x:f>
      </x:c>
      <x:c r="J2453" s="16" t="str">
        <x:f>IF(ISNUMBER(I2453),I2453,"")</x:f>
      </x:c>
      <x:c r="K2453" s="17" t="str">
        <x:f>IF(AND(ISNUMBER(Q2453),ISNUMBER(R2453),Q2453&gt;R2453),"GDP超出基准，待核查",IF(ISNUMBER(I2453),"按GDP规则计算","待核验，暂不生成区县报价"))</x:f>
        <x:v>待核验，暂不生成区县报价</x:v>
      </x:c>
      <x:c r="L2453" s="7" t="str">
        <x:v>尚未取得同年份、同口径的区县GDP和同城最高值依据；不自动套用城市或主城区系数</x:v>
      </x:c>
      <x:c r="M2453" s="15" t="str"/>
      <x:c r="N2453" s="15"/>
      <x:c r="O2453" s="15" t="str"/>
      <x:c r="P2453" s="15" t="str"/>
      <x:c r="Q2453" s="14"/>
      <x:c r="R2453" s="14"/>
      <x:c r="S2453" s="18" t="str">
        <x:f>IF(AND(ISNUMBER(Q2453),ISNUMBER(R2453),Q2453&gt;0,R2453&gt;0,Q2453&lt;=R2453,ISNUMBER(N2453),N2453=V2453,P2453&lt;&gt;"",P2453=AB2453,M2453&lt;&gt;"",W2453&lt;&gt;"",Z2453&lt;&gt;"",AA2453&lt;&gt;"",H2453&gt;0,H2453&lt;=1,X2453="是",Y2453="是"),Q2453/R2453,"")</x:f>
      </x:c>
      <x:c r="T2453" s="17" t="str">
        <x:f>IF(ISNUMBER(S2453),IF(S2453&gt;=$AE$3,"经济一档",IF(S2453&gt;=$AE$4,"经济二档","经济三档")),"待数据")</x:f>
        <x:v>待数据</x:v>
      </x:c>
      <x:c r="U2453" s="16" t="str">
        <x:f>IF(ISNUMBER(S2453),IF(S2453&gt;=$AE$3,$AE$5,IF(S2453&gt;=$AE$4,$AE$6,$AE$7)),"")</x:f>
      </x:c>
      <x:c r="V2453" s="15"/>
      <x:c r="W2453" s="15" t="str"/>
      <x:c r="X2453" s="15" t="str">
        <x:v>否</x:v>
      </x:c>
      <x:c r="Y2453" s="15" t="str">
        <x:v>否</x:v>
      </x:c>
      <x:c r="Z2453" s="15" t="str"/>
      <x:c r="AA2453" s="15" t="str"/>
      <x:c r="AB2453" s="15" t="str"/>
      <x:c r="AC2453" s="16" t="str">
        <x:f>IF(ISNUMBER(J2453),ROUND(J2453*$AE$2,2),"")</x:f>
      </x:c>
    </x:row>
    <x:row r="2454" ht="25" customHeight="1">
      <x:c r="A2454" s="7" t="str">
        <x:v>52/5226/522601</x:v>
      </x:c>
      <x:c r="B2454" s="7" t="str">
        <x:v>贵州省</x:v>
      </x:c>
      <x:c r="C2454" s="7" t="str">
        <x:v>黔东南苗族侗族自治州</x:v>
      </x:c>
      <x:c r="D2454" s="7" t="str">
        <x:v>凯里市</x:v>
      </x:c>
      <x:c r="E2454" s="13" t="str">
        <x:v>522601</x:v>
      </x:c>
      <x:c r="F2454" s="7" t="str">
        <x:v>行政区县选区</x:v>
      </x:c>
      <x:c r="G2454" s="7" t="str">
        <x:v>四线</x:v>
      </x:c>
      <x:c r="H2454" s="10" t="n">
        <x:v>0.4</x:v>
      </x:c>
      <x:c r="I2454" s="16" t="str">
        <x:f>IF(ISNUMBER(U2454),ROUND(H2454*U2454,4),"")</x:f>
      </x:c>
      <x:c r="J2454" s="16" t="str">
        <x:f>IF(ISNUMBER(I2454),I2454,"")</x:f>
      </x:c>
      <x:c r="K2454" s="17" t="str">
        <x:f>IF(AND(ISNUMBER(Q2454),ISNUMBER(R2454),Q2454&gt;R2454),"GDP超出基准，待核查",IF(ISNUMBER(I2454),"按GDP规则计算","待核验，暂不生成区县报价"))</x:f>
        <x:v>待核验，暂不生成区县报价</x:v>
      </x:c>
      <x:c r="L2454" s="7" t="str">
        <x:v>尚未取得同年份、同口径的区县GDP和同城最高值依据；不自动套用城市或主城区系数</x:v>
      </x:c>
      <x:c r="M2454" s="15" t="str"/>
      <x:c r="N2454" s="15"/>
      <x:c r="O2454" s="15" t="str"/>
      <x:c r="P2454" s="15" t="str"/>
      <x:c r="Q2454" s="14"/>
      <x:c r="R2454" s="14"/>
      <x:c r="S2454" s="18" t="str">
        <x:f>IF(AND(ISNUMBER(Q2454),ISNUMBER(R2454),Q2454&gt;0,R2454&gt;0,Q2454&lt;=R2454,ISNUMBER(N2454),N2454=V2454,P2454&lt;&gt;"",P2454=AB2454,M2454&lt;&gt;"",W2454&lt;&gt;"",Z2454&lt;&gt;"",AA2454&lt;&gt;"",H2454&gt;0,H2454&lt;=1,X2454="是",Y2454="是"),Q2454/R2454,"")</x:f>
      </x:c>
      <x:c r="T2454" s="17" t="str">
        <x:f>IF(ISNUMBER(S2454),IF(S2454&gt;=$AE$3,"经济一档",IF(S2454&gt;=$AE$4,"经济二档","经济三档")),"待数据")</x:f>
        <x:v>待数据</x:v>
      </x:c>
      <x:c r="U2454" s="16" t="str">
        <x:f>IF(ISNUMBER(S2454),IF(S2454&gt;=$AE$3,$AE$5,IF(S2454&gt;=$AE$4,$AE$6,$AE$7)),"")</x:f>
      </x:c>
      <x:c r="V2454" s="15"/>
      <x:c r="W2454" s="15" t="str"/>
      <x:c r="X2454" s="15" t="str">
        <x:v>否</x:v>
      </x:c>
      <x:c r="Y2454" s="15" t="str">
        <x:v>否</x:v>
      </x:c>
      <x:c r="Z2454" s="15" t="str"/>
      <x:c r="AA2454" s="15" t="str"/>
      <x:c r="AB2454" s="15" t="str"/>
      <x:c r="AC2454" s="16" t="str">
        <x:f>IF(ISNUMBER(J2454),ROUND(J2454*$AE$2,2),"")</x:f>
      </x:c>
    </x:row>
    <x:row r="2455" ht="25" customHeight="1">
      <x:c r="A2455" s="7" t="str">
        <x:v>52/5226/522622</x:v>
      </x:c>
      <x:c r="B2455" s="7" t="str">
        <x:v>贵州省</x:v>
      </x:c>
      <x:c r="C2455" s="7" t="str">
        <x:v>黔东南苗族侗族自治州</x:v>
      </x:c>
      <x:c r="D2455" s="7" t="str">
        <x:v>黄平县</x:v>
      </x:c>
      <x:c r="E2455" s="13" t="str">
        <x:v>522622</x:v>
      </x:c>
      <x:c r="F2455" s="7" t="str">
        <x:v>行政区县选区</x:v>
      </x:c>
      <x:c r="G2455" s="7" t="str">
        <x:v>四线</x:v>
      </x:c>
      <x:c r="H2455" s="10" t="n">
        <x:v>0.4</x:v>
      </x:c>
      <x:c r="I2455" s="16" t="str">
        <x:f>IF(ISNUMBER(U2455),ROUND(H2455*U2455,4),"")</x:f>
      </x:c>
      <x:c r="J2455" s="16" t="str">
        <x:f>IF(ISNUMBER(I2455),I2455,"")</x:f>
      </x:c>
      <x:c r="K2455" s="17" t="str">
        <x:f>IF(AND(ISNUMBER(Q2455),ISNUMBER(R2455),Q2455&gt;R2455),"GDP超出基准，待核查",IF(ISNUMBER(I2455),"按GDP规则计算","待核验，暂不生成区县报价"))</x:f>
        <x:v>待核验，暂不生成区县报价</x:v>
      </x:c>
      <x:c r="L2455" s="7" t="str">
        <x:v>尚未取得同年份、同口径的区县GDP和同城最高值依据；不自动套用城市或主城区系数</x:v>
      </x:c>
      <x:c r="M2455" s="15" t="str"/>
      <x:c r="N2455" s="15"/>
      <x:c r="O2455" s="15" t="str"/>
      <x:c r="P2455" s="15" t="str"/>
      <x:c r="Q2455" s="14"/>
      <x:c r="R2455" s="14"/>
      <x:c r="S2455" s="18" t="str">
        <x:f>IF(AND(ISNUMBER(Q2455),ISNUMBER(R2455),Q2455&gt;0,R2455&gt;0,Q2455&lt;=R2455,ISNUMBER(N2455),N2455=V2455,P2455&lt;&gt;"",P2455=AB2455,M2455&lt;&gt;"",W2455&lt;&gt;"",Z2455&lt;&gt;"",AA2455&lt;&gt;"",H2455&gt;0,H2455&lt;=1,X2455="是",Y2455="是"),Q2455/R2455,"")</x:f>
      </x:c>
      <x:c r="T2455" s="17" t="str">
        <x:f>IF(ISNUMBER(S2455),IF(S2455&gt;=$AE$3,"经济一档",IF(S2455&gt;=$AE$4,"经济二档","经济三档")),"待数据")</x:f>
        <x:v>待数据</x:v>
      </x:c>
      <x:c r="U2455" s="16" t="str">
        <x:f>IF(ISNUMBER(S2455),IF(S2455&gt;=$AE$3,$AE$5,IF(S2455&gt;=$AE$4,$AE$6,$AE$7)),"")</x:f>
      </x:c>
      <x:c r="V2455" s="15"/>
      <x:c r="W2455" s="15" t="str"/>
      <x:c r="X2455" s="15" t="str">
        <x:v>否</x:v>
      </x:c>
      <x:c r="Y2455" s="15" t="str">
        <x:v>否</x:v>
      </x:c>
      <x:c r="Z2455" s="15" t="str"/>
      <x:c r="AA2455" s="15" t="str"/>
      <x:c r="AB2455" s="15" t="str"/>
      <x:c r="AC2455" s="16" t="str">
        <x:f>IF(ISNUMBER(J2455),ROUND(J2455*$AE$2,2),"")</x:f>
      </x:c>
    </x:row>
    <x:row r="2456" ht="25" customHeight="1">
      <x:c r="A2456" s="7" t="str">
        <x:v>52/5226/522623</x:v>
      </x:c>
      <x:c r="B2456" s="7" t="str">
        <x:v>贵州省</x:v>
      </x:c>
      <x:c r="C2456" s="7" t="str">
        <x:v>黔东南苗族侗族自治州</x:v>
      </x:c>
      <x:c r="D2456" s="7" t="str">
        <x:v>施秉县</x:v>
      </x:c>
      <x:c r="E2456" s="13" t="str">
        <x:v>522623</x:v>
      </x:c>
      <x:c r="F2456" s="7" t="str">
        <x:v>行政区县选区</x:v>
      </x:c>
      <x:c r="G2456" s="7" t="str">
        <x:v>四线</x:v>
      </x:c>
      <x:c r="H2456" s="10" t="n">
        <x:v>0.4</x:v>
      </x:c>
      <x:c r="I2456" s="16" t="str">
        <x:f>IF(ISNUMBER(U2456),ROUND(H2456*U2456,4),"")</x:f>
      </x:c>
      <x:c r="J2456" s="16" t="str">
        <x:f>IF(ISNUMBER(I2456),I2456,"")</x:f>
      </x:c>
      <x:c r="K2456" s="17" t="str">
        <x:f>IF(AND(ISNUMBER(Q2456),ISNUMBER(R2456),Q2456&gt;R2456),"GDP超出基准，待核查",IF(ISNUMBER(I2456),"按GDP规则计算","待核验，暂不生成区县报价"))</x:f>
        <x:v>待核验，暂不生成区县报价</x:v>
      </x:c>
      <x:c r="L2456" s="7" t="str">
        <x:v>尚未取得同年份、同口径的区县GDP和同城最高值依据；不自动套用城市或主城区系数</x:v>
      </x:c>
      <x:c r="M2456" s="15" t="str"/>
      <x:c r="N2456" s="15"/>
      <x:c r="O2456" s="15" t="str"/>
      <x:c r="P2456" s="15" t="str"/>
      <x:c r="Q2456" s="14"/>
      <x:c r="R2456" s="14"/>
      <x:c r="S2456" s="18" t="str">
        <x:f>IF(AND(ISNUMBER(Q2456),ISNUMBER(R2456),Q2456&gt;0,R2456&gt;0,Q2456&lt;=R2456,ISNUMBER(N2456),N2456=V2456,P2456&lt;&gt;"",P2456=AB2456,M2456&lt;&gt;"",W2456&lt;&gt;"",Z2456&lt;&gt;"",AA2456&lt;&gt;"",H2456&gt;0,H2456&lt;=1,X2456="是",Y2456="是"),Q2456/R2456,"")</x:f>
      </x:c>
      <x:c r="T2456" s="17" t="str">
        <x:f>IF(ISNUMBER(S2456),IF(S2456&gt;=$AE$3,"经济一档",IF(S2456&gt;=$AE$4,"经济二档","经济三档")),"待数据")</x:f>
        <x:v>待数据</x:v>
      </x:c>
      <x:c r="U2456" s="16" t="str">
        <x:f>IF(ISNUMBER(S2456),IF(S2456&gt;=$AE$3,$AE$5,IF(S2456&gt;=$AE$4,$AE$6,$AE$7)),"")</x:f>
      </x:c>
      <x:c r="V2456" s="15"/>
      <x:c r="W2456" s="15" t="str"/>
      <x:c r="X2456" s="15" t="str">
        <x:v>否</x:v>
      </x:c>
      <x:c r="Y2456" s="15" t="str">
        <x:v>否</x:v>
      </x:c>
      <x:c r="Z2456" s="15" t="str"/>
      <x:c r="AA2456" s="15" t="str"/>
      <x:c r="AB2456" s="15" t="str"/>
      <x:c r="AC2456" s="16" t="str">
        <x:f>IF(ISNUMBER(J2456),ROUND(J2456*$AE$2,2),"")</x:f>
      </x:c>
    </x:row>
    <x:row r="2457" ht="25" customHeight="1">
      <x:c r="A2457" s="7" t="str">
        <x:v>52/5226/522624</x:v>
      </x:c>
      <x:c r="B2457" s="7" t="str">
        <x:v>贵州省</x:v>
      </x:c>
      <x:c r="C2457" s="7" t="str">
        <x:v>黔东南苗族侗族自治州</x:v>
      </x:c>
      <x:c r="D2457" s="7" t="str">
        <x:v>三穗县</x:v>
      </x:c>
      <x:c r="E2457" s="13" t="str">
        <x:v>522624</x:v>
      </x:c>
      <x:c r="F2457" s="7" t="str">
        <x:v>行政区县选区</x:v>
      </x:c>
      <x:c r="G2457" s="7" t="str">
        <x:v>四线</x:v>
      </x:c>
      <x:c r="H2457" s="10" t="n">
        <x:v>0.4</x:v>
      </x:c>
      <x:c r="I2457" s="16" t="str">
        <x:f>IF(ISNUMBER(U2457),ROUND(H2457*U2457,4),"")</x:f>
      </x:c>
      <x:c r="J2457" s="16" t="str">
        <x:f>IF(ISNUMBER(I2457),I2457,"")</x:f>
      </x:c>
      <x:c r="K2457" s="17" t="str">
        <x:f>IF(AND(ISNUMBER(Q2457),ISNUMBER(R2457),Q2457&gt;R2457),"GDP超出基准，待核查",IF(ISNUMBER(I2457),"按GDP规则计算","待核验，暂不生成区县报价"))</x:f>
        <x:v>待核验，暂不生成区县报价</x:v>
      </x:c>
      <x:c r="L2457" s="7" t="str">
        <x:v>尚未取得同年份、同口径的区县GDP和同城最高值依据；不自动套用城市或主城区系数</x:v>
      </x:c>
      <x:c r="M2457" s="15" t="str"/>
      <x:c r="N2457" s="15"/>
      <x:c r="O2457" s="15" t="str"/>
      <x:c r="P2457" s="15" t="str"/>
      <x:c r="Q2457" s="14"/>
      <x:c r="R2457" s="14"/>
      <x:c r="S2457" s="18" t="str">
        <x:f>IF(AND(ISNUMBER(Q2457),ISNUMBER(R2457),Q2457&gt;0,R2457&gt;0,Q2457&lt;=R2457,ISNUMBER(N2457),N2457=V2457,P2457&lt;&gt;"",P2457=AB2457,M2457&lt;&gt;"",W2457&lt;&gt;"",Z2457&lt;&gt;"",AA2457&lt;&gt;"",H2457&gt;0,H2457&lt;=1,X2457="是",Y2457="是"),Q2457/R2457,"")</x:f>
      </x:c>
      <x:c r="T2457" s="17" t="str">
        <x:f>IF(ISNUMBER(S2457),IF(S2457&gt;=$AE$3,"经济一档",IF(S2457&gt;=$AE$4,"经济二档","经济三档")),"待数据")</x:f>
        <x:v>待数据</x:v>
      </x:c>
      <x:c r="U2457" s="16" t="str">
        <x:f>IF(ISNUMBER(S2457),IF(S2457&gt;=$AE$3,$AE$5,IF(S2457&gt;=$AE$4,$AE$6,$AE$7)),"")</x:f>
      </x:c>
      <x:c r="V2457" s="15"/>
      <x:c r="W2457" s="15" t="str"/>
      <x:c r="X2457" s="15" t="str">
        <x:v>否</x:v>
      </x:c>
      <x:c r="Y2457" s="15" t="str">
        <x:v>否</x:v>
      </x:c>
      <x:c r="Z2457" s="15" t="str"/>
      <x:c r="AA2457" s="15" t="str"/>
      <x:c r="AB2457" s="15" t="str"/>
      <x:c r="AC2457" s="16" t="str">
        <x:f>IF(ISNUMBER(J2457),ROUND(J2457*$AE$2,2),"")</x:f>
      </x:c>
    </x:row>
    <x:row r="2458" ht="25" customHeight="1">
      <x:c r="A2458" s="7" t="str">
        <x:v>52/5226/522625</x:v>
      </x:c>
      <x:c r="B2458" s="7" t="str">
        <x:v>贵州省</x:v>
      </x:c>
      <x:c r="C2458" s="7" t="str">
        <x:v>黔东南苗族侗族自治州</x:v>
      </x:c>
      <x:c r="D2458" s="7" t="str">
        <x:v>镇远县</x:v>
      </x:c>
      <x:c r="E2458" s="13" t="str">
        <x:v>522625</x:v>
      </x:c>
      <x:c r="F2458" s="7" t="str">
        <x:v>行政区县选区</x:v>
      </x:c>
      <x:c r="G2458" s="7" t="str">
        <x:v>四线</x:v>
      </x:c>
      <x:c r="H2458" s="10" t="n">
        <x:v>0.4</x:v>
      </x:c>
      <x:c r="I2458" s="16" t="str">
        <x:f>IF(ISNUMBER(U2458),ROUND(H2458*U2458,4),"")</x:f>
      </x:c>
      <x:c r="J2458" s="16" t="str">
        <x:f>IF(ISNUMBER(I2458),I2458,"")</x:f>
      </x:c>
      <x:c r="K2458" s="17" t="str">
        <x:f>IF(AND(ISNUMBER(Q2458),ISNUMBER(R2458),Q2458&gt;R2458),"GDP超出基准，待核查",IF(ISNUMBER(I2458),"按GDP规则计算","待核验，暂不生成区县报价"))</x:f>
        <x:v>待核验，暂不生成区县报价</x:v>
      </x:c>
      <x:c r="L2458" s="7" t="str">
        <x:v>尚未取得同年份、同口径的区县GDP和同城最高值依据；不自动套用城市或主城区系数</x:v>
      </x:c>
      <x:c r="M2458" s="15" t="str"/>
      <x:c r="N2458" s="15"/>
      <x:c r="O2458" s="15" t="str"/>
      <x:c r="P2458" s="15" t="str"/>
      <x:c r="Q2458" s="14"/>
      <x:c r="R2458" s="14"/>
      <x:c r="S2458" s="18" t="str">
        <x:f>IF(AND(ISNUMBER(Q2458),ISNUMBER(R2458),Q2458&gt;0,R2458&gt;0,Q2458&lt;=R2458,ISNUMBER(N2458),N2458=V2458,P2458&lt;&gt;"",P2458=AB2458,M2458&lt;&gt;"",W2458&lt;&gt;"",Z2458&lt;&gt;"",AA2458&lt;&gt;"",H2458&gt;0,H2458&lt;=1,X2458="是",Y2458="是"),Q2458/R2458,"")</x:f>
      </x:c>
      <x:c r="T2458" s="17" t="str">
        <x:f>IF(ISNUMBER(S2458),IF(S2458&gt;=$AE$3,"经济一档",IF(S2458&gt;=$AE$4,"经济二档","经济三档")),"待数据")</x:f>
        <x:v>待数据</x:v>
      </x:c>
      <x:c r="U2458" s="16" t="str">
        <x:f>IF(ISNUMBER(S2458),IF(S2458&gt;=$AE$3,$AE$5,IF(S2458&gt;=$AE$4,$AE$6,$AE$7)),"")</x:f>
      </x:c>
      <x:c r="V2458" s="15"/>
      <x:c r="W2458" s="15" t="str"/>
      <x:c r="X2458" s="15" t="str">
        <x:v>否</x:v>
      </x:c>
      <x:c r="Y2458" s="15" t="str">
        <x:v>否</x:v>
      </x:c>
      <x:c r="Z2458" s="15" t="str"/>
      <x:c r="AA2458" s="15" t="str"/>
      <x:c r="AB2458" s="15" t="str"/>
      <x:c r="AC2458" s="16" t="str">
        <x:f>IF(ISNUMBER(J2458),ROUND(J2458*$AE$2,2),"")</x:f>
      </x:c>
    </x:row>
    <x:row r="2459" ht="25" customHeight="1">
      <x:c r="A2459" s="7" t="str">
        <x:v>52/5226/522626</x:v>
      </x:c>
      <x:c r="B2459" s="7" t="str">
        <x:v>贵州省</x:v>
      </x:c>
      <x:c r="C2459" s="7" t="str">
        <x:v>黔东南苗族侗族自治州</x:v>
      </x:c>
      <x:c r="D2459" s="7" t="str">
        <x:v>岑巩县</x:v>
      </x:c>
      <x:c r="E2459" s="13" t="str">
        <x:v>522626</x:v>
      </x:c>
      <x:c r="F2459" s="7" t="str">
        <x:v>行政区县选区</x:v>
      </x:c>
      <x:c r="G2459" s="7" t="str">
        <x:v>四线</x:v>
      </x:c>
      <x:c r="H2459" s="10" t="n">
        <x:v>0.4</x:v>
      </x:c>
      <x:c r="I2459" s="16" t="str">
        <x:f>IF(ISNUMBER(U2459),ROUND(H2459*U2459,4),"")</x:f>
      </x:c>
      <x:c r="J2459" s="16" t="str">
        <x:f>IF(ISNUMBER(I2459),I2459,"")</x:f>
      </x:c>
      <x:c r="K2459" s="17" t="str">
        <x:f>IF(AND(ISNUMBER(Q2459),ISNUMBER(R2459),Q2459&gt;R2459),"GDP超出基准，待核查",IF(ISNUMBER(I2459),"按GDP规则计算","待核验，暂不生成区县报价"))</x:f>
        <x:v>待核验，暂不生成区县报价</x:v>
      </x:c>
      <x:c r="L2459" s="7" t="str">
        <x:v>尚未取得同年份、同口径的区县GDP和同城最高值依据；不自动套用城市或主城区系数</x:v>
      </x:c>
      <x:c r="M2459" s="15" t="str"/>
      <x:c r="N2459" s="15"/>
      <x:c r="O2459" s="15" t="str"/>
      <x:c r="P2459" s="15" t="str"/>
      <x:c r="Q2459" s="14"/>
      <x:c r="R2459" s="14"/>
      <x:c r="S2459" s="18" t="str">
        <x:f>IF(AND(ISNUMBER(Q2459),ISNUMBER(R2459),Q2459&gt;0,R2459&gt;0,Q2459&lt;=R2459,ISNUMBER(N2459),N2459=V2459,P2459&lt;&gt;"",P2459=AB2459,M2459&lt;&gt;"",W2459&lt;&gt;"",Z2459&lt;&gt;"",AA2459&lt;&gt;"",H2459&gt;0,H2459&lt;=1,X2459="是",Y2459="是"),Q2459/R2459,"")</x:f>
      </x:c>
      <x:c r="T2459" s="17" t="str">
        <x:f>IF(ISNUMBER(S2459),IF(S2459&gt;=$AE$3,"经济一档",IF(S2459&gt;=$AE$4,"经济二档","经济三档")),"待数据")</x:f>
        <x:v>待数据</x:v>
      </x:c>
      <x:c r="U2459" s="16" t="str">
        <x:f>IF(ISNUMBER(S2459),IF(S2459&gt;=$AE$3,$AE$5,IF(S2459&gt;=$AE$4,$AE$6,$AE$7)),"")</x:f>
      </x:c>
      <x:c r="V2459" s="15"/>
      <x:c r="W2459" s="15" t="str"/>
      <x:c r="X2459" s="15" t="str">
        <x:v>否</x:v>
      </x:c>
      <x:c r="Y2459" s="15" t="str">
        <x:v>否</x:v>
      </x:c>
      <x:c r="Z2459" s="15" t="str"/>
      <x:c r="AA2459" s="15" t="str"/>
      <x:c r="AB2459" s="15" t="str"/>
      <x:c r="AC2459" s="16" t="str">
        <x:f>IF(ISNUMBER(J2459),ROUND(J2459*$AE$2,2),"")</x:f>
      </x:c>
    </x:row>
    <x:row r="2460" ht="25" customHeight="1">
      <x:c r="A2460" s="7" t="str">
        <x:v>52/5226/522627</x:v>
      </x:c>
      <x:c r="B2460" s="7" t="str">
        <x:v>贵州省</x:v>
      </x:c>
      <x:c r="C2460" s="7" t="str">
        <x:v>黔东南苗族侗族自治州</x:v>
      </x:c>
      <x:c r="D2460" s="7" t="str">
        <x:v>天柱县</x:v>
      </x:c>
      <x:c r="E2460" s="13" t="str">
        <x:v>522627</x:v>
      </x:c>
      <x:c r="F2460" s="7" t="str">
        <x:v>行政区县选区</x:v>
      </x:c>
      <x:c r="G2460" s="7" t="str">
        <x:v>四线</x:v>
      </x:c>
      <x:c r="H2460" s="10" t="n">
        <x:v>0.4</x:v>
      </x:c>
      <x:c r="I2460" s="16" t="str">
        <x:f>IF(ISNUMBER(U2460),ROUND(H2460*U2460,4),"")</x:f>
      </x:c>
      <x:c r="J2460" s="16" t="str">
        <x:f>IF(ISNUMBER(I2460),I2460,"")</x:f>
      </x:c>
      <x:c r="K2460" s="17" t="str">
        <x:f>IF(AND(ISNUMBER(Q2460),ISNUMBER(R2460),Q2460&gt;R2460),"GDP超出基准，待核查",IF(ISNUMBER(I2460),"按GDP规则计算","待核验，暂不生成区县报价"))</x:f>
        <x:v>待核验，暂不生成区县报价</x:v>
      </x:c>
      <x:c r="L2460" s="7" t="str">
        <x:v>尚未取得同年份、同口径的区县GDP和同城最高值依据；不自动套用城市或主城区系数</x:v>
      </x:c>
      <x:c r="M2460" s="15" t="str"/>
      <x:c r="N2460" s="15"/>
      <x:c r="O2460" s="15" t="str"/>
      <x:c r="P2460" s="15" t="str"/>
      <x:c r="Q2460" s="14"/>
      <x:c r="R2460" s="14"/>
      <x:c r="S2460" s="18" t="str">
        <x:f>IF(AND(ISNUMBER(Q2460),ISNUMBER(R2460),Q2460&gt;0,R2460&gt;0,Q2460&lt;=R2460,ISNUMBER(N2460),N2460=V2460,P2460&lt;&gt;"",P2460=AB2460,M2460&lt;&gt;"",W2460&lt;&gt;"",Z2460&lt;&gt;"",AA2460&lt;&gt;"",H2460&gt;0,H2460&lt;=1,X2460="是",Y2460="是"),Q2460/R2460,"")</x:f>
      </x:c>
      <x:c r="T2460" s="17" t="str">
        <x:f>IF(ISNUMBER(S2460),IF(S2460&gt;=$AE$3,"经济一档",IF(S2460&gt;=$AE$4,"经济二档","经济三档")),"待数据")</x:f>
        <x:v>待数据</x:v>
      </x:c>
      <x:c r="U2460" s="16" t="str">
        <x:f>IF(ISNUMBER(S2460),IF(S2460&gt;=$AE$3,$AE$5,IF(S2460&gt;=$AE$4,$AE$6,$AE$7)),"")</x:f>
      </x:c>
      <x:c r="V2460" s="15"/>
      <x:c r="W2460" s="15" t="str"/>
      <x:c r="X2460" s="15" t="str">
        <x:v>否</x:v>
      </x:c>
      <x:c r="Y2460" s="15" t="str">
        <x:v>否</x:v>
      </x:c>
      <x:c r="Z2460" s="15" t="str"/>
      <x:c r="AA2460" s="15" t="str"/>
      <x:c r="AB2460" s="15" t="str"/>
      <x:c r="AC2460" s="16" t="str">
        <x:f>IF(ISNUMBER(J2460),ROUND(J2460*$AE$2,2),"")</x:f>
      </x:c>
    </x:row>
    <x:row r="2461" ht="25" customHeight="1">
      <x:c r="A2461" s="7" t="str">
        <x:v>52/5226/522628</x:v>
      </x:c>
      <x:c r="B2461" s="7" t="str">
        <x:v>贵州省</x:v>
      </x:c>
      <x:c r="C2461" s="7" t="str">
        <x:v>黔东南苗族侗族自治州</x:v>
      </x:c>
      <x:c r="D2461" s="7" t="str">
        <x:v>锦屏县</x:v>
      </x:c>
      <x:c r="E2461" s="13" t="str">
        <x:v>522628</x:v>
      </x:c>
      <x:c r="F2461" s="7" t="str">
        <x:v>行政区县选区</x:v>
      </x:c>
      <x:c r="G2461" s="7" t="str">
        <x:v>四线</x:v>
      </x:c>
      <x:c r="H2461" s="10" t="n">
        <x:v>0.4</x:v>
      </x:c>
      <x:c r="I2461" s="16" t="str">
        <x:f>IF(ISNUMBER(U2461),ROUND(H2461*U2461,4),"")</x:f>
      </x:c>
      <x:c r="J2461" s="16" t="str">
        <x:f>IF(ISNUMBER(I2461),I2461,"")</x:f>
      </x:c>
      <x:c r="K2461" s="17" t="str">
        <x:f>IF(AND(ISNUMBER(Q2461),ISNUMBER(R2461),Q2461&gt;R2461),"GDP超出基准，待核查",IF(ISNUMBER(I2461),"按GDP规则计算","待核验，暂不生成区县报价"))</x:f>
        <x:v>待核验，暂不生成区县报价</x:v>
      </x:c>
      <x:c r="L2461" s="7" t="str">
        <x:v>尚未取得同年份、同口径的区县GDP和同城最高值依据；不自动套用城市或主城区系数</x:v>
      </x:c>
      <x:c r="M2461" s="15" t="str"/>
      <x:c r="N2461" s="15"/>
      <x:c r="O2461" s="15" t="str"/>
      <x:c r="P2461" s="15" t="str"/>
      <x:c r="Q2461" s="14"/>
      <x:c r="R2461" s="14"/>
      <x:c r="S2461" s="18" t="str">
        <x:f>IF(AND(ISNUMBER(Q2461),ISNUMBER(R2461),Q2461&gt;0,R2461&gt;0,Q2461&lt;=R2461,ISNUMBER(N2461),N2461=V2461,P2461&lt;&gt;"",P2461=AB2461,M2461&lt;&gt;"",W2461&lt;&gt;"",Z2461&lt;&gt;"",AA2461&lt;&gt;"",H2461&gt;0,H2461&lt;=1,X2461="是",Y2461="是"),Q2461/R2461,"")</x:f>
      </x:c>
      <x:c r="T2461" s="17" t="str">
        <x:f>IF(ISNUMBER(S2461),IF(S2461&gt;=$AE$3,"经济一档",IF(S2461&gt;=$AE$4,"经济二档","经济三档")),"待数据")</x:f>
        <x:v>待数据</x:v>
      </x:c>
      <x:c r="U2461" s="16" t="str">
        <x:f>IF(ISNUMBER(S2461),IF(S2461&gt;=$AE$3,$AE$5,IF(S2461&gt;=$AE$4,$AE$6,$AE$7)),"")</x:f>
      </x:c>
      <x:c r="V2461" s="15"/>
      <x:c r="W2461" s="15" t="str"/>
      <x:c r="X2461" s="15" t="str">
        <x:v>否</x:v>
      </x:c>
      <x:c r="Y2461" s="15" t="str">
        <x:v>否</x:v>
      </x:c>
      <x:c r="Z2461" s="15" t="str"/>
      <x:c r="AA2461" s="15" t="str"/>
      <x:c r="AB2461" s="15" t="str"/>
      <x:c r="AC2461" s="16" t="str">
        <x:f>IF(ISNUMBER(J2461),ROUND(J2461*$AE$2,2),"")</x:f>
      </x:c>
    </x:row>
    <x:row r="2462" ht="25" customHeight="1">
      <x:c r="A2462" s="7" t="str">
        <x:v>52/5226/522629</x:v>
      </x:c>
      <x:c r="B2462" s="7" t="str">
        <x:v>贵州省</x:v>
      </x:c>
      <x:c r="C2462" s="7" t="str">
        <x:v>黔东南苗族侗族自治州</x:v>
      </x:c>
      <x:c r="D2462" s="7" t="str">
        <x:v>剑河县</x:v>
      </x:c>
      <x:c r="E2462" s="13" t="str">
        <x:v>522629</x:v>
      </x:c>
      <x:c r="F2462" s="7" t="str">
        <x:v>行政区县选区</x:v>
      </x:c>
      <x:c r="G2462" s="7" t="str">
        <x:v>四线</x:v>
      </x:c>
      <x:c r="H2462" s="10" t="n">
        <x:v>0.4</x:v>
      </x:c>
      <x:c r="I2462" s="16" t="str">
        <x:f>IF(ISNUMBER(U2462),ROUND(H2462*U2462,4),"")</x:f>
      </x:c>
      <x:c r="J2462" s="16" t="str">
        <x:f>IF(ISNUMBER(I2462),I2462,"")</x:f>
      </x:c>
      <x:c r="K2462" s="17" t="str">
        <x:f>IF(AND(ISNUMBER(Q2462),ISNUMBER(R2462),Q2462&gt;R2462),"GDP超出基准，待核查",IF(ISNUMBER(I2462),"按GDP规则计算","待核验，暂不生成区县报价"))</x:f>
        <x:v>待核验，暂不生成区县报价</x:v>
      </x:c>
      <x:c r="L2462" s="7" t="str">
        <x:v>尚未取得同年份、同口径的区县GDP和同城最高值依据；不自动套用城市或主城区系数</x:v>
      </x:c>
      <x:c r="M2462" s="15" t="str"/>
      <x:c r="N2462" s="15"/>
      <x:c r="O2462" s="15" t="str"/>
      <x:c r="P2462" s="15" t="str"/>
      <x:c r="Q2462" s="14"/>
      <x:c r="R2462" s="14"/>
      <x:c r="S2462" s="18" t="str">
        <x:f>IF(AND(ISNUMBER(Q2462),ISNUMBER(R2462),Q2462&gt;0,R2462&gt;0,Q2462&lt;=R2462,ISNUMBER(N2462),N2462=V2462,P2462&lt;&gt;"",P2462=AB2462,M2462&lt;&gt;"",W2462&lt;&gt;"",Z2462&lt;&gt;"",AA2462&lt;&gt;"",H2462&gt;0,H2462&lt;=1,X2462="是",Y2462="是"),Q2462/R2462,"")</x:f>
      </x:c>
      <x:c r="T2462" s="17" t="str">
        <x:f>IF(ISNUMBER(S2462),IF(S2462&gt;=$AE$3,"经济一档",IF(S2462&gt;=$AE$4,"经济二档","经济三档")),"待数据")</x:f>
        <x:v>待数据</x:v>
      </x:c>
      <x:c r="U2462" s="16" t="str">
        <x:f>IF(ISNUMBER(S2462),IF(S2462&gt;=$AE$3,$AE$5,IF(S2462&gt;=$AE$4,$AE$6,$AE$7)),"")</x:f>
      </x:c>
      <x:c r="V2462" s="15"/>
      <x:c r="W2462" s="15" t="str"/>
      <x:c r="X2462" s="15" t="str">
        <x:v>否</x:v>
      </x:c>
      <x:c r="Y2462" s="15" t="str">
        <x:v>否</x:v>
      </x:c>
      <x:c r="Z2462" s="15" t="str"/>
      <x:c r="AA2462" s="15" t="str"/>
      <x:c r="AB2462" s="15" t="str"/>
      <x:c r="AC2462" s="16" t="str">
        <x:f>IF(ISNUMBER(J2462),ROUND(J2462*$AE$2,2),"")</x:f>
      </x:c>
    </x:row>
    <x:row r="2463" ht="25" customHeight="1">
      <x:c r="A2463" s="7" t="str">
        <x:v>52/5226/522630</x:v>
      </x:c>
      <x:c r="B2463" s="7" t="str">
        <x:v>贵州省</x:v>
      </x:c>
      <x:c r="C2463" s="7" t="str">
        <x:v>黔东南苗族侗族自治州</x:v>
      </x:c>
      <x:c r="D2463" s="7" t="str">
        <x:v>台江县</x:v>
      </x:c>
      <x:c r="E2463" s="13" t="str">
        <x:v>522630</x:v>
      </x:c>
      <x:c r="F2463" s="7" t="str">
        <x:v>行政区县选区</x:v>
      </x:c>
      <x:c r="G2463" s="7" t="str">
        <x:v>四线</x:v>
      </x:c>
      <x:c r="H2463" s="10" t="n">
        <x:v>0.4</x:v>
      </x:c>
      <x:c r="I2463" s="16" t="str">
        <x:f>IF(ISNUMBER(U2463),ROUND(H2463*U2463,4),"")</x:f>
      </x:c>
      <x:c r="J2463" s="16" t="str">
        <x:f>IF(ISNUMBER(I2463),I2463,"")</x:f>
      </x:c>
      <x:c r="K2463" s="17" t="str">
        <x:f>IF(AND(ISNUMBER(Q2463),ISNUMBER(R2463),Q2463&gt;R2463),"GDP超出基准，待核查",IF(ISNUMBER(I2463),"按GDP规则计算","待核验，暂不生成区县报价"))</x:f>
        <x:v>待核验，暂不生成区县报价</x:v>
      </x:c>
      <x:c r="L2463" s="7" t="str">
        <x:v>尚未取得同年份、同口径的区县GDP和同城最高值依据；不自动套用城市或主城区系数</x:v>
      </x:c>
      <x:c r="M2463" s="15" t="str"/>
      <x:c r="N2463" s="15"/>
      <x:c r="O2463" s="15" t="str"/>
      <x:c r="P2463" s="15" t="str"/>
      <x:c r="Q2463" s="14"/>
      <x:c r="R2463" s="14"/>
      <x:c r="S2463" s="18" t="str">
        <x:f>IF(AND(ISNUMBER(Q2463),ISNUMBER(R2463),Q2463&gt;0,R2463&gt;0,Q2463&lt;=R2463,ISNUMBER(N2463),N2463=V2463,P2463&lt;&gt;"",P2463=AB2463,M2463&lt;&gt;"",W2463&lt;&gt;"",Z2463&lt;&gt;"",AA2463&lt;&gt;"",H2463&gt;0,H2463&lt;=1,X2463="是",Y2463="是"),Q2463/R2463,"")</x:f>
      </x:c>
      <x:c r="T2463" s="17" t="str">
        <x:f>IF(ISNUMBER(S2463),IF(S2463&gt;=$AE$3,"经济一档",IF(S2463&gt;=$AE$4,"经济二档","经济三档")),"待数据")</x:f>
        <x:v>待数据</x:v>
      </x:c>
      <x:c r="U2463" s="16" t="str">
        <x:f>IF(ISNUMBER(S2463),IF(S2463&gt;=$AE$3,$AE$5,IF(S2463&gt;=$AE$4,$AE$6,$AE$7)),"")</x:f>
      </x:c>
      <x:c r="V2463" s="15"/>
      <x:c r="W2463" s="15" t="str"/>
      <x:c r="X2463" s="15" t="str">
        <x:v>否</x:v>
      </x:c>
      <x:c r="Y2463" s="15" t="str">
        <x:v>否</x:v>
      </x:c>
      <x:c r="Z2463" s="15" t="str"/>
      <x:c r="AA2463" s="15" t="str"/>
      <x:c r="AB2463" s="15" t="str"/>
      <x:c r="AC2463" s="16" t="str">
        <x:f>IF(ISNUMBER(J2463),ROUND(J2463*$AE$2,2),"")</x:f>
      </x:c>
    </x:row>
    <x:row r="2464" ht="25" customHeight="1">
      <x:c r="A2464" s="7" t="str">
        <x:v>52/5226/522631</x:v>
      </x:c>
      <x:c r="B2464" s="7" t="str">
        <x:v>贵州省</x:v>
      </x:c>
      <x:c r="C2464" s="7" t="str">
        <x:v>黔东南苗族侗族自治州</x:v>
      </x:c>
      <x:c r="D2464" s="7" t="str">
        <x:v>黎平县</x:v>
      </x:c>
      <x:c r="E2464" s="13" t="str">
        <x:v>522631</x:v>
      </x:c>
      <x:c r="F2464" s="7" t="str">
        <x:v>行政区县选区</x:v>
      </x:c>
      <x:c r="G2464" s="7" t="str">
        <x:v>四线</x:v>
      </x:c>
      <x:c r="H2464" s="10" t="n">
        <x:v>0.4</x:v>
      </x:c>
      <x:c r="I2464" s="16" t="str">
        <x:f>IF(ISNUMBER(U2464),ROUND(H2464*U2464,4),"")</x:f>
      </x:c>
      <x:c r="J2464" s="16" t="str">
        <x:f>IF(ISNUMBER(I2464),I2464,"")</x:f>
      </x:c>
      <x:c r="K2464" s="17" t="str">
        <x:f>IF(AND(ISNUMBER(Q2464),ISNUMBER(R2464),Q2464&gt;R2464),"GDP超出基准，待核查",IF(ISNUMBER(I2464),"按GDP规则计算","待核验，暂不生成区县报价"))</x:f>
        <x:v>待核验，暂不生成区县报价</x:v>
      </x:c>
      <x:c r="L2464" s="7" t="str">
        <x:v>尚未取得同年份、同口径的区县GDP和同城最高值依据；不自动套用城市或主城区系数</x:v>
      </x:c>
      <x:c r="M2464" s="15" t="str"/>
      <x:c r="N2464" s="15"/>
      <x:c r="O2464" s="15" t="str"/>
      <x:c r="P2464" s="15" t="str"/>
      <x:c r="Q2464" s="14"/>
      <x:c r="R2464" s="14"/>
      <x:c r="S2464" s="18" t="str">
        <x:f>IF(AND(ISNUMBER(Q2464),ISNUMBER(R2464),Q2464&gt;0,R2464&gt;0,Q2464&lt;=R2464,ISNUMBER(N2464),N2464=V2464,P2464&lt;&gt;"",P2464=AB2464,M2464&lt;&gt;"",W2464&lt;&gt;"",Z2464&lt;&gt;"",AA2464&lt;&gt;"",H2464&gt;0,H2464&lt;=1,X2464="是",Y2464="是"),Q2464/R2464,"")</x:f>
      </x:c>
      <x:c r="T2464" s="17" t="str">
        <x:f>IF(ISNUMBER(S2464),IF(S2464&gt;=$AE$3,"经济一档",IF(S2464&gt;=$AE$4,"经济二档","经济三档")),"待数据")</x:f>
        <x:v>待数据</x:v>
      </x:c>
      <x:c r="U2464" s="16" t="str">
        <x:f>IF(ISNUMBER(S2464),IF(S2464&gt;=$AE$3,$AE$5,IF(S2464&gt;=$AE$4,$AE$6,$AE$7)),"")</x:f>
      </x:c>
      <x:c r="V2464" s="15"/>
      <x:c r="W2464" s="15" t="str"/>
      <x:c r="X2464" s="15" t="str">
        <x:v>否</x:v>
      </x:c>
      <x:c r="Y2464" s="15" t="str">
        <x:v>否</x:v>
      </x:c>
      <x:c r="Z2464" s="15" t="str"/>
      <x:c r="AA2464" s="15" t="str"/>
      <x:c r="AB2464" s="15" t="str"/>
      <x:c r="AC2464" s="16" t="str">
        <x:f>IF(ISNUMBER(J2464),ROUND(J2464*$AE$2,2),"")</x:f>
      </x:c>
    </x:row>
    <x:row r="2465" ht="25" customHeight="1">
      <x:c r="A2465" s="7" t="str">
        <x:v>52/5226/522632</x:v>
      </x:c>
      <x:c r="B2465" s="7" t="str">
        <x:v>贵州省</x:v>
      </x:c>
      <x:c r="C2465" s="7" t="str">
        <x:v>黔东南苗族侗族自治州</x:v>
      </x:c>
      <x:c r="D2465" s="7" t="str">
        <x:v>榕江县</x:v>
      </x:c>
      <x:c r="E2465" s="13" t="str">
        <x:v>522632</x:v>
      </x:c>
      <x:c r="F2465" s="7" t="str">
        <x:v>行政区县选区</x:v>
      </x:c>
      <x:c r="G2465" s="7" t="str">
        <x:v>四线</x:v>
      </x:c>
      <x:c r="H2465" s="10" t="n">
        <x:v>0.4</x:v>
      </x:c>
      <x:c r="I2465" s="16" t="str">
        <x:f>IF(ISNUMBER(U2465),ROUND(H2465*U2465,4),"")</x:f>
      </x:c>
      <x:c r="J2465" s="16" t="str">
        <x:f>IF(ISNUMBER(I2465),I2465,"")</x:f>
      </x:c>
      <x:c r="K2465" s="17" t="str">
        <x:f>IF(AND(ISNUMBER(Q2465),ISNUMBER(R2465),Q2465&gt;R2465),"GDP超出基准，待核查",IF(ISNUMBER(I2465),"按GDP规则计算","待核验，暂不生成区县报价"))</x:f>
        <x:v>待核验，暂不生成区县报价</x:v>
      </x:c>
      <x:c r="L2465" s="7" t="str">
        <x:v>尚未取得同年份、同口径的区县GDP和同城最高值依据；不自动套用城市或主城区系数</x:v>
      </x:c>
      <x:c r="M2465" s="15" t="str"/>
      <x:c r="N2465" s="15"/>
      <x:c r="O2465" s="15" t="str"/>
      <x:c r="P2465" s="15" t="str"/>
      <x:c r="Q2465" s="14"/>
      <x:c r="R2465" s="14"/>
      <x:c r="S2465" s="18" t="str">
        <x:f>IF(AND(ISNUMBER(Q2465),ISNUMBER(R2465),Q2465&gt;0,R2465&gt;0,Q2465&lt;=R2465,ISNUMBER(N2465),N2465=V2465,P2465&lt;&gt;"",P2465=AB2465,M2465&lt;&gt;"",W2465&lt;&gt;"",Z2465&lt;&gt;"",AA2465&lt;&gt;"",H2465&gt;0,H2465&lt;=1,X2465="是",Y2465="是"),Q2465/R2465,"")</x:f>
      </x:c>
      <x:c r="T2465" s="17" t="str">
        <x:f>IF(ISNUMBER(S2465),IF(S2465&gt;=$AE$3,"经济一档",IF(S2465&gt;=$AE$4,"经济二档","经济三档")),"待数据")</x:f>
        <x:v>待数据</x:v>
      </x:c>
      <x:c r="U2465" s="16" t="str">
        <x:f>IF(ISNUMBER(S2465),IF(S2465&gt;=$AE$3,$AE$5,IF(S2465&gt;=$AE$4,$AE$6,$AE$7)),"")</x:f>
      </x:c>
      <x:c r="V2465" s="15"/>
      <x:c r="W2465" s="15" t="str"/>
      <x:c r="X2465" s="15" t="str">
        <x:v>否</x:v>
      </x:c>
      <x:c r="Y2465" s="15" t="str">
        <x:v>否</x:v>
      </x:c>
      <x:c r="Z2465" s="15" t="str"/>
      <x:c r="AA2465" s="15" t="str"/>
      <x:c r="AB2465" s="15" t="str"/>
      <x:c r="AC2465" s="16" t="str">
        <x:f>IF(ISNUMBER(J2465),ROUND(J2465*$AE$2,2),"")</x:f>
      </x:c>
    </x:row>
    <x:row r="2466" ht="25" customHeight="1">
      <x:c r="A2466" s="7" t="str">
        <x:v>52/5226/522633</x:v>
      </x:c>
      <x:c r="B2466" s="7" t="str">
        <x:v>贵州省</x:v>
      </x:c>
      <x:c r="C2466" s="7" t="str">
        <x:v>黔东南苗族侗族自治州</x:v>
      </x:c>
      <x:c r="D2466" s="7" t="str">
        <x:v>从江县</x:v>
      </x:c>
      <x:c r="E2466" s="13" t="str">
        <x:v>522633</x:v>
      </x:c>
      <x:c r="F2466" s="7" t="str">
        <x:v>行政区县选区</x:v>
      </x:c>
      <x:c r="G2466" s="7" t="str">
        <x:v>四线</x:v>
      </x:c>
      <x:c r="H2466" s="10" t="n">
        <x:v>0.4</x:v>
      </x:c>
      <x:c r="I2466" s="16" t="str">
        <x:f>IF(ISNUMBER(U2466),ROUND(H2466*U2466,4),"")</x:f>
      </x:c>
      <x:c r="J2466" s="16" t="str">
        <x:f>IF(ISNUMBER(I2466),I2466,"")</x:f>
      </x:c>
      <x:c r="K2466" s="17" t="str">
        <x:f>IF(AND(ISNUMBER(Q2466),ISNUMBER(R2466),Q2466&gt;R2466),"GDP超出基准，待核查",IF(ISNUMBER(I2466),"按GDP规则计算","待核验，暂不生成区县报价"))</x:f>
        <x:v>待核验，暂不生成区县报价</x:v>
      </x:c>
      <x:c r="L2466" s="7" t="str">
        <x:v>尚未取得同年份、同口径的区县GDP和同城最高值依据；不自动套用城市或主城区系数</x:v>
      </x:c>
      <x:c r="M2466" s="15" t="str"/>
      <x:c r="N2466" s="15"/>
      <x:c r="O2466" s="15" t="str"/>
      <x:c r="P2466" s="15" t="str"/>
      <x:c r="Q2466" s="14"/>
      <x:c r="R2466" s="14"/>
      <x:c r="S2466" s="18" t="str">
        <x:f>IF(AND(ISNUMBER(Q2466),ISNUMBER(R2466),Q2466&gt;0,R2466&gt;0,Q2466&lt;=R2466,ISNUMBER(N2466),N2466=V2466,P2466&lt;&gt;"",P2466=AB2466,M2466&lt;&gt;"",W2466&lt;&gt;"",Z2466&lt;&gt;"",AA2466&lt;&gt;"",H2466&gt;0,H2466&lt;=1,X2466="是",Y2466="是"),Q2466/R2466,"")</x:f>
      </x:c>
      <x:c r="T2466" s="17" t="str">
        <x:f>IF(ISNUMBER(S2466),IF(S2466&gt;=$AE$3,"经济一档",IF(S2466&gt;=$AE$4,"经济二档","经济三档")),"待数据")</x:f>
        <x:v>待数据</x:v>
      </x:c>
      <x:c r="U2466" s="16" t="str">
        <x:f>IF(ISNUMBER(S2466),IF(S2466&gt;=$AE$3,$AE$5,IF(S2466&gt;=$AE$4,$AE$6,$AE$7)),"")</x:f>
      </x:c>
      <x:c r="V2466" s="15"/>
      <x:c r="W2466" s="15" t="str"/>
      <x:c r="X2466" s="15" t="str">
        <x:v>否</x:v>
      </x:c>
      <x:c r="Y2466" s="15" t="str">
        <x:v>否</x:v>
      </x:c>
      <x:c r="Z2466" s="15" t="str"/>
      <x:c r="AA2466" s="15" t="str"/>
      <x:c r="AB2466" s="15" t="str"/>
      <x:c r="AC2466" s="16" t="str">
        <x:f>IF(ISNUMBER(J2466),ROUND(J2466*$AE$2,2),"")</x:f>
      </x:c>
    </x:row>
    <x:row r="2467" ht="25" customHeight="1">
      <x:c r="A2467" s="7" t="str">
        <x:v>52/5226/522634</x:v>
      </x:c>
      <x:c r="B2467" s="7" t="str">
        <x:v>贵州省</x:v>
      </x:c>
      <x:c r="C2467" s="7" t="str">
        <x:v>黔东南苗族侗族自治州</x:v>
      </x:c>
      <x:c r="D2467" s="7" t="str">
        <x:v>雷山县</x:v>
      </x:c>
      <x:c r="E2467" s="13" t="str">
        <x:v>522634</x:v>
      </x:c>
      <x:c r="F2467" s="7" t="str">
        <x:v>行政区县选区</x:v>
      </x:c>
      <x:c r="G2467" s="7" t="str">
        <x:v>四线</x:v>
      </x:c>
      <x:c r="H2467" s="10" t="n">
        <x:v>0.4</x:v>
      </x:c>
      <x:c r="I2467" s="16" t="str">
        <x:f>IF(ISNUMBER(U2467),ROUND(H2467*U2467,4),"")</x:f>
      </x:c>
      <x:c r="J2467" s="16" t="str">
        <x:f>IF(ISNUMBER(I2467),I2467,"")</x:f>
      </x:c>
      <x:c r="K2467" s="17" t="str">
        <x:f>IF(AND(ISNUMBER(Q2467),ISNUMBER(R2467),Q2467&gt;R2467),"GDP超出基准，待核查",IF(ISNUMBER(I2467),"按GDP规则计算","待核验，暂不生成区县报价"))</x:f>
        <x:v>待核验，暂不生成区县报价</x:v>
      </x:c>
      <x:c r="L2467" s="7" t="str">
        <x:v>尚未取得同年份、同口径的区县GDP和同城最高值依据；不自动套用城市或主城区系数</x:v>
      </x:c>
      <x:c r="M2467" s="15" t="str"/>
      <x:c r="N2467" s="15"/>
      <x:c r="O2467" s="15" t="str"/>
      <x:c r="P2467" s="15" t="str"/>
      <x:c r="Q2467" s="14"/>
      <x:c r="R2467" s="14"/>
      <x:c r="S2467" s="18" t="str">
        <x:f>IF(AND(ISNUMBER(Q2467),ISNUMBER(R2467),Q2467&gt;0,R2467&gt;0,Q2467&lt;=R2467,ISNUMBER(N2467),N2467=V2467,P2467&lt;&gt;"",P2467=AB2467,M2467&lt;&gt;"",W2467&lt;&gt;"",Z2467&lt;&gt;"",AA2467&lt;&gt;"",H2467&gt;0,H2467&lt;=1,X2467="是",Y2467="是"),Q2467/R2467,"")</x:f>
      </x:c>
      <x:c r="T2467" s="17" t="str">
        <x:f>IF(ISNUMBER(S2467),IF(S2467&gt;=$AE$3,"经济一档",IF(S2467&gt;=$AE$4,"经济二档","经济三档")),"待数据")</x:f>
        <x:v>待数据</x:v>
      </x:c>
      <x:c r="U2467" s="16" t="str">
        <x:f>IF(ISNUMBER(S2467),IF(S2467&gt;=$AE$3,$AE$5,IF(S2467&gt;=$AE$4,$AE$6,$AE$7)),"")</x:f>
      </x:c>
      <x:c r="V2467" s="15"/>
      <x:c r="W2467" s="15" t="str"/>
      <x:c r="X2467" s="15" t="str">
        <x:v>否</x:v>
      </x:c>
      <x:c r="Y2467" s="15" t="str">
        <x:v>否</x:v>
      </x:c>
      <x:c r="Z2467" s="15" t="str"/>
      <x:c r="AA2467" s="15" t="str"/>
      <x:c r="AB2467" s="15" t="str"/>
      <x:c r="AC2467" s="16" t="str">
        <x:f>IF(ISNUMBER(J2467),ROUND(J2467*$AE$2,2),"")</x:f>
      </x:c>
    </x:row>
    <x:row r="2468" ht="25" customHeight="1">
      <x:c r="A2468" s="7" t="str">
        <x:v>52/5226/522635</x:v>
      </x:c>
      <x:c r="B2468" s="7" t="str">
        <x:v>贵州省</x:v>
      </x:c>
      <x:c r="C2468" s="7" t="str">
        <x:v>黔东南苗族侗族自治州</x:v>
      </x:c>
      <x:c r="D2468" s="7" t="str">
        <x:v>麻江县</x:v>
      </x:c>
      <x:c r="E2468" s="13" t="str">
        <x:v>522635</x:v>
      </x:c>
      <x:c r="F2468" s="7" t="str">
        <x:v>行政区县选区</x:v>
      </x:c>
      <x:c r="G2468" s="7" t="str">
        <x:v>四线</x:v>
      </x:c>
      <x:c r="H2468" s="10" t="n">
        <x:v>0.4</x:v>
      </x:c>
      <x:c r="I2468" s="16" t="str">
        <x:f>IF(ISNUMBER(U2468),ROUND(H2468*U2468,4),"")</x:f>
      </x:c>
      <x:c r="J2468" s="16" t="str">
        <x:f>IF(ISNUMBER(I2468),I2468,"")</x:f>
      </x:c>
      <x:c r="K2468" s="17" t="str">
        <x:f>IF(AND(ISNUMBER(Q2468),ISNUMBER(R2468),Q2468&gt;R2468),"GDP超出基准，待核查",IF(ISNUMBER(I2468),"按GDP规则计算","待核验，暂不生成区县报价"))</x:f>
        <x:v>待核验，暂不生成区县报价</x:v>
      </x:c>
      <x:c r="L2468" s="7" t="str">
        <x:v>尚未取得同年份、同口径的区县GDP和同城最高值依据；不自动套用城市或主城区系数</x:v>
      </x:c>
      <x:c r="M2468" s="15" t="str"/>
      <x:c r="N2468" s="15"/>
      <x:c r="O2468" s="15" t="str"/>
      <x:c r="P2468" s="15" t="str"/>
      <x:c r="Q2468" s="14"/>
      <x:c r="R2468" s="14"/>
      <x:c r="S2468" s="18" t="str">
        <x:f>IF(AND(ISNUMBER(Q2468),ISNUMBER(R2468),Q2468&gt;0,R2468&gt;0,Q2468&lt;=R2468,ISNUMBER(N2468),N2468=V2468,P2468&lt;&gt;"",P2468=AB2468,M2468&lt;&gt;"",W2468&lt;&gt;"",Z2468&lt;&gt;"",AA2468&lt;&gt;"",H2468&gt;0,H2468&lt;=1,X2468="是",Y2468="是"),Q2468/R2468,"")</x:f>
      </x:c>
      <x:c r="T2468" s="17" t="str">
        <x:f>IF(ISNUMBER(S2468),IF(S2468&gt;=$AE$3,"经济一档",IF(S2468&gt;=$AE$4,"经济二档","经济三档")),"待数据")</x:f>
        <x:v>待数据</x:v>
      </x:c>
      <x:c r="U2468" s="16" t="str">
        <x:f>IF(ISNUMBER(S2468),IF(S2468&gt;=$AE$3,$AE$5,IF(S2468&gt;=$AE$4,$AE$6,$AE$7)),"")</x:f>
      </x:c>
      <x:c r="V2468" s="15"/>
      <x:c r="W2468" s="15" t="str"/>
      <x:c r="X2468" s="15" t="str">
        <x:v>否</x:v>
      </x:c>
      <x:c r="Y2468" s="15" t="str">
        <x:v>否</x:v>
      </x:c>
      <x:c r="Z2468" s="15" t="str"/>
      <x:c r="AA2468" s="15" t="str"/>
      <x:c r="AB2468" s="15" t="str"/>
      <x:c r="AC2468" s="16" t="str">
        <x:f>IF(ISNUMBER(J2468),ROUND(J2468*$AE$2,2),"")</x:f>
      </x:c>
    </x:row>
    <x:row r="2469" ht="25" customHeight="1">
      <x:c r="A2469" s="7" t="str">
        <x:v>52/5226/522636</x:v>
      </x:c>
      <x:c r="B2469" s="7" t="str">
        <x:v>贵州省</x:v>
      </x:c>
      <x:c r="C2469" s="7" t="str">
        <x:v>黔东南苗族侗族自治州</x:v>
      </x:c>
      <x:c r="D2469" s="7" t="str">
        <x:v>丹寨县</x:v>
      </x:c>
      <x:c r="E2469" s="13" t="str">
        <x:v>522636</x:v>
      </x:c>
      <x:c r="F2469" s="7" t="str">
        <x:v>行政区县选区</x:v>
      </x:c>
      <x:c r="G2469" s="7" t="str">
        <x:v>四线</x:v>
      </x:c>
      <x:c r="H2469" s="10" t="n">
        <x:v>0.4</x:v>
      </x:c>
      <x:c r="I2469" s="16" t="str">
        <x:f>IF(ISNUMBER(U2469),ROUND(H2469*U2469,4),"")</x:f>
      </x:c>
      <x:c r="J2469" s="16" t="str">
        <x:f>IF(ISNUMBER(I2469),I2469,"")</x:f>
      </x:c>
      <x:c r="K2469" s="17" t="str">
        <x:f>IF(AND(ISNUMBER(Q2469),ISNUMBER(R2469),Q2469&gt;R2469),"GDP超出基准，待核查",IF(ISNUMBER(I2469),"按GDP规则计算","待核验，暂不生成区县报价"))</x:f>
        <x:v>待核验，暂不生成区县报价</x:v>
      </x:c>
      <x:c r="L2469" s="7" t="str">
        <x:v>尚未取得同年份、同口径的区县GDP和同城最高值依据；不自动套用城市或主城区系数</x:v>
      </x:c>
      <x:c r="M2469" s="15" t="str"/>
      <x:c r="N2469" s="15"/>
      <x:c r="O2469" s="15" t="str"/>
      <x:c r="P2469" s="15" t="str"/>
      <x:c r="Q2469" s="14"/>
      <x:c r="R2469" s="14"/>
      <x:c r="S2469" s="18" t="str">
        <x:f>IF(AND(ISNUMBER(Q2469),ISNUMBER(R2469),Q2469&gt;0,R2469&gt;0,Q2469&lt;=R2469,ISNUMBER(N2469),N2469=V2469,P2469&lt;&gt;"",P2469=AB2469,M2469&lt;&gt;"",W2469&lt;&gt;"",Z2469&lt;&gt;"",AA2469&lt;&gt;"",H2469&gt;0,H2469&lt;=1,X2469="是",Y2469="是"),Q2469/R2469,"")</x:f>
      </x:c>
      <x:c r="T2469" s="17" t="str">
        <x:f>IF(ISNUMBER(S2469),IF(S2469&gt;=$AE$3,"经济一档",IF(S2469&gt;=$AE$4,"经济二档","经济三档")),"待数据")</x:f>
        <x:v>待数据</x:v>
      </x:c>
      <x:c r="U2469" s="16" t="str">
        <x:f>IF(ISNUMBER(S2469),IF(S2469&gt;=$AE$3,$AE$5,IF(S2469&gt;=$AE$4,$AE$6,$AE$7)),"")</x:f>
      </x:c>
      <x:c r="V2469" s="15"/>
      <x:c r="W2469" s="15" t="str"/>
      <x:c r="X2469" s="15" t="str">
        <x:v>否</x:v>
      </x:c>
      <x:c r="Y2469" s="15" t="str">
        <x:v>否</x:v>
      </x:c>
      <x:c r="Z2469" s="15" t="str"/>
      <x:c r="AA2469" s="15" t="str"/>
      <x:c r="AB2469" s="15" t="str"/>
      <x:c r="AC2469" s="16" t="str">
        <x:f>IF(ISNUMBER(J2469),ROUND(J2469*$AE$2,2),"")</x:f>
      </x:c>
    </x:row>
    <x:row r="2470" ht="25" customHeight="1">
      <x:c r="A2470" s="7" t="str">
        <x:v>52/5227/522701</x:v>
      </x:c>
      <x:c r="B2470" s="7" t="str">
        <x:v>贵州省</x:v>
      </x:c>
      <x:c r="C2470" s="7" t="str">
        <x:v>黔南布依族苗族自治州</x:v>
      </x:c>
      <x:c r="D2470" s="7" t="str">
        <x:v>都匀市</x:v>
      </x:c>
      <x:c r="E2470" s="13" t="str">
        <x:v>522701</x:v>
      </x:c>
      <x:c r="F2470" s="7" t="str">
        <x:v>行政区县选区</x:v>
      </x:c>
      <x:c r="G2470" s="7" t="str">
        <x:v>四线</x:v>
      </x:c>
      <x:c r="H2470" s="10" t="n">
        <x:v>0.4</x:v>
      </x:c>
      <x:c r="I2470" s="16" t="str">
        <x:f>IF(ISNUMBER(U2470),ROUND(H2470*U2470,4),"")</x:f>
      </x:c>
      <x:c r="J2470" s="16" t="str">
        <x:f>IF(ISNUMBER(I2470),I2470,"")</x:f>
      </x:c>
      <x:c r="K2470" s="17" t="str">
        <x:f>IF(AND(ISNUMBER(Q2470),ISNUMBER(R2470),Q2470&gt;R2470),"GDP超出基准，待核查",IF(ISNUMBER(I2470),"按GDP规则计算","待核验，暂不生成区县报价"))</x:f>
        <x:v>待核验，暂不生成区县报价</x:v>
      </x:c>
      <x:c r="L2470" s="7" t="str">
        <x:v>尚未取得同年份、同口径的区县GDP和同城最高值依据；不自动套用城市或主城区系数</x:v>
      </x:c>
      <x:c r="M2470" s="15" t="str"/>
      <x:c r="N2470" s="15"/>
      <x:c r="O2470" s="15" t="str"/>
      <x:c r="P2470" s="15" t="str"/>
      <x:c r="Q2470" s="14"/>
      <x:c r="R2470" s="14"/>
      <x:c r="S2470" s="18" t="str">
        <x:f>IF(AND(ISNUMBER(Q2470),ISNUMBER(R2470),Q2470&gt;0,R2470&gt;0,Q2470&lt;=R2470,ISNUMBER(N2470),N2470=V2470,P2470&lt;&gt;"",P2470=AB2470,M2470&lt;&gt;"",W2470&lt;&gt;"",Z2470&lt;&gt;"",AA2470&lt;&gt;"",H2470&gt;0,H2470&lt;=1,X2470="是",Y2470="是"),Q2470/R2470,"")</x:f>
      </x:c>
      <x:c r="T2470" s="17" t="str">
        <x:f>IF(ISNUMBER(S2470),IF(S2470&gt;=$AE$3,"经济一档",IF(S2470&gt;=$AE$4,"经济二档","经济三档")),"待数据")</x:f>
        <x:v>待数据</x:v>
      </x:c>
      <x:c r="U2470" s="16" t="str">
        <x:f>IF(ISNUMBER(S2470),IF(S2470&gt;=$AE$3,$AE$5,IF(S2470&gt;=$AE$4,$AE$6,$AE$7)),"")</x:f>
      </x:c>
      <x:c r="V2470" s="15"/>
      <x:c r="W2470" s="15" t="str"/>
      <x:c r="X2470" s="15" t="str">
        <x:v>否</x:v>
      </x:c>
      <x:c r="Y2470" s="15" t="str">
        <x:v>否</x:v>
      </x:c>
      <x:c r="Z2470" s="15" t="str"/>
      <x:c r="AA2470" s="15" t="str"/>
      <x:c r="AB2470" s="15" t="str"/>
      <x:c r="AC2470" s="16" t="str">
        <x:f>IF(ISNUMBER(J2470),ROUND(J2470*$AE$2,2),"")</x:f>
      </x:c>
    </x:row>
    <x:row r="2471" ht="25" customHeight="1">
      <x:c r="A2471" s="7" t="str">
        <x:v>52/5227/522702</x:v>
      </x:c>
      <x:c r="B2471" s="7" t="str">
        <x:v>贵州省</x:v>
      </x:c>
      <x:c r="C2471" s="7" t="str">
        <x:v>黔南布依族苗族自治州</x:v>
      </x:c>
      <x:c r="D2471" s="7" t="str">
        <x:v>福泉市</x:v>
      </x:c>
      <x:c r="E2471" s="13" t="str">
        <x:v>522702</x:v>
      </x:c>
      <x:c r="F2471" s="7" t="str">
        <x:v>行政区县选区</x:v>
      </x:c>
      <x:c r="G2471" s="7" t="str">
        <x:v>四线</x:v>
      </x:c>
      <x:c r="H2471" s="10" t="n">
        <x:v>0.4</x:v>
      </x:c>
      <x:c r="I2471" s="16" t="str">
        <x:f>IF(ISNUMBER(U2471),ROUND(H2471*U2471,4),"")</x:f>
      </x:c>
      <x:c r="J2471" s="16" t="str">
        <x:f>IF(ISNUMBER(I2471),I2471,"")</x:f>
      </x:c>
      <x:c r="K2471" s="17" t="str">
        <x:f>IF(AND(ISNUMBER(Q2471),ISNUMBER(R2471),Q2471&gt;R2471),"GDP超出基准，待核查",IF(ISNUMBER(I2471),"按GDP规则计算","待核验，暂不生成区县报价"))</x:f>
        <x:v>待核验，暂不生成区县报价</x:v>
      </x:c>
      <x:c r="L2471" s="7" t="str">
        <x:v>尚未取得同年份、同口径的区县GDP和同城最高值依据；不自动套用城市或主城区系数</x:v>
      </x:c>
      <x:c r="M2471" s="15" t="str"/>
      <x:c r="N2471" s="15"/>
      <x:c r="O2471" s="15" t="str"/>
      <x:c r="P2471" s="15" t="str"/>
      <x:c r="Q2471" s="14"/>
      <x:c r="R2471" s="14"/>
      <x:c r="S2471" s="18" t="str">
        <x:f>IF(AND(ISNUMBER(Q2471),ISNUMBER(R2471),Q2471&gt;0,R2471&gt;0,Q2471&lt;=R2471,ISNUMBER(N2471),N2471=V2471,P2471&lt;&gt;"",P2471=AB2471,M2471&lt;&gt;"",W2471&lt;&gt;"",Z2471&lt;&gt;"",AA2471&lt;&gt;"",H2471&gt;0,H2471&lt;=1,X2471="是",Y2471="是"),Q2471/R2471,"")</x:f>
      </x:c>
      <x:c r="T2471" s="17" t="str">
        <x:f>IF(ISNUMBER(S2471),IF(S2471&gt;=$AE$3,"经济一档",IF(S2471&gt;=$AE$4,"经济二档","经济三档")),"待数据")</x:f>
        <x:v>待数据</x:v>
      </x:c>
      <x:c r="U2471" s="16" t="str">
        <x:f>IF(ISNUMBER(S2471),IF(S2471&gt;=$AE$3,$AE$5,IF(S2471&gt;=$AE$4,$AE$6,$AE$7)),"")</x:f>
      </x:c>
      <x:c r="V2471" s="15"/>
      <x:c r="W2471" s="15" t="str"/>
      <x:c r="X2471" s="15" t="str">
        <x:v>否</x:v>
      </x:c>
      <x:c r="Y2471" s="15" t="str">
        <x:v>否</x:v>
      </x:c>
      <x:c r="Z2471" s="15" t="str"/>
      <x:c r="AA2471" s="15" t="str"/>
      <x:c r="AB2471" s="15" t="str"/>
      <x:c r="AC2471" s="16" t="str">
        <x:f>IF(ISNUMBER(J2471),ROUND(J2471*$AE$2,2),"")</x:f>
      </x:c>
    </x:row>
    <x:row r="2472" ht="25" customHeight="1">
      <x:c r="A2472" s="7" t="str">
        <x:v>52/5227/522722</x:v>
      </x:c>
      <x:c r="B2472" s="7" t="str">
        <x:v>贵州省</x:v>
      </x:c>
      <x:c r="C2472" s="7" t="str">
        <x:v>黔南布依族苗族自治州</x:v>
      </x:c>
      <x:c r="D2472" s="7" t="str">
        <x:v>荔波县</x:v>
      </x:c>
      <x:c r="E2472" s="13" t="str">
        <x:v>522722</x:v>
      </x:c>
      <x:c r="F2472" s="7" t="str">
        <x:v>行政区县选区</x:v>
      </x:c>
      <x:c r="G2472" s="7" t="str">
        <x:v>四线</x:v>
      </x:c>
      <x:c r="H2472" s="10" t="n">
        <x:v>0.4</x:v>
      </x:c>
      <x:c r="I2472" s="16" t="str">
        <x:f>IF(ISNUMBER(U2472),ROUND(H2472*U2472,4),"")</x:f>
      </x:c>
      <x:c r="J2472" s="16" t="str">
        <x:f>IF(ISNUMBER(I2472),I2472,"")</x:f>
      </x:c>
      <x:c r="K2472" s="17" t="str">
        <x:f>IF(AND(ISNUMBER(Q2472),ISNUMBER(R2472),Q2472&gt;R2472),"GDP超出基准，待核查",IF(ISNUMBER(I2472),"按GDP规则计算","待核验，暂不生成区县报价"))</x:f>
        <x:v>待核验，暂不生成区县报价</x:v>
      </x:c>
      <x:c r="L2472" s="7" t="str">
        <x:v>尚未取得同年份、同口径的区县GDP和同城最高值依据；不自动套用城市或主城区系数</x:v>
      </x:c>
      <x:c r="M2472" s="15" t="str"/>
      <x:c r="N2472" s="15"/>
      <x:c r="O2472" s="15" t="str"/>
      <x:c r="P2472" s="15" t="str"/>
      <x:c r="Q2472" s="14"/>
      <x:c r="R2472" s="14"/>
      <x:c r="S2472" s="18" t="str">
        <x:f>IF(AND(ISNUMBER(Q2472),ISNUMBER(R2472),Q2472&gt;0,R2472&gt;0,Q2472&lt;=R2472,ISNUMBER(N2472),N2472=V2472,P2472&lt;&gt;"",P2472=AB2472,M2472&lt;&gt;"",W2472&lt;&gt;"",Z2472&lt;&gt;"",AA2472&lt;&gt;"",H2472&gt;0,H2472&lt;=1,X2472="是",Y2472="是"),Q2472/R2472,"")</x:f>
      </x:c>
      <x:c r="T2472" s="17" t="str">
        <x:f>IF(ISNUMBER(S2472),IF(S2472&gt;=$AE$3,"经济一档",IF(S2472&gt;=$AE$4,"经济二档","经济三档")),"待数据")</x:f>
        <x:v>待数据</x:v>
      </x:c>
      <x:c r="U2472" s="16" t="str">
        <x:f>IF(ISNUMBER(S2472),IF(S2472&gt;=$AE$3,$AE$5,IF(S2472&gt;=$AE$4,$AE$6,$AE$7)),"")</x:f>
      </x:c>
      <x:c r="V2472" s="15"/>
      <x:c r="W2472" s="15" t="str"/>
      <x:c r="X2472" s="15" t="str">
        <x:v>否</x:v>
      </x:c>
      <x:c r="Y2472" s="15" t="str">
        <x:v>否</x:v>
      </x:c>
      <x:c r="Z2472" s="15" t="str"/>
      <x:c r="AA2472" s="15" t="str"/>
      <x:c r="AB2472" s="15" t="str"/>
      <x:c r="AC2472" s="16" t="str">
        <x:f>IF(ISNUMBER(J2472),ROUND(J2472*$AE$2,2),"")</x:f>
      </x:c>
    </x:row>
    <x:row r="2473" ht="25" customHeight="1">
      <x:c r="A2473" s="7" t="str">
        <x:v>52/5227/522723</x:v>
      </x:c>
      <x:c r="B2473" s="7" t="str">
        <x:v>贵州省</x:v>
      </x:c>
      <x:c r="C2473" s="7" t="str">
        <x:v>黔南布依族苗族自治州</x:v>
      </x:c>
      <x:c r="D2473" s="7" t="str">
        <x:v>贵定县</x:v>
      </x:c>
      <x:c r="E2473" s="13" t="str">
        <x:v>522723</x:v>
      </x:c>
      <x:c r="F2473" s="7" t="str">
        <x:v>行政区县选区</x:v>
      </x:c>
      <x:c r="G2473" s="7" t="str">
        <x:v>四线</x:v>
      </x:c>
      <x:c r="H2473" s="10" t="n">
        <x:v>0.4</x:v>
      </x:c>
      <x:c r="I2473" s="16" t="str">
        <x:f>IF(ISNUMBER(U2473),ROUND(H2473*U2473,4),"")</x:f>
      </x:c>
      <x:c r="J2473" s="16" t="str">
        <x:f>IF(ISNUMBER(I2473),I2473,"")</x:f>
      </x:c>
      <x:c r="K2473" s="17" t="str">
        <x:f>IF(AND(ISNUMBER(Q2473),ISNUMBER(R2473),Q2473&gt;R2473),"GDP超出基准，待核查",IF(ISNUMBER(I2473),"按GDP规则计算","待核验，暂不生成区县报价"))</x:f>
        <x:v>待核验，暂不生成区县报价</x:v>
      </x:c>
      <x:c r="L2473" s="7" t="str">
        <x:v>尚未取得同年份、同口径的区县GDP和同城最高值依据；不自动套用城市或主城区系数</x:v>
      </x:c>
      <x:c r="M2473" s="15" t="str"/>
      <x:c r="N2473" s="15"/>
      <x:c r="O2473" s="15" t="str"/>
      <x:c r="P2473" s="15" t="str"/>
      <x:c r="Q2473" s="14"/>
      <x:c r="R2473" s="14"/>
      <x:c r="S2473" s="18" t="str">
        <x:f>IF(AND(ISNUMBER(Q2473),ISNUMBER(R2473),Q2473&gt;0,R2473&gt;0,Q2473&lt;=R2473,ISNUMBER(N2473),N2473=V2473,P2473&lt;&gt;"",P2473=AB2473,M2473&lt;&gt;"",W2473&lt;&gt;"",Z2473&lt;&gt;"",AA2473&lt;&gt;"",H2473&gt;0,H2473&lt;=1,X2473="是",Y2473="是"),Q2473/R2473,"")</x:f>
      </x:c>
      <x:c r="T2473" s="17" t="str">
        <x:f>IF(ISNUMBER(S2473),IF(S2473&gt;=$AE$3,"经济一档",IF(S2473&gt;=$AE$4,"经济二档","经济三档")),"待数据")</x:f>
        <x:v>待数据</x:v>
      </x:c>
      <x:c r="U2473" s="16" t="str">
        <x:f>IF(ISNUMBER(S2473),IF(S2473&gt;=$AE$3,$AE$5,IF(S2473&gt;=$AE$4,$AE$6,$AE$7)),"")</x:f>
      </x:c>
      <x:c r="V2473" s="15"/>
      <x:c r="W2473" s="15" t="str"/>
      <x:c r="X2473" s="15" t="str">
        <x:v>否</x:v>
      </x:c>
      <x:c r="Y2473" s="15" t="str">
        <x:v>否</x:v>
      </x:c>
      <x:c r="Z2473" s="15" t="str"/>
      <x:c r="AA2473" s="15" t="str"/>
      <x:c r="AB2473" s="15" t="str"/>
      <x:c r="AC2473" s="16" t="str">
        <x:f>IF(ISNUMBER(J2473),ROUND(J2473*$AE$2,2),"")</x:f>
      </x:c>
    </x:row>
    <x:row r="2474" ht="25" customHeight="1">
      <x:c r="A2474" s="7" t="str">
        <x:v>52/5227/522725</x:v>
      </x:c>
      <x:c r="B2474" s="7" t="str">
        <x:v>贵州省</x:v>
      </x:c>
      <x:c r="C2474" s="7" t="str">
        <x:v>黔南布依族苗族自治州</x:v>
      </x:c>
      <x:c r="D2474" s="7" t="str">
        <x:v>瓮安县</x:v>
      </x:c>
      <x:c r="E2474" s="13" t="str">
        <x:v>522725</x:v>
      </x:c>
      <x:c r="F2474" s="7" t="str">
        <x:v>行政区县选区</x:v>
      </x:c>
      <x:c r="G2474" s="7" t="str">
        <x:v>四线</x:v>
      </x:c>
      <x:c r="H2474" s="10" t="n">
        <x:v>0.4</x:v>
      </x:c>
      <x:c r="I2474" s="16" t="str">
        <x:f>IF(ISNUMBER(U2474),ROUND(H2474*U2474,4),"")</x:f>
      </x:c>
      <x:c r="J2474" s="16" t="str">
        <x:f>IF(ISNUMBER(I2474),I2474,"")</x:f>
      </x:c>
      <x:c r="K2474" s="17" t="str">
        <x:f>IF(AND(ISNUMBER(Q2474),ISNUMBER(R2474),Q2474&gt;R2474),"GDP超出基准，待核查",IF(ISNUMBER(I2474),"按GDP规则计算","待核验，暂不生成区县报价"))</x:f>
        <x:v>待核验，暂不生成区县报价</x:v>
      </x:c>
      <x:c r="L2474" s="7" t="str">
        <x:v>尚未取得同年份、同口径的区县GDP和同城最高值依据；不自动套用城市或主城区系数</x:v>
      </x:c>
      <x:c r="M2474" s="15" t="str"/>
      <x:c r="N2474" s="15"/>
      <x:c r="O2474" s="15" t="str"/>
      <x:c r="P2474" s="15" t="str"/>
      <x:c r="Q2474" s="14"/>
      <x:c r="R2474" s="14"/>
      <x:c r="S2474" s="18" t="str">
        <x:f>IF(AND(ISNUMBER(Q2474),ISNUMBER(R2474),Q2474&gt;0,R2474&gt;0,Q2474&lt;=R2474,ISNUMBER(N2474),N2474=V2474,P2474&lt;&gt;"",P2474=AB2474,M2474&lt;&gt;"",W2474&lt;&gt;"",Z2474&lt;&gt;"",AA2474&lt;&gt;"",H2474&gt;0,H2474&lt;=1,X2474="是",Y2474="是"),Q2474/R2474,"")</x:f>
      </x:c>
      <x:c r="T2474" s="17" t="str">
        <x:f>IF(ISNUMBER(S2474),IF(S2474&gt;=$AE$3,"经济一档",IF(S2474&gt;=$AE$4,"经济二档","经济三档")),"待数据")</x:f>
        <x:v>待数据</x:v>
      </x:c>
      <x:c r="U2474" s="16" t="str">
        <x:f>IF(ISNUMBER(S2474),IF(S2474&gt;=$AE$3,$AE$5,IF(S2474&gt;=$AE$4,$AE$6,$AE$7)),"")</x:f>
      </x:c>
      <x:c r="V2474" s="15"/>
      <x:c r="W2474" s="15" t="str"/>
      <x:c r="X2474" s="15" t="str">
        <x:v>否</x:v>
      </x:c>
      <x:c r="Y2474" s="15" t="str">
        <x:v>否</x:v>
      </x:c>
      <x:c r="Z2474" s="15" t="str"/>
      <x:c r="AA2474" s="15" t="str"/>
      <x:c r="AB2474" s="15" t="str"/>
      <x:c r="AC2474" s="16" t="str">
        <x:f>IF(ISNUMBER(J2474),ROUND(J2474*$AE$2,2),"")</x:f>
      </x:c>
    </x:row>
    <x:row r="2475" ht="25" customHeight="1">
      <x:c r="A2475" s="7" t="str">
        <x:v>52/5227/522726</x:v>
      </x:c>
      <x:c r="B2475" s="7" t="str">
        <x:v>贵州省</x:v>
      </x:c>
      <x:c r="C2475" s="7" t="str">
        <x:v>黔南布依族苗族自治州</x:v>
      </x:c>
      <x:c r="D2475" s="7" t="str">
        <x:v>独山县</x:v>
      </x:c>
      <x:c r="E2475" s="13" t="str">
        <x:v>522726</x:v>
      </x:c>
      <x:c r="F2475" s="7" t="str">
        <x:v>行政区县选区</x:v>
      </x:c>
      <x:c r="G2475" s="7" t="str">
        <x:v>四线</x:v>
      </x:c>
      <x:c r="H2475" s="10" t="n">
        <x:v>0.4</x:v>
      </x:c>
      <x:c r="I2475" s="16" t="str">
        <x:f>IF(ISNUMBER(U2475),ROUND(H2475*U2475,4),"")</x:f>
      </x:c>
      <x:c r="J2475" s="16" t="str">
        <x:f>IF(ISNUMBER(I2475),I2475,"")</x:f>
      </x:c>
      <x:c r="K2475" s="17" t="str">
        <x:f>IF(AND(ISNUMBER(Q2475),ISNUMBER(R2475),Q2475&gt;R2475),"GDP超出基准，待核查",IF(ISNUMBER(I2475),"按GDP规则计算","待核验，暂不生成区县报价"))</x:f>
        <x:v>待核验，暂不生成区县报价</x:v>
      </x:c>
      <x:c r="L2475" s="7" t="str">
        <x:v>尚未取得同年份、同口径的区县GDP和同城最高值依据；不自动套用城市或主城区系数</x:v>
      </x:c>
      <x:c r="M2475" s="15" t="str"/>
      <x:c r="N2475" s="15"/>
      <x:c r="O2475" s="15" t="str"/>
      <x:c r="P2475" s="15" t="str"/>
      <x:c r="Q2475" s="14"/>
      <x:c r="R2475" s="14"/>
      <x:c r="S2475" s="18" t="str">
        <x:f>IF(AND(ISNUMBER(Q2475),ISNUMBER(R2475),Q2475&gt;0,R2475&gt;0,Q2475&lt;=R2475,ISNUMBER(N2475),N2475=V2475,P2475&lt;&gt;"",P2475=AB2475,M2475&lt;&gt;"",W2475&lt;&gt;"",Z2475&lt;&gt;"",AA2475&lt;&gt;"",H2475&gt;0,H2475&lt;=1,X2475="是",Y2475="是"),Q2475/R2475,"")</x:f>
      </x:c>
      <x:c r="T2475" s="17" t="str">
        <x:f>IF(ISNUMBER(S2475),IF(S2475&gt;=$AE$3,"经济一档",IF(S2475&gt;=$AE$4,"经济二档","经济三档")),"待数据")</x:f>
        <x:v>待数据</x:v>
      </x:c>
      <x:c r="U2475" s="16" t="str">
        <x:f>IF(ISNUMBER(S2475),IF(S2475&gt;=$AE$3,$AE$5,IF(S2475&gt;=$AE$4,$AE$6,$AE$7)),"")</x:f>
      </x:c>
      <x:c r="V2475" s="15"/>
      <x:c r="W2475" s="15" t="str"/>
      <x:c r="X2475" s="15" t="str">
        <x:v>否</x:v>
      </x:c>
      <x:c r="Y2475" s="15" t="str">
        <x:v>否</x:v>
      </x:c>
      <x:c r="Z2475" s="15" t="str"/>
      <x:c r="AA2475" s="15" t="str"/>
      <x:c r="AB2475" s="15" t="str"/>
      <x:c r="AC2475" s="16" t="str">
        <x:f>IF(ISNUMBER(J2475),ROUND(J2475*$AE$2,2),"")</x:f>
      </x:c>
    </x:row>
    <x:row r="2476" ht="25" customHeight="1">
      <x:c r="A2476" s="7" t="str">
        <x:v>52/5227/522727</x:v>
      </x:c>
      <x:c r="B2476" s="7" t="str">
        <x:v>贵州省</x:v>
      </x:c>
      <x:c r="C2476" s="7" t="str">
        <x:v>黔南布依族苗族自治州</x:v>
      </x:c>
      <x:c r="D2476" s="7" t="str">
        <x:v>平塘县</x:v>
      </x:c>
      <x:c r="E2476" s="13" t="str">
        <x:v>522727</x:v>
      </x:c>
      <x:c r="F2476" s="7" t="str">
        <x:v>行政区县选区</x:v>
      </x:c>
      <x:c r="G2476" s="7" t="str">
        <x:v>四线</x:v>
      </x:c>
      <x:c r="H2476" s="10" t="n">
        <x:v>0.4</x:v>
      </x:c>
      <x:c r="I2476" s="16" t="str">
        <x:f>IF(ISNUMBER(U2476),ROUND(H2476*U2476,4),"")</x:f>
      </x:c>
      <x:c r="J2476" s="16" t="str">
        <x:f>IF(ISNUMBER(I2476),I2476,"")</x:f>
      </x:c>
      <x:c r="K2476" s="17" t="str">
        <x:f>IF(AND(ISNUMBER(Q2476),ISNUMBER(R2476),Q2476&gt;R2476),"GDP超出基准，待核查",IF(ISNUMBER(I2476),"按GDP规则计算","待核验，暂不生成区县报价"))</x:f>
        <x:v>待核验，暂不生成区县报价</x:v>
      </x:c>
      <x:c r="L2476" s="7" t="str">
        <x:v>尚未取得同年份、同口径的区县GDP和同城最高值依据；不自动套用城市或主城区系数</x:v>
      </x:c>
      <x:c r="M2476" s="15" t="str"/>
      <x:c r="N2476" s="15"/>
      <x:c r="O2476" s="15" t="str"/>
      <x:c r="P2476" s="15" t="str"/>
      <x:c r="Q2476" s="14"/>
      <x:c r="R2476" s="14"/>
      <x:c r="S2476" s="18" t="str">
        <x:f>IF(AND(ISNUMBER(Q2476),ISNUMBER(R2476),Q2476&gt;0,R2476&gt;0,Q2476&lt;=R2476,ISNUMBER(N2476),N2476=V2476,P2476&lt;&gt;"",P2476=AB2476,M2476&lt;&gt;"",W2476&lt;&gt;"",Z2476&lt;&gt;"",AA2476&lt;&gt;"",H2476&gt;0,H2476&lt;=1,X2476="是",Y2476="是"),Q2476/R2476,"")</x:f>
      </x:c>
      <x:c r="T2476" s="17" t="str">
        <x:f>IF(ISNUMBER(S2476),IF(S2476&gt;=$AE$3,"经济一档",IF(S2476&gt;=$AE$4,"经济二档","经济三档")),"待数据")</x:f>
        <x:v>待数据</x:v>
      </x:c>
      <x:c r="U2476" s="16" t="str">
        <x:f>IF(ISNUMBER(S2476),IF(S2476&gt;=$AE$3,$AE$5,IF(S2476&gt;=$AE$4,$AE$6,$AE$7)),"")</x:f>
      </x:c>
      <x:c r="V2476" s="15"/>
      <x:c r="W2476" s="15" t="str"/>
      <x:c r="X2476" s="15" t="str">
        <x:v>否</x:v>
      </x:c>
      <x:c r="Y2476" s="15" t="str">
        <x:v>否</x:v>
      </x:c>
      <x:c r="Z2476" s="15" t="str"/>
      <x:c r="AA2476" s="15" t="str"/>
      <x:c r="AB2476" s="15" t="str"/>
      <x:c r="AC2476" s="16" t="str">
        <x:f>IF(ISNUMBER(J2476),ROUND(J2476*$AE$2,2),"")</x:f>
      </x:c>
    </x:row>
    <x:row r="2477" ht="25" customHeight="1">
      <x:c r="A2477" s="7" t="str">
        <x:v>52/5227/522728</x:v>
      </x:c>
      <x:c r="B2477" s="7" t="str">
        <x:v>贵州省</x:v>
      </x:c>
      <x:c r="C2477" s="7" t="str">
        <x:v>黔南布依族苗族自治州</x:v>
      </x:c>
      <x:c r="D2477" s="7" t="str">
        <x:v>罗甸县</x:v>
      </x:c>
      <x:c r="E2477" s="13" t="str">
        <x:v>522728</x:v>
      </x:c>
      <x:c r="F2477" s="7" t="str">
        <x:v>行政区县选区</x:v>
      </x:c>
      <x:c r="G2477" s="7" t="str">
        <x:v>四线</x:v>
      </x:c>
      <x:c r="H2477" s="10" t="n">
        <x:v>0.4</x:v>
      </x:c>
      <x:c r="I2477" s="16" t="str">
        <x:f>IF(ISNUMBER(U2477),ROUND(H2477*U2477,4),"")</x:f>
      </x:c>
      <x:c r="J2477" s="16" t="str">
        <x:f>IF(ISNUMBER(I2477),I2477,"")</x:f>
      </x:c>
      <x:c r="K2477" s="17" t="str">
        <x:f>IF(AND(ISNUMBER(Q2477),ISNUMBER(R2477),Q2477&gt;R2477),"GDP超出基准，待核查",IF(ISNUMBER(I2477),"按GDP规则计算","待核验，暂不生成区县报价"))</x:f>
        <x:v>待核验，暂不生成区县报价</x:v>
      </x:c>
      <x:c r="L2477" s="7" t="str">
        <x:v>尚未取得同年份、同口径的区县GDP和同城最高值依据；不自动套用城市或主城区系数</x:v>
      </x:c>
      <x:c r="M2477" s="15" t="str"/>
      <x:c r="N2477" s="15"/>
      <x:c r="O2477" s="15" t="str"/>
      <x:c r="P2477" s="15" t="str"/>
      <x:c r="Q2477" s="14"/>
      <x:c r="R2477" s="14"/>
      <x:c r="S2477" s="18" t="str">
        <x:f>IF(AND(ISNUMBER(Q2477),ISNUMBER(R2477),Q2477&gt;0,R2477&gt;0,Q2477&lt;=R2477,ISNUMBER(N2477),N2477=V2477,P2477&lt;&gt;"",P2477=AB2477,M2477&lt;&gt;"",W2477&lt;&gt;"",Z2477&lt;&gt;"",AA2477&lt;&gt;"",H2477&gt;0,H2477&lt;=1,X2477="是",Y2477="是"),Q2477/R2477,"")</x:f>
      </x:c>
      <x:c r="T2477" s="17" t="str">
        <x:f>IF(ISNUMBER(S2477),IF(S2477&gt;=$AE$3,"经济一档",IF(S2477&gt;=$AE$4,"经济二档","经济三档")),"待数据")</x:f>
        <x:v>待数据</x:v>
      </x:c>
      <x:c r="U2477" s="16" t="str">
        <x:f>IF(ISNUMBER(S2477),IF(S2477&gt;=$AE$3,$AE$5,IF(S2477&gt;=$AE$4,$AE$6,$AE$7)),"")</x:f>
      </x:c>
      <x:c r="V2477" s="15"/>
      <x:c r="W2477" s="15" t="str"/>
      <x:c r="X2477" s="15" t="str">
        <x:v>否</x:v>
      </x:c>
      <x:c r="Y2477" s="15" t="str">
        <x:v>否</x:v>
      </x:c>
      <x:c r="Z2477" s="15" t="str"/>
      <x:c r="AA2477" s="15" t="str"/>
      <x:c r="AB2477" s="15" t="str"/>
      <x:c r="AC2477" s="16" t="str">
        <x:f>IF(ISNUMBER(J2477),ROUND(J2477*$AE$2,2),"")</x:f>
      </x:c>
    </x:row>
    <x:row r="2478" ht="25" customHeight="1">
      <x:c r="A2478" s="7" t="str">
        <x:v>52/5227/522729</x:v>
      </x:c>
      <x:c r="B2478" s="7" t="str">
        <x:v>贵州省</x:v>
      </x:c>
      <x:c r="C2478" s="7" t="str">
        <x:v>黔南布依族苗族自治州</x:v>
      </x:c>
      <x:c r="D2478" s="7" t="str">
        <x:v>长顺县</x:v>
      </x:c>
      <x:c r="E2478" s="13" t="str">
        <x:v>522729</x:v>
      </x:c>
      <x:c r="F2478" s="7" t="str">
        <x:v>行政区县选区</x:v>
      </x:c>
      <x:c r="G2478" s="7" t="str">
        <x:v>四线</x:v>
      </x:c>
      <x:c r="H2478" s="10" t="n">
        <x:v>0.4</x:v>
      </x:c>
      <x:c r="I2478" s="16" t="str">
        <x:f>IF(ISNUMBER(U2478),ROUND(H2478*U2478,4),"")</x:f>
      </x:c>
      <x:c r="J2478" s="16" t="str">
        <x:f>IF(ISNUMBER(I2478),I2478,"")</x:f>
      </x:c>
      <x:c r="K2478" s="17" t="str">
        <x:f>IF(AND(ISNUMBER(Q2478),ISNUMBER(R2478),Q2478&gt;R2478),"GDP超出基准，待核查",IF(ISNUMBER(I2478),"按GDP规则计算","待核验，暂不生成区县报价"))</x:f>
        <x:v>待核验，暂不生成区县报价</x:v>
      </x:c>
      <x:c r="L2478" s="7" t="str">
        <x:v>尚未取得同年份、同口径的区县GDP和同城最高值依据；不自动套用城市或主城区系数</x:v>
      </x:c>
      <x:c r="M2478" s="15" t="str"/>
      <x:c r="N2478" s="15"/>
      <x:c r="O2478" s="15" t="str"/>
      <x:c r="P2478" s="15" t="str"/>
      <x:c r="Q2478" s="14"/>
      <x:c r="R2478" s="14"/>
      <x:c r="S2478" s="18" t="str">
        <x:f>IF(AND(ISNUMBER(Q2478),ISNUMBER(R2478),Q2478&gt;0,R2478&gt;0,Q2478&lt;=R2478,ISNUMBER(N2478),N2478=V2478,P2478&lt;&gt;"",P2478=AB2478,M2478&lt;&gt;"",W2478&lt;&gt;"",Z2478&lt;&gt;"",AA2478&lt;&gt;"",H2478&gt;0,H2478&lt;=1,X2478="是",Y2478="是"),Q2478/R2478,"")</x:f>
      </x:c>
      <x:c r="T2478" s="17" t="str">
        <x:f>IF(ISNUMBER(S2478),IF(S2478&gt;=$AE$3,"经济一档",IF(S2478&gt;=$AE$4,"经济二档","经济三档")),"待数据")</x:f>
        <x:v>待数据</x:v>
      </x:c>
      <x:c r="U2478" s="16" t="str">
        <x:f>IF(ISNUMBER(S2478),IF(S2478&gt;=$AE$3,$AE$5,IF(S2478&gt;=$AE$4,$AE$6,$AE$7)),"")</x:f>
      </x:c>
      <x:c r="V2478" s="15"/>
      <x:c r="W2478" s="15" t="str"/>
      <x:c r="X2478" s="15" t="str">
        <x:v>否</x:v>
      </x:c>
      <x:c r="Y2478" s="15" t="str">
        <x:v>否</x:v>
      </x:c>
      <x:c r="Z2478" s="15" t="str"/>
      <x:c r="AA2478" s="15" t="str"/>
      <x:c r="AB2478" s="15" t="str"/>
      <x:c r="AC2478" s="16" t="str">
        <x:f>IF(ISNUMBER(J2478),ROUND(J2478*$AE$2,2),"")</x:f>
      </x:c>
    </x:row>
    <x:row r="2479" ht="25" customHeight="1">
      <x:c r="A2479" s="7" t="str">
        <x:v>52/5227/522730</x:v>
      </x:c>
      <x:c r="B2479" s="7" t="str">
        <x:v>贵州省</x:v>
      </x:c>
      <x:c r="C2479" s="7" t="str">
        <x:v>黔南布依族苗族自治州</x:v>
      </x:c>
      <x:c r="D2479" s="7" t="str">
        <x:v>龙里县</x:v>
      </x:c>
      <x:c r="E2479" s="13" t="str">
        <x:v>522730</x:v>
      </x:c>
      <x:c r="F2479" s="7" t="str">
        <x:v>行政区县选区</x:v>
      </x:c>
      <x:c r="G2479" s="7" t="str">
        <x:v>四线</x:v>
      </x:c>
      <x:c r="H2479" s="10" t="n">
        <x:v>0.4</x:v>
      </x:c>
      <x:c r="I2479" s="16" t="str">
        <x:f>IF(ISNUMBER(U2479),ROUND(H2479*U2479,4),"")</x:f>
      </x:c>
      <x:c r="J2479" s="16" t="str">
        <x:f>IF(ISNUMBER(I2479),I2479,"")</x:f>
      </x:c>
      <x:c r="K2479" s="17" t="str">
        <x:f>IF(AND(ISNUMBER(Q2479),ISNUMBER(R2479),Q2479&gt;R2479),"GDP超出基准，待核查",IF(ISNUMBER(I2479),"按GDP规则计算","待核验，暂不生成区县报价"))</x:f>
        <x:v>待核验，暂不生成区县报价</x:v>
      </x:c>
      <x:c r="L2479" s="7" t="str">
        <x:v>尚未取得同年份、同口径的区县GDP和同城最高值依据；不自动套用城市或主城区系数</x:v>
      </x:c>
      <x:c r="M2479" s="15" t="str"/>
      <x:c r="N2479" s="15"/>
      <x:c r="O2479" s="15" t="str"/>
      <x:c r="P2479" s="15" t="str"/>
      <x:c r="Q2479" s="14"/>
      <x:c r="R2479" s="14"/>
      <x:c r="S2479" s="18" t="str">
        <x:f>IF(AND(ISNUMBER(Q2479),ISNUMBER(R2479),Q2479&gt;0,R2479&gt;0,Q2479&lt;=R2479,ISNUMBER(N2479),N2479=V2479,P2479&lt;&gt;"",P2479=AB2479,M2479&lt;&gt;"",W2479&lt;&gt;"",Z2479&lt;&gt;"",AA2479&lt;&gt;"",H2479&gt;0,H2479&lt;=1,X2479="是",Y2479="是"),Q2479/R2479,"")</x:f>
      </x:c>
      <x:c r="T2479" s="17" t="str">
        <x:f>IF(ISNUMBER(S2479),IF(S2479&gt;=$AE$3,"经济一档",IF(S2479&gt;=$AE$4,"经济二档","经济三档")),"待数据")</x:f>
        <x:v>待数据</x:v>
      </x:c>
      <x:c r="U2479" s="16" t="str">
        <x:f>IF(ISNUMBER(S2479),IF(S2479&gt;=$AE$3,$AE$5,IF(S2479&gt;=$AE$4,$AE$6,$AE$7)),"")</x:f>
      </x:c>
      <x:c r="V2479" s="15"/>
      <x:c r="W2479" s="15" t="str"/>
      <x:c r="X2479" s="15" t="str">
        <x:v>否</x:v>
      </x:c>
      <x:c r="Y2479" s="15" t="str">
        <x:v>否</x:v>
      </x:c>
      <x:c r="Z2479" s="15" t="str"/>
      <x:c r="AA2479" s="15" t="str"/>
      <x:c r="AB2479" s="15" t="str"/>
      <x:c r="AC2479" s="16" t="str">
        <x:f>IF(ISNUMBER(J2479),ROUND(J2479*$AE$2,2),"")</x:f>
      </x:c>
    </x:row>
    <x:row r="2480" ht="25" customHeight="1">
      <x:c r="A2480" s="7" t="str">
        <x:v>52/5227/522731</x:v>
      </x:c>
      <x:c r="B2480" s="7" t="str">
        <x:v>贵州省</x:v>
      </x:c>
      <x:c r="C2480" s="7" t="str">
        <x:v>黔南布依族苗族自治州</x:v>
      </x:c>
      <x:c r="D2480" s="7" t="str">
        <x:v>惠水县</x:v>
      </x:c>
      <x:c r="E2480" s="13" t="str">
        <x:v>522731</x:v>
      </x:c>
      <x:c r="F2480" s="7" t="str">
        <x:v>行政区县选区</x:v>
      </x:c>
      <x:c r="G2480" s="7" t="str">
        <x:v>四线</x:v>
      </x:c>
      <x:c r="H2480" s="10" t="n">
        <x:v>0.4</x:v>
      </x:c>
      <x:c r="I2480" s="16" t="str">
        <x:f>IF(ISNUMBER(U2480),ROUND(H2480*U2480,4),"")</x:f>
      </x:c>
      <x:c r="J2480" s="16" t="str">
        <x:f>IF(ISNUMBER(I2480),I2480,"")</x:f>
      </x:c>
      <x:c r="K2480" s="17" t="str">
        <x:f>IF(AND(ISNUMBER(Q2480),ISNUMBER(R2480),Q2480&gt;R2480),"GDP超出基准，待核查",IF(ISNUMBER(I2480),"按GDP规则计算","待核验，暂不生成区县报价"))</x:f>
        <x:v>待核验，暂不生成区县报价</x:v>
      </x:c>
      <x:c r="L2480" s="7" t="str">
        <x:v>尚未取得同年份、同口径的区县GDP和同城最高值依据；不自动套用城市或主城区系数</x:v>
      </x:c>
      <x:c r="M2480" s="15" t="str"/>
      <x:c r="N2480" s="15"/>
      <x:c r="O2480" s="15" t="str"/>
      <x:c r="P2480" s="15" t="str"/>
      <x:c r="Q2480" s="14"/>
      <x:c r="R2480" s="14"/>
      <x:c r="S2480" s="18" t="str">
        <x:f>IF(AND(ISNUMBER(Q2480),ISNUMBER(R2480),Q2480&gt;0,R2480&gt;0,Q2480&lt;=R2480,ISNUMBER(N2480),N2480=V2480,P2480&lt;&gt;"",P2480=AB2480,M2480&lt;&gt;"",W2480&lt;&gt;"",Z2480&lt;&gt;"",AA2480&lt;&gt;"",H2480&gt;0,H2480&lt;=1,X2480="是",Y2480="是"),Q2480/R2480,"")</x:f>
      </x:c>
      <x:c r="T2480" s="17" t="str">
        <x:f>IF(ISNUMBER(S2480),IF(S2480&gt;=$AE$3,"经济一档",IF(S2480&gt;=$AE$4,"经济二档","经济三档")),"待数据")</x:f>
        <x:v>待数据</x:v>
      </x:c>
      <x:c r="U2480" s="16" t="str">
        <x:f>IF(ISNUMBER(S2480),IF(S2480&gt;=$AE$3,$AE$5,IF(S2480&gt;=$AE$4,$AE$6,$AE$7)),"")</x:f>
      </x:c>
      <x:c r="V2480" s="15"/>
      <x:c r="W2480" s="15" t="str"/>
      <x:c r="X2480" s="15" t="str">
        <x:v>否</x:v>
      </x:c>
      <x:c r="Y2480" s="15" t="str">
        <x:v>否</x:v>
      </x:c>
      <x:c r="Z2480" s="15" t="str"/>
      <x:c r="AA2480" s="15" t="str"/>
      <x:c r="AB2480" s="15" t="str"/>
      <x:c r="AC2480" s="16" t="str">
        <x:f>IF(ISNUMBER(J2480),ROUND(J2480*$AE$2,2),"")</x:f>
      </x:c>
    </x:row>
    <x:row r="2481" ht="25" customHeight="1">
      <x:c r="A2481" s="7" t="str">
        <x:v>52/5227/522732</x:v>
      </x:c>
      <x:c r="B2481" s="7" t="str">
        <x:v>贵州省</x:v>
      </x:c>
      <x:c r="C2481" s="7" t="str">
        <x:v>黔南布依族苗族自治州</x:v>
      </x:c>
      <x:c r="D2481" s="7" t="str">
        <x:v>三都水族自治县</x:v>
      </x:c>
      <x:c r="E2481" s="13" t="str">
        <x:v>522732</x:v>
      </x:c>
      <x:c r="F2481" s="7" t="str">
        <x:v>行政区县选区</x:v>
      </x:c>
      <x:c r="G2481" s="7" t="str">
        <x:v>四线</x:v>
      </x:c>
      <x:c r="H2481" s="10" t="n">
        <x:v>0.4</x:v>
      </x:c>
      <x:c r="I2481" s="16" t="str">
        <x:f>IF(ISNUMBER(U2481),ROUND(H2481*U2481,4),"")</x:f>
      </x:c>
      <x:c r="J2481" s="16" t="str">
        <x:f>IF(ISNUMBER(I2481),I2481,"")</x:f>
      </x:c>
      <x:c r="K2481" s="17" t="str">
        <x:f>IF(AND(ISNUMBER(Q2481),ISNUMBER(R2481),Q2481&gt;R2481),"GDP超出基准，待核查",IF(ISNUMBER(I2481),"按GDP规则计算","待核验，暂不生成区县报价"))</x:f>
        <x:v>待核验，暂不生成区县报价</x:v>
      </x:c>
      <x:c r="L2481" s="7" t="str">
        <x:v>尚未取得同年份、同口径的区县GDP和同城最高值依据；不自动套用城市或主城区系数</x:v>
      </x:c>
      <x:c r="M2481" s="15" t="str"/>
      <x:c r="N2481" s="15"/>
      <x:c r="O2481" s="15" t="str"/>
      <x:c r="P2481" s="15" t="str"/>
      <x:c r="Q2481" s="14"/>
      <x:c r="R2481" s="14"/>
      <x:c r="S2481" s="18" t="str">
        <x:f>IF(AND(ISNUMBER(Q2481),ISNUMBER(R2481),Q2481&gt;0,R2481&gt;0,Q2481&lt;=R2481,ISNUMBER(N2481),N2481=V2481,P2481&lt;&gt;"",P2481=AB2481,M2481&lt;&gt;"",W2481&lt;&gt;"",Z2481&lt;&gt;"",AA2481&lt;&gt;"",H2481&gt;0,H2481&lt;=1,X2481="是",Y2481="是"),Q2481/R2481,"")</x:f>
      </x:c>
      <x:c r="T2481" s="17" t="str">
        <x:f>IF(ISNUMBER(S2481),IF(S2481&gt;=$AE$3,"经济一档",IF(S2481&gt;=$AE$4,"经济二档","经济三档")),"待数据")</x:f>
        <x:v>待数据</x:v>
      </x:c>
      <x:c r="U2481" s="16" t="str">
        <x:f>IF(ISNUMBER(S2481),IF(S2481&gt;=$AE$3,$AE$5,IF(S2481&gt;=$AE$4,$AE$6,$AE$7)),"")</x:f>
      </x:c>
      <x:c r="V2481" s="15"/>
      <x:c r="W2481" s="15" t="str"/>
      <x:c r="X2481" s="15" t="str">
        <x:v>否</x:v>
      </x:c>
      <x:c r="Y2481" s="15" t="str">
        <x:v>否</x:v>
      </x:c>
      <x:c r="Z2481" s="15" t="str"/>
      <x:c r="AA2481" s="15" t="str"/>
      <x:c r="AB2481" s="15" t="str"/>
      <x:c r="AC2481" s="16" t="str">
        <x:f>IF(ISNUMBER(J2481),ROUND(J2481*$AE$2,2),"")</x:f>
      </x:c>
    </x:row>
    <x:row r="2482" ht="25" customHeight="1">
      <x:c r="A2482" s="7" t="str">
        <x:v>53/5301/530102</x:v>
      </x:c>
      <x:c r="B2482" s="7" t="str">
        <x:v>云南省</x:v>
      </x:c>
      <x:c r="C2482" s="7" t="str">
        <x:v>昆明市</x:v>
      </x:c>
      <x:c r="D2482" s="7" t="str">
        <x:v>五华区</x:v>
      </x:c>
      <x:c r="E2482" s="13" t="str">
        <x:v>530102</x:v>
      </x:c>
      <x:c r="F2482" s="7" t="str">
        <x:v>行政区县选区</x:v>
      </x:c>
      <x:c r="G2482" s="7" t="str">
        <x:v>二线</x:v>
      </x:c>
      <x:c r="H2482" s="10" t="n">
        <x:v>0.6</x:v>
      </x:c>
      <x:c r="I2482" s="16" t="str">
        <x:f>IF(ISNUMBER(U2482),ROUND(H2482*U2482,4),"")</x:f>
      </x:c>
      <x:c r="J2482" s="16" t="str">
        <x:f>IF(ISNUMBER(I2482),I2482,"")</x:f>
      </x:c>
      <x:c r="K2482" s="17" t="str">
        <x:f>IF(AND(ISNUMBER(Q2482),ISNUMBER(R2482),Q2482&gt;R2482),"GDP超出基准，待核查",IF(ISNUMBER(I2482),"按GDP规则计算","待核验，暂不生成区县报价"))</x:f>
        <x:v>待核验，暂不生成区县报价</x:v>
      </x:c>
      <x:c r="L2482" s="7" t="str">
        <x:v>尚未取得同年份、同口径的区县GDP和同城最高值依据；不自动套用城市或主城区系数</x:v>
      </x:c>
      <x:c r="M2482" s="15" t="str"/>
      <x:c r="N2482" s="15"/>
      <x:c r="O2482" s="15" t="str"/>
      <x:c r="P2482" s="15" t="str"/>
      <x:c r="Q2482" s="14"/>
      <x:c r="R2482" s="14"/>
      <x:c r="S2482" s="18" t="str">
        <x:f>IF(AND(ISNUMBER(Q2482),ISNUMBER(R2482),Q2482&gt;0,R2482&gt;0,Q2482&lt;=R2482,ISNUMBER(N2482),N2482=V2482,P2482&lt;&gt;"",P2482=AB2482,M2482&lt;&gt;"",W2482&lt;&gt;"",Z2482&lt;&gt;"",AA2482&lt;&gt;"",H2482&gt;0,H2482&lt;=1,X2482="是",Y2482="是"),Q2482/R2482,"")</x:f>
      </x:c>
      <x:c r="T2482" s="17" t="str">
        <x:f>IF(ISNUMBER(S2482),IF(S2482&gt;=$AE$3,"经济一档",IF(S2482&gt;=$AE$4,"经济二档","经济三档")),"待数据")</x:f>
        <x:v>待数据</x:v>
      </x:c>
      <x:c r="U2482" s="16" t="str">
        <x:f>IF(ISNUMBER(S2482),IF(S2482&gt;=$AE$3,$AE$5,IF(S2482&gt;=$AE$4,$AE$6,$AE$7)),"")</x:f>
      </x:c>
      <x:c r="V2482" s="15"/>
      <x:c r="W2482" s="15" t="str"/>
      <x:c r="X2482" s="15" t="str">
        <x:v>否</x:v>
      </x:c>
      <x:c r="Y2482" s="15" t="str">
        <x:v>否</x:v>
      </x:c>
      <x:c r="Z2482" s="15" t="str"/>
      <x:c r="AA2482" s="15" t="str"/>
      <x:c r="AB2482" s="15" t="str"/>
      <x:c r="AC2482" s="16" t="str">
        <x:f>IF(ISNUMBER(J2482),ROUND(J2482*$AE$2,2),"")</x:f>
      </x:c>
    </x:row>
    <x:row r="2483" ht="25" customHeight="1">
      <x:c r="A2483" s="7" t="str">
        <x:v>53/5301/530103</x:v>
      </x:c>
      <x:c r="B2483" s="7" t="str">
        <x:v>云南省</x:v>
      </x:c>
      <x:c r="C2483" s="7" t="str">
        <x:v>昆明市</x:v>
      </x:c>
      <x:c r="D2483" s="7" t="str">
        <x:v>盘龙区</x:v>
      </x:c>
      <x:c r="E2483" s="13" t="str">
        <x:v>530103</x:v>
      </x:c>
      <x:c r="F2483" s="7" t="str">
        <x:v>行政区县选区</x:v>
      </x:c>
      <x:c r="G2483" s="7" t="str">
        <x:v>二线</x:v>
      </x:c>
      <x:c r="H2483" s="10" t="n">
        <x:v>0.6</x:v>
      </x:c>
      <x:c r="I2483" s="16" t="str">
        <x:f>IF(ISNUMBER(U2483),ROUND(H2483*U2483,4),"")</x:f>
      </x:c>
      <x:c r="J2483" s="16" t="str">
        <x:f>IF(ISNUMBER(I2483),I2483,"")</x:f>
      </x:c>
      <x:c r="K2483" s="17" t="str">
        <x:f>IF(AND(ISNUMBER(Q2483),ISNUMBER(R2483),Q2483&gt;R2483),"GDP超出基准，待核查",IF(ISNUMBER(I2483),"按GDP规则计算","待核验，暂不生成区县报价"))</x:f>
        <x:v>待核验，暂不生成区县报价</x:v>
      </x:c>
      <x:c r="L2483" s="7" t="str">
        <x:v>尚未取得同年份、同口径的区县GDP和同城最高值依据；不自动套用城市或主城区系数</x:v>
      </x:c>
      <x:c r="M2483" s="15" t="str"/>
      <x:c r="N2483" s="15"/>
      <x:c r="O2483" s="15" t="str"/>
      <x:c r="P2483" s="15" t="str"/>
      <x:c r="Q2483" s="14"/>
      <x:c r="R2483" s="14"/>
      <x:c r="S2483" s="18" t="str">
        <x:f>IF(AND(ISNUMBER(Q2483),ISNUMBER(R2483),Q2483&gt;0,R2483&gt;0,Q2483&lt;=R2483,ISNUMBER(N2483),N2483=V2483,P2483&lt;&gt;"",P2483=AB2483,M2483&lt;&gt;"",W2483&lt;&gt;"",Z2483&lt;&gt;"",AA2483&lt;&gt;"",H2483&gt;0,H2483&lt;=1,X2483="是",Y2483="是"),Q2483/R2483,"")</x:f>
      </x:c>
      <x:c r="T2483" s="17" t="str">
        <x:f>IF(ISNUMBER(S2483),IF(S2483&gt;=$AE$3,"经济一档",IF(S2483&gt;=$AE$4,"经济二档","经济三档")),"待数据")</x:f>
        <x:v>待数据</x:v>
      </x:c>
      <x:c r="U2483" s="16" t="str">
        <x:f>IF(ISNUMBER(S2483),IF(S2483&gt;=$AE$3,$AE$5,IF(S2483&gt;=$AE$4,$AE$6,$AE$7)),"")</x:f>
      </x:c>
      <x:c r="V2483" s="15"/>
      <x:c r="W2483" s="15" t="str"/>
      <x:c r="X2483" s="15" t="str">
        <x:v>否</x:v>
      </x:c>
      <x:c r="Y2483" s="15" t="str">
        <x:v>否</x:v>
      </x:c>
      <x:c r="Z2483" s="15" t="str"/>
      <x:c r="AA2483" s="15" t="str"/>
      <x:c r="AB2483" s="15" t="str"/>
      <x:c r="AC2483" s="16" t="str">
        <x:f>IF(ISNUMBER(J2483),ROUND(J2483*$AE$2,2),"")</x:f>
      </x:c>
    </x:row>
    <x:row r="2484" ht="25" customHeight="1">
      <x:c r="A2484" s="7" t="str">
        <x:v>53/5301/530111</x:v>
      </x:c>
      <x:c r="B2484" s="7" t="str">
        <x:v>云南省</x:v>
      </x:c>
      <x:c r="C2484" s="7" t="str">
        <x:v>昆明市</x:v>
      </x:c>
      <x:c r="D2484" s="7" t="str">
        <x:v>官渡区</x:v>
      </x:c>
      <x:c r="E2484" s="13" t="str">
        <x:v>530111</x:v>
      </x:c>
      <x:c r="F2484" s="7" t="str">
        <x:v>行政区县选区</x:v>
      </x:c>
      <x:c r="G2484" s="7" t="str">
        <x:v>二线</x:v>
      </x:c>
      <x:c r="H2484" s="10" t="n">
        <x:v>0.6</x:v>
      </x:c>
      <x:c r="I2484" s="16" t="str">
        <x:f>IF(ISNUMBER(U2484),ROUND(H2484*U2484,4),"")</x:f>
      </x:c>
      <x:c r="J2484" s="16" t="str">
        <x:f>IF(ISNUMBER(I2484),I2484,"")</x:f>
      </x:c>
      <x:c r="K2484" s="17" t="str">
        <x:f>IF(AND(ISNUMBER(Q2484),ISNUMBER(R2484),Q2484&gt;R2484),"GDP超出基准，待核查",IF(ISNUMBER(I2484),"按GDP规则计算","待核验，暂不生成区县报价"))</x:f>
        <x:v>待核验，暂不生成区县报价</x:v>
      </x:c>
      <x:c r="L2484" s="7" t="str">
        <x:v>尚未取得同年份、同口径的区县GDP和同城最高值依据；不自动套用城市或主城区系数</x:v>
      </x:c>
      <x:c r="M2484" s="15" t="str"/>
      <x:c r="N2484" s="15"/>
      <x:c r="O2484" s="15" t="str"/>
      <x:c r="P2484" s="15" t="str"/>
      <x:c r="Q2484" s="14"/>
      <x:c r="R2484" s="14"/>
      <x:c r="S2484" s="18" t="str">
        <x:f>IF(AND(ISNUMBER(Q2484),ISNUMBER(R2484),Q2484&gt;0,R2484&gt;0,Q2484&lt;=R2484,ISNUMBER(N2484),N2484=V2484,P2484&lt;&gt;"",P2484=AB2484,M2484&lt;&gt;"",W2484&lt;&gt;"",Z2484&lt;&gt;"",AA2484&lt;&gt;"",H2484&gt;0,H2484&lt;=1,X2484="是",Y2484="是"),Q2484/R2484,"")</x:f>
      </x:c>
      <x:c r="T2484" s="17" t="str">
        <x:f>IF(ISNUMBER(S2484),IF(S2484&gt;=$AE$3,"经济一档",IF(S2484&gt;=$AE$4,"经济二档","经济三档")),"待数据")</x:f>
        <x:v>待数据</x:v>
      </x:c>
      <x:c r="U2484" s="16" t="str">
        <x:f>IF(ISNUMBER(S2484),IF(S2484&gt;=$AE$3,$AE$5,IF(S2484&gt;=$AE$4,$AE$6,$AE$7)),"")</x:f>
      </x:c>
      <x:c r="V2484" s="15"/>
      <x:c r="W2484" s="15" t="str"/>
      <x:c r="X2484" s="15" t="str">
        <x:v>否</x:v>
      </x:c>
      <x:c r="Y2484" s="15" t="str">
        <x:v>否</x:v>
      </x:c>
      <x:c r="Z2484" s="15" t="str"/>
      <x:c r="AA2484" s="15" t="str"/>
      <x:c r="AB2484" s="15" t="str"/>
      <x:c r="AC2484" s="16" t="str">
        <x:f>IF(ISNUMBER(J2484),ROUND(J2484*$AE$2,2),"")</x:f>
      </x:c>
    </x:row>
    <x:row r="2485" ht="25" customHeight="1">
      <x:c r="A2485" s="7" t="str">
        <x:v>53/5301/530112</x:v>
      </x:c>
      <x:c r="B2485" s="7" t="str">
        <x:v>云南省</x:v>
      </x:c>
      <x:c r="C2485" s="7" t="str">
        <x:v>昆明市</x:v>
      </x:c>
      <x:c r="D2485" s="7" t="str">
        <x:v>西山区</x:v>
      </x:c>
      <x:c r="E2485" s="13" t="str">
        <x:v>530112</x:v>
      </x:c>
      <x:c r="F2485" s="7" t="str">
        <x:v>行政区县选区</x:v>
      </x:c>
      <x:c r="G2485" s="7" t="str">
        <x:v>二线</x:v>
      </x:c>
      <x:c r="H2485" s="10" t="n">
        <x:v>0.6</x:v>
      </x:c>
      <x:c r="I2485" s="16" t="str">
        <x:f>IF(ISNUMBER(U2485),ROUND(H2485*U2485,4),"")</x:f>
      </x:c>
      <x:c r="J2485" s="16" t="str">
        <x:f>IF(ISNUMBER(I2485),I2485,"")</x:f>
      </x:c>
      <x:c r="K2485" s="17" t="str">
        <x:f>IF(AND(ISNUMBER(Q2485),ISNUMBER(R2485),Q2485&gt;R2485),"GDP超出基准，待核查",IF(ISNUMBER(I2485),"按GDP规则计算","待核验，暂不生成区县报价"))</x:f>
        <x:v>待核验，暂不生成区县报价</x:v>
      </x:c>
      <x:c r="L2485" s="7" t="str">
        <x:v>尚未取得同年份、同口径的区县GDP和同城最高值依据；不自动套用城市或主城区系数</x:v>
      </x:c>
      <x:c r="M2485" s="15" t="str"/>
      <x:c r="N2485" s="15"/>
      <x:c r="O2485" s="15" t="str"/>
      <x:c r="P2485" s="15" t="str"/>
      <x:c r="Q2485" s="14"/>
      <x:c r="R2485" s="14"/>
      <x:c r="S2485" s="18" t="str">
        <x:f>IF(AND(ISNUMBER(Q2485),ISNUMBER(R2485),Q2485&gt;0,R2485&gt;0,Q2485&lt;=R2485,ISNUMBER(N2485),N2485=V2485,P2485&lt;&gt;"",P2485=AB2485,M2485&lt;&gt;"",W2485&lt;&gt;"",Z2485&lt;&gt;"",AA2485&lt;&gt;"",H2485&gt;0,H2485&lt;=1,X2485="是",Y2485="是"),Q2485/R2485,"")</x:f>
      </x:c>
      <x:c r="T2485" s="17" t="str">
        <x:f>IF(ISNUMBER(S2485),IF(S2485&gt;=$AE$3,"经济一档",IF(S2485&gt;=$AE$4,"经济二档","经济三档")),"待数据")</x:f>
        <x:v>待数据</x:v>
      </x:c>
      <x:c r="U2485" s="16" t="str">
        <x:f>IF(ISNUMBER(S2485),IF(S2485&gt;=$AE$3,$AE$5,IF(S2485&gt;=$AE$4,$AE$6,$AE$7)),"")</x:f>
      </x:c>
      <x:c r="V2485" s="15"/>
      <x:c r="W2485" s="15" t="str"/>
      <x:c r="X2485" s="15" t="str">
        <x:v>否</x:v>
      </x:c>
      <x:c r="Y2485" s="15" t="str">
        <x:v>否</x:v>
      </x:c>
      <x:c r="Z2485" s="15" t="str"/>
      <x:c r="AA2485" s="15" t="str"/>
      <x:c r="AB2485" s="15" t="str"/>
      <x:c r="AC2485" s="16" t="str">
        <x:f>IF(ISNUMBER(J2485),ROUND(J2485*$AE$2,2),"")</x:f>
      </x:c>
    </x:row>
    <x:row r="2486" ht="25" customHeight="1">
      <x:c r="A2486" s="7" t="str">
        <x:v>53/5301/530113</x:v>
      </x:c>
      <x:c r="B2486" s="7" t="str">
        <x:v>云南省</x:v>
      </x:c>
      <x:c r="C2486" s="7" t="str">
        <x:v>昆明市</x:v>
      </x:c>
      <x:c r="D2486" s="7" t="str">
        <x:v>东川区</x:v>
      </x:c>
      <x:c r="E2486" s="13" t="str">
        <x:v>530113</x:v>
      </x:c>
      <x:c r="F2486" s="7" t="str">
        <x:v>行政区县选区</x:v>
      </x:c>
      <x:c r="G2486" s="7" t="str">
        <x:v>二线</x:v>
      </x:c>
      <x:c r="H2486" s="10" t="n">
        <x:v>0.6</x:v>
      </x:c>
      <x:c r="I2486" s="16" t="str">
        <x:f>IF(ISNUMBER(U2486),ROUND(H2486*U2486,4),"")</x:f>
      </x:c>
      <x:c r="J2486" s="16" t="str">
        <x:f>IF(ISNUMBER(I2486),I2486,"")</x:f>
      </x:c>
      <x:c r="K2486" s="17" t="str">
        <x:f>IF(AND(ISNUMBER(Q2486),ISNUMBER(R2486),Q2486&gt;R2486),"GDP超出基准，待核查",IF(ISNUMBER(I2486),"按GDP规则计算","待核验，暂不生成区县报价"))</x:f>
        <x:v>待核验，暂不生成区县报价</x:v>
      </x:c>
      <x:c r="L2486" s="7" t="str">
        <x:v>尚未取得同年份、同口径的区县GDP和同城最高值依据；不自动套用城市或主城区系数</x:v>
      </x:c>
      <x:c r="M2486" s="15" t="str"/>
      <x:c r="N2486" s="15"/>
      <x:c r="O2486" s="15" t="str"/>
      <x:c r="P2486" s="15" t="str"/>
      <x:c r="Q2486" s="14"/>
      <x:c r="R2486" s="14"/>
      <x:c r="S2486" s="18" t="str">
        <x:f>IF(AND(ISNUMBER(Q2486),ISNUMBER(R2486),Q2486&gt;0,R2486&gt;0,Q2486&lt;=R2486,ISNUMBER(N2486),N2486=V2486,P2486&lt;&gt;"",P2486=AB2486,M2486&lt;&gt;"",W2486&lt;&gt;"",Z2486&lt;&gt;"",AA2486&lt;&gt;"",H2486&gt;0,H2486&lt;=1,X2486="是",Y2486="是"),Q2486/R2486,"")</x:f>
      </x:c>
      <x:c r="T2486" s="17" t="str">
        <x:f>IF(ISNUMBER(S2486),IF(S2486&gt;=$AE$3,"经济一档",IF(S2486&gt;=$AE$4,"经济二档","经济三档")),"待数据")</x:f>
        <x:v>待数据</x:v>
      </x:c>
      <x:c r="U2486" s="16" t="str">
        <x:f>IF(ISNUMBER(S2486),IF(S2486&gt;=$AE$3,$AE$5,IF(S2486&gt;=$AE$4,$AE$6,$AE$7)),"")</x:f>
      </x:c>
      <x:c r="V2486" s="15"/>
      <x:c r="W2486" s="15" t="str"/>
      <x:c r="X2486" s="15" t="str">
        <x:v>否</x:v>
      </x:c>
      <x:c r="Y2486" s="15" t="str">
        <x:v>否</x:v>
      </x:c>
      <x:c r="Z2486" s="15" t="str"/>
      <x:c r="AA2486" s="15" t="str"/>
      <x:c r="AB2486" s="15" t="str"/>
      <x:c r="AC2486" s="16" t="str">
        <x:f>IF(ISNUMBER(J2486),ROUND(J2486*$AE$2,2),"")</x:f>
      </x:c>
    </x:row>
    <x:row r="2487" ht="25" customHeight="1">
      <x:c r="A2487" s="7" t="str">
        <x:v>53/5301/530114</x:v>
      </x:c>
      <x:c r="B2487" s="7" t="str">
        <x:v>云南省</x:v>
      </x:c>
      <x:c r="C2487" s="7" t="str">
        <x:v>昆明市</x:v>
      </x:c>
      <x:c r="D2487" s="7" t="str">
        <x:v>呈贡区</x:v>
      </x:c>
      <x:c r="E2487" s="13" t="str">
        <x:v>530114</x:v>
      </x:c>
      <x:c r="F2487" s="7" t="str">
        <x:v>行政区县选区</x:v>
      </x:c>
      <x:c r="G2487" s="7" t="str">
        <x:v>二线</x:v>
      </x:c>
      <x:c r="H2487" s="10" t="n">
        <x:v>0.6</x:v>
      </x:c>
      <x:c r="I2487" s="16" t="str">
        <x:f>IF(ISNUMBER(U2487),ROUND(H2487*U2487,4),"")</x:f>
      </x:c>
      <x:c r="J2487" s="16" t="str">
        <x:f>IF(ISNUMBER(I2487),I2487,"")</x:f>
      </x:c>
      <x:c r="K2487" s="17" t="str">
        <x:f>IF(AND(ISNUMBER(Q2487),ISNUMBER(R2487),Q2487&gt;R2487),"GDP超出基准，待核查",IF(ISNUMBER(I2487),"按GDP规则计算","待核验，暂不生成区县报价"))</x:f>
        <x:v>待核验，暂不生成区县报价</x:v>
      </x:c>
      <x:c r="L2487" s="7" t="str">
        <x:v>尚未取得同年份、同口径的区县GDP和同城最高值依据；不自动套用城市或主城区系数</x:v>
      </x:c>
      <x:c r="M2487" s="15" t="str"/>
      <x:c r="N2487" s="15"/>
      <x:c r="O2487" s="15" t="str"/>
      <x:c r="P2487" s="15" t="str"/>
      <x:c r="Q2487" s="14"/>
      <x:c r="R2487" s="14"/>
      <x:c r="S2487" s="18" t="str">
        <x:f>IF(AND(ISNUMBER(Q2487),ISNUMBER(R2487),Q2487&gt;0,R2487&gt;0,Q2487&lt;=R2487,ISNUMBER(N2487),N2487=V2487,P2487&lt;&gt;"",P2487=AB2487,M2487&lt;&gt;"",W2487&lt;&gt;"",Z2487&lt;&gt;"",AA2487&lt;&gt;"",H2487&gt;0,H2487&lt;=1,X2487="是",Y2487="是"),Q2487/R2487,"")</x:f>
      </x:c>
      <x:c r="T2487" s="17" t="str">
        <x:f>IF(ISNUMBER(S2487),IF(S2487&gt;=$AE$3,"经济一档",IF(S2487&gt;=$AE$4,"经济二档","经济三档")),"待数据")</x:f>
        <x:v>待数据</x:v>
      </x:c>
      <x:c r="U2487" s="16" t="str">
        <x:f>IF(ISNUMBER(S2487),IF(S2487&gt;=$AE$3,$AE$5,IF(S2487&gt;=$AE$4,$AE$6,$AE$7)),"")</x:f>
      </x:c>
      <x:c r="V2487" s="15"/>
      <x:c r="W2487" s="15" t="str"/>
      <x:c r="X2487" s="15" t="str">
        <x:v>否</x:v>
      </x:c>
      <x:c r="Y2487" s="15" t="str">
        <x:v>否</x:v>
      </x:c>
      <x:c r="Z2487" s="15" t="str"/>
      <x:c r="AA2487" s="15" t="str"/>
      <x:c r="AB2487" s="15" t="str"/>
      <x:c r="AC2487" s="16" t="str">
        <x:f>IF(ISNUMBER(J2487),ROUND(J2487*$AE$2,2),"")</x:f>
      </x:c>
    </x:row>
    <x:row r="2488" ht="25" customHeight="1">
      <x:c r="A2488" s="7" t="str">
        <x:v>53/5301/530115</x:v>
      </x:c>
      <x:c r="B2488" s="7" t="str">
        <x:v>云南省</x:v>
      </x:c>
      <x:c r="C2488" s="7" t="str">
        <x:v>昆明市</x:v>
      </x:c>
      <x:c r="D2488" s="7" t="str">
        <x:v>晋宁区</x:v>
      </x:c>
      <x:c r="E2488" s="13" t="str">
        <x:v>530115</x:v>
      </x:c>
      <x:c r="F2488" s="7" t="str">
        <x:v>行政区县选区</x:v>
      </x:c>
      <x:c r="G2488" s="7" t="str">
        <x:v>二线</x:v>
      </x:c>
      <x:c r="H2488" s="10" t="n">
        <x:v>0.6</x:v>
      </x:c>
      <x:c r="I2488" s="16" t="str">
        <x:f>IF(ISNUMBER(U2488),ROUND(H2488*U2488,4),"")</x:f>
      </x:c>
      <x:c r="J2488" s="16" t="str">
        <x:f>IF(ISNUMBER(I2488),I2488,"")</x:f>
      </x:c>
      <x:c r="K2488" s="17" t="str">
        <x:f>IF(AND(ISNUMBER(Q2488),ISNUMBER(R2488),Q2488&gt;R2488),"GDP超出基准，待核查",IF(ISNUMBER(I2488),"按GDP规则计算","待核验，暂不生成区县报价"))</x:f>
        <x:v>待核验，暂不生成区县报价</x:v>
      </x:c>
      <x:c r="L2488" s="7" t="str">
        <x:v>尚未取得同年份、同口径的区县GDP和同城最高值依据；不自动套用城市或主城区系数</x:v>
      </x:c>
      <x:c r="M2488" s="15" t="str"/>
      <x:c r="N2488" s="15"/>
      <x:c r="O2488" s="15" t="str"/>
      <x:c r="P2488" s="15" t="str"/>
      <x:c r="Q2488" s="14"/>
      <x:c r="R2488" s="14"/>
      <x:c r="S2488" s="18" t="str">
        <x:f>IF(AND(ISNUMBER(Q2488),ISNUMBER(R2488),Q2488&gt;0,R2488&gt;0,Q2488&lt;=R2488,ISNUMBER(N2488),N2488=V2488,P2488&lt;&gt;"",P2488=AB2488,M2488&lt;&gt;"",W2488&lt;&gt;"",Z2488&lt;&gt;"",AA2488&lt;&gt;"",H2488&gt;0,H2488&lt;=1,X2488="是",Y2488="是"),Q2488/R2488,"")</x:f>
      </x:c>
      <x:c r="T2488" s="17" t="str">
        <x:f>IF(ISNUMBER(S2488),IF(S2488&gt;=$AE$3,"经济一档",IF(S2488&gt;=$AE$4,"经济二档","经济三档")),"待数据")</x:f>
        <x:v>待数据</x:v>
      </x:c>
      <x:c r="U2488" s="16" t="str">
        <x:f>IF(ISNUMBER(S2488),IF(S2488&gt;=$AE$3,$AE$5,IF(S2488&gt;=$AE$4,$AE$6,$AE$7)),"")</x:f>
      </x:c>
      <x:c r="V2488" s="15"/>
      <x:c r="W2488" s="15" t="str"/>
      <x:c r="X2488" s="15" t="str">
        <x:v>否</x:v>
      </x:c>
      <x:c r="Y2488" s="15" t="str">
        <x:v>否</x:v>
      </x:c>
      <x:c r="Z2488" s="15" t="str"/>
      <x:c r="AA2488" s="15" t="str"/>
      <x:c r="AB2488" s="15" t="str"/>
      <x:c r="AC2488" s="16" t="str">
        <x:f>IF(ISNUMBER(J2488),ROUND(J2488*$AE$2,2),"")</x:f>
      </x:c>
    </x:row>
    <x:row r="2489" ht="25" customHeight="1">
      <x:c r="A2489" s="7" t="str">
        <x:v>53/5301/530124</x:v>
      </x:c>
      <x:c r="B2489" s="7" t="str">
        <x:v>云南省</x:v>
      </x:c>
      <x:c r="C2489" s="7" t="str">
        <x:v>昆明市</x:v>
      </x:c>
      <x:c r="D2489" s="7" t="str">
        <x:v>富民县</x:v>
      </x:c>
      <x:c r="E2489" s="13" t="str">
        <x:v>530124</x:v>
      </x:c>
      <x:c r="F2489" s="7" t="str">
        <x:v>行政区县选区</x:v>
      </x:c>
      <x:c r="G2489" s="7" t="str">
        <x:v>二线</x:v>
      </x:c>
      <x:c r="H2489" s="10" t="n">
        <x:v>0.6</x:v>
      </x:c>
      <x:c r="I2489" s="16" t="str">
        <x:f>IF(ISNUMBER(U2489),ROUND(H2489*U2489,4),"")</x:f>
      </x:c>
      <x:c r="J2489" s="16" t="str">
        <x:f>IF(ISNUMBER(I2489),I2489,"")</x:f>
      </x:c>
      <x:c r="K2489" s="17" t="str">
        <x:f>IF(AND(ISNUMBER(Q2489),ISNUMBER(R2489),Q2489&gt;R2489),"GDP超出基准，待核查",IF(ISNUMBER(I2489),"按GDP规则计算","待核验，暂不生成区县报价"))</x:f>
        <x:v>待核验，暂不生成区县报价</x:v>
      </x:c>
      <x:c r="L2489" s="7" t="str">
        <x:v>尚未取得同年份、同口径的区县GDP和同城最高值依据；不自动套用城市或主城区系数</x:v>
      </x:c>
      <x:c r="M2489" s="15" t="str"/>
      <x:c r="N2489" s="15"/>
      <x:c r="O2489" s="15" t="str"/>
      <x:c r="P2489" s="15" t="str"/>
      <x:c r="Q2489" s="14"/>
      <x:c r="R2489" s="14"/>
      <x:c r="S2489" s="18" t="str">
        <x:f>IF(AND(ISNUMBER(Q2489),ISNUMBER(R2489),Q2489&gt;0,R2489&gt;0,Q2489&lt;=R2489,ISNUMBER(N2489),N2489=V2489,P2489&lt;&gt;"",P2489=AB2489,M2489&lt;&gt;"",W2489&lt;&gt;"",Z2489&lt;&gt;"",AA2489&lt;&gt;"",H2489&gt;0,H2489&lt;=1,X2489="是",Y2489="是"),Q2489/R2489,"")</x:f>
      </x:c>
      <x:c r="T2489" s="17" t="str">
        <x:f>IF(ISNUMBER(S2489),IF(S2489&gt;=$AE$3,"经济一档",IF(S2489&gt;=$AE$4,"经济二档","经济三档")),"待数据")</x:f>
        <x:v>待数据</x:v>
      </x:c>
      <x:c r="U2489" s="16" t="str">
        <x:f>IF(ISNUMBER(S2489),IF(S2489&gt;=$AE$3,$AE$5,IF(S2489&gt;=$AE$4,$AE$6,$AE$7)),"")</x:f>
      </x:c>
      <x:c r="V2489" s="15"/>
      <x:c r="W2489" s="15" t="str"/>
      <x:c r="X2489" s="15" t="str">
        <x:v>否</x:v>
      </x:c>
      <x:c r="Y2489" s="15" t="str">
        <x:v>否</x:v>
      </x:c>
      <x:c r="Z2489" s="15" t="str"/>
      <x:c r="AA2489" s="15" t="str"/>
      <x:c r="AB2489" s="15" t="str"/>
      <x:c r="AC2489" s="16" t="str">
        <x:f>IF(ISNUMBER(J2489),ROUND(J2489*$AE$2,2),"")</x:f>
      </x:c>
    </x:row>
    <x:row r="2490" ht="25" customHeight="1">
      <x:c r="A2490" s="7" t="str">
        <x:v>53/5301/530125</x:v>
      </x:c>
      <x:c r="B2490" s="7" t="str">
        <x:v>云南省</x:v>
      </x:c>
      <x:c r="C2490" s="7" t="str">
        <x:v>昆明市</x:v>
      </x:c>
      <x:c r="D2490" s="7" t="str">
        <x:v>宜良县</x:v>
      </x:c>
      <x:c r="E2490" s="13" t="str">
        <x:v>530125</x:v>
      </x:c>
      <x:c r="F2490" s="7" t="str">
        <x:v>行政区县选区</x:v>
      </x:c>
      <x:c r="G2490" s="7" t="str">
        <x:v>二线</x:v>
      </x:c>
      <x:c r="H2490" s="10" t="n">
        <x:v>0.6</x:v>
      </x:c>
      <x:c r="I2490" s="16" t="str">
        <x:f>IF(ISNUMBER(U2490),ROUND(H2490*U2490,4),"")</x:f>
      </x:c>
      <x:c r="J2490" s="16" t="str">
        <x:f>IF(ISNUMBER(I2490),I2490,"")</x:f>
      </x:c>
      <x:c r="K2490" s="17" t="str">
        <x:f>IF(AND(ISNUMBER(Q2490),ISNUMBER(R2490),Q2490&gt;R2490),"GDP超出基准，待核查",IF(ISNUMBER(I2490),"按GDP规则计算","待核验，暂不生成区县报价"))</x:f>
        <x:v>待核验，暂不生成区县报价</x:v>
      </x:c>
      <x:c r="L2490" s="7" t="str">
        <x:v>尚未取得同年份、同口径的区县GDP和同城最高值依据；不自动套用城市或主城区系数</x:v>
      </x:c>
      <x:c r="M2490" s="15" t="str"/>
      <x:c r="N2490" s="15"/>
      <x:c r="O2490" s="15" t="str"/>
      <x:c r="P2490" s="15" t="str"/>
      <x:c r="Q2490" s="14"/>
      <x:c r="R2490" s="14"/>
      <x:c r="S2490" s="18" t="str">
        <x:f>IF(AND(ISNUMBER(Q2490),ISNUMBER(R2490),Q2490&gt;0,R2490&gt;0,Q2490&lt;=R2490,ISNUMBER(N2490),N2490=V2490,P2490&lt;&gt;"",P2490=AB2490,M2490&lt;&gt;"",W2490&lt;&gt;"",Z2490&lt;&gt;"",AA2490&lt;&gt;"",H2490&gt;0,H2490&lt;=1,X2490="是",Y2490="是"),Q2490/R2490,"")</x:f>
      </x:c>
      <x:c r="T2490" s="17" t="str">
        <x:f>IF(ISNUMBER(S2490),IF(S2490&gt;=$AE$3,"经济一档",IF(S2490&gt;=$AE$4,"经济二档","经济三档")),"待数据")</x:f>
        <x:v>待数据</x:v>
      </x:c>
      <x:c r="U2490" s="16" t="str">
        <x:f>IF(ISNUMBER(S2490),IF(S2490&gt;=$AE$3,$AE$5,IF(S2490&gt;=$AE$4,$AE$6,$AE$7)),"")</x:f>
      </x:c>
      <x:c r="V2490" s="15"/>
      <x:c r="W2490" s="15" t="str"/>
      <x:c r="X2490" s="15" t="str">
        <x:v>否</x:v>
      </x:c>
      <x:c r="Y2490" s="15" t="str">
        <x:v>否</x:v>
      </x:c>
      <x:c r="Z2490" s="15" t="str"/>
      <x:c r="AA2490" s="15" t="str"/>
      <x:c r="AB2490" s="15" t="str"/>
      <x:c r="AC2490" s="16" t="str">
        <x:f>IF(ISNUMBER(J2490),ROUND(J2490*$AE$2,2),"")</x:f>
      </x:c>
    </x:row>
    <x:row r="2491" ht="25" customHeight="1">
      <x:c r="A2491" s="7" t="str">
        <x:v>53/5301/530126</x:v>
      </x:c>
      <x:c r="B2491" s="7" t="str">
        <x:v>云南省</x:v>
      </x:c>
      <x:c r="C2491" s="7" t="str">
        <x:v>昆明市</x:v>
      </x:c>
      <x:c r="D2491" s="7" t="str">
        <x:v>石林彝族自治县</x:v>
      </x:c>
      <x:c r="E2491" s="13" t="str">
        <x:v>530126</x:v>
      </x:c>
      <x:c r="F2491" s="7" t="str">
        <x:v>行政区县选区</x:v>
      </x:c>
      <x:c r="G2491" s="7" t="str">
        <x:v>二线</x:v>
      </x:c>
      <x:c r="H2491" s="10" t="n">
        <x:v>0.6</x:v>
      </x:c>
      <x:c r="I2491" s="16" t="str">
        <x:f>IF(ISNUMBER(U2491),ROUND(H2491*U2491,4),"")</x:f>
      </x:c>
      <x:c r="J2491" s="16" t="str">
        <x:f>IF(ISNUMBER(I2491),I2491,"")</x:f>
      </x:c>
      <x:c r="K2491" s="17" t="str">
        <x:f>IF(AND(ISNUMBER(Q2491),ISNUMBER(R2491),Q2491&gt;R2491),"GDP超出基准，待核查",IF(ISNUMBER(I2491),"按GDP规则计算","待核验，暂不生成区县报价"))</x:f>
        <x:v>待核验，暂不生成区县报价</x:v>
      </x:c>
      <x:c r="L2491" s="7" t="str">
        <x:v>尚未取得同年份、同口径的区县GDP和同城最高值依据；不自动套用城市或主城区系数</x:v>
      </x:c>
      <x:c r="M2491" s="15" t="str"/>
      <x:c r="N2491" s="15"/>
      <x:c r="O2491" s="15" t="str"/>
      <x:c r="P2491" s="15" t="str"/>
      <x:c r="Q2491" s="14"/>
      <x:c r="R2491" s="14"/>
      <x:c r="S2491" s="18" t="str">
        <x:f>IF(AND(ISNUMBER(Q2491),ISNUMBER(R2491),Q2491&gt;0,R2491&gt;0,Q2491&lt;=R2491,ISNUMBER(N2491),N2491=V2491,P2491&lt;&gt;"",P2491=AB2491,M2491&lt;&gt;"",W2491&lt;&gt;"",Z2491&lt;&gt;"",AA2491&lt;&gt;"",H2491&gt;0,H2491&lt;=1,X2491="是",Y2491="是"),Q2491/R2491,"")</x:f>
      </x:c>
      <x:c r="T2491" s="17" t="str">
        <x:f>IF(ISNUMBER(S2491),IF(S2491&gt;=$AE$3,"经济一档",IF(S2491&gt;=$AE$4,"经济二档","经济三档")),"待数据")</x:f>
        <x:v>待数据</x:v>
      </x:c>
      <x:c r="U2491" s="16" t="str">
        <x:f>IF(ISNUMBER(S2491),IF(S2491&gt;=$AE$3,$AE$5,IF(S2491&gt;=$AE$4,$AE$6,$AE$7)),"")</x:f>
      </x:c>
      <x:c r="V2491" s="15"/>
      <x:c r="W2491" s="15" t="str"/>
      <x:c r="X2491" s="15" t="str">
        <x:v>否</x:v>
      </x:c>
      <x:c r="Y2491" s="15" t="str">
        <x:v>否</x:v>
      </x:c>
      <x:c r="Z2491" s="15" t="str"/>
      <x:c r="AA2491" s="15" t="str"/>
      <x:c r="AB2491" s="15" t="str"/>
      <x:c r="AC2491" s="16" t="str">
        <x:f>IF(ISNUMBER(J2491),ROUND(J2491*$AE$2,2),"")</x:f>
      </x:c>
    </x:row>
    <x:row r="2492" ht="25" customHeight="1">
      <x:c r="A2492" s="7" t="str">
        <x:v>53/5301/530127</x:v>
      </x:c>
      <x:c r="B2492" s="7" t="str">
        <x:v>云南省</x:v>
      </x:c>
      <x:c r="C2492" s="7" t="str">
        <x:v>昆明市</x:v>
      </x:c>
      <x:c r="D2492" s="7" t="str">
        <x:v>嵩明县</x:v>
      </x:c>
      <x:c r="E2492" s="13" t="str">
        <x:v>530127</x:v>
      </x:c>
      <x:c r="F2492" s="7" t="str">
        <x:v>行政区县选区</x:v>
      </x:c>
      <x:c r="G2492" s="7" t="str">
        <x:v>二线</x:v>
      </x:c>
      <x:c r="H2492" s="10" t="n">
        <x:v>0.6</x:v>
      </x:c>
      <x:c r="I2492" s="16" t="str">
        <x:f>IF(ISNUMBER(U2492),ROUND(H2492*U2492,4),"")</x:f>
      </x:c>
      <x:c r="J2492" s="16" t="str">
        <x:f>IF(ISNUMBER(I2492),I2492,"")</x:f>
      </x:c>
      <x:c r="K2492" s="17" t="str">
        <x:f>IF(AND(ISNUMBER(Q2492),ISNUMBER(R2492),Q2492&gt;R2492),"GDP超出基准，待核查",IF(ISNUMBER(I2492),"按GDP规则计算","待核验，暂不生成区县报价"))</x:f>
        <x:v>待核验，暂不生成区县报价</x:v>
      </x:c>
      <x:c r="L2492" s="7" t="str">
        <x:v>尚未取得同年份、同口径的区县GDP和同城最高值依据；不自动套用城市或主城区系数</x:v>
      </x:c>
      <x:c r="M2492" s="15" t="str"/>
      <x:c r="N2492" s="15"/>
      <x:c r="O2492" s="15" t="str"/>
      <x:c r="P2492" s="15" t="str"/>
      <x:c r="Q2492" s="14"/>
      <x:c r="R2492" s="14"/>
      <x:c r="S2492" s="18" t="str">
        <x:f>IF(AND(ISNUMBER(Q2492),ISNUMBER(R2492),Q2492&gt;0,R2492&gt;0,Q2492&lt;=R2492,ISNUMBER(N2492),N2492=V2492,P2492&lt;&gt;"",P2492=AB2492,M2492&lt;&gt;"",W2492&lt;&gt;"",Z2492&lt;&gt;"",AA2492&lt;&gt;"",H2492&gt;0,H2492&lt;=1,X2492="是",Y2492="是"),Q2492/R2492,"")</x:f>
      </x:c>
      <x:c r="T2492" s="17" t="str">
        <x:f>IF(ISNUMBER(S2492),IF(S2492&gt;=$AE$3,"经济一档",IF(S2492&gt;=$AE$4,"经济二档","经济三档")),"待数据")</x:f>
        <x:v>待数据</x:v>
      </x:c>
      <x:c r="U2492" s="16" t="str">
        <x:f>IF(ISNUMBER(S2492),IF(S2492&gt;=$AE$3,$AE$5,IF(S2492&gt;=$AE$4,$AE$6,$AE$7)),"")</x:f>
      </x:c>
      <x:c r="V2492" s="15"/>
      <x:c r="W2492" s="15" t="str"/>
      <x:c r="X2492" s="15" t="str">
        <x:v>否</x:v>
      </x:c>
      <x:c r="Y2492" s="15" t="str">
        <x:v>否</x:v>
      </x:c>
      <x:c r="Z2492" s="15" t="str"/>
      <x:c r="AA2492" s="15" t="str"/>
      <x:c r="AB2492" s="15" t="str"/>
      <x:c r="AC2492" s="16" t="str">
        <x:f>IF(ISNUMBER(J2492),ROUND(J2492*$AE$2,2),"")</x:f>
      </x:c>
    </x:row>
    <x:row r="2493" ht="25" customHeight="1">
      <x:c r="A2493" s="7" t="str">
        <x:v>53/5301/530128</x:v>
      </x:c>
      <x:c r="B2493" s="7" t="str">
        <x:v>云南省</x:v>
      </x:c>
      <x:c r="C2493" s="7" t="str">
        <x:v>昆明市</x:v>
      </x:c>
      <x:c r="D2493" s="7" t="str">
        <x:v>禄劝彝族苗族自治县</x:v>
      </x:c>
      <x:c r="E2493" s="13" t="str">
        <x:v>530128</x:v>
      </x:c>
      <x:c r="F2493" s="7" t="str">
        <x:v>行政区县选区</x:v>
      </x:c>
      <x:c r="G2493" s="7" t="str">
        <x:v>二线</x:v>
      </x:c>
      <x:c r="H2493" s="10" t="n">
        <x:v>0.6</x:v>
      </x:c>
      <x:c r="I2493" s="16" t="str">
        <x:f>IF(ISNUMBER(U2493),ROUND(H2493*U2493,4),"")</x:f>
      </x:c>
      <x:c r="J2493" s="16" t="str">
        <x:f>IF(ISNUMBER(I2493),I2493,"")</x:f>
      </x:c>
      <x:c r="K2493" s="17" t="str">
        <x:f>IF(AND(ISNUMBER(Q2493),ISNUMBER(R2493),Q2493&gt;R2493),"GDP超出基准，待核查",IF(ISNUMBER(I2493),"按GDP规则计算","待核验，暂不生成区县报价"))</x:f>
        <x:v>待核验，暂不生成区县报价</x:v>
      </x:c>
      <x:c r="L2493" s="7" t="str">
        <x:v>尚未取得同年份、同口径的区县GDP和同城最高值依据；不自动套用城市或主城区系数</x:v>
      </x:c>
      <x:c r="M2493" s="15" t="str"/>
      <x:c r="N2493" s="15"/>
      <x:c r="O2493" s="15" t="str"/>
      <x:c r="P2493" s="15" t="str"/>
      <x:c r="Q2493" s="14"/>
      <x:c r="R2493" s="14"/>
      <x:c r="S2493" s="18" t="str">
        <x:f>IF(AND(ISNUMBER(Q2493),ISNUMBER(R2493),Q2493&gt;0,R2493&gt;0,Q2493&lt;=R2493,ISNUMBER(N2493),N2493=V2493,P2493&lt;&gt;"",P2493=AB2493,M2493&lt;&gt;"",W2493&lt;&gt;"",Z2493&lt;&gt;"",AA2493&lt;&gt;"",H2493&gt;0,H2493&lt;=1,X2493="是",Y2493="是"),Q2493/R2493,"")</x:f>
      </x:c>
      <x:c r="T2493" s="17" t="str">
        <x:f>IF(ISNUMBER(S2493),IF(S2493&gt;=$AE$3,"经济一档",IF(S2493&gt;=$AE$4,"经济二档","经济三档")),"待数据")</x:f>
        <x:v>待数据</x:v>
      </x:c>
      <x:c r="U2493" s="16" t="str">
        <x:f>IF(ISNUMBER(S2493),IF(S2493&gt;=$AE$3,$AE$5,IF(S2493&gt;=$AE$4,$AE$6,$AE$7)),"")</x:f>
      </x:c>
      <x:c r="V2493" s="15"/>
      <x:c r="W2493" s="15" t="str"/>
      <x:c r="X2493" s="15" t="str">
        <x:v>否</x:v>
      </x:c>
      <x:c r="Y2493" s="15" t="str">
        <x:v>否</x:v>
      </x:c>
      <x:c r="Z2493" s="15" t="str"/>
      <x:c r="AA2493" s="15" t="str"/>
      <x:c r="AB2493" s="15" t="str"/>
      <x:c r="AC2493" s="16" t="str">
        <x:f>IF(ISNUMBER(J2493),ROUND(J2493*$AE$2,2),"")</x:f>
      </x:c>
    </x:row>
    <x:row r="2494" ht="25" customHeight="1">
      <x:c r="A2494" s="7" t="str">
        <x:v>53/5301/530129</x:v>
      </x:c>
      <x:c r="B2494" s="7" t="str">
        <x:v>云南省</x:v>
      </x:c>
      <x:c r="C2494" s="7" t="str">
        <x:v>昆明市</x:v>
      </x:c>
      <x:c r="D2494" s="7" t="str">
        <x:v>寻甸回族彝族自治县</x:v>
      </x:c>
      <x:c r="E2494" s="13" t="str">
        <x:v>530129</x:v>
      </x:c>
      <x:c r="F2494" s="7" t="str">
        <x:v>行政区县选区</x:v>
      </x:c>
      <x:c r="G2494" s="7" t="str">
        <x:v>二线</x:v>
      </x:c>
      <x:c r="H2494" s="10" t="n">
        <x:v>0.6</x:v>
      </x:c>
      <x:c r="I2494" s="16" t="str">
        <x:f>IF(ISNUMBER(U2494),ROUND(H2494*U2494,4),"")</x:f>
      </x:c>
      <x:c r="J2494" s="16" t="str">
        <x:f>IF(ISNUMBER(I2494),I2494,"")</x:f>
      </x:c>
      <x:c r="K2494" s="17" t="str">
        <x:f>IF(AND(ISNUMBER(Q2494),ISNUMBER(R2494),Q2494&gt;R2494),"GDP超出基准，待核查",IF(ISNUMBER(I2494),"按GDP规则计算","待核验，暂不生成区县报价"))</x:f>
        <x:v>待核验，暂不生成区县报价</x:v>
      </x:c>
      <x:c r="L2494" s="7" t="str">
        <x:v>尚未取得同年份、同口径的区县GDP和同城最高值依据；不自动套用城市或主城区系数</x:v>
      </x:c>
      <x:c r="M2494" s="15" t="str"/>
      <x:c r="N2494" s="15"/>
      <x:c r="O2494" s="15" t="str"/>
      <x:c r="P2494" s="15" t="str"/>
      <x:c r="Q2494" s="14"/>
      <x:c r="R2494" s="14"/>
      <x:c r="S2494" s="18" t="str">
        <x:f>IF(AND(ISNUMBER(Q2494),ISNUMBER(R2494),Q2494&gt;0,R2494&gt;0,Q2494&lt;=R2494,ISNUMBER(N2494),N2494=V2494,P2494&lt;&gt;"",P2494=AB2494,M2494&lt;&gt;"",W2494&lt;&gt;"",Z2494&lt;&gt;"",AA2494&lt;&gt;"",H2494&gt;0,H2494&lt;=1,X2494="是",Y2494="是"),Q2494/R2494,"")</x:f>
      </x:c>
      <x:c r="T2494" s="17" t="str">
        <x:f>IF(ISNUMBER(S2494),IF(S2494&gt;=$AE$3,"经济一档",IF(S2494&gt;=$AE$4,"经济二档","经济三档")),"待数据")</x:f>
        <x:v>待数据</x:v>
      </x:c>
      <x:c r="U2494" s="16" t="str">
        <x:f>IF(ISNUMBER(S2494),IF(S2494&gt;=$AE$3,$AE$5,IF(S2494&gt;=$AE$4,$AE$6,$AE$7)),"")</x:f>
      </x:c>
      <x:c r="V2494" s="15"/>
      <x:c r="W2494" s="15" t="str"/>
      <x:c r="X2494" s="15" t="str">
        <x:v>否</x:v>
      </x:c>
      <x:c r="Y2494" s="15" t="str">
        <x:v>否</x:v>
      </x:c>
      <x:c r="Z2494" s="15" t="str"/>
      <x:c r="AA2494" s="15" t="str"/>
      <x:c r="AB2494" s="15" t="str"/>
      <x:c r="AC2494" s="16" t="str">
        <x:f>IF(ISNUMBER(J2494),ROUND(J2494*$AE$2,2),"")</x:f>
      </x:c>
    </x:row>
    <x:row r="2495" ht="25" customHeight="1">
      <x:c r="A2495" s="7" t="str">
        <x:v>53/5301/530181</x:v>
      </x:c>
      <x:c r="B2495" s="7" t="str">
        <x:v>云南省</x:v>
      </x:c>
      <x:c r="C2495" s="7" t="str">
        <x:v>昆明市</x:v>
      </x:c>
      <x:c r="D2495" s="7" t="str">
        <x:v>安宁市</x:v>
      </x:c>
      <x:c r="E2495" s="13" t="str">
        <x:v>530181</x:v>
      </x:c>
      <x:c r="F2495" s="7" t="str">
        <x:v>行政区县选区</x:v>
      </x:c>
      <x:c r="G2495" s="7" t="str">
        <x:v>二线</x:v>
      </x:c>
      <x:c r="H2495" s="10" t="n">
        <x:v>0.6</x:v>
      </x:c>
      <x:c r="I2495" s="16" t="str">
        <x:f>IF(ISNUMBER(U2495),ROUND(H2495*U2495,4),"")</x:f>
      </x:c>
      <x:c r="J2495" s="16" t="str">
        <x:f>IF(ISNUMBER(I2495),I2495,"")</x:f>
      </x:c>
      <x:c r="K2495" s="17" t="str">
        <x:f>IF(AND(ISNUMBER(Q2495),ISNUMBER(R2495),Q2495&gt;R2495),"GDP超出基准，待核查",IF(ISNUMBER(I2495),"按GDP规则计算","待核验，暂不生成区县报价"))</x:f>
        <x:v>待核验，暂不生成区县报价</x:v>
      </x:c>
      <x:c r="L2495" s="7" t="str">
        <x:v>尚未取得同年份、同口径的区县GDP和同城最高值依据；不自动套用城市或主城区系数</x:v>
      </x:c>
      <x:c r="M2495" s="15" t="str"/>
      <x:c r="N2495" s="15"/>
      <x:c r="O2495" s="15" t="str"/>
      <x:c r="P2495" s="15" t="str"/>
      <x:c r="Q2495" s="14"/>
      <x:c r="R2495" s="14"/>
      <x:c r="S2495" s="18" t="str">
        <x:f>IF(AND(ISNUMBER(Q2495),ISNUMBER(R2495),Q2495&gt;0,R2495&gt;0,Q2495&lt;=R2495,ISNUMBER(N2495),N2495=V2495,P2495&lt;&gt;"",P2495=AB2495,M2495&lt;&gt;"",W2495&lt;&gt;"",Z2495&lt;&gt;"",AA2495&lt;&gt;"",H2495&gt;0,H2495&lt;=1,X2495="是",Y2495="是"),Q2495/R2495,"")</x:f>
      </x:c>
      <x:c r="T2495" s="17" t="str">
        <x:f>IF(ISNUMBER(S2495),IF(S2495&gt;=$AE$3,"经济一档",IF(S2495&gt;=$AE$4,"经济二档","经济三档")),"待数据")</x:f>
        <x:v>待数据</x:v>
      </x:c>
      <x:c r="U2495" s="16" t="str">
        <x:f>IF(ISNUMBER(S2495),IF(S2495&gt;=$AE$3,$AE$5,IF(S2495&gt;=$AE$4,$AE$6,$AE$7)),"")</x:f>
      </x:c>
      <x:c r="V2495" s="15"/>
      <x:c r="W2495" s="15" t="str"/>
      <x:c r="X2495" s="15" t="str">
        <x:v>否</x:v>
      </x:c>
      <x:c r="Y2495" s="15" t="str">
        <x:v>否</x:v>
      </x:c>
      <x:c r="Z2495" s="15" t="str"/>
      <x:c r="AA2495" s="15" t="str"/>
      <x:c r="AB2495" s="15" t="str"/>
      <x:c r="AC2495" s="16" t="str">
        <x:f>IF(ISNUMBER(J2495),ROUND(J2495*$AE$2,2),"")</x:f>
      </x:c>
    </x:row>
    <x:row r="2496" ht="25" customHeight="1">
      <x:c r="A2496" s="7" t="str">
        <x:v>53/5303/530302</x:v>
      </x:c>
      <x:c r="B2496" s="7" t="str">
        <x:v>云南省</x:v>
      </x:c>
      <x:c r="C2496" s="7" t="str">
        <x:v>曲靖市</x:v>
      </x:c>
      <x:c r="D2496" s="7" t="str">
        <x:v>麒麟区</x:v>
      </x:c>
      <x:c r="E2496" s="13" t="str">
        <x:v>530302</x:v>
      </x:c>
      <x:c r="F2496" s="7" t="str">
        <x:v>行政区县选区</x:v>
      </x:c>
      <x:c r="G2496" s="7" t="str">
        <x:v>四线</x:v>
      </x:c>
      <x:c r="H2496" s="10" t="n">
        <x:v>0.4</x:v>
      </x:c>
      <x:c r="I2496" s="16" t="str">
        <x:f>IF(ISNUMBER(U2496),ROUND(H2496*U2496,4),"")</x:f>
      </x:c>
      <x:c r="J2496" s="16" t="str">
        <x:f>IF(ISNUMBER(I2496),I2496,"")</x:f>
      </x:c>
      <x:c r="K2496" s="17" t="str">
        <x:f>IF(AND(ISNUMBER(Q2496),ISNUMBER(R2496),Q2496&gt;R2496),"GDP超出基准，待核查",IF(ISNUMBER(I2496),"按GDP规则计算","待核验，暂不生成区县报价"))</x:f>
        <x:v>待核验，暂不生成区县报价</x:v>
      </x:c>
      <x:c r="L2496" s="7" t="str">
        <x:v>尚未取得同年份、同口径的区县GDP和同城最高值依据；不自动套用城市或主城区系数</x:v>
      </x:c>
      <x:c r="M2496" s="15" t="str"/>
      <x:c r="N2496" s="15"/>
      <x:c r="O2496" s="15" t="str"/>
      <x:c r="P2496" s="15" t="str"/>
      <x:c r="Q2496" s="14"/>
      <x:c r="R2496" s="14"/>
      <x:c r="S2496" s="18" t="str">
        <x:f>IF(AND(ISNUMBER(Q2496),ISNUMBER(R2496),Q2496&gt;0,R2496&gt;0,Q2496&lt;=R2496,ISNUMBER(N2496),N2496=V2496,P2496&lt;&gt;"",P2496=AB2496,M2496&lt;&gt;"",W2496&lt;&gt;"",Z2496&lt;&gt;"",AA2496&lt;&gt;"",H2496&gt;0,H2496&lt;=1,X2496="是",Y2496="是"),Q2496/R2496,"")</x:f>
      </x:c>
      <x:c r="T2496" s="17" t="str">
        <x:f>IF(ISNUMBER(S2496),IF(S2496&gt;=$AE$3,"经济一档",IF(S2496&gt;=$AE$4,"经济二档","经济三档")),"待数据")</x:f>
        <x:v>待数据</x:v>
      </x:c>
      <x:c r="U2496" s="16" t="str">
        <x:f>IF(ISNUMBER(S2496),IF(S2496&gt;=$AE$3,$AE$5,IF(S2496&gt;=$AE$4,$AE$6,$AE$7)),"")</x:f>
      </x:c>
      <x:c r="V2496" s="15"/>
      <x:c r="W2496" s="15" t="str"/>
      <x:c r="X2496" s="15" t="str">
        <x:v>否</x:v>
      </x:c>
      <x:c r="Y2496" s="15" t="str">
        <x:v>否</x:v>
      </x:c>
      <x:c r="Z2496" s="15" t="str"/>
      <x:c r="AA2496" s="15" t="str"/>
      <x:c r="AB2496" s="15" t="str"/>
      <x:c r="AC2496" s="16" t="str">
        <x:f>IF(ISNUMBER(J2496),ROUND(J2496*$AE$2,2),"")</x:f>
      </x:c>
    </x:row>
    <x:row r="2497" ht="25" customHeight="1">
      <x:c r="A2497" s="7" t="str">
        <x:v>53/5303/530303</x:v>
      </x:c>
      <x:c r="B2497" s="7" t="str">
        <x:v>云南省</x:v>
      </x:c>
      <x:c r="C2497" s="7" t="str">
        <x:v>曲靖市</x:v>
      </x:c>
      <x:c r="D2497" s="7" t="str">
        <x:v>沾益区</x:v>
      </x:c>
      <x:c r="E2497" s="13" t="str">
        <x:v>530303</x:v>
      </x:c>
      <x:c r="F2497" s="7" t="str">
        <x:v>行政区县选区</x:v>
      </x:c>
      <x:c r="G2497" s="7" t="str">
        <x:v>四线</x:v>
      </x:c>
      <x:c r="H2497" s="10" t="n">
        <x:v>0.4</x:v>
      </x:c>
      <x:c r="I2497" s="16" t="str">
        <x:f>IF(ISNUMBER(U2497),ROUND(H2497*U2497,4),"")</x:f>
      </x:c>
      <x:c r="J2497" s="16" t="str">
        <x:f>IF(ISNUMBER(I2497),I2497,"")</x:f>
      </x:c>
      <x:c r="K2497" s="17" t="str">
        <x:f>IF(AND(ISNUMBER(Q2497),ISNUMBER(R2497),Q2497&gt;R2497),"GDP超出基准，待核查",IF(ISNUMBER(I2497),"按GDP规则计算","待核验，暂不生成区县报价"))</x:f>
        <x:v>待核验，暂不生成区县报价</x:v>
      </x:c>
      <x:c r="L2497" s="7" t="str">
        <x:v>尚未取得同年份、同口径的区县GDP和同城最高值依据；不自动套用城市或主城区系数</x:v>
      </x:c>
      <x:c r="M2497" s="15" t="str"/>
      <x:c r="N2497" s="15"/>
      <x:c r="O2497" s="15" t="str"/>
      <x:c r="P2497" s="15" t="str"/>
      <x:c r="Q2497" s="14"/>
      <x:c r="R2497" s="14"/>
      <x:c r="S2497" s="18" t="str">
        <x:f>IF(AND(ISNUMBER(Q2497),ISNUMBER(R2497),Q2497&gt;0,R2497&gt;0,Q2497&lt;=R2497,ISNUMBER(N2497),N2497=V2497,P2497&lt;&gt;"",P2497=AB2497,M2497&lt;&gt;"",W2497&lt;&gt;"",Z2497&lt;&gt;"",AA2497&lt;&gt;"",H2497&gt;0,H2497&lt;=1,X2497="是",Y2497="是"),Q2497/R2497,"")</x:f>
      </x:c>
      <x:c r="T2497" s="17" t="str">
        <x:f>IF(ISNUMBER(S2497),IF(S2497&gt;=$AE$3,"经济一档",IF(S2497&gt;=$AE$4,"经济二档","经济三档")),"待数据")</x:f>
        <x:v>待数据</x:v>
      </x:c>
      <x:c r="U2497" s="16" t="str">
        <x:f>IF(ISNUMBER(S2497),IF(S2497&gt;=$AE$3,$AE$5,IF(S2497&gt;=$AE$4,$AE$6,$AE$7)),"")</x:f>
      </x:c>
      <x:c r="V2497" s="15"/>
      <x:c r="W2497" s="15" t="str"/>
      <x:c r="X2497" s="15" t="str">
        <x:v>否</x:v>
      </x:c>
      <x:c r="Y2497" s="15" t="str">
        <x:v>否</x:v>
      </x:c>
      <x:c r="Z2497" s="15" t="str"/>
      <x:c r="AA2497" s="15" t="str"/>
      <x:c r="AB2497" s="15" t="str"/>
      <x:c r="AC2497" s="16" t="str">
        <x:f>IF(ISNUMBER(J2497),ROUND(J2497*$AE$2,2),"")</x:f>
      </x:c>
    </x:row>
    <x:row r="2498" ht="25" customHeight="1">
      <x:c r="A2498" s="7" t="str">
        <x:v>53/5303/530304</x:v>
      </x:c>
      <x:c r="B2498" s="7" t="str">
        <x:v>云南省</x:v>
      </x:c>
      <x:c r="C2498" s="7" t="str">
        <x:v>曲靖市</x:v>
      </x:c>
      <x:c r="D2498" s="7" t="str">
        <x:v>马龙区</x:v>
      </x:c>
      <x:c r="E2498" s="13" t="str">
        <x:v>530304</x:v>
      </x:c>
      <x:c r="F2498" s="7" t="str">
        <x:v>行政区县选区</x:v>
      </x:c>
      <x:c r="G2498" s="7" t="str">
        <x:v>四线</x:v>
      </x:c>
      <x:c r="H2498" s="10" t="n">
        <x:v>0.4</x:v>
      </x:c>
      <x:c r="I2498" s="16" t="str">
        <x:f>IF(ISNUMBER(U2498),ROUND(H2498*U2498,4),"")</x:f>
      </x:c>
      <x:c r="J2498" s="16" t="str">
        <x:f>IF(ISNUMBER(I2498),I2498,"")</x:f>
      </x:c>
      <x:c r="K2498" s="17" t="str">
        <x:f>IF(AND(ISNUMBER(Q2498),ISNUMBER(R2498),Q2498&gt;R2498),"GDP超出基准，待核查",IF(ISNUMBER(I2498),"按GDP规则计算","待核验，暂不生成区县报价"))</x:f>
        <x:v>待核验，暂不生成区县报价</x:v>
      </x:c>
      <x:c r="L2498" s="7" t="str">
        <x:v>尚未取得同年份、同口径的区县GDP和同城最高值依据；不自动套用城市或主城区系数</x:v>
      </x:c>
      <x:c r="M2498" s="15" t="str"/>
      <x:c r="N2498" s="15"/>
      <x:c r="O2498" s="15" t="str"/>
      <x:c r="P2498" s="15" t="str"/>
      <x:c r="Q2498" s="14"/>
      <x:c r="R2498" s="14"/>
      <x:c r="S2498" s="18" t="str">
        <x:f>IF(AND(ISNUMBER(Q2498),ISNUMBER(R2498),Q2498&gt;0,R2498&gt;0,Q2498&lt;=R2498,ISNUMBER(N2498),N2498=V2498,P2498&lt;&gt;"",P2498=AB2498,M2498&lt;&gt;"",W2498&lt;&gt;"",Z2498&lt;&gt;"",AA2498&lt;&gt;"",H2498&gt;0,H2498&lt;=1,X2498="是",Y2498="是"),Q2498/R2498,"")</x:f>
      </x:c>
      <x:c r="T2498" s="17" t="str">
        <x:f>IF(ISNUMBER(S2498),IF(S2498&gt;=$AE$3,"经济一档",IF(S2498&gt;=$AE$4,"经济二档","经济三档")),"待数据")</x:f>
        <x:v>待数据</x:v>
      </x:c>
      <x:c r="U2498" s="16" t="str">
        <x:f>IF(ISNUMBER(S2498),IF(S2498&gt;=$AE$3,$AE$5,IF(S2498&gt;=$AE$4,$AE$6,$AE$7)),"")</x:f>
      </x:c>
      <x:c r="V2498" s="15"/>
      <x:c r="W2498" s="15" t="str"/>
      <x:c r="X2498" s="15" t="str">
        <x:v>否</x:v>
      </x:c>
      <x:c r="Y2498" s="15" t="str">
        <x:v>否</x:v>
      </x:c>
      <x:c r="Z2498" s="15" t="str"/>
      <x:c r="AA2498" s="15" t="str"/>
      <x:c r="AB2498" s="15" t="str"/>
      <x:c r="AC2498" s="16" t="str">
        <x:f>IF(ISNUMBER(J2498),ROUND(J2498*$AE$2,2),"")</x:f>
      </x:c>
    </x:row>
    <x:row r="2499" ht="25" customHeight="1">
      <x:c r="A2499" s="7" t="str">
        <x:v>53/5303/530322</x:v>
      </x:c>
      <x:c r="B2499" s="7" t="str">
        <x:v>云南省</x:v>
      </x:c>
      <x:c r="C2499" s="7" t="str">
        <x:v>曲靖市</x:v>
      </x:c>
      <x:c r="D2499" s="7" t="str">
        <x:v>陆良县</x:v>
      </x:c>
      <x:c r="E2499" s="13" t="str">
        <x:v>530322</x:v>
      </x:c>
      <x:c r="F2499" s="7" t="str">
        <x:v>行政区县选区</x:v>
      </x:c>
      <x:c r="G2499" s="7" t="str">
        <x:v>四线</x:v>
      </x:c>
      <x:c r="H2499" s="10" t="n">
        <x:v>0.4</x:v>
      </x:c>
      <x:c r="I2499" s="16" t="str">
        <x:f>IF(ISNUMBER(U2499),ROUND(H2499*U2499,4),"")</x:f>
      </x:c>
      <x:c r="J2499" s="16" t="str">
        <x:f>IF(ISNUMBER(I2499),I2499,"")</x:f>
      </x:c>
      <x:c r="K2499" s="17" t="str">
        <x:f>IF(AND(ISNUMBER(Q2499),ISNUMBER(R2499),Q2499&gt;R2499),"GDP超出基准，待核查",IF(ISNUMBER(I2499),"按GDP规则计算","待核验，暂不生成区县报价"))</x:f>
        <x:v>待核验，暂不生成区县报价</x:v>
      </x:c>
      <x:c r="L2499" s="7" t="str">
        <x:v>尚未取得同年份、同口径的区县GDP和同城最高值依据；不自动套用城市或主城区系数</x:v>
      </x:c>
      <x:c r="M2499" s="15" t="str"/>
      <x:c r="N2499" s="15"/>
      <x:c r="O2499" s="15" t="str"/>
      <x:c r="P2499" s="15" t="str"/>
      <x:c r="Q2499" s="14"/>
      <x:c r="R2499" s="14"/>
      <x:c r="S2499" s="18" t="str">
        <x:f>IF(AND(ISNUMBER(Q2499),ISNUMBER(R2499),Q2499&gt;0,R2499&gt;0,Q2499&lt;=R2499,ISNUMBER(N2499),N2499=V2499,P2499&lt;&gt;"",P2499=AB2499,M2499&lt;&gt;"",W2499&lt;&gt;"",Z2499&lt;&gt;"",AA2499&lt;&gt;"",H2499&gt;0,H2499&lt;=1,X2499="是",Y2499="是"),Q2499/R2499,"")</x:f>
      </x:c>
      <x:c r="T2499" s="17" t="str">
        <x:f>IF(ISNUMBER(S2499),IF(S2499&gt;=$AE$3,"经济一档",IF(S2499&gt;=$AE$4,"经济二档","经济三档")),"待数据")</x:f>
        <x:v>待数据</x:v>
      </x:c>
      <x:c r="U2499" s="16" t="str">
        <x:f>IF(ISNUMBER(S2499),IF(S2499&gt;=$AE$3,$AE$5,IF(S2499&gt;=$AE$4,$AE$6,$AE$7)),"")</x:f>
      </x:c>
      <x:c r="V2499" s="15"/>
      <x:c r="W2499" s="15" t="str"/>
      <x:c r="X2499" s="15" t="str">
        <x:v>否</x:v>
      </x:c>
      <x:c r="Y2499" s="15" t="str">
        <x:v>否</x:v>
      </x:c>
      <x:c r="Z2499" s="15" t="str"/>
      <x:c r="AA2499" s="15" t="str"/>
      <x:c r="AB2499" s="15" t="str"/>
      <x:c r="AC2499" s="16" t="str">
        <x:f>IF(ISNUMBER(J2499),ROUND(J2499*$AE$2,2),"")</x:f>
      </x:c>
    </x:row>
    <x:row r="2500" ht="25" customHeight="1">
      <x:c r="A2500" s="7" t="str">
        <x:v>53/5303/530323</x:v>
      </x:c>
      <x:c r="B2500" s="7" t="str">
        <x:v>云南省</x:v>
      </x:c>
      <x:c r="C2500" s="7" t="str">
        <x:v>曲靖市</x:v>
      </x:c>
      <x:c r="D2500" s="7" t="str">
        <x:v>师宗县</x:v>
      </x:c>
      <x:c r="E2500" s="13" t="str">
        <x:v>530323</x:v>
      </x:c>
      <x:c r="F2500" s="7" t="str">
        <x:v>行政区县选区</x:v>
      </x:c>
      <x:c r="G2500" s="7" t="str">
        <x:v>四线</x:v>
      </x:c>
      <x:c r="H2500" s="10" t="n">
        <x:v>0.4</x:v>
      </x:c>
      <x:c r="I2500" s="16" t="str">
        <x:f>IF(ISNUMBER(U2500),ROUND(H2500*U2500,4),"")</x:f>
      </x:c>
      <x:c r="J2500" s="16" t="str">
        <x:f>IF(ISNUMBER(I2500),I2500,"")</x:f>
      </x:c>
      <x:c r="K2500" s="17" t="str">
        <x:f>IF(AND(ISNUMBER(Q2500),ISNUMBER(R2500),Q2500&gt;R2500),"GDP超出基准，待核查",IF(ISNUMBER(I2500),"按GDP规则计算","待核验，暂不生成区县报价"))</x:f>
        <x:v>待核验，暂不生成区县报价</x:v>
      </x:c>
      <x:c r="L2500" s="7" t="str">
        <x:v>尚未取得同年份、同口径的区县GDP和同城最高值依据；不自动套用城市或主城区系数</x:v>
      </x:c>
      <x:c r="M2500" s="15" t="str"/>
      <x:c r="N2500" s="15"/>
      <x:c r="O2500" s="15" t="str"/>
      <x:c r="P2500" s="15" t="str"/>
      <x:c r="Q2500" s="14"/>
      <x:c r="R2500" s="14"/>
      <x:c r="S2500" s="18" t="str">
        <x:f>IF(AND(ISNUMBER(Q2500),ISNUMBER(R2500),Q2500&gt;0,R2500&gt;0,Q2500&lt;=R2500,ISNUMBER(N2500),N2500=V2500,P2500&lt;&gt;"",P2500=AB2500,M2500&lt;&gt;"",W2500&lt;&gt;"",Z2500&lt;&gt;"",AA2500&lt;&gt;"",H2500&gt;0,H2500&lt;=1,X2500="是",Y2500="是"),Q2500/R2500,"")</x:f>
      </x:c>
      <x:c r="T2500" s="17" t="str">
        <x:f>IF(ISNUMBER(S2500),IF(S2500&gt;=$AE$3,"经济一档",IF(S2500&gt;=$AE$4,"经济二档","经济三档")),"待数据")</x:f>
        <x:v>待数据</x:v>
      </x:c>
      <x:c r="U2500" s="16" t="str">
        <x:f>IF(ISNUMBER(S2500),IF(S2500&gt;=$AE$3,$AE$5,IF(S2500&gt;=$AE$4,$AE$6,$AE$7)),"")</x:f>
      </x:c>
      <x:c r="V2500" s="15"/>
      <x:c r="W2500" s="15" t="str"/>
      <x:c r="X2500" s="15" t="str">
        <x:v>否</x:v>
      </x:c>
      <x:c r="Y2500" s="15" t="str">
        <x:v>否</x:v>
      </x:c>
      <x:c r="Z2500" s="15" t="str"/>
      <x:c r="AA2500" s="15" t="str"/>
      <x:c r="AB2500" s="15" t="str"/>
      <x:c r="AC2500" s="16" t="str">
        <x:f>IF(ISNUMBER(J2500),ROUND(J2500*$AE$2,2),"")</x:f>
      </x:c>
    </x:row>
    <x:row r="2501" ht="25" customHeight="1">
      <x:c r="A2501" s="7" t="str">
        <x:v>53/5303/530324</x:v>
      </x:c>
      <x:c r="B2501" s="7" t="str">
        <x:v>云南省</x:v>
      </x:c>
      <x:c r="C2501" s="7" t="str">
        <x:v>曲靖市</x:v>
      </x:c>
      <x:c r="D2501" s="7" t="str">
        <x:v>罗平县</x:v>
      </x:c>
      <x:c r="E2501" s="13" t="str">
        <x:v>530324</x:v>
      </x:c>
      <x:c r="F2501" s="7" t="str">
        <x:v>行政区县选区</x:v>
      </x:c>
      <x:c r="G2501" s="7" t="str">
        <x:v>四线</x:v>
      </x:c>
      <x:c r="H2501" s="10" t="n">
        <x:v>0.4</x:v>
      </x:c>
      <x:c r="I2501" s="16" t="str">
        <x:f>IF(ISNUMBER(U2501),ROUND(H2501*U2501,4),"")</x:f>
      </x:c>
      <x:c r="J2501" s="16" t="str">
        <x:f>IF(ISNUMBER(I2501),I2501,"")</x:f>
      </x:c>
      <x:c r="K2501" s="17" t="str">
        <x:f>IF(AND(ISNUMBER(Q2501),ISNUMBER(R2501),Q2501&gt;R2501),"GDP超出基准，待核查",IF(ISNUMBER(I2501),"按GDP规则计算","待核验，暂不生成区县报价"))</x:f>
        <x:v>待核验，暂不生成区县报价</x:v>
      </x:c>
      <x:c r="L2501" s="7" t="str">
        <x:v>尚未取得同年份、同口径的区县GDP和同城最高值依据；不自动套用城市或主城区系数</x:v>
      </x:c>
      <x:c r="M2501" s="15" t="str"/>
      <x:c r="N2501" s="15"/>
      <x:c r="O2501" s="15" t="str"/>
      <x:c r="P2501" s="15" t="str"/>
      <x:c r="Q2501" s="14"/>
      <x:c r="R2501" s="14"/>
      <x:c r="S2501" s="18" t="str">
        <x:f>IF(AND(ISNUMBER(Q2501),ISNUMBER(R2501),Q2501&gt;0,R2501&gt;0,Q2501&lt;=R2501,ISNUMBER(N2501),N2501=V2501,P2501&lt;&gt;"",P2501=AB2501,M2501&lt;&gt;"",W2501&lt;&gt;"",Z2501&lt;&gt;"",AA2501&lt;&gt;"",H2501&gt;0,H2501&lt;=1,X2501="是",Y2501="是"),Q2501/R2501,"")</x:f>
      </x:c>
      <x:c r="T2501" s="17" t="str">
        <x:f>IF(ISNUMBER(S2501),IF(S2501&gt;=$AE$3,"经济一档",IF(S2501&gt;=$AE$4,"经济二档","经济三档")),"待数据")</x:f>
        <x:v>待数据</x:v>
      </x:c>
      <x:c r="U2501" s="16" t="str">
        <x:f>IF(ISNUMBER(S2501),IF(S2501&gt;=$AE$3,$AE$5,IF(S2501&gt;=$AE$4,$AE$6,$AE$7)),"")</x:f>
      </x:c>
      <x:c r="V2501" s="15"/>
      <x:c r="W2501" s="15" t="str"/>
      <x:c r="X2501" s="15" t="str">
        <x:v>否</x:v>
      </x:c>
      <x:c r="Y2501" s="15" t="str">
        <x:v>否</x:v>
      </x:c>
      <x:c r="Z2501" s="15" t="str"/>
      <x:c r="AA2501" s="15" t="str"/>
      <x:c r="AB2501" s="15" t="str"/>
      <x:c r="AC2501" s="16" t="str">
        <x:f>IF(ISNUMBER(J2501),ROUND(J2501*$AE$2,2),"")</x:f>
      </x:c>
    </x:row>
    <x:row r="2502" ht="25" customHeight="1">
      <x:c r="A2502" s="7" t="str">
        <x:v>53/5303/530325</x:v>
      </x:c>
      <x:c r="B2502" s="7" t="str">
        <x:v>云南省</x:v>
      </x:c>
      <x:c r="C2502" s="7" t="str">
        <x:v>曲靖市</x:v>
      </x:c>
      <x:c r="D2502" s="7" t="str">
        <x:v>富源县</x:v>
      </x:c>
      <x:c r="E2502" s="13" t="str">
        <x:v>530325</x:v>
      </x:c>
      <x:c r="F2502" s="7" t="str">
        <x:v>行政区县选区</x:v>
      </x:c>
      <x:c r="G2502" s="7" t="str">
        <x:v>四线</x:v>
      </x:c>
      <x:c r="H2502" s="10" t="n">
        <x:v>0.4</x:v>
      </x:c>
      <x:c r="I2502" s="16" t="str">
        <x:f>IF(ISNUMBER(U2502),ROUND(H2502*U2502,4),"")</x:f>
      </x:c>
      <x:c r="J2502" s="16" t="str">
        <x:f>IF(ISNUMBER(I2502),I2502,"")</x:f>
      </x:c>
      <x:c r="K2502" s="17" t="str">
        <x:f>IF(AND(ISNUMBER(Q2502),ISNUMBER(R2502),Q2502&gt;R2502),"GDP超出基准，待核查",IF(ISNUMBER(I2502),"按GDP规则计算","待核验，暂不生成区县报价"))</x:f>
        <x:v>待核验，暂不生成区县报价</x:v>
      </x:c>
      <x:c r="L2502" s="7" t="str">
        <x:v>尚未取得同年份、同口径的区县GDP和同城最高值依据；不自动套用城市或主城区系数</x:v>
      </x:c>
      <x:c r="M2502" s="15" t="str"/>
      <x:c r="N2502" s="15"/>
      <x:c r="O2502" s="15" t="str"/>
      <x:c r="P2502" s="15" t="str"/>
      <x:c r="Q2502" s="14"/>
      <x:c r="R2502" s="14"/>
      <x:c r="S2502" s="18" t="str">
        <x:f>IF(AND(ISNUMBER(Q2502),ISNUMBER(R2502),Q2502&gt;0,R2502&gt;0,Q2502&lt;=R2502,ISNUMBER(N2502),N2502=V2502,P2502&lt;&gt;"",P2502=AB2502,M2502&lt;&gt;"",W2502&lt;&gt;"",Z2502&lt;&gt;"",AA2502&lt;&gt;"",H2502&gt;0,H2502&lt;=1,X2502="是",Y2502="是"),Q2502/R2502,"")</x:f>
      </x:c>
      <x:c r="T2502" s="17" t="str">
        <x:f>IF(ISNUMBER(S2502),IF(S2502&gt;=$AE$3,"经济一档",IF(S2502&gt;=$AE$4,"经济二档","经济三档")),"待数据")</x:f>
        <x:v>待数据</x:v>
      </x:c>
      <x:c r="U2502" s="16" t="str">
        <x:f>IF(ISNUMBER(S2502),IF(S2502&gt;=$AE$3,$AE$5,IF(S2502&gt;=$AE$4,$AE$6,$AE$7)),"")</x:f>
      </x:c>
      <x:c r="V2502" s="15"/>
      <x:c r="W2502" s="15" t="str"/>
      <x:c r="X2502" s="15" t="str">
        <x:v>否</x:v>
      </x:c>
      <x:c r="Y2502" s="15" t="str">
        <x:v>否</x:v>
      </x:c>
      <x:c r="Z2502" s="15" t="str"/>
      <x:c r="AA2502" s="15" t="str"/>
      <x:c r="AB2502" s="15" t="str"/>
      <x:c r="AC2502" s="16" t="str">
        <x:f>IF(ISNUMBER(J2502),ROUND(J2502*$AE$2,2),"")</x:f>
      </x:c>
    </x:row>
    <x:row r="2503" ht="25" customHeight="1">
      <x:c r="A2503" s="7" t="str">
        <x:v>53/5303/530326</x:v>
      </x:c>
      <x:c r="B2503" s="7" t="str">
        <x:v>云南省</x:v>
      </x:c>
      <x:c r="C2503" s="7" t="str">
        <x:v>曲靖市</x:v>
      </x:c>
      <x:c r="D2503" s="7" t="str">
        <x:v>会泽县</x:v>
      </x:c>
      <x:c r="E2503" s="13" t="str">
        <x:v>530326</x:v>
      </x:c>
      <x:c r="F2503" s="7" t="str">
        <x:v>行政区县选区</x:v>
      </x:c>
      <x:c r="G2503" s="7" t="str">
        <x:v>四线</x:v>
      </x:c>
      <x:c r="H2503" s="10" t="n">
        <x:v>0.4</x:v>
      </x:c>
      <x:c r="I2503" s="16" t="str">
        <x:f>IF(ISNUMBER(U2503),ROUND(H2503*U2503,4),"")</x:f>
      </x:c>
      <x:c r="J2503" s="16" t="str">
        <x:f>IF(ISNUMBER(I2503),I2503,"")</x:f>
      </x:c>
      <x:c r="K2503" s="17" t="str">
        <x:f>IF(AND(ISNUMBER(Q2503),ISNUMBER(R2503),Q2503&gt;R2503),"GDP超出基准，待核查",IF(ISNUMBER(I2503),"按GDP规则计算","待核验，暂不生成区县报价"))</x:f>
        <x:v>待核验，暂不生成区县报价</x:v>
      </x:c>
      <x:c r="L2503" s="7" t="str">
        <x:v>尚未取得同年份、同口径的区县GDP和同城最高值依据；不自动套用城市或主城区系数</x:v>
      </x:c>
      <x:c r="M2503" s="15" t="str"/>
      <x:c r="N2503" s="15"/>
      <x:c r="O2503" s="15" t="str"/>
      <x:c r="P2503" s="15" t="str"/>
      <x:c r="Q2503" s="14"/>
      <x:c r="R2503" s="14"/>
      <x:c r="S2503" s="18" t="str">
        <x:f>IF(AND(ISNUMBER(Q2503),ISNUMBER(R2503),Q2503&gt;0,R2503&gt;0,Q2503&lt;=R2503,ISNUMBER(N2503),N2503=V2503,P2503&lt;&gt;"",P2503=AB2503,M2503&lt;&gt;"",W2503&lt;&gt;"",Z2503&lt;&gt;"",AA2503&lt;&gt;"",H2503&gt;0,H2503&lt;=1,X2503="是",Y2503="是"),Q2503/R2503,"")</x:f>
      </x:c>
      <x:c r="T2503" s="17" t="str">
        <x:f>IF(ISNUMBER(S2503),IF(S2503&gt;=$AE$3,"经济一档",IF(S2503&gt;=$AE$4,"经济二档","经济三档")),"待数据")</x:f>
        <x:v>待数据</x:v>
      </x:c>
      <x:c r="U2503" s="16" t="str">
        <x:f>IF(ISNUMBER(S2503),IF(S2503&gt;=$AE$3,$AE$5,IF(S2503&gt;=$AE$4,$AE$6,$AE$7)),"")</x:f>
      </x:c>
      <x:c r="V2503" s="15"/>
      <x:c r="W2503" s="15" t="str"/>
      <x:c r="X2503" s="15" t="str">
        <x:v>否</x:v>
      </x:c>
      <x:c r="Y2503" s="15" t="str">
        <x:v>否</x:v>
      </x:c>
      <x:c r="Z2503" s="15" t="str"/>
      <x:c r="AA2503" s="15" t="str"/>
      <x:c r="AB2503" s="15" t="str"/>
      <x:c r="AC2503" s="16" t="str">
        <x:f>IF(ISNUMBER(J2503),ROUND(J2503*$AE$2,2),"")</x:f>
      </x:c>
    </x:row>
    <x:row r="2504" ht="25" customHeight="1">
      <x:c r="A2504" s="7" t="str">
        <x:v>53/5303/530381</x:v>
      </x:c>
      <x:c r="B2504" s="7" t="str">
        <x:v>云南省</x:v>
      </x:c>
      <x:c r="C2504" s="7" t="str">
        <x:v>曲靖市</x:v>
      </x:c>
      <x:c r="D2504" s="7" t="str">
        <x:v>宣威市</x:v>
      </x:c>
      <x:c r="E2504" s="13" t="str">
        <x:v>530381</x:v>
      </x:c>
      <x:c r="F2504" s="7" t="str">
        <x:v>行政区县选区</x:v>
      </x:c>
      <x:c r="G2504" s="7" t="str">
        <x:v>四线</x:v>
      </x:c>
      <x:c r="H2504" s="10" t="n">
        <x:v>0.4</x:v>
      </x:c>
      <x:c r="I2504" s="16" t="str">
        <x:f>IF(ISNUMBER(U2504),ROUND(H2504*U2504,4),"")</x:f>
      </x:c>
      <x:c r="J2504" s="16" t="str">
        <x:f>IF(ISNUMBER(I2504),I2504,"")</x:f>
      </x:c>
      <x:c r="K2504" s="17" t="str">
        <x:f>IF(AND(ISNUMBER(Q2504),ISNUMBER(R2504),Q2504&gt;R2504),"GDP超出基准，待核查",IF(ISNUMBER(I2504),"按GDP规则计算","待核验，暂不生成区县报价"))</x:f>
        <x:v>待核验，暂不生成区县报价</x:v>
      </x:c>
      <x:c r="L2504" s="7" t="str">
        <x:v>尚未取得同年份、同口径的区县GDP和同城最高值依据；不自动套用城市或主城区系数</x:v>
      </x:c>
      <x:c r="M2504" s="15" t="str"/>
      <x:c r="N2504" s="15"/>
      <x:c r="O2504" s="15" t="str"/>
      <x:c r="P2504" s="15" t="str"/>
      <x:c r="Q2504" s="14"/>
      <x:c r="R2504" s="14"/>
      <x:c r="S2504" s="18" t="str">
        <x:f>IF(AND(ISNUMBER(Q2504),ISNUMBER(R2504),Q2504&gt;0,R2504&gt;0,Q2504&lt;=R2504,ISNUMBER(N2504),N2504=V2504,P2504&lt;&gt;"",P2504=AB2504,M2504&lt;&gt;"",W2504&lt;&gt;"",Z2504&lt;&gt;"",AA2504&lt;&gt;"",H2504&gt;0,H2504&lt;=1,X2504="是",Y2504="是"),Q2504/R2504,"")</x:f>
      </x:c>
      <x:c r="T2504" s="17" t="str">
        <x:f>IF(ISNUMBER(S2504),IF(S2504&gt;=$AE$3,"经济一档",IF(S2504&gt;=$AE$4,"经济二档","经济三档")),"待数据")</x:f>
        <x:v>待数据</x:v>
      </x:c>
      <x:c r="U2504" s="16" t="str">
        <x:f>IF(ISNUMBER(S2504),IF(S2504&gt;=$AE$3,$AE$5,IF(S2504&gt;=$AE$4,$AE$6,$AE$7)),"")</x:f>
      </x:c>
      <x:c r="V2504" s="15"/>
      <x:c r="W2504" s="15" t="str"/>
      <x:c r="X2504" s="15" t="str">
        <x:v>否</x:v>
      </x:c>
      <x:c r="Y2504" s="15" t="str">
        <x:v>否</x:v>
      </x:c>
      <x:c r="Z2504" s="15" t="str"/>
      <x:c r="AA2504" s="15" t="str"/>
      <x:c r="AB2504" s="15" t="str"/>
      <x:c r="AC2504" s="16" t="str">
        <x:f>IF(ISNUMBER(J2504),ROUND(J2504*$AE$2,2),"")</x:f>
      </x:c>
    </x:row>
    <x:row r="2505" ht="25" customHeight="1">
      <x:c r="A2505" s="7" t="str">
        <x:v>53/5304/530402</x:v>
      </x:c>
      <x:c r="B2505" s="7" t="str">
        <x:v>云南省</x:v>
      </x:c>
      <x:c r="C2505" s="7" t="str">
        <x:v>玉溪市</x:v>
      </x:c>
      <x:c r="D2505" s="7" t="str">
        <x:v>红塔区</x:v>
      </x:c>
      <x:c r="E2505" s="13" t="str">
        <x:v>530402</x:v>
      </x:c>
      <x:c r="F2505" s="7" t="str">
        <x:v>行政区县选区</x:v>
      </x:c>
      <x:c r="G2505" s="7" t="str">
        <x:v>四线</x:v>
      </x:c>
      <x:c r="H2505" s="10" t="n">
        <x:v>0.4</x:v>
      </x:c>
      <x:c r="I2505" s="16" t="str">
        <x:f>IF(ISNUMBER(U2505),ROUND(H2505*U2505,4),"")</x:f>
      </x:c>
      <x:c r="J2505" s="16" t="str">
        <x:f>IF(ISNUMBER(I2505),I2505,"")</x:f>
      </x:c>
      <x:c r="K2505" s="17" t="str">
        <x:f>IF(AND(ISNUMBER(Q2505),ISNUMBER(R2505),Q2505&gt;R2505),"GDP超出基准，待核查",IF(ISNUMBER(I2505),"按GDP规则计算","待核验，暂不生成区县报价"))</x:f>
        <x:v>待核验，暂不生成区县报价</x:v>
      </x:c>
      <x:c r="L2505" s="7" t="str">
        <x:v>尚未取得同年份、同口径的区县GDP和同城最高值依据；不自动套用城市或主城区系数</x:v>
      </x:c>
      <x:c r="M2505" s="15" t="str"/>
      <x:c r="N2505" s="15"/>
      <x:c r="O2505" s="15" t="str"/>
      <x:c r="P2505" s="15" t="str"/>
      <x:c r="Q2505" s="14"/>
      <x:c r="R2505" s="14"/>
      <x:c r="S2505" s="18" t="str">
        <x:f>IF(AND(ISNUMBER(Q2505),ISNUMBER(R2505),Q2505&gt;0,R2505&gt;0,Q2505&lt;=R2505,ISNUMBER(N2505),N2505=V2505,P2505&lt;&gt;"",P2505=AB2505,M2505&lt;&gt;"",W2505&lt;&gt;"",Z2505&lt;&gt;"",AA2505&lt;&gt;"",H2505&gt;0,H2505&lt;=1,X2505="是",Y2505="是"),Q2505/R2505,"")</x:f>
      </x:c>
      <x:c r="T2505" s="17" t="str">
        <x:f>IF(ISNUMBER(S2505),IF(S2505&gt;=$AE$3,"经济一档",IF(S2505&gt;=$AE$4,"经济二档","经济三档")),"待数据")</x:f>
        <x:v>待数据</x:v>
      </x:c>
      <x:c r="U2505" s="16" t="str">
        <x:f>IF(ISNUMBER(S2505),IF(S2505&gt;=$AE$3,$AE$5,IF(S2505&gt;=$AE$4,$AE$6,$AE$7)),"")</x:f>
      </x:c>
      <x:c r="V2505" s="15"/>
      <x:c r="W2505" s="15" t="str"/>
      <x:c r="X2505" s="15" t="str">
        <x:v>否</x:v>
      </x:c>
      <x:c r="Y2505" s="15" t="str">
        <x:v>否</x:v>
      </x:c>
      <x:c r="Z2505" s="15" t="str"/>
      <x:c r="AA2505" s="15" t="str"/>
      <x:c r="AB2505" s="15" t="str"/>
      <x:c r="AC2505" s="16" t="str">
        <x:f>IF(ISNUMBER(J2505),ROUND(J2505*$AE$2,2),"")</x:f>
      </x:c>
    </x:row>
    <x:row r="2506" ht="25" customHeight="1">
      <x:c r="A2506" s="7" t="str">
        <x:v>53/5304/530403</x:v>
      </x:c>
      <x:c r="B2506" s="7" t="str">
        <x:v>云南省</x:v>
      </x:c>
      <x:c r="C2506" s="7" t="str">
        <x:v>玉溪市</x:v>
      </x:c>
      <x:c r="D2506" s="7" t="str">
        <x:v>江川区</x:v>
      </x:c>
      <x:c r="E2506" s="13" t="str">
        <x:v>530403</x:v>
      </x:c>
      <x:c r="F2506" s="7" t="str">
        <x:v>行政区县选区</x:v>
      </x:c>
      <x:c r="G2506" s="7" t="str">
        <x:v>四线</x:v>
      </x:c>
      <x:c r="H2506" s="10" t="n">
        <x:v>0.4</x:v>
      </x:c>
      <x:c r="I2506" s="16" t="str">
        <x:f>IF(ISNUMBER(U2506),ROUND(H2506*U2506,4),"")</x:f>
      </x:c>
      <x:c r="J2506" s="16" t="str">
        <x:f>IF(ISNUMBER(I2506),I2506,"")</x:f>
      </x:c>
      <x:c r="K2506" s="17" t="str">
        <x:f>IF(AND(ISNUMBER(Q2506),ISNUMBER(R2506),Q2506&gt;R2506),"GDP超出基准，待核查",IF(ISNUMBER(I2506),"按GDP规则计算","待核验，暂不生成区县报价"))</x:f>
        <x:v>待核验，暂不生成区县报价</x:v>
      </x:c>
      <x:c r="L2506" s="7" t="str">
        <x:v>尚未取得同年份、同口径的区县GDP和同城最高值依据；不自动套用城市或主城区系数</x:v>
      </x:c>
      <x:c r="M2506" s="15" t="str"/>
      <x:c r="N2506" s="15"/>
      <x:c r="O2506" s="15" t="str"/>
      <x:c r="P2506" s="15" t="str"/>
      <x:c r="Q2506" s="14"/>
      <x:c r="R2506" s="14"/>
      <x:c r="S2506" s="18" t="str">
        <x:f>IF(AND(ISNUMBER(Q2506),ISNUMBER(R2506),Q2506&gt;0,R2506&gt;0,Q2506&lt;=R2506,ISNUMBER(N2506),N2506=V2506,P2506&lt;&gt;"",P2506=AB2506,M2506&lt;&gt;"",W2506&lt;&gt;"",Z2506&lt;&gt;"",AA2506&lt;&gt;"",H2506&gt;0,H2506&lt;=1,X2506="是",Y2506="是"),Q2506/R2506,"")</x:f>
      </x:c>
      <x:c r="T2506" s="17" t="str">
        <x:f>IF(ISNUMBER(S2506),IF(S2506&gt;=$AE$3,"经济一档",IF(S2506&gt;=$AE$4,"经济二档","经济三档")),"待数据")</x:f>
        <x:v>待数据</x:v>
      </x:c>
      <x:c r="U2506" s="16" t="str">
        <x:f>IF(ISNUMBER(S2506),IF(S2506&gt;=$AE$3,$AE$5,IF(S2506&gt;=$AE$4,$AE$6,$AE$7)),"")</x:f>
      </x:c>
      <x:c r="V2506" s="15"/>
      <x:c r="W2506" s="15" t="str"/>
      <x:c r="X2506" s="15" t="str">
        <x:v>否</x:v>
      </x:c>
      <x:c r="Y2506" s="15" t="str">
        <x:v>否</x:v>
      </x:c>
      <x:c r="Z2506" s="15" t="str"/>
      <x:c r="AA2506" s="15" t="str"/>
      <x:c r="AB2506" s="15" t="str"/>
      <x:c r="AC2506" s="16" t="str">
        <x:f>IF(ISNUMBER(J2506),ROUND(J2506*$AE$2,2),"")</x:f>
      </x:c>
    </x:row>
    <x:row r="2507" ht="25" customHeight="1">
      <x:c r="A2507" s="7" t="str">
        <x:v>53/5304/530423</x:v>
      </x:c>
      <x:c r="B2507" s="7" t="str">
        <x:v>云南省</x:v>
      </x:c>
      <x:c r="C2507" s="7" t="str">
        <x:v>玉溪市</x:v>
      </x:c>
      <x:c r="D2507" s="7" t="str">
        <x:v>通海县</x:v>
      </x:c>
      <x:c r="E2507" s="13" t="str">
        <x:v>530423</x:v>
      </x:c>
      <x:c r="F2507" s="7" t="str">
        <x:v>行政区县选区</x:v>
      </x:c>
      <x:c r="G2507" s="7" t="str">
        <x:v>四线</x:v>
      </x:c>
      <x:c r="H2507" s="10" t="n">
        <x:v>0.4</x:v>
      </x:c>
      <x:c r="I2507" s="16" t="str">
        <x:f>IF(ISNUMBER(U2507),ROUND(H2507*U2507,4),"")</x:f>
      </x:c>
      <x:c r="J2507" s="16" t="str">
        <x:f>IF(ISNUMBER(I2507),I2507,"")</x:f>
      </x:c>
      <x:c r="K2507" s="17" t="str">
        <x:f>IF(AND(ISNUMBER(Q2507),ISNUMBER(R2507),Q2507&gt;R2507),"GDP超出基准，待核查",IF(ISNUMBER(I2507),"按GDP规则计算","待核验，暂不生成区县报价"))</x:f>
        <x:v>待核验，暂不生成区县报价</x:v>
      </x:c>
      <x:c r="L2507" s="7" t="str">
        <x:v>尚未取得同年份、同口径的区县GDP和同城最高值依据；不自动套用城市或主城区系数</x:v>
      </x:c>
      <x:c r="M2507" s="15" t="str"/>
      <x:c r="N2507" s="15"/>
      <x:c r="O2507" s="15" t="str"/>
      <x:c r="P2507" s="15" t="str"/>
      <x:c r="Q2507" s="14"/>
      <x:c r="R2507" s="14"/>
      <x:c r="S2507" s="18" t="str">
        <x:f>IF(AND(ISNUMBER(Q2507),ISNUMBER(R2507),Q2507&gt;0,R2507&gt;0,Q2507&lt;=R2507,ISNUMBER(N2507),N2507=V2507,P2507&lt;&gt;"",P2507=AB2507,M2507&lt;&gt;"",W2507&lt;&gt;"",Z2507&lt;&gt;"",AA2507&lt;&gt;"",H2507&gt;0,H2507&lt;=1,X2507="是",Y2507="是"),Q2507/R2507,"")</x:f>
      </x:c>
      <x:c r="T2507" s="17" t="str">
        <x:f>IF(ISNUMBER(S2507),IF(S2507&gt;=$AE$3,"经济一档",IF(S2507&gt;=$AE$4,"经济二档","经济三档")),"待数据")</x:f>
        <x:v>待数据</x:v>
      </x:c>
      <x:c r="U2507" s="16" t="str">
        <x:f>IF(ISNUMBER(S2507),IF(S2507&gt;=$AE$3,$AE$5,IF(S2507&gt;=$AE$4,$AE$6,$AE$7)),"")</x:f>
      </x:c>
      <x:c r="V2507" s="15"/>
      <x:c r="W2507" s="15" t="str"/>
      <x:c r="X2507" s="15" t="str">
        <x:v>否</x:v>
      </x:c>
      <x:c r="Y2507" s="15" t="str">
        <x:v>否</x:v>
      </x:c>
      <x:c r="Z2507" s="15" t="str"/>
      <x:c r="AA2507" s="15" t="str"/>
      <x:c r="AB2507" s="15" t="str"/>
      <x:c r="AC2507" s="16" t="str">
        <x:f>IF(ISNUMBER(J2507),ROUND(J2507*$AE$2,2),"")</x:f>
      </x:c>
    </x:row>
    <x:row r="2508" ht="25" customHeight="1">
      <x:c r="A2508" s="7" t="str">
        <x:v>53/5304/530424</x:v>
      </x:c>
      <x:c r="B2508" s="7" t="str">
        <x:v>云南省</x:v>
      </x:c>
      <x:c r="C2508" s="7" t="str">
        <x:v>玉溪市</x:v>
      </x:c>
      <x:c r="D2508" s="7" t="str">
        <x:v>华宁县</x:v>
      </x:c>
      <x:c r="E2508" s="13" t="str">
        <x:v>530424</x:v>
      </x:c>
      <x:c r="F2508" s="7" t="str">
        <x:v>行政区县选区</x:v>
      </x:c>
      <x:c r="G2508" s="7" t="str">
        <x:v>四线</x:v>
      </x:c>
      <x:c r="H2508" s="10" t="n">
        <x:v>0.4</x:v>
      </x:c>
      <x:c r="I2508" s="16" t="str">
        <x:f>IF(ISNUMBER(U2508),ROUND(H2508*U2508,4),"")</x:f>
      </x:c>
      <x:c r="J2508" s="16" t="str">
        <x:f>IF(ISNUMBER(I2508),I2508,"")</x:f>
      </x:c>
      <x:c r="K2508" s="17" t="str">
        <x:f>IF(AND(ISNUMBER(Q2508),ISNUMBER(R2508),Q2508&gt;R2508),"GDP超出基准，待核查",IF(ISNUMBER(I2508),"按GDP规则计算","待核验，暂不生成区县报价"))</x:f>
        <x:v>待核验，暂不生成区县报价</x:v>
      </x:c>
      <x:c r="L2508" s="7" t="str">
        <x:v>尚未取得同年份、同口径的区县GDP和同城最高值依据；不自动套用城市或主城区系数</x:v>
      </x:c>
      <x:c r="M2508" s="15" t="str"/>
      <x:c r="N2508" s="15"/>
      <x:c r="O2508" s="15" t="str"/>
      <x:c r="P2508" s="15" t="str"/>
      <x:c r="Q2508" s="14"/>
      <x:c r="R2508" s="14"/>
      <x:c r="S2508" s="18" t="str">
        <x:f>IF(AND(ISNUMBER(Q2508),ISNUMBER(R2508),Q2508&gt;0,R2508&gt;0,Q2508&lt;=R2508,ISNUMBER(N2508),N2508=V2508,P2508&lt;&gt;"",P2508=AB2508,M2508&lt;&gt;"",W2508&lt;&gt;"",Z2508&lt;&gt;"",AA2508&lt;&gt;"",H2508&gt;0,H2508&lt;=1,X2508="是",Y2508="是"),Q2508/R2508,"")</x:f>
      </x:c>
      <x:c r="T2508" s="17" t="str">
        <x:f>IF(ISNUMBER(S2508),IF(S2508&gt;=$AE$3,"经济一档",IF(S2508&gt;=$AE$4,"经济二档","经济三档")),"待数据")</x:f>
        <x:v>待数据</x:v>
      </x:c>
      <x:c r="U2508" s="16" t="str">
        <x:f>IF(ISNUMBER(S2508),IF(S2508&gt;=$AE$3,$AE$5,IF(S2508&gt;=$AE$4,$AE$6,$AE$7)),"")</x:f>
      </x:c>
      <x:c r="V2508" s="15"/>
      <x:c r="W2508" s="15" t="str"/>
      <x:c r="X2508" s="15" t="str">
        <x:v>否</x:v>
      </x:c>
      <x:c r="Y2508" s="15" t="str">
        <x:v>否</x:v>
      </x:c>
      <x:c r="Z2508" s="15" t="str"/>
      <x:c r="AA2508" s="15" t="str"/>
      <x:c r="AB2508" s="15" t="str"/>
      <x:c r="AC2508" s="16" t="str">
        <x:f>IF(ISNUMBER(J2508),ROUND(J2508*$AE$2,2),"")</x:f>
      </x:c>
    </x:row>
    <x:row r="2509" ht="25" customHeight="1">
      <x:c r="A2509" s="7" t="str">
        <x:v>53/5304/530425</x:v>
      </x:c>
      <x:c r="B2509" s="7" t="str">
        <x:v>云南省</x:v>
      </x:c>
      <x:c r="C2509" s="7" t="str">
        <x:v>玉溪市</x:v>
      </x:c>
      <x:c r="D2509" s="7" t="str">
        <x:v>易门县</x:v>
      </x:c>
      <x:c r="E2509" s="13" t="str">
        <x:v>530425</x:v>
      </x:c>
      <x:c r="F2509" s="7" t="str">
        <x:v>行政区县选区</x:v>
      </x:c>
      <x:c r="G2509" s="7" t="str">
        <x:v>四线</x:v>
      </x:c>
      <x:c r="H2509" s="10" t="n">
        <x:v>0.4</x:v>
      </x:c>
      <x:c r="I2509" s="16" t="str">
        <x:f>IF(ISNUMBER(U2509),ROUND(H2509*U2509,4),"")</x:f>
      </x:c>
      <x:c r="J2509" s="16" t="str">
        <x:f>IF(ISNUMBER(I2509),I2509,"")</x:f>
      </x:c>
      <x:c r="K2509" s="17" t="str">
        <x:f>IF(AND(ISNUMBER(Q2509),ISNUMBER(R2509),Q2509&gt;R2509),"GDP超出基准，待核查",IF(ISNUMBER(I2509),"按GDP规则计算","待核验，暂不生成区县报价"))</x:f>
        <x:v>待核验，暂不生成区县报价</x:v>
      </x:c>
      <x:c r="L2509" s="7" t="str">
        <x:v>尚未取得同年份、同口径的区县GDP和同城最高值依据；不自动套用城市或主城区系数</x:v>
      </x:c>
      <x:c r="M2509" s="15" t="str"/>
      <x:c r="N2509" s="15"/>
      <x:c r="O2509" s="15" t="str"/>
      <x:c r="P2509" s="15" t="str"/>
      <x:c r="Q2509" s="14"/>
      <x:c r="R2509" s="14"/>
      <x:c r="S2509" s="18" t="str">
        <x:f>IF(AND(ISNUMBER(Q2509),ISNUMBER(R2509),Q2509&gt;0,R2509&gt;0,Q2509&lt;=R2509,ISNUMBER(N2509),N2509=V2509,P2509&lt;&gt;"",P2509=AB2509,M2509&lt;&gt;"",W2509&lt;&gt;"",Z2509&lt;&gt;"",AA2509&lt;&gt;"",H2509&gt;0,H2509&lt;=1,X2509="是",Y2509="是"),Q2509/R2509,"")</x:f>
      </x:c>
      <x:c r="T2509" s="17" t="str">
        <x:f>IF(ISNUMBER(S2509),IF(S2509&gt;=$AE$3,"经济一档",IF(S2509&gt;=$AE$4,"经济二档","经济三档")),"待数据")</x:f>
        <x:v>待数据</x:v>
      </x:c>
      <x:c r="U2509" s="16" t="str">
        <x:f>IF(ISNUMBER(S2509),IF(S2509&gt;=$AE$3,$AE$5,IF(S2509&gt;=$AE$4,$AE$6,$AE$7)),"")</x:f>
      </x:c>
      <x:c r="V2509" s="15"/>
      <x:c r="W2509" s="15" t="str"/>
      <x:c r="X2509" s="15" t="str">
        <x:v>否</x:v>
      </x:c>
      <x:c r="Y2509" s="15" t="str">
        <x:v>否</x:v>
      </x:c>
      <x:c r="Z2509" s="15" t="str"/>
      <x:c r="AA2509" s="15" t="str"/>
      <x:c r="AB2509" s="15" t="str"/>
      <x:c r="AC2509" s="16" t="str">
        <x:f>IF(ISNUMBER(J2509),ROUND(J2509*$AE$2,2),"")</x:f>
      </x:c>
    </x:row>
    <x:row r="2510" ht="25" customHeight="1">
      <x:c r="A2510" s="7" t="str">
        <x:v>53/5304/530426</x:v>
      </x:c>
      <x:c r="B2510" s="7" t="str">
        <x:v>云南省</x:v>
      </x:c>
      <x:c r="C2510" s="7" t="str">
        <x:v>玉溪市</x:v>
      </x:c>
      <x:c r="D2510" s="7" t="str">
        <x:v>峨山彝族自治县</x:v>
      </x:c>
      <x:c r="E2510" s="13" t="str">
        <x:v>530426</x:v>
      </x:c>
      <x:c r="F2510" s="7" t="str">
        <x:v>行政区县选区</x:v>
      </x:c>
      <x:c r="G2510" s="7" t="str">
        <x:v>四线</x:v>
      </x:c>
      <x:c r="H2510" s="10" t="n">
        <x:v>0.4</x:v>
      </x:c>
      <x:c r="I2510" s="16" t="str">
        <x:f>IF(ISNUMBER(U2510),ROUND(H2510*U2510,4),"")</x:f>
      </x:c>
      <x:c r="J2510" s="16" t="str">
        <x:f>IF(ISNUMBER(I2510),I2510,"")</x:f>
      </x:c>
      <x:c r="K2510" s="17" t="str">
        <x:f>IF(AND(ISNUMBER(Q2510),ISNUMBER(R2510),Q2510&gt;R2510),"GDP超出基准，待核查",IF(ISNUMBER(I2510),"按GDP规则计算","待核验，暂不生成区县报价"))</x:f>
        <x:v>待核验，暂不生成区县报价</x:v>
      </x:c>
      <x:c r="L2510" s="7" t="str">
        <x:v>尚未取得同年份、同口径的区县GDP和同城最高值依据；不自动套用城市或主城区系数</x:v>
      </x:c>
      <x:c r="M2510" s="15" t="str"/>
      <x:c r="N2510" s="15"/>
      <x:c r="O2510" s="15" t="str"/>
      <x:c r="P2510" s="15" t="str"/>
      <x:c r="Q2510" s="14"/>
      <x:c r="R2510" s="14"/>
      <x:c r="S2510" s="18" t="str">
        <x:f>IF(AND(ISNUMBER(Q2510),ISNUMBER(R2510),Q2510&gt;0,R2510&gt;0,Q2510&lt;=R2510,ISNUMBER(N2510),N2510=V2510,P2510&lt;&gt;"",P2510=AB2510,M2510&lt;&gt;"",W2510&lt;&gt;"",Z2510&lt;&gt;"",AA2510&lt;&gt;"",H2510&gt;0,H2510&lt;=1,X2510="是",Y2510="是"),Q2510/R2510,"")</x:f>
      </x:c>
      <x:c r="T2510" s="17" t="str">
        <x:f>IF(ISNUMBER(S2510),IF(S2510&gt;=$AE$3,"经济一档",IF(S2510&gt;=$AE$4,"经济二档","经济三档")),"待数据")</x:f>
        <x:v>待数据</x:v>
      </x:c>
      <x:c r="U2510" s="16" t="str">
        <x:f>IF(ISNUMBER(S2510),IF(S2510&gt;=$AE$3,$AE$5,IF(S2510&gt;=$AE$4,$AE$6,$AE$7)),"")</x:f>
      </x:c>
      <x:c r="V2510" s="15"/>
      <x:c r="W2510" s="15" t="str"/>
      <x:c r="X2510" s="15" t="str">
        <x:v>否</x:v>
      </x:c>
      <x:c r="Y2510" s="15" t="str">
        <x:v>否</x:v>
      </x:c>
      <x:c r="Z2510" s="15" t="str"/>
      <x:c r="AA2510" s="15" t="str"/>
      <x:c r="AB2510" s="15" t="str"/>
      <x:c r="AC2510" s="16" t="str">
        <x:f>IF(ISNUMBER(J2510),ROUND(J2510*$AE$2,2),"")</x:f>
      </x:c>
    </x:row>
    <x:row r="2511" ht="25" customHeight="1">
      <x:c r="A2511" s="7" t="str">
        <x:v>53/5304/530427</x:v>
      </x:c>
      <x:c r="B2511" s="7" t="str">
        <x:v>云南省</x:v>
      </x:c>
      <x:c r="C2511" s="7" t="str">
        <x:v>玉溪市</x:v>
      </x:c>
      <x:c r="D2511" s="7" t="str">
        <x:v>新平彝族傣族自治县</x:v>
      </x:c>
      <x:c r="E2511" s="13" t="str">
        <x:v>530427</x:v>
      </x:c>
      <x:c r="F2511" s="7" t="str">
        <x:v>行政区县选区</x:v>
      </x:c>
      <x:c r="G2511" s="7" t="str">
        <x:v>四线</x:v>
      </x:c>
      <x:c r="H2511" s="10" t="n">
        <x:v>0.4</x:v>
      </x:c>
      <x:c r="I2511" s="16" t="str">
        <x:f>IF(ISNUMBER(U2511),ROUND(H2511*U2511,4),"")</x:f>
      </x:c>
      <x:c r="J2511" s="16" t="str">
        <x:f>IF(ISNUMBER(I2511),I2511,"")</x:f>
      </x:c>
      <x:c r="K2511" s="17" t="str">
        <x:f>IF(AND(ISNUMBER(Q2511),ISNUMBER(R2511),Q2511&gt;R2511),"GDP超出基准，待核查",IF(ISNUMBER(I2511),"按GDP规则计算","待核验，暂不生成区县报价"))</x:f>
        <x:v>待核验，暂不生成区县报价</x:v>
      </x:c>
      <x:c r="L2511" s="7" t="str">
        <x:v>尚未取得同年份、同口径的区县GDP和同城最高值依据；不自动套用城市或主城区系数</x:v>
      </x:c>
      <x:c r="M2511" s="15" t="str"/>
      <x:c r="N2511" s="15"/>
      <x:c r="O2511" s="15" t="str"/>
      <x:c r="P2511" s="15" t="str"/>
      <x:c r="Q2511" s="14"/>
      <x:c r="R2511" s="14"/>
      <x:c r="S2511" s="18" t="str">
        <x:f>IF(AND(ISNUMBER(Q2511),ISNUMBER(R2511),Q2511&gt;0,R2511&gt;0,Q2511&lt;=R2511,ISNUMBER(N2511),N2511=V2511,P2511&lt;&gt;"",P2511=AB2511,M2511&lt;&gt;"",W2511&lt;&gt;"",Z2511&lt;&gt;"",AA2511&lt;&gt;"",H2511&gt;0,H2511&lt;=1,X2511="是",Y2511="是"),Q2511/R2511,"")</x:f>
      </x:c>
      <x:c r="T2511" s="17" t="str">
        <x:f>IF(ISNUMBER(S2511),IF(S2511&gt;=$AE$3,"经济一档",IF(S2511&gt;=$AE$4,"经济二档","经济三档")),"待数据")</x:f>
        <x:v>待数据</x:v>
      </x:c>
      <x:c r="U2511" s="16" t="str">
        <x:f>IF(ISNUMBER(S2511),IF(S2511&gt;=$AE$3,$AE$5,IF(S2511&gt;=$AE$4,$AE$6,$AE$7)),"")</x:f>
      </x:c>
      <x:c r="V2511" s="15"/>
      <x:c r="W2511" s="15" t="str"/>
      <x:c r="X2511" s="15" t="str">
        <x:v>否</x:v>
      </x:c>
      <x:c r="Y2511" s="15" t="str">
        <x:v>否</x:v>
      </x:c>
      <x:c r="Z2511" s="15" t="str"/>
      <x:c r="AA2511" s="15" t="str"/>
      <x:c r="AB2511" s="15" t="str"/>
      <x:c r="AC2511" s="16" t="str">
        <x:f>IF(ISNUMBER(J2511),ROUND(J2511*$AE$2,2),"")</x:f>
      </x:c>
    </x:row>
    <x:row r="2512" ht="25" customHeight="1">
      <x:c r="A2512" s="7" t="str">
        <x:v>53/5304/530428</x:v>
      </x:c>
      <x:c r="B2512" s="7" t="str">
        <x:v>云南省</x:v>
      </x:c>
      <x:c r="C2512" s="7" t="str">
        <x:v>玉溪市</x:v>
      </x:c>
      <x:c r="D2512" s="7" t="str">
        <x:v>元江哈尼族彝族傣族自治县</x:v>
      </x:c>
      <x:c r="E2512" s="13" t="str">
        <x:v>530428</x:v>
      </x:c>
      <x:c r="F2512" s="7" t="str">
        <x:v>行政区县选区</x:v>
      </x:c>
      <x:c r="G2512" s="7" t="str">
        <x:v>四线</x:v>
      </x:c>
      <x:c r="H2512" s="10" t="n">
        <x:v>0.4</x:v>
      </x:c>
      <x:c r="I2512" s="16" t="str">
        <x:f>IF(ISNUMBER(U2512),ROUND(H2512*U2512,4),"")</x:f>
      </x:c>
      <x:c r="J2512" s="16" t="str">
        <x:f>IF(ISNUMBER(I2512),I2512,"")</x:f>
      </x:c>
      <x:c r="K2512" s="17" t="str">
        <x:f>IF(AND(ISNUMBER(Q2512),ISNUMBER(R2512),Q2512&gt;R2512),"GDP超出基准，待核查",IF(ISNUMBER(I2512),"按GDP规则计算","待核验，暂不生成区县报价"))</x:f>
        <x:v>待核验，暂不生成区县报价</x:v>
      </x:c>
      <x:c r="L2512" s="7" t="str">
        <x:v>尚未取得同年份、同口径的区县GDP和同城最高值依据；不自动套用城市或主城区系数</x:v>
      </x:c>
      <x:c r="M2512" s="15" t="str"/>
      <x:c r="N2512" s="15"/>
      <x:c r="O2512" s="15" t="str"/>
      <x:c r="P2512" s="15" t="str"/>
      <x:c r="Q2512" s="14"/>
      <x:c r="R2512" s="14"/>
      <x:c r="S2512" s="18" t="str">
        <x:f>IF(AND(ISNUMBER(Q2512),ISNUMBER(R2512),Q2512&gt;0,R2512&gt;0,Q2512&lt;=R2512,ISNUMBER(N2512),N2512=V2512,P2512&lt;&gt;"",P2512=AB2512,M2512&lt;&gt;"",W2512&lt;&gt;"",Z2512&lt;&gt;"",AA2512&lt;&gt;"",H2512&gt;0,H2512&lt;=1,X2512="是",Y2512="是"),Q2512/R2512,"")</x:f>
      </x:c>
      <x:c r="T2512" s="17" t="str">
        <x:f>IF(ISNUMBER(S2512),IF(S2512&gt;=$AE$3,"经济一档",IF(S2512&gt;=$AE$4,"经济二档","经济三档")),"待数据")</x:f>
        <x:v>待数据</x:v>
      </x:c>
      <x:c r="U2512" s="16" t="str">
        <x:f>IF(ISNUMBER(S2512),IF(S2512&gt;=$AE$3,$AE$5,IF(S2512&gt;=$AE$4,$AE$6,$AE$7)),"")</x:f>
      </x:c>
      <x:c r="V2512" s="15"/>
      <x:c r="W2512" s="15" t="str"/>
      <x:c r="X2512" s="15" t="str">
        <x:v>否</x:v>
      </x:c>
      <x:c r="Y2512" s="15" t="str">
        <x:v>否</x:v>
      </x:c>
      <x:c r="Z2512" s="15" t="str"/>
      <x:c r="AA2512" s="15" t="str"/>
      <x:c r="AB2512" s="15" t="str"/>
      <x:c r="AC2512" s="16" t="str">
        <x:f>IF(ISNUMBER(J2512),ROUND(J2512*$AE$2,2),"")</x:f>
      </x:c>
    </x:row>
    <x:row r="2513" ht="25" customHeight="1">
      <x:c r="A2513" s="7" t="str">
        <x:v>53/5304/530481</x:v>
      </x:c>
      <x:c r="B2513" s="7" t="str">
        <x:v>云南省</x:v>
      </x:c>
      <x:c r="C2513" s="7" t="str">
        <x:v>玉溪市</x:v>
      </x:c>
      <x:c r="D2513" s="7" t="str">
        <x:v>澄江市</x:v>
      </x:c>
      <x:c r="E2513" s="13" t="str">
        <x:v>530481</x:v>
      </x:c>
      <x:c r="F2513" s="7" t="str">
        <x:v>行政区县选区</x:v>
      </x:c>
      <x:c r="G2513" s="7" t="str">
        <x:v>四线</x:v>
      </x:c>
      <x:c r="H2513" s="10" t="n">
        <x:v>0.4</x:v>
      </x:c>
      <x:c r="I2513" s="16" t="str">
        <x:f>IF(ISNUMBER(U2513),ROUND(H2513*U2513,4),"")</x:f>
      </x:c>
      <x:c r="J2513" s="16" t="str">
        <x:f>IF(ISNUMBER(I2513),I2513,"")</x:f>
      </x:c>
      <x:c r="K2513" s="17" t="str">
        <x:f>IF(AND(ISNUMBER(Q2513),ISNUMBER(R2513),Q2513&gt;R2513),"GDP超出基准，待核查",IF(ISNUMBER(I2513),"按GDP规则计算","待核验，暂不生成区县报价"))</x:f>
        <x:v>待核验，暂不生成区县报价</x:v>
      </x:c>
      <x:c r="L2513" s="7" t="str">
        <x:v>尚未取得同年份、同口径的区县GDP和同城最高值依据；不自动套用城市或主城区系数</x:v>
      </x:c>
      <x:c r="M2513" s="15" t="str"/>
      <x:c r="N2513" s="15"/>
      <x:c r="O2513" s="15" t="str"/>
      <x:c r="P2513" s="15" t="str"/>
      <x:c r="Q2513" s="14"/>
      <x:c r="R2513" s="14"/>
      <x:c r="S2513" s="18" t="str">
        <x:f>IF(AND(ISNUMBER(Q2513),ISNUMBER(R2513),Q2513&gt;0,R2513&gt;0,Q2513&lt;=R2513,ISNUMBER(N2513),N2513=V2513,P2513&lt;&gt;"",P2513=AB2513,M2513&lt;&gt;"",W2513&lt;&gt;"",Z2513&lt;&gt;"",AA2513&lt;&gt;"",H2513&gt;0,H2513&lt;=1,X2513="是",Y2513="是"),Q2513/R2513,"")</x:f>
      </x:c>
      <x:c r="T2513" s="17" t="str">
        <x:f>IF(ISNUMBER(S2513),IF(S2513&gt;=$AE$3,"经济一档",IF(S2513&gt;=$AE$4,"经济二档","经济三档")),"待数据")</x:f>
        <x:v>待数据</x:v>
      </x:c>
      <x:c r="U2513" s="16" t="str">
        <x:f>IF(ISNUMBER(S2513),IF(S2513&gt;=$AE$3,$AE$5,IF(S2513&gt;=$AE$4,$AE$6,$AE$7)),"")</x:f>
      </x:c>
      <x:c r="V2513" s="15"/>
      <x:c r="W2513" s="15" t="str"/>
      <x:c r="X2513" s="15" t="str">
        <x:v>否</x:v>
      </x:c>
      <x:c r="Y2513" s="15" t="str">
        <x:v>否</x:v>
      </x:c>
      <x:c r="Z2513" s="15" t="str"/>
      <x:c r="AA2513" s="15" t="str"/>
      <x:c r="AB2513" s="15" t="str"/>
      <x:c r="AC2513" s="16" t="str">
        <x:f>IF(ISNUMBER(J2513),ROUND(J2513*$AE$2,2),"")</x:f>
      </x:c>
    </x:row>
    <x:row r="2514" ht="25" customHeight="1">
      <x:c r="A2514" s="7" t="str">
        <x:v>53/5305/530502</x:v>
      </x:c>
      <x:c r="B2514" s="7" t="str">
        <x:v>云南省</x:v>
      </x:c>
      <x:c r="C2514" s="7" t="str">
        <x:v>保山市</x:v>
      </x:c>
      <x:c r="D2514" s="7" t="str">
        <x:v>隆阳区</x:v>
      </x:c>
      <x:c r="E2514" s="13" t="str">
        <x:v>530502</x:v>
      </x:c>
      <x:c r="F2514" s="7" t="str">
        <x:v>行政区县选区</x:v>
      </x:c>
      <x:c r="G2514" s="7" t="str">
        <x:v>其他</x:v>
      </x:c>
      <x:c r="H2514" s="10" t="n">
        <x:v>0.2</x:v>
      </x:c>
      <x:c r="I2514" s="16" t="str">
        <x:f>IF(ISNUMBER(U2514),ROUND(H2514*U2514,4),"")</x:f>
      </x:c>
      <x:c r="J2514" s="16" t="str">
        <x:f>IF(ISNUMBER(I2514),I2514,"")</x:f>
      </x:c>
      <x:c r="K2514" s="17" t="str">
        <x:f>IF(AND(ISNUMBER(Q2514),ISNUMBER(R2514),Q2514&gt;R2514),"GDP超出基准，待核查",IF(ISNUMBER(I2514),"按GDP规则计算","待核验，暂不生成区县报价"))</x:f>
        <x:v>待核验，暂不生成区县报价</x:v>
      </x:c>
      <x:c r="L2514" s="7" t="str">
        <x:v>尚未取得同年份、同口径的区县GDP和同城最高值依据；不自动套用城市或主城区系数</x:v>
      </x:c>
      <x:c r="M2514" s="15" t="str"/>
      <x:c r="N2514" s="15"/>
      <x:c r="O2514" s="15" t="str"/>
      <x:c r="P2514" s="15" t="str"/>
      <x:c r="Q2514" s="14"/>
      <x:c r="R2514" s="14"/>
      <x:c r="S2514" s="18" t="str">
        <x:f>IF(AND(ISNUMBER(Q2514),ISNUMBER(R2514),Q2514&gt;0,R2514&gt;0,Q2514&lt;=R2514,ISNUMBER(N2514),N2514=V2514,P2514&lt;&gt;"",P2514=AB2514,M2514&lt;&gt;"",W2514&lt;&gt;"",Z2514&lt;&gt;"",AA2514&lt;&gt;"",H2514&gt;0,H2514&lt;=1,X2514="是",Y2514="是"),Q2514/R2514,"")</x:f>
      </x:c>
      <x:c r="T2514" s="17" t="str">
        <x:f>IF(ISNUMBER(S2514),IF(S2514&gt;=$AE$3,"经济一档",IF(S2514&gt;=$AE$4,"经济二档","经济三档")),"待数据")</x:f>
        <x:v>待数据</x:v>
      </x:c>
      <x:c r="U2514" s="16" t="str">
        <x:f>IF(ISNUMBER(S2514),IF(S2514&gt;=$AE$3,$AE$5,IF(S2514&gt;=$AE$4,$AE$6,$AE$7)),"")</x:f>
      </x:c>
      <x:c r="V2514" s="15"/>
      <x:c r="W2514" s="15" t="str"/>
      <x:c r="X2514" s="15" t="str">
        <x:v>否</x:v>
      </x:c>
      <x:c r="Y2514" s="15" t="str">
        <x:v>否</x:v>
      </x:c>
      <x:c r="Z2514" s="15" t="str"/>
      <x:c r="AA2514" s="15" t="str"/>
      <x:c r="AB2514" s="15" t="str"/>
      <x:c r="AC2514" s="16" t="str">
        <x:f>IF(ISNUMBER(J2514),ROUND(J2514*$AE$2,2),"")</x:f>
      </x:c>
    </x:row>
    <x:row r="2515" ht="25" customHeight="1">
      <x:c r="A2515" s="7" t="str">
        <x:v>53/5305/530521</x:v>
      </x:c>
      <x:c r="B2515" s="7" t="str">
        <x:v>云南省</x:v>
      </x:c>
      <x:c r="C2515" s="7" t="str">
        <x:v>保山市</x:v>
      </x:c>
      <x:c r="D2515" s="7" t="str">
        <x:v>施甸县</x:v>
      </x:c>
      <x:c r="E2515" s="13" t="str">
        <x:v>530521</x:v>
      </x:c>
      <x:c r="F2515" s="7" t="str">
        <x:v>行政区县选区</x:v>
      </x:c>
      <x:c r="G2515" s="7" t="str">
        <x:v>其他</x:v>
      </x:c>
      <x:c r="H2515" s="10" t="n">
        <x:v>0.2</x:v>
      </x:c>
      <x:c r="I2515" s="16" t="str">
        <x:f>IF(ISNUMBER(U2515),ROUND(H2515*U2515,4),"")</x:f>
      </x:c>
      <x:c r="J2515" s="16" t="str">
        <x:f>IF(ISNUMBER(I2515),I2515,"")</x:f>
      </x:c>
      <x:c r="K2515" s="17" t="str">
        <x:f>IF(AND(ISNUMBER(Q2515),ISNUMBER(R2515),Q2515&gt;R2515),"GDP超出基准，待核查",IF(ISNUMBER(I2515),"按GDP规则计算","待核验，暂不生成区县报价"))</x:f>
        <x:v>待核验，暂不生成区县报价</x:v>
      </x:c>
      <x:c r="L2515" s="7" t="str">
        <x:v>尚未取得同年份、同口径的区县GDP和同城最高值依据；不自动套用城市或主城区系数</x:v>
      </x:c>
      <x:c r="M2515" s="15" t="str"/>
      <x:c r="N2515" s="15"/>
      <x:c r="O2515" s="15" t="str"/>
      <x:c r="P2515" s="15" t="str"/>
      <x:c r="Q2515" s="14"/>
      <x:c r="R2515" s="14"/>
      <x:c r="S2515" s="18" t="str">
        <x:f>IF(AND(ISNUMBER(Q2515),ISNUMBER(R2515),Q2515&gt;0,R2515&gt;0,Q2515&lt;=R2515,ISNUMBER(N2515),N2515=V2515,P2515&lt;&gt;"",P2515=AB2515,M2515&lt;&gt;"",W2515&lt;&gt;"",Z2515&lt;&gt;"",AA2515&lt;&gt;"",H2515&gt;0,H2515&lt;=1,X2515="是",Y2515="是"),Q2515/R2515,"")</x:f>
      </x:c>
      <x:c r="T2515" s="17" t="str">
        <x:f>IF(ISNUMBER(S2515),IF(S2515&gt;=$AE$3,"经济一档",IF(S2515&gt;=$AE$4,"经济二档","经济三档")),"待数据")</x:f>
        <x:v>待数据</x:v>
      </x:c>
      <x:c r="U2515" s="16" t="str">
        <x:f>IF(ISNUMBER(S2515),IF(S2515&gt;=$AE$3,$AE$5,IF(S2515&gt;=$AE$4,$AE$6,$AE$7)),"")</x:f>
      </x:c>
      <x:c r="V2515" s="15"/>
      <x:c r="W2515" s="15" t="str"/>
      <x:c r="X2515" s="15" t="str">
        <x:v>否</x:v>
      </x:c>
      <x:c r="Y2515" s="15" t="str">
        <x:v>否</x:v>
      </x:c>
      <x:c r="Z2515" s="15" t="str"/>
      <x:c r="AA2515" s="15" t="str"/>
      <x:c r="AB2515" s="15" t="str"/>
      <x:c r="AC2515" s="16" t="str">
        <x:f>IF(ISNUMBER(J2515),ROUND(J2515*$AE$2,2),"")</x:f>
      </x:c>
    </x:row>
    <x:row r="2516" ht="25" customHeight="1">
      <x:c r="A2516" s="7" t="str">
        <x:v>53/5305/530523</x:v>
      </x:c>
      <x:c r="B2516" s="7" t="str">
        <x:v>云南省</x:v>
      </x:c>
      <x:c r="C2516" s="7" t="str">
        <x:v>保山市</x:v>
      </x:c>
      <x:c r="D2516" s="7" t="str">
        <x:v>龙陵县</x:v>
      </x:c>
      <x:c r="E2516" s="13" t="str">
        <x:v>530523</x:v>
      </x:c>
      <x:c r="F2516" s="7" t="str">
        <x:v>行政区县选区</x:v>
      </x:c>
      <x:c r="G2516" s="7" t="str">
        <x:v>其他</x:v>
      </x:c>
      <x:c r="H2516" s="10" t="n">
        <x:v>0.2</x:v>
      </x:c>
      <x:c r="I2516" s="16" t="str">
        <x:f>IF(ISNUMBER(U2516),ROUND(H2516*U2516,4),"")</x:f>
      </x:c>
      <x:c r="J2516" s="16" t="str">
        <x:f>IF(ISNUMBER(I2516),I2516,"")</x:f>
      </x:c>
      <x:c r="K2516" s="17" t="str">
        <x:f>IF(AND(ISNUMBER(Q2516),ISNUMBER(R2516),Q2516&gt;R2516),"GDP超出基准，待核查",IF(ISNUMBER(I2516),"按GDP规则计算","待核验，暂不生成区县报价"))</x:f>
        <x:v>待核验，暂不生成区县报价</x:v>
      </x:c>
      <x:c r="L2516" s="7" t="str">
        <x:v>尚未取得同年份、同口径的区县GDP和同城最高值依据；不自动套用城市或主城区系数</x:v>
      </x:c>
      <x:c r="M2516" s="15" t="str"/>
      <x:c r="N2516" s="15"/>
      <x:c r="O2516" s="15" t="str"/>
      <x:c r="P2516" s="15" t="str"/>
      <x:c r="Q2516" s="14"/>
      <x:c r="R2516" s="14"/>
      <x:c r="S2516" s="18" t="str">
        <x:f>IF(AND(ISNUMBER(Q2516),ISNUMBER(R2516),Q2516&gt;0,R2516&gt;0,Q2516&lt;=R2516,ISNUMBER(N2516),N2516=V2516,P2516&lt;&gt;"",P2516=AB2516,M2516&lt;&gt;"",W2516&lt;&gt;"",Z2516&lt;&gt;"",AA2516&lt;&gt;"",H2516&gt;0,H2516&lt;=1,X2516="是",Y2516="是"),Q2516/R2516,"")</x:f>
      </x:c>
      <x:c r="T2516" s="17" t="str">
        <x:f>IF(ISNUMBER(S2516),IF(S2516&gt;=$AE$3,"经济一档",IF(S2516&gt;=$AE$4,"经济二档","经济三档")),"待数据")</x:f>
        <x:v>待数据</x:v>
      </x:c>
      <x:c r="U2516" s="16" t="str">
        <x:f>IF(ISNUMBER(S2516),IF(S2516&gt;=$AE$3,$AE$5,IF(S2516&gt;=$AE$4,$AE$6,$AE$7)),"")</x:f>
      </x:c>
      <x:c r="V2516" s="15"/>
      <x:c r="W2516" s="15" t="str"/>
      <x:c r="X2516" s="15" t="str">
        <x:v>否</x:v>
      </x:c>
      <x:c r="Y2516" s="15" t="str">
        <x:v>否</x:v>
      </x:c>
      <x:c r="Z2516" s="15" t="str"/>
      <x:c r="AA2516" s="15" t="str"/>
      <x:c r="AB2516" s="15" t="str"/>
      <x:c r="AC2516" s="16" t="str">
        <x:f>IF(ISNUMBER(J2516),ROUND(J2516*$AE$2,2),"")</x:f>
      </x:c>
    </x:row>
    <x:row r="2517" ht="25" customHeight="1">
      <x:c r="A2517" s="7" t="str">
        <x:v>53/5305/530524</x:v>
      </x:c>
      <x:c r="B2517" s="7" t="str">
        <x:v>云南省</x:v>
      </x:c>
      <x:c r="C2517" s="7" t="str">
        <x:v>保山市</x:v>
      </x:c>
      <x:c r="D2517" s="7" t="str">
        <x:v>昌宁县</x:v>
      </x:c>
      <x:c r="E2517" s="13" t="str">
        <x:v>530524</x:v>
      </x:c>
      <x:c r="F2517" s="7" t="str">
        <x:v>行政区县选区</x:v>
      </x:c>
      <x:c r="G2517" s="7" t="str">
        <x:v>其他</x:v>
      </x:c>
      <x:c r="H2517" s="10" t="n">
        <x:v>0.2</x:v>
      </x:c>
      <x:c r="I2517" s="16" t="str">
        <x:f>IF(ISNUMBER(U2517),ROUND(H2517*U2517,4),"")</x:f>
      </x:c>
      <x:c r="J2517" s="16" t="str">
        <x:f>IF(ISNUMBER(I2517),I2517,"")</x:f>
      </x:c>
      <x:c r="K2517" s="17" t="str">
        <x:f>IF(AND(ISNUMBER(Q2517),ISNUMBER(R2517),Q2517&gt;R2517),"GDP超出基准，待核查",IF(ISNUMBER(I2517),"按GDP规则计算","待核验，暂不生成区县报价"))</x:f>
        <x:v>待核验，暂不生成区县报价</x:v>
      </x:c>
      <x:c r="L2517" s="7" t="str">
        <x:v>尚未取得同年份、同口径的区县GDP和同城最高值依据；不自动套用城市或主城区系数</x:v>
      </x:c>
      <x:c r="M2517" s="15" t="str"/>
      <x:c r="N2517" s="15"/>
      <x:c r="O2517" s="15" t="str"/>
      <x:c r="P2517" s="15" t="str"/>
      <x:c r="Q2517" s="14"/>
      <x:c r="R2517" s="14"/>
      <x:c r="S2517" s="18" t="str">
        <x:f>IF(AND(ISNUMBER(Q2517),ISNUMBER(R2517),Q2517&gt;0,R2517&gt;0,Q2517&lt;=R2517,ISNUMBER(N2517),N2517=V2517,P2517&lt;&gt;"",P2517=AB2517,M2517&lt;&gt;"",W2517&lt;&gt;"",Z2517&lt;&gt;"",AA2517&lt;&gt;"",H2517&gt;0,H2517&lt;=1,X2517="是",Y2517="是"),Q2517/R2517,"")</x:f>
      </x:c>
      <x:c r="T2517" s="17" t="str">
        <x:f>IF(ISNUMBER(S2517),IF(S2517&gt;=$AE$3,"经济一档",IF(S2517&gt;=$AE$4,"经济二档","经济三档")),"待数据")</x:f>
        <x:v>待数据</x:v>
      </x:c>
      <x:c r="U2517" s="16" t="str">
        <x:f>IF(ISNUMBER(S2517),IF(S2517&gt;=$AE$3,$AE$5,IF(S2517&gt;=$AE$4,$AE$6,$AE$7)),"")</x:f>
      </x:c>
      <x:c r="V2517" s="15"/>
      <x:c r="W2517" s="15" t="str"/>
      <x:c r="X2517" s="15" t="str">
        <x:v>否</x:v>
      </x:c>
      <x:c r="Y2517" s="15" t="str">
        <x:v>否</x:v>
      </x:c>
      <x:c r="Z2517" s="15" t="str"/>
      <x:c r="AA2517" s="15" t="str"/>
      <x:c r="AB2517" s="15" t="str"/>
      <x:c r="AC2517" s="16" t="str">
        <x:f>IF(ISNUMBER(J2517),ROUND(J2517*$AE$2,2),"")</x:f>
      </x:c>
    </x:row>
    <x:row r="2518" ht="25" customHeight="1">
      <x:c r="A2518" s="7" t="str">
        <x:v>53/5305/530581</x:v>
      </x:c>
      <x:c r="B2518" s="7" t="str">
        <x:v>云南省</x:v>
      </x:c>
      <x:c r="C2518" s="7" t="str">
        <x:v>保山市</x:v>
      </x:c>
      <x:c r="D2518" s="7" t="str">
        <x:v>腾冲市</x:v>
      </x:c>
      <x:c r="E2518" s="13" t="str">
        <x:v>530581</x:v>
      </x:c>
      <x:c r="F2518" s="7" t="str">
        <x:v>行政区县选区</x:v>
      </x:c>
      <x:c r="G2518" s="7" t="str">
        <x:v>其他</x:v>
      </x:c>
      <x:c r="H2518" s="10" t="n">
        <x:v>0.2</x:v>
      </x:c>
      <x:c r="I2518" s="16" t="str">
        <x:f>IF(ISNUMBER(U2518),ROUND(H2518*U2518,4),"")</x:f>
      </x:c>
      <x:c r="J2518" s="16" t="str">
        <x:f>IF(ISNUMBER(I2518),I2518,"")</x:f>
      </x:c>
      <x:c r="K2518" s="17" t="str">
        <x:f>IF(AND(ISNUMBER(Q2518),ISNUMBER(R2518),Q2518&gt;R2518),"GDP超出基准，待核查",IF(ISNUMBER(I2518),"按GDP规则计算","待核验，暂不生成区县报价"))</x:f>
        <x:v>待核验，暂不生成区县报价</x:v>
      </x:c>
      <x:c r="L2518" s="7" t="str">
        <x:v>尚未取得同年份、同口径的区县GDP和同城最高值依据；不自动套用城市或主城区系数</x:v>
      </x:c>
      <x:c r="M2518" s="15" t="str"/>
      <x:c r="N2518" s="15"/>
      <x:c r="O2518" s="15" t="str"/>
      <x:c r="P2518" s="15" t="str"/>
      <x:c r="Q2518" s="14"/>
      <x:c r="R2518" s="14"/>
      <x:c r="S2518" s="18" t="str">
        <x:f>IF(AND(ISNUMBER(Q2518),ISNUMBER(R2518),Q2518&gt;0,R2518&gt;0,Q2518&lt;=R2518,ISNUMBER(N2518),N2518=V2518,P2518&lt;&gt;"",P2518=AB2518,M2518&lt;&gt;"",W2518&lt;&gt;"",Z2518&lt;&gt;"",AA2518&lt;&gt;"",H2518&gt;0,H2518&lt;=1,X2518="是",Y2518="是"),Q2518/R2518,"")</x:f>
      </x:c>
      <x:c r="T2518" s="17" t="str">
        <x:f>IF(ISNUMBER(S2518),IF(S2518&gt;=$AE$3,"经济一档",IF(S2518&gt;=$AE$4,"经济二档","经济三档")),"待数据")</x:f>
        <x:v>待数据</x:v>
      </x:c>
      <x:c r="U2518" s="16" t="str">
        <x:f>IF(ISNUMBER(S2518),IF(S2518&gt;=$AE$3,$AE$5,IF(S2518&gt;=$AE$4,$AE$6,$AE$7)),"")</x:f>
      </x:c>
      <x:c r="V2518" s="15"/>
      <x:c r="W2518" s="15" t="str"/>
      <x:c r="X2518" s="15" t="str">
        <x:v>否</x:v>
      </x:c>
      <x:c r="Y2518" s="15" t="str">
        <x:v>否</x:v>
      </x:c>
      <x:c r="Z2518" s="15" t="str"/>
      <x:c r="AA2518" s="15" t="str"/>
      <x:c r="AB2518" s="15" t="str"/>
      <x:c r="AC2518" s="16" t="str">
        <x:f>IF(ISNUMBER(J2518),ROUND(J2518*$AE$2,2),"")</x:f>
      </x:c>
    </x:row>
    <x:row r="2519" ht="25" customHeight="1">
      <x:c r="A2519" s="7" t="str">
        <x:v>53/5306/530602</x:v>
      </x:c>
      <x:c r="B2519" s="7" t="str">
        <x:v>云南省</x:v>
      </x:c>
      <x:c r="C2519" s="7" t="str">
        <x:v>昭通市</x:v>
      </x:c>
      <x:c r="D2519" s="7" t="str">
        <x:v>昭阳区</x:v>
      </x:c>
      <x:c r="E2519" s="13" t="str">
        <x:v>530602</x:v>
      </x:c>
      <x:c r="F2519" s="7" t="str">
        <x:v>行政区县选区</x:v>
      </x:c>
      <x:c r="G2519" s="7" t="str">
        <x:v>其他</x:v>
      </x:c>
      <x:c r="H2519" s="10" t="n">
        <x:v>0.2</x:v>
      </x:c>
      <x:c r="I2519" s="16" t="str">
        <x:f>IF(ISNUMBER(U2519),ROUND(H2519*U2519,4),"")</x:f>
      </x:c>
      <x:c r="J2519" s="16" t="str">
        <x:f>IF(ISNUMBER(I2519),I2519,"")</x:f>
      </x:c>
      <x:c r="K2519" s="17" t="str">
        <x:f>IF(AND(ISNUMBER(Q2519),ISNUMBER(R2519),Q2519&gt;R2519),"GDP超出基准，待核查",IF(ISNUMBER(I2519),"按GDP规则计算","待核验，暂不生成区县报价"))</x:f>
        <x:v>待核验，暂不生成区县报价</x:v>
      </x:c>
      <x:c r="L2519" s="7" t="str">
        <x:v>尚未取得同年份、同口径的区县GDP和同城最高值依据；不自动套用城市或主城区系数</x:v>
      </x:c>
      <x:c r="M2519" s="15" t="str"/>
      <x:c r="N2519" s="15"/>
      <x:c r="O2519" s="15" t="str"/>
      <x:c r="P2519" s="15" t="str"/>
      <x:c r="Q2519" s="14"/>
      <x:c r="R2519" s="14"/>
      <x:c r="S2519" s="18" t="str">
        <x:f>IF(AND(ISNUMBER(Q2519),ISNUMBER(R2519),Q2519&gt;0,R2519&gt;0,Q2519&lt;=R2519,ISNUMBER(N2519),N2519=V2519,P2519&lt;&gt;"",P2519=AB2519,M2519&lt;&gt;"",W2519&lt;&gt;"",Z2519&lt;&gt;"",AA2519&lt;&gt;"",H2519&gt;0,H2519&lt;=1,X2519="是",Y2519="是"),Q2519/R2519,"")</x:f>
      </x:c>
      <x:c r="T2519" s="17" t="str">
        <x:f>IF(ISNUMBER(S2519),IF(S2519&gt;=$AE$3,"经济一档",IF(S2519&gt;=$AE$4,"经济二档","经济三档")),"待数据")</x:f>
        <x:v>待数据</x:v>
      </x:c>
      <x:c r="U2519" s="16" t="str">
        <x:f>IF(ISNUMBER(S2519),IF(S2519&gt;=$AE$3,$AE$5,IF(S2519&gt;=$AE$4,$AE$6,$AE$7)),"")</x:f>
      </x:c>
      <x:c r="V2519" s="15"/>
      <x:c r="W2519" s="15" t="str"/>
      <x:c r="X2519" s="15" t="str">
        <x:v>否</x:v>
      </x:c>
      <x:c r="Y2519" s="15" t="str">
        <x:v>否</x:v>
      </x:c>
      <x:c r="Z2519" s="15" t="str"/>
      <x:c r="AA2519" s="15" t="str"/>
      <x:c r="AB2519" s="15" t="str"/>
      <x:c r="AC2519" s="16" t="str">
        <x:f>IF(ISNUMBER(J2519),ROUND(J2519*$AE$2,2),"")</x:f>
      </x:c>
    </x:row>
    <x:row r="2520" ht="25" customHeight="1">
      <x:c r="A2520" s="7" t="str">
        <x:v>53/5306/530621</x:v>
      </x:c>
      <x:c r="B2520" s="7" t="str">
        <x:v>云南省</x:v>
      </x:c>
      <x:c r="C2520" s="7" t="str">
        <x:v>昭通市</x:v>
      </x:c>
      <x:c r="D2520" s="7" t="str">
        <x:v>鲁甸县</x:v>
      </x:c>
      <x:c r="E2520" s="13" t="str">
        <x:v>530621</x:v>
      </x:c>
      <x:c r="F2520" s="7" t="str">
        <x:v>行政区县选区</x:v>
      </x:c>
      <x:c r="G2520" s="7" t="str">
        <x:v>其他</x:v>
      </x:c>
      <x:c r="H2520" s="10" t="n">
        <x:v>0.2</x:v>
      </x:c>
      <x:c r="I2520" s="16" t="str">
        <x:f>IF(ISNUMBER(U2520),ROUND(H2520*U2520,4),"")</x:f>
      </x:c>
      <x:c r="J2520" s="16" t="str">
        <x:f>IF(ISNUMBER(I2520),I2520,"")</x:f>
      </x:c>
      <x:c r="K2520" s="17" t="str">
        <x:f>IF(AND(ISNUMBER(Q2520),ISNUMBER(R2520),Q2520&gt;R2520),"GDP超出基准，待核查",IF(ISNUMBER(I2520),"按GDP规则计算","待核验，暂不生成区县报价"))</x:f>
        <x:v>待核验，暂不生成区县报价</x:v>
      </x:c>
      <x:c r="L2520" s="7" t="str">
        <x:v>尚未取得同年份、同口径的区县GDP和同城最高值依据；不自动套用城市或主城区系数</x:v>
      </x:c>
      <x:c r="M2520" s="15" t="str"/>
      <x:c r="N2520" s="15"/>
      <x:c r="O2520" s="15" t="str"/>
      <x:c r="P2520" s="15" t="str"/>
      <x:c r="Q2520" s="14"/>
      <x:c r="R2520" s="14"/>
      <x:c r="S2520" s="18" t="str">
        <x:f>IF(AND(ISNUMBER(Q2520),ISNUMBER(R2520),Q2520&gt;0,R2520&gt;0,Q2520&lt;=R2520,ISNUMBER(N2520),N2520=V2520,P2520&lt;&gt;"",P2520=AB2520,M2520&lt;&gt;"",W2520&lt;&gt;"",Z2520&lt;&gt;"",AA2520&lt;&gt;"",H2520&gt;0,H2520&lt;=1,X2520="是",Y2520="是"),Q2520/R2520,"")</x:f>
      </x:c>
      <x:c r="T2520" s="17" t="str">
        <x:f>IF(ISNUMBER(S2520),IF(S2520&gt;=$AE$3,"经济一档",IF(S2520&gt;=$AE$4,"经济二档","经济三档")),"待数据")</x:f>
        <x:v>待数据</x:v>
      </x:c>
      <x:c r="U2520" s="16" t="str">
        <x:f>IF(ISNUMBER(S2520),IF(S2520&gt;=$AE$3,$AE$5,IF(S2520&gt;=$AE$4,$AE$6,$AE$7)),"")</x:f>
      </x:c>
      <x:c r="V2520" s="15"/>
      <x:c r="W2520" s="15" t="str"/>
      <x:c r="X2520" s="15" t="str">
        <x:v>否</x:v>
      </x:c>
      <x:c r="Y2520" s="15" t="str">
        <x:v>否</x:v>
      </x:c>
      <x:c r="Z2520" s="15" t="str"/>
      <x:c r="AA2520" s="15" t="str"/>
      <x:c r="AB2520" s="15" t="str"/>
      <x:c r="AC2520" s="16" t="str">
        <x:f>IF(ISNUMBER(J2520),ROUND(J2520*$AE$2,2),"")</x:f>
      </x:c>
    </x:row>
    <x:row r="2521" ht="25" customHeight="1">
      <x:c r="A2521" s="7" t="str">
        <x:v>53/5306/530622</x:v>
      </x:c>
      <x:c r="B2521" s="7" t="str">
        <x:v>云南省</x:v>
      </x:c>
      <x:c r="C2521" s="7" t="str">
        <x:v>昭通市</x:v>
      </x:c>
      <x:c r="D2521" s="7" t="str">
        <x:v>巧家县</x:v>
      </x:c>
      <x:c r="E2521" s="13" t="str">
        <x:v>530622</x:v>
      </x:c>
      <x:c r="F2521" s="7" t="str">
        <x:v>行政区县选区</x:v>
      </x:c>
      <x:c r="G2521" s="7" t="str">
        <x:v>其他</x:v>
      </x:c>
      <x:c r="H2521" s="10" t="n">
        <x:v>0.2</x:v>
      </x:c>
      <x:c r="I2521" s="16" t="str">
        <x:f>IF(ISNUMBER(U2521),ROUND(H2521*U2521,4),"")</x:f>
      </x:c>
      <x:c r="J2521" s="16" t="str">
        <x:f>IF(ISNUMBER(I2521),I2521,"")</x:f>
      </x:c>
      <x:c r="K2521" s="17" t="str">
        <x:f>IF(AND(ISNUMBER(Q2521),ISNUMBER(R2521),Q2521&gt;R2521),"GDP超出基准，待核查",IF(ISNUMBER(I2521),"按GDP规则计算","待核验，暂不生成区县报价"))</x:f>
        <x:v>待核验，暂不生成区县报价</x:v>
      </x:c>
      <x:c r="L2521" s="7" t="str">
        <x:v>尚未取得同年份、同口径的区县GDP和同城最高值依据；不自动套用城市或主城区系数</x:v>
      </x:c>
      <x:c r="M2521" s="15" t="str"/>
      <x:c r="N2521" s="15"/>
      <x:c r="O2521" s="15" t="str"/>
      <x:c r="P2521" s="15" t="str"/>
      <x:c r="Q2521" s="14"/>
      <x:c r="R2521" s="14"/>
      <x:c r="S2521" s="18" t="str">
        <x:f>IF(AND(ISNUMBER(Q2521),ISNUMBER(R2521),Q2521&gt;0,R2521&gt;0,Q2521&lt;=R2521,ISNUMBER(N2521),N2521=V2521,P2521&lt;&gt;"",P2521=AB2521,M2521&lt;&gt;"",W2521&lt;&gt;"",Z2521&lt;&gt;"",AA2521&lt;&gt;"",H2521&gt;0,H2521&lt;=1,X2521="是",Y2521="是"),Q2521/R2521,"")</x:f>
      </x:c>
      <x:c r="T2521" s="17" t="str">
        <x:f>IF(ISNUMBER(S2521),IF(S2521&gt;=$AE$3,"经济一档",IF(S2521&gt;=$AE$4,"经济二档","经济三档")),"待数据")</x:f>
        <x:v>待数据</x:v>
      </x:c>
      <x:c r="U2521" s="16" t="str">
        <x:f>IF(ISNUMBER(S2521),IF(S2521&gt;=$AE$3,$AE$5,IF(S2521&gt;=$AE$4,$AE$6,$AE$7)),"")</x:f>
      </x:c>
      <x:c r="V2521" s="15"/>
      <x:c r="W2521" s="15" t="str"/>
      <x:c r="X2521" s="15" t="str">
        <x:v>否</x:v>
      </x:c>
      <x:c r="Y2521" s="15" t="str">
        <x:v>否</x:v>
      </x:c>
      <x:c r="Z2521" s="15" t="str"/>
      <x:c r="AA2521" s="15" t="str"/>
      <x:c r="AB2521" s="15" t="str"/>
      <x:c r="AC2521" s="16" t="str">
        <x:f>IF(ISNUMBER(J2521),ROUND(J2521*$AE$2,2),"")</x:f>
      </x:c>
    </x:row>
    <x:row r="2522" ht="25" customHeight="1">
      <x:c r="A2522" s="7" t="str">
        <x:v>53/5306/530623</x:v>
      </x:c>
      <x:c r="B2522" s="7" t="str">
        <x:v>云南省</x:v>
      </x:c>
      <x:c r="C2522" s="7" t="str">
        <x:v>昭通市</x:v>
      </x:c>
      <x:c r="D2522" s="7" t="str">
        <x:v>盐津县</x:v>
      </x:c>
      <x:c r="E2522" s="13" t="str">
        <x:v>530623</x:v>
      </x:c>
      <x:c r="F2522" s="7" t="str">
        <x:v>行政区县选区</x:v>
      </x:c>
      <x:c r="G2522" s="7" t="str">
        <x:v>其他</x:v>
      </x:c>
      <x:c r="H2522" s="10" t="n">
        <x:v>0.2</x:v>
      </x:c>
      <x:c r="I2522" s="16" t="str">
        <x:f>IF(ISNUMBER(U2522),ROUND(H2522*U2522,4),"")</x:f>
      </x:c>
      <x:c r="J2522" s="16" t="str">
        <x:f>IF(ISNUMBER(I2522),I2522,"")</x:f>
      </x:c>
      <x:c r="K2522" s="17" t="str">
        <x:f>IF(AND(ISNUMBER(Q2522),ISNUMBER(R2522),Q2522&gt;R2522),"GDP超出基准，待核查",IF(ISNUMBER(I2522),"按GDP规则计算","待核验，暂不生成区县报价"))</x:f>
        <x:v>待核验，暂不生成区县报价</x:v>
      </x:c>
      <x:c r="L2522" s="7" t="str">
        <x:v>尚未取得同年份、同口径的区县GDP和同城最高值依据；不自动套用城市或主城区系数</x:v>
      </x:c>
      <x:c r="M2522" s="15" t="str"/>
      <x:c r="N2522" s="15"/>
      <x:c r="O2522" s="15" t="str"/>
      <x:c r="P2522" s="15" t="str"/>
      <x:c r="Q2522" s="14"/>
      <x:c r="R2522" s="14"/>
      <x:c r="S2522" s="18" t="str">
        <x:f>IF(AND(ISNUMBER(Q2522),ISNUMBER(R2522),Q2522&gt;0,R2522&gt;0,Q2522&lt;=R2522,ISNUMBER(N2522),N2522=V2522,P2522&lt;&gt;"",P2522=AB2522,M2522&lt;&gt;"",W2522&lt;&gt;"",Z2522&lt;&gt;"",AA2522&lt;&gt;"",H2522&gt;0,H2522&lt;=1,X2522="是",Y2522="是"),Q2522/R2522,"")</x:f>
      </x:c>
      <x:c r="T2522" s="17" t="str">
        <x:f>IF(ISNUMBER(S2522),IF(S2522&gt;=$AE$3,"经济一档",IF(S2522&gt;=$AE$4,"经济二档","经济三档")),"待数据")</x:f>
        <x:v>待数据</x:v>
      </x:c>
      <x:c r="U2522" s="16" t="str">
        <x:f>IF(ISNUMBER(S2522),IF(S2522&gt;=$AE$3,$AE$5,IF(S2522&gt;=$AE$4,$AE$6,$AE$7)),"")</x:f>
      </x:c>
      <x:c r="V2522" s="15"/>
      <x:c r="W2522" s="15" t="str"/>
      <x:c r="X2522" s="15" t="str">
        <x:v>否</x:v>
      </x:c>
      <x:c r="Y2522" s="15" t="str">
        <x:v>否</x:v>
      </x:c>
      <x:c r="Z2522" s="15" t="str"/>
      <x:c r="AA2522" s="15" t="str"/>
      <x:c r="AB2522" s="15" t="str"/>
      <x:c r="AC2522" s="16" t="str">
        <x:f>IF(ISNUMBER(J2522),ROUND(J2522*$AE$2,2),"")</x:f>
      </x:c>
    </x:row>
    <x:row r="2523" ht="25" customHeight="1">
      <x:c r="A2523" s="7" t="str">
        <x:v>53/5306/530624</x:v>
      </x:c>
      <x:c r="B2523" s="7" t="str">
        <x:v>云南省</x:v>
      </x:c>
      <x:c r="C2523" s="7" t="str">
        <x:v>昭通市</x:v>
      </x:c>
      <x:c r="D2523" s="7" t="str">
        <x:v>大关县</x:v>
      </x:c>
      <x:c r="E2523" s="13" t="str">
        <x:v>530624</x:v>
      </x:c>
      <x:c r="F2523" s="7" t="str">
        <x:v>行政区县选区</x:v>
      </x:c>
      <x:c r="G2523" s="7" t="str">
        <x:v>其他</x:v>
      </x:c>
      <x:c r="H2523" s="10" t="n">
        <x:v>0.2</x:v>
      </x:c>
      <x:c r="I2523" s="16" t="str">
        <x:f>IF(ISNUMBER(U2523),ROUND(H2523*U2523,4),"")</x:f>
      </x:c>
      <x:c r="J2523" s="16" t="str">
        <x:f>IF(ISNUMBER(I2523),I2523,"")</x:f>
      </x:c>
      <x:c r="K2523" s="17" t="str">
        <x:f>IF(AND(ISNUMBER(Q2523),ISNUMBER(R2523),Q2523&gt;R2523),"GDP超出基准，待核查",IF(ISNUMBER(I2523),"按GDP规则计算","待核验，暂不生成区县报价"))</x:f>
        <x:v>待核验，暂不生成区县报价</x:v>
      </x:c>
      <x:c r="L2523" s="7" t="str">
        <x:v>尚未取得同年份、同口径的区县GDP和同城最高值依据；不自动套用城市或主城区系数</x:v>
      </x:c>
      <x:c r="M2523" s="15" t="str"/>
      <x:c r="N2523" s="15"/>
      <x:c r="O2523" s="15" t="str"/>
      <x:c r="P2523" s="15" t="str"/>
      <x:c r="Q2523" s="14"/>
      <x:c r="R2523" s="14"/>
      <x:c r="S2523" s="18" t="str">
        <x:f>IF(AND(ISNUMBER(Q2523),ISNUMBER(R2523),Q2523&gt;0,R2523&gt;0,Q2523&lt;=R2523,ISNUMBER(N2523),N2523=V2523,P2523&lt;&gt;"",P2523=AB2523,M2523&lt;&gt;"",W2523&lt;&gt;"",Z2523&lt;&gt;"",AA2523&lt;&gt;"",H2523&gt;0,H2523&lt;=1,X2523="是",Y2523="是"),Q2523/R2523,"")</x:f>
      </x:c>
      <x:c r="T2523" s="17" t="str">
        <x:f>IF(ISNUMBER(S2523),IF(S2523&gt;=$AE$3,"经济一档",IF(S2523&gt;=$AE$4,"经济二档","经济三档")),"待数据")</x:f>
        <x:v>待数据</x:v>
      </x:c>
      <x:c r="U2523" s="16" t="str">
        <x:f>IF(ISNUMBER(S2523),IF(S2523&gt;=$AE$3,$AE$5,IF(S2523&gt;=$AE$4,$AE$6,$AE$7)),"")</x:f>
      </x:c>
      <x:c r="V2523" s="15"/>
      <x:c r="W2523" s="15" t="str"/>
      <x:c r="X2523" s="15" t="str">
        <x:v>否</x:v>
      </x:c>
      <x:c r="Y2523" s="15" t="str">
        <x:v>否</x:v>
      </x:c>
      <x:c r="Z2523" s="15" t="str"/>
      <x:c r="AA2523" s="15" t="str"/>
      <x:c r="AB2523" s="15" t="str"/>
      <x:c r="AC2523" s="16" t="str">
        <x:f>IF(ISNUMBER(J2523),ROUND(J2523*$AE$2,2),"")</x:f>
      </x:c>
    </x:row>
    <x:row r="2524" ht="25" customHeight="1">
      <x:c r="A2524" s="7" t="str">
        <x:v>53/5306/530625</x:v>
      </x:c>
      <x:c r="B2524" s="7" t="str">
        <x:v>云南省</x:v>
      </x:c>
      <x:c r="C2524" s="7" t="str">
        <x:v>昭通市</x:v>
      </x:c>
      <x:c r="D2524" s="7" t="str">
        <x:v>永善县</x:v>
      </x:c>
      <x:c r="E2524" s="13" t="str">
        <x:v>530625</x:v>
      </x:c>
      <x:c r="F2524" s="7" t="str">
        <x:v>行政区县选区</x:v>
      </x:c>
      <x:c r="G2524" s="7" t="str">
        <x:v>其他</x:v>
      </x:c>
      <x:c r="H2524" s="10" t="n">
        <x:v>0.2</x:v>
      </x:c>
      <x:c r="I2524" s="16" t="str">
        <x:f>IF(ISNUMBER(U2524),ROUND(H2524*U2524,4),"")</x:f>
      </x:c>
      <x:c r="J2524" s="16" t="str">
        <x:f>IF(ISNUMBER(I2524),I2524,"")</x:f>
      </x:c>
      <x:c r="K2524" s="17" t="str">
        <x:f>IF(AND(ISNUMBER(Q2524),ISNUMBER(R2524),Q2524&gt;R2524),"GDP超出基准，待核查",IF(ISNUMBER(I2524),"按GDP规则计算","待核验，暂不生成区县报价"))</x:f>
        <x:v>待核验，暂不生成区县报价</x:v>
      </x:c>
      <x:c r="L2524" s="7" t="str">
        <x:v>尚未取得同年份、同口径的区县GDP和同城最高值依据；不自动套用城市或主城区系数</x:v>
      </x:c>
      <x:c r="M2524" s="15" t="str"/>
      <x:c r="N2524" s="15"/>
      <x:c r="O2524" s="15" t="str"/>
      <x:c r="P2524" s="15" t="str"/>
      <x:c r="Q2524" s="14"/>
      <x:c r="R2524" s="14"/>
      <x:c r="S2524" s="18" t="str">
        <x:f>IF(AND(ISNUMBER(Q2524),ISNUMBER(R2524),Q2524&gt;0,R2524&gt;0,Q2524&lt;=R2524,ISNUMBER(N2524),N2524=V2524,P2524&lt;&gt;"",P2524=AB2524,M2524&lt;&gt;"",W2524&lt;&gt;"",Z2524&lt;&gt;"",AA2524&lt;&gt;"",H2524&gt;0,H2524&lt;=1,X2524="是",Y2524="是"),Q2524/R2524,"")</x:f>
      </x:c>
      <x:c r="T2524" s="17" t="str">
        <x:f>IF(ISNUMBER(S2524),IF(S2524&gt;=$AE$3,"经济一档",IF(S2524&gt;=$AE$4,"经济二档","经济三档")),"待数据")</x:f>
        <x:v>待数据</x:v>
      </x:c>
      <x:c r="U2524" s="16" t="str">
        <x:f>IF(ISNUMBER(S2524),IF(S2524&gt;=$AE$3,$AE$5,IF(S2524&gt;=$AE$4,$AE$6,$AE$7)),"")</x:f>
      </x:c>
      <x:c r="V2524" s="15"/>
      <x:c r="W2524" s="15" t="str"/>
      <x:c r="X2524" s="15" t="str">
        <x:v>否</x:v>
      </x:c>
      <x:c r="Y2524" s="15" t="str">
        <x:v>否</x:v>
      </x:c>
      <x:c r="Z2524" s="15" t="str"/>
      <x:c r="AA2524" s="15" t="str"/>
      <x:c r="AB2524" s="15" t="str"/>
      <x:c r="AC2524" s="16" t="str">
        <x:f>IF(ISNUMBER(J2524),ROUND(J2524*$AE$2,2),"")</x:f>
      </x:c>
    </x:row>
    <x:row r="2525" ht="25" customHeight="1">
      <x:c r="A2525" s="7" t="str">
        <x:v>53/5306/530626</x:v>
      </x:c>
      <x:c r="B2525" s="7" t="str">
        <x:v>云南省</x:v>
      </x:c>
      <x:c r="C2525" s="7" t="str">
        <x:v>昭通市</x:v>
      </x:c>
      <x:c r="D2525" s="7" t="str">
        <x:v>绥江县</x:v>
      </x:c>
      <x:c r="E2525" s="13" t="str">
        <x:v>530626</x:v>
      </x:c>
      <x:c r="F2525" s="7" t="str">
        <x:v>行政区县选区</x:v>
      </x:c>
      <x:c r="G2525" s="7" t="str">
        <x:v>其他</x:v>
      </x:c>
      <x:c r="H2525" s="10" t="n">
        <x:v>0.2</x:v>
      </x:c>
      <x:c r="I2525" s="16" t="str">
        <x:f>IF(ISNUMBER(U2525),ROUND(H2525*U2525,4),"")</x:f>
      </x:c>
      <x:c r="J2525" s="16" t="str">
        <x:f>IF(ISNUMBER(I2525),I2525,"")</x:f>
      </x:c>
      <x:c r="K2525" s="17" t="str">
        <x:f>IF(AND(ISNUMBER(Q2525),ISNUMBER(R2525),Q2525&gt;R2525),"GDP超出基准，待核查",IF(ISNUMBER(I2525),"按GDP规则计算","待核验，暂不生成区县报价"))</x:f>
        <x:v>待核验，暂不生成区县报价</x:v>
      </x:c>
      <x:c r="L2525" s="7" t="str">
        <x:v>尚未取得同年份、同口径的区县GDP和同城最高值依据；不自动套用城市或主城区系数</x:v>
      </x:c>
      <x:c r="M2525" s="15" t="str"/>
      <x:c r="N2525" s="15"/>
      <x:c r="O2525" s="15" t="str"/>
      <x:c r="P2525" s="15" t="str"/>
      <x:c r="Q2525" s="14"/>
      <x:c r="R2525" s="14"/>
      <x:c r="S2525" s="18" t="str">
        <x:f>IF(AND(ISNUMBER(Q2525),ISNUMBER(R2525),Q2525&gt;0,R2525&gt;0,Q2525&lt;=R2525,ISNUMBER(N2525),N2525=V2525,P2525&lt;&gt;"",P2525=AB2525,M2525&lt;&gt;"",W2525&lt;&gt;"",Z2525&lt;&gt;"",AA2525&lt;&gt;"",H2525&gt;0,H2525&lt;=1,X2525="是",Y2525="是"),Q2525/R2525,"")</x:f>
      </x:c>
      <x:c r="T2525" s="17" t="str">
        <x:f>IF(ISNUMBER(S2525),IF(S2525&gt;=$AE$3,"经济一档",IF(S2525&gt;=$AE$4,"经济二档","经济三档")),"待数据")</x:f>
        <x:v>待数据</x:v>
      </x:c>
      <x:c r="U2525" s="16" t="str">
        <x:f>IF(ISNUMBER(S2525),IF(S2525&gt;=$AE$3,$AE$5,IF(S2525&gt;=$AE$4,$AE$6,$AE$7)),"")</x:f>
      </x:c>
      <x:c r="V2525" s="15"/>
      <x:c r="W2525" s="15" t="str"/>
      <x:c r="X2525" s="15" t="str">
        <x:v>否</x:v>
      </x:c>
      <x:c r="Y2525" s="15" t="str">
        <x:v>否</x:v>
      </x:c>
      <x:c r="Z2525" s="15" t="str"/>
      <x:c r="AA2525" s="15" t="str"/>
      <x:c r="AB2525" s="15" t="str"/>
      <x:c r="AC2525" s="16" t="str">
        <x:f>IF(ISNUMBER(J2525),ROUND(J2525*$AE$2,2),"")</x:f>
      </x:c>
    </x:row>
    <x:row r="2526" ht="25" customHeight="1">
      <x:c r="A2526" s="7" t="str">
        <x:v>53/5306/530627</x:v>
      </x:c>
      <x:c r="B2526" s="7" t="str">
        <x:v>云南省</x:v>
      </x:c>
      <x:c r="C2526" s="7" t="str">
        <x:v>昭通市</x:v>
      </x:c>
      <x:c r="D2526" s="7" t="str">
        <x:v>镇雄县</x:v>
      </x:c>
      <x:c r="E2526" s="13" t="str">
        <x:v>530627</x:v>
      </x:c>
      <x:c r="F2526" s="7" t="str">
        <x:v>行政区县选区</x:v>
      </x:c>
      <x:c r="G2526" s="7" t="str">
        <x:v>其他</x:v>
      </x:c>
      <x:c r="H2526" s="10" t="n">
        <x:v>0.2</x:v>
      </x:c>
      <x:c r="I2526" s="16" t="str">
        <x:f>IF(ISNUMBER(U2526),ROUND(H2526*U2526,4),"")</x:f>
      </x:c>
      <x:c r="J2526" s="16" t="str">
        <x:f>IF(ISNUMBER(I2526),I2526,"")</x:f>
      </x:c>
      <x:c r="K2526" s="17" t="str">
        <x:f>IF(AND(ISNUMBER(Q2526),ISNUMBER(R2526),Q2526&gt;R2526),"GDP超出基准，待核查",IF(ISNUMBER(I2526),"按GDP规则计算","待核验，暂不生成区县报价"))</x:f>
        <x:v>待核验，暂不生成区县报价</x:v>
      </x:c>
      <x:c r="L2526" s="7" t="str">
        <x:v>尚未取得同年份、同口径的区县GDP和同城最高值依据；不自动套用城市或主城区系数</x:v>
      </x:c>
      <x:c r="M2526" s="15" t="str"/>
      <x:c r="N2526" s="15"/>
      <x:c r="O2526" s="15" t="str"/>
      <x:c r="P2526" s="15" t="str"/>
      <x:c r="Q2526" s="14"/>
      <x:c r="R2526" s="14"/>
      <x:c r="S2526" s="18" t="str">
        <x:f>IF(AND(ISNUMBER(Q2526),ISNUMBER(R2526),Q2526&gt;0,R2526&gt;0,Q2526&lt;=R2526,ISNUMBER(N2526),N2526=V2526,P2526&lt;&gt;"",P2526=AB2526,M2526&lt;&gt;"",W2526&lt;&gt;"",Z2526&lt;&gt;"",AA2526&lt;&gt;"",H2526&gt;0,H2526&lt;=1,X2526="是",Y2526="是"),Q2526/R2526,"")</x:f>
      </x:c>
      <x:c r="T2526" s="17" t="str">
        <x:f>IF(ISNUMBER(S2526),IF(S2526&gt;=$AE$3,"经济一档",IF(S2526&gt;=$AE$4,"经济二档","经济三档")),"待数据")</x:f>
        <x:v>待数据</x:v>
      </x:c>
      <x:c r="U2526" s="16" t="str">
        <x:f>IF(ISNUMBER(S2526),IF(S2526&gt;=$AE$3,$AE$5,IF(S2526&gt;=$AE$4,$AE$6,$AE$7)),"")</x:f>
      </x:c>
      <x:c r="V2526" s="15"/>
      <x:c r="W2526" s="15" t="str"/>
      <x:c r="X2526" s="15" t="str">
        <x:v>否</x:v>
      </x:c>
      <x:c r="Y2526" s="15" t="str">
        <x:v>否</x:v>
      </x:c>
      <x:c r="Z2526" s="15" t="str"/>
      <x:c r="AA2526" s="15" t="str"/>
      <x:c r="AB2526" s="15" t="str"/>
      <x:c r="AC2526" s="16" t="str">
        <x:f>IF(ISNUMBER(J2526),ROUND(J2526*$AE$2,2),"")</x:f>
      </x:c>
    </x:row>
    <x:row r="2527" ht="25" customHeight="1">
      <x:c r="A2527" s="7" t="str">
        <x:v>53/5306/530628</x:v>
      </x:c>
      <x:c r="B2527" s="7" t="str">
        <x:v>云南省</x:v>
      </x:c>
      <x:c r="C2527" s="7" t="str">
        <x:v>昭通市</x:v>
      </x:c>
      <x:c r="D2527" s="7" t="str">
        <x:v>彝良县</x:v>
      </x:c>
      <x:c r="E2527" s="13" t="str">
        <x:v>530628</x:v>
      </x:c>
      <x:c r="F2527" s="7" t="str">
        <x:v>行政区县选区</x:v>
      </x:c>
      <x:c r="G2527" s="7" t="str">
        <x:v>其他</x:v>
      </x:c>
      <x:c r="H2527" s="10" t="n">
        <x:v>0.2</x:v>
      </x:c>
      <x:c r="I2527" s="16" t="str">
        <x:f>IF(ISNUMBER(U2527),ROUND(H2527*U2527,4),"")</x:f>
      </x:c>
      <x:c r="J2527" s="16" t="str">
        <x:f>IF(ISNUMBER(I2527),I2527,"")</x:f>
      </x:c>
      <x:c r="K2527" s="17" t="str">
        <x:f>IF(AND(ISNUMBER(Q2527),ISNUMBER(R2527),Q2527&gt;R2527),"GDP超出基准，待核查",IF(ISNUMBER(I2527),"按GDP规则计算","待核验，暂不生成区县报价"))</x:f>
        <x:v>待核验，暂不生成区县报价</x:v>
      </x:c>
      <x:c r="L2527" s="7" t="str">
        <x:v>尚未取得同年份、同口径的区县GDP和同城最高值依据；不自动套用城市或主城区系数</x:v>
      </x:c>
      <x:c r="M2527" s="15" t="str"/>
      <x:c r="N2527" s="15"/>
      <x:c r="O2527" s="15" t="str"/>
      <x:c r="P2527" s="15" t="str"/>
      <x:c r="Q2527" s="14"/>
      <x:c r="R2527" s="14"/>
      <x:c r="S2527" s="18" t="str">
        <x:f>IF(AND(ISNUMBER(Q2527),ISNUMBER(R2527),Q2527&gt;0,R2527&gt;0,Q2527&lt;=R2527,ISNUMBER(N2527),N2527=V2527,P2527&lt;&gt;"",P2527=AB2527,M2527&lt;&gt;"",W2527&lt;&gt;"",Z2527&lt;&gt;"",AA2527&lt;&gt;"",H2527&gt;0,H2527&lt;=1,X2527="是",Y2527="是"),Q2527/R2527,"")</x:f>
      </x:c>
      <x:c r="T2527" s="17" t="str">
        <x:f>IF(ISNUMBER(S2527),IF(S2527&gt;=$AE$3,"经济一档",IF(S2527&gt;=$AE$4,"经济二档","经济三档")),"待数据")</x:f>
        <x:v>待数据</x:v>
      </x:c>
      <x:c r="U2527" s="16" t="str">
        <x:f>IF(ISNUMBER(S2527),IF(S2527&gt;=$AE$3,$AE$5,IF(S2527&gt;=$AE$4,$AE$6,$AE$7)),"")</x:f>
      </x:c>
      <x:c r="V2527" s="15"/>
      <x:c r="W2527" s="15" t="str"/>
      <x:c r="X2527" s="15" t="str">
        <x:v>否</x:v>
      </x:c>
      <x:c r="Y2527" s="15" t="str">
        <x:v>否</x:v>
      </x:c>
      <x:c r="Z2527" s="15" t="str"/>
      <x:c r="AA2527" s="15" t="str"/>
      <x:c r="AB2527" s="15" t="str"/>
      <x:c r="AC2527" s="16" t="str">
        <x:f>IF(ISNUMBER(J2527),ROUND(J2527*$AE$2,2),"")</x:f>
      </x:c>
    </x:row>
    <x:row r="2528" ht="25" customHeight="1">
      <x:c r="A2528" s="7" t="str">
        <x:v>53/5306/530629</x:v>
      </x:c>
      <x:c r="B2528" s="7" t="str">
        <x:v>云南省</x:v>
      </x:c>
      <x:c r="C2528" s="7" t="str">
        <x:v>昭通市</x:v>
      </x:c>
      <x:c r="D2528" s="7" t="str">
        <x:v>威信县</x:v>
      </x:c>
      <x:c r="E2528" s="13" t="str">
        <x:v>530629</x:v>
      </x:c>
      <x:c r="F2528" s="7" t="str">
        <x:v>行政区县选区</x:v>
      </x:c>
      <x:c r="G2528" s="7" t="str">
        <x:v>其他</x:v>
      </x:c>
      <x:c r="H2528" s="10" t="n">
        <x:v>0.2</x:v>
      </x:c>
      <x:c r="I2528" s="16" t="str">
        <x:f>IF(ISNUMBER(U2528),ROUND(H2528*U2528,4),"")</x:f>
      </x:c>
      <x:c r="J2528" s="16" t="str">
        <x:f>IF(ISNUMBER(I2528),I2528,"")</x:f>
      </x:c>
      <x:c r="K2528" s="17" t="str">
        <x:f>IF(AND(ISNUMBER(Q2528),ISNUMBER(R2528),Q2528&gt;R2528),"GDP超出基准，待核查",IF(ISNUMBER(I2528),"按GDP规则计算","待核验，暂不生成区县报价"))</x:f>
        <x:v>待核验，暂不生成区县报价</x:v>
      </x:c>
      <x:c r="L2528" s="7" t="str">
        <x:v>尚未取得同年份、同口径的区县GDP和同城最高值依据；不自动套用城市或主城区系数</x:v>
      </x:c>
      <x:c r="M2528" s="15" t="str"/>
      <x:c r="N2528" s="15"/>
      <x:c r="O2528" s="15" t="str"/>
      <x:c r="P2528" s="15" t="str"/>
      <x:c r="Q2528" s="14"/>
      <x:c r="R2528" s="14"/>
      <x:c r="S2528" s="18" t="str">
        <x:f>IF(AND(ISNUMBER(Q2528),ISNUMBER(R2528),Q2528&gt;0,R2528&gt;0,Q2528&lt;=R2528,ISNUMBER(N2528),N2528=V2528,P2528&lt;&gt;"",P2528=AB2528,M2528&lt;&gt;"",W2528&lt;&gt;"",Z2528&lt;&gt;"",AA2528&lt;&gt;"",H2528&gt;0,H2528&lt;=1,X2528="是",Y2528="是"),Q2528/R2528,"")</x:f>
      </x:c>
      <x:c r="T2528" s="17" t="str">
        <x:f>IF(ISNUMBER(S2528),IF(S2528&gt;=$AE$3,"经济一档",IF(S2528&gt;=$AE$4,"经济二档","经济三档")),"待数据")</x:f>
        <x:v>待数据</x:v>
      </x:c>
      <x:c r="U2528" s="16" t="str">
        <x:f>IF(ISNUMBER(S2528),IF(S2528&gt;=$AE$3,$AE$5,IF(S2528&gt;=$AE$4,$AE$6,$AE$7)),"")</x:f>
      </x:c>
      <x:c r="V2528" s="15"/>
      <x:c r="W2528" s="15" t="str"/>
      <x:c r="X2528" s="15" t="str">
        <x:v>否</x:v>
      </x:c>
      <x:c r="Y2528" s="15" t="str">
        <x:v>否</x:v>
      </x:c>
      <x:c r="Z2528" s="15" t="str"/>
      <x:c r="AA2528" s="15" t="str"/>
      <x:c r="AB2528" s="15" t="str"/>
      <x:c r="AC2528" s="16" t="str">
        <x:f>IF(ISNUMBER(J2528),ROUND(J2528*$AE$2,2),"")</x:f>
      </x:c>
    </x:row>
    <x:row r="2529" ht="25" customHeight="1">
      <x:c r="A2529" s="7" t="str">
        <x:v>53/5306/530681</x:v>
      </x:c>
      <x:c r="B2529" s="7" t="str">
        <x:v>云南省</x:v>
      </x:c>
      <x:c r="C2529" s="7" t="str">
        <x:v>昭通市</x:v>
      </x:c>
      <x:c r="D2529" s="7" t="str">
        <x:v>水富市</x:v>
      </x:c>
      <x:c r="E2529" s="13" t="str">
        <x:v>530681</x:v>
      </x:c>
      <x:c r="F2529" s="7" t="str">
        <x:v>行政区县选区</x:v>
      </x:c>
      <x:c r="G2529" s="7" t="str">
        <x:v>其他</x:v>
      </x:c>
      <x:c r="H2529" s="10" t="n">
        <x:v>0.2</x:v>
      </x:c>
      <x:c r="I2529" s="16" t="str">
        <x:f>IF(ISNUMBER(U2529),ROUND(H2529*U2529,4),"")</x:f>
      </x:c>
      <x:c r="J2529" s="16" t="str">
        <x:f>IF(ISNUMBER(I2529),I2529,"")</x:f>
      </x:c>
      <x:c r="K2529" s="17" t="str">
        <x:f>IF(AND(ISNUMBER(Q2529),ISNUMBER(R2529),Q2529&gt;R2529),"GDP超出基准，待核查",IF(ISNUMBER(I2529),"按GDP规则计算","待核验，暂不生成区县报价"))</x:f>
        <x:v>待核验，暂不生成区县报价</x:v>
      </x:c>
      <x:c r="L2529" s="7" t="str">
        <x:v>尚未取得同年份、同口径的区县GDP和同城最高值依据；不自动套用城市或主城区系数</x:v>
      </x:c>
      <x:c r="M2529" s="15" t="str"/>
      <x:c r="N2529" s="15"/>
      <x:c r="O2529" s="15" t="str"/>
      <x:c r="P2529" s="15" t="str"/>
      <x:c r="Q2529" s="14"/>
      <x:c r="R2529" s="14"/>
      <x:c r="S2529" s="18" t="str">
        <x:f>IF(AND(ISNUMBER(Q2529),ISNUMBER(R2529),Q2529&gt;0,R2529&gt;0,Q2529&lt;=R2529,ISNUMBER(N2529),N2529=V2529,P2529&lt;&gt;"",P2529=AB2529,M2529&lt;&gt;"",W2529&lt;&gt;"",Z2529&lt;&gt;"",AA2529&lt;&gt;"",H2529&gt;0,H2529&lt;=1,X2529="是",Y2529="是"),Q2529/R2529,"")</x:f>
      </x:c>
      <x:c r="T2529" s="17" t="str">
        <x:f>IF(ISNUMBER(S2529),IF(S2529&gt;=$AE$3,"经济一档",IF(S2529&gt;=$AE$4,"经济二档","经济三档")),"待数据")</x:f>
        <x:v>待数据</x:v>
      </x:c>
      <x:c r="U2529" s="16" t="str">
        <x:f>IF(ISNUMBER(S2529),IF(S2529&gt;=$AE$3,$AE$5,IF(S2529&gt;=$AE$4,$AE$6,$AE$7)),"")</x:f>
      </x:c>
      <x:c r="V2529" s="15"/>
      <x:c r="W2529" s="15" t="str"/>
      <x:c r="X2529" s="15" t="str">
        <x:v>否</x:v>
      </x:c>
      <x:c r="Y2529" s="15" t="str">
        <x:v>否</x:v>
      </x:c>
      <x:c r="Z2529" s="15" t="str"/>
      <x:c r="AA2529" s="15" t="str"/>
      <x:c r="AB2529" s="15" t="str"/>
      <x:c r="AC2529" s="16" t="str">
        <x:f>IF(ISNUMBER(J2529),ROUND(J2529*$AE$2,2),"")</x:f>
      </x:c>
    </x:row>
    <x:row r="2530" ht="25" customHeight="1">
      <x:c r="A2530" s="7" t="str">
        <x:v>53/5307/530702</x:v>
      </x:c>
      <x:c r="B2530" s="7" t="str">
        <x:v>云南省</x:v>
      </x:c>
      <x:c r="C2530" s="7" t="str">
        <x:v>丽江市</x:v>
      </x:c>
      <x:c r="D2530" s="7" t="str">
        <x:v>古城区</x:v>
      </x:c>
      <x:c r="E2530" s="13" t="str">
        <x:v>530702</x:v>
      </x:c>
      <x:c r="F2530" s="7" t="str">
        <x:v>行政区县选区</x:v>
      </x:c>
      <x:c r="G2530" s="7" t="str">
        <x:v>其他</x:v>
      </x:c>
      <x:c r="H2530" s="10" t="n">
        <x:v>0.2</x:v>
      </x:c>
      <x:c r="I2530" s="16" t="str">
        <x:f>IF(ISNUMBER(U2530),ROUND(H2530*U2530,4),"")</x:f>
      </x:c>
      <x:c r="J2530" s="16" t="str">
        <x:f>IF(ISNUMBER(I2530),I2530,"")</x:f>
      </x:c>
      <x:c r="K2530" s="17" t="str">
        <x:f>IF(AND(ISNUMBER(Q2530),ISNUMBER(R2530),Q2530&gt;R2530),"GDP超出基准，待核查",IF(ISNUMBER(I2530),"按GDP规则计算","待核验，暂不生成区县报价"))</x:f>
        <x:v>待核验，暂不生成区县报价</x:v>
      </x:c>
      <x:c r="L2530" s="7" t="str">
        <x:v>尚未取得同年份、同口径的区县GDP和同城最高值依据；不自动套用城市或主城区系数</x:v>
      </x:c>
      <x:c r="M2530" s="15" t="str"/>
      <x:c r="N2530" s="15"/>
      <x:c r="O2530" s="15" t="str"/>
      <x:c r="P2530" s="15" t="str"/>
      <x:c r="Q2530" s="14"/>
      <x:c r="R2530" s="14"/>
      <x:c r="S2530" s="18" t="str">
        <x:f>IF(AND(ISNUMBER(Q2530),ISNUMBER(R2530),Q2530&gt;0,R2530&gt;0,Q2530&lt;=R2530,ISNUMBER(N2530),N2530=V2530,P2530&lt;&gt;"",P2530=AB2530,M2530&lt;&gt;"",W2530&lt;&gt;"",Z2530&lt;&gt;"",AA2530&lt;&gt;"",H2530&gt;0,H2530&lt;=1,X2530="是",Y2530="是"),Q2530/R2530,"")</x:f>
      </x:c>
      <x:c r="T2530" s="17" t="str">
        <x:f>IF(ISNUMBER(S2530),IF(S2530&gt;=$AE$3,"经济一档",IF(S2530&gt;=$AE$4,"经济二档","经济三档")),"待数据")</x:f>
        <x:v>待数据</x:v>
      </x:c>
      <x:c r="U2530" s="16" t="str">
        <x:f>IF(ISNUMBER(S2530),IF(S2530&gt;=$AE$3,$AE$5,IF(S2530&gt;=$AE$4,$AE$6,$AE$7)),"")</x:f>
      </x:c>
      <x:c r="V2530" s="15"/>
      <x:c r="W2530" s="15" t="str"/>
      <x:c r="X2530" s="15" t="str">
        <x:v>否</x:v>
      </x:c>
      <x:c r="Y2530" s="15" t="str">
        <x:v>否</x:v>
      </x:c>
      <x:c r="Z2530" s="15" t="str"/>
      <x:c r="AA2530" s="15" t="str"/>
      <x:c r="AB2530" s="15" t="str"/>
      <x:c r="AC2530" s="16" t="str">
        <x:f>IF(ISNUMBER(J2530),ROUND(J2530*$AE$2,2),"")</x:f>
      </x:c>
    </x:row>
    <x:row r="2531" ht="25" customHeight="1">
      <x:c r="A2531" s="7" t="str">
        <x:v>53/5307/530721</x:v>
      </x:c>
      <x:c r="B2531" s="7" t="str">
        <x:v>云南省</x:v>
      </x:c>
      <x:c r="C2531" s="7" t="str">
        <x:v>丽江市</x:v>
      </x:c>
      <x:c r="D2531" s="7" t="str">
        <x:v>玉龙纳西族自治县</x:v>
      </x:c>
      <x:c r="E2531" s="13" t="str">
        <x:v>530721</x:v>
      </x:c>
      <x:c r="F2531" s="7" t="str">
        <x:v>行政区县选区</x:v>
      </x:c>
      <x:c r="G2531" s="7" t="str">
        <x:v>其他</x:v>
      </x:c>
      <x:c r="H2531" s="10" t="n">
        <x:v>0.2</x:v>
      </x:c>
      <x:c r="I2531" s="16" t="str">
        <x:f>IF(ISNUMBER(U2531),ROUND(H2531*U2531,4),"")</x:f>
      </x:c>
      <x:c r="J2531" s="16" t="str">
        <x:f>IF(ISNUMBER(I2531),I2531,"")</x:f>
      </x:c>
      <x:c r="K2531" s="17" t="str">
        <x:f>IF(AND(ISNUMBER(Q2531),ISNUMBER(R2531),Q2531&gt;R2531),"GDP超出基准，待核查",IF(ISNUMBER(I2531),"按GDP规则计算","待核验，暂不生成区县报价"))</x:f>
        <x:v>待核验，暂不生成区县报价</x:v>
      </x:c>
      <x:c r="L2531" s="7" t="str">
        <x:v>尚未取得同年份、同口径的区县GDP和同城最高值依据；不自动套用城市或主城区系数</x:v>
      </x:c>
      <x:c r="M2531" s="15" t="str"/>
      <x:c r="N2531" s="15"/>
      <x:c r="O2531" s="15" t="str"/>
      <x:c r="P2531" s="15" t="str"/>
      <x:c r="Q2531" s="14"/>
      <x:c r="R2531" s="14"/>
      <x:c r="S2531" s="18" t="str">
        <x:f>IF(AND(ISNUMBER(Q2531),ISNUMBER(R2531),Q2531&gt;0,R2531&gt;0,Q2531&lt;=R2531,ISNUMBER(N2531),N2531=V2531,P2531&lt;&gt;"",P2531=AB2531,M2531&lt;&gt;"",W2531&lt;&gt;"",Z2531&lt;&gt;"",AA2531&lt;&gt;"",H2531&gt;0,H2531&lt;=1,X2531="是",Y2531="是"),Q2531/R2531,"")</x:f>
      </x:c>
      <x:c r="T2531" s="17" t="str">
        <x:f>IF(ISNUMBER(S2531),IF(S2531&gt;=$AE$3,"经济一档",IF(S2531&gt;=$AE$4,"经济二档","经济三档")),"待数据")</x:f>
        <x:v>待数据</x:v>
      </x:c>
      <x:c r="U2531" s="16" t="str">
        <x:f>IF(ISNUMBER(S2531),IF(S2531&gt;=$AE$3,$AE$5,IF(S2531&gt;=$AE$4,$AE$6,$AE$7)),"")</x:f>
      </x:c>
      <x:c r="V2531" s="15"/>
      <x:c r="W2531" s="15" t="str"/>
      <x:c r="X2531" s="15" t="str">
        <x:v>否</x:v>
      </x:c>
      <x:c r="Y2531" s="15" t="str">
        <x:v>否</x:v>
      </x:c>
      <x:c r="Z2531" s="15" t="str"/>
      <x:c r="AA2531" s="15" t="str"/>
      <x:c r="AB2531" s="15" t="str"/>
      <x:c r="AC2531" s="16" t="str">
        <x:f>IF(ISNUMBER(J2531),ROUND(J2531*$AE$2,2),"")</x:f>
      </x:c>
    </x:row>
    <x:row r="2532" ht="25" customHeight="1">
      <x:c r="A2532" s="7" t="str">
        <x:v>53/5307/530722</x:v>
      </x:c>
      <x:c r="B2532" s="7" t="str">
        <x:v>云南省</x:v>
      </x:c>
      <x:c r="C2532" s="7" t="str">
        <x:v>丽江市</x:v>
      </x:c>
      <x:c r="D2532" s="7" t="str">
        <x:v>永胜县</x:v>
      </x:c>
      <x:c r="E2532" s="13" t="str">
        <x:v>530722</x:v>
      </x:c>
      <x:c r="F2532" s="7" t="str">
        <x:v>行政区县选区</x:v>
      </x:c>
      <x:c r="G2532" s="7" t="str">
        <x:v>其他</x:v>
      </x:c>
      <x:c r="H2532" s="10" t="n">
        <x:v>0.2</x:v>
      </x:c>
      <x:c r="I2532" s="16" t="str">
        <x:f>IF(ISNUMBER(U2532),ROUND(H2532*U2532,4),"")</x:f>
      </x:c>
      <x:c r="J2532" s="16" t="str">
        <x:f>IF(ISNUMBER(I2532),I2532,"")</x:f>
      </x:c>
      <x:c r="K2532" s="17" t="str">
        <x:f>IF(AND(ISNUMBER(Q2532),ISNUMBER(R2532),Q2532&gt;R2532),"GDP超出基准，待核查",IF(ISNUMBER(I2532),"按GDP规则计算","待核验，暂不生成区县报价"))</x:f>
        <x:v>待核验，暂不生成区县报价</x:v>
      </x:c>
      <x:c r="L2532" s="7" t="str">
        <x:v>尚未取得同年份、同口径的区县GDP和同城最高值依据；不自动套用城市或主城区系数</x:v>
      </x:c>
      <x:c r="M2532" s="15" t="str"/>
      <x:c r="N2532" s="15"/>
      <x:c r="O2532" s="15" t="str"/>
      <x:c r="P2532" s="15" t="str"/>
      <x:c r="Q2532" s="14"/>
      <x:c r="R2532" s="14"/>
      <x:c r="S2532" s="18" t="str">
        <x:f>IF(AND(ISNUMBER(Q2532),ISNUMBER(R2532),Q2532&gt;0,R2532&gt;0,Q2532&lt;=R2532,ISNUMBER(N2532),N2532=V2532,P2532&lt;&gt;"",P2532=AB2532,M2532&lt;&gt;"",W2532&lt;&gt;"",Z2532&lt;&gt;"",AA2532&lt;&gt;"",H2532&gt;0,H2532&lt;=1,X2532="是",Y2532="是"),Q2532/R2532,"")</x:f>
      </x:c>
      <x:c r="T2532" s="17" t="str">
        <x:f>IF(ISNUMBER(S2532),IF(S2532&gt;=$AE$3,"经济一档",IF(S2532&gt;=$AE$4,"经济二档","经济三档")),"待数据")</x:f>
        <x:v>待数据</x:v>
      </x:c>
      <x:c r="U2532" s="16" t="str">
        <x:f>IF(ISNUMBER(S2532),IF(S2532&gt;=$AE$3,$AE$5,IF(S2532&gt;=$AE$4,$AE$6,$AE$7)),"")</x:f>
      </x:c>
      <x:c r="V2532" s="15"/>
      <x:c r="W2532" s="15" t="str"/>
      <x:c r="X2532" s="15" t="str">
        <x:v>否</x:v>
      </x:c>
      <x:c r="Y2532" s="15" t="str">
        <x:v>否</x:v>
      </x:c>
      <x:c r="Z2532" s="15" t="str"/>
      <x:c r="AA2532" s="15" t="str"/>
      <x:c r="AB2532" s="15" t="str"/>
      <x:c r="AC2532" s="16" t="str">
        <x:f>IF(ISNUMBER(J2532),ROUND(J2532*$AE$2,2),"")</x:f>
      </x:c>
    </x:row>
    <x:row r="2533" ht="25" customHeight="1">
      <x:c r="A2533" s="7" t="str">
        <x:v>53/5307/530723</x:v>
      </x:c>
      <x:c r="B2533" s="7" t="str">
        <x:v>云南省</x:v>
      </x:c>
      <x:c r="C2533" s="7" t="str">
        <x:v>丽江市</x:v>
      </x:c>
      <x:c r="D2533" s="7" t="str">
        <x:v>华坪县</x:v>
      </x:c>
      <x:c r="E2533" s="13" t="str">
        <x:v>530723</x:v>
      </x:c>
      <x:c r="F2533" s="7" t="str">
        <x:v>行政区县选区</x:v>
      </x:c>
      <x:c r="G2533" s="7" t="str">
        <x:v>其他</x:v>
      </x:c>
      <x:c r="H2533" s="10" t="n">
        <x:v>0.2</x:v>
      </x:c>
      <x:c r="I2533" s="16" t="str">
        <x:f>IF(ISNUMBER(U2533),ROUND(H2533*U2533,4),"")</x:f>
      </x:c>
      <x:c r="J2533" s="16" t="str">
        <x:f>IF(ISNUMBER(I2533),I2533,"")</x:f>
      </x:c>
      <x:c r="K2533" s="17" t="str">
        <x:f>IF(AND(ISNUMBER(Q2533),ISNUMBER(R2533),Q2533&gt;R2533),"GDP超出基准，待核查",IF(ISNUMBER(I2533),"按GDP规则计算","待核验，暂不生成区县报价"))</x:f>
        <x:v>待核验，暂不生成区县报价</x:v>
      </x:c>
      <x:c r="L2533" s="7" t="str">
        <x:v>尚未取得同年份、同口径的区县GDP和同城最高值依据；不自动套用城市或主城区系数</x:v>
      </x:c>
      <x:c r="M2533" s="15" t="str"/>
      <x:c r="N2533" s="15"/>
      <x:c r="O2533" s="15" t="str"/>
      <x:c r="P2533" s="15" t="str"/>
      <x:c r="Q2533" s="14"/>
      <x:c r="R2533" s="14"/>
      <x:c r="S2533" s="18" t="str">
        <x:f>IF(AND(ISNUMBER(Q2533),ISNUMBER(R2533),Q2533&gt;0,R2533&gt;0,Q2533&lt;=R2533,ISNUMBER(N2533),N2533=V2533,P2533&lt;&gt;"",P2533=AB2533,M2533&lt;&gt;"",W2533&lt;&gt;"",Z2533&lt;&gt;"",AA2533&lt;&gt;"",H2533&gt;0,H2533&lt;=1,X2533="是",Y2533="是"),Q2533/R2533,"")</x:f>
      </x:c>
      <x:c r="T2533" s="17" t="str">
        <x:f>IF(ISNUMBER(S2533),IF(S2533&gt;=$AE$3,"经济一档",IF(S2533&gt;=$AE$4,"经济二档","经济三档")),"待数据")</x:f>
        <x:v>待数据</x:v>
      </x:c>
      <x:c r="U2533" s="16" t="str">
        <x:f>IF(ISNUMBER(S2533),IF(S2533&gt;=$AE$3,$AE$5,IF(S2533&gt;=$AE$4,$AE$6,$AE$7)),"")</x:f>
      </x:c>
      <x:c r="V2533" s="15"/>
      <x:c r="W2533" s="15" t="str"/>
      <x:c r="X2533" s="15" t="str">
        <x:v>否</x:v>
      </x:c>
      <x:c r="Y2533" s="15" t="str">
        <x:v>否</x:v>
      </x:c>
      <x:c r="Z2533" s="15" t="str"/>
      <x:c r="AA2533" s="15" t="str"/>
      <x:c r="AB2533" s="15" t="str"/>
      <x:c r="AC2533" s="16" t="str">
        <x:f>IF(ISNUMBER(J2533),ROUND(J2533*$AE$2,2),"")</x:f>
      </x:c>
    </x:row>
    <x:row r="2534" ht="25" customHeight="1">
      <x:c r="A2534" s="7" t="str">
        <x:v>53/5307/530724</x:v>
      </x:c>
      <x:c r="B2534" s="7" t="str">
        <x:v>云南省</x:v>
      </x:c>
      <x:c r="C2534" s="7" t="str">
        <x:v>丽江市</x:v>
      </x:c>
      <x:c r="D2534" s="7" t="str">
        <x:v>宁蒗彝族自治县</x:v>
      </x:c>
      <x:c r="E2534" s="13" t="str">
        <x:v>530724</x:v>
      </x:c>
      <x:c r="F2534" s="7" t="str">
        <x:v>行政区县选区</x:v>
      </x:c>
      <x:c r="G2534" s="7" t="str">
        <x:v>其他</x:v>
      </x:c>
      <x:c r="H2534" s="10" t="n">
        <x:v>0.2</x:v>
      </x:c>
      <x:c r="I2534" s="16" t="str">
        <x:f>IF(ISNUMBER(U2534),ROUND(H2534*U2534,4),"")</x:f>
      </x:c>
      <x:c r="J2534" s="16" t="str">
        <x:f>IF(ISNUMBER(I2534),I2534,"")</x:f>
      </x:c>
      <x:c r="K2534" s="17" t="str">
        <x:f>IF(AND(ISNUMBER(Q2534),ISNUMBER(R2534),Q2534&gt;R2534),"GDP超出基准，待核查",IF(ISNUMBER(I2534),"按GDP规则计算","待核验，暂不生成区县报价"))</x:f>
        <x:v>待核验，暂不生成区县报价</x:v>
      </x:c>
      <x:c r="L2534" s="7" t="str">
        <x:v>尚未取得同年份、同口径的区县GDP和同城最高值依据；不自动套用城市或主城区系数</x:v>
      </x:c>
      <x:c r="M2534" s="15" t="str"/>
      <x:c r="N2534" s="15"/>
      <x:c r="O2534" s="15" t="str"/>
      <x:c r="P2534" s="15" t="str"/>
      <x:c r="Q2534" s="14"/>
      <x:c r="R2534" s="14"/>
      <x:c r="S2534" s="18" t="str">
        <x:f>IF(AND(ISNUMBER(Q2534),ISNUMBER(R2534),Q2534&gt;0,R2534&gt;0,Q2534&lt;=R2534,ISNUMBER(N2534),N2534=V2534,P2534&lt;&gt;"",P2534=AB2534,M2534&lt;&gt;"",W2534&lt;&gt;"",Z2534&lt;&gt;"",AA2534&lt;&gt;"",H2534&gt;0,H2534&lt;=1,X2534="是",Y2534="是"),Q2534/R2534,"")</x:f>
      </x:c>
      <x:c r="T2534" s="17" t="str">
        <x:f>IF(ISNUMBER(S2534),IF(S2534&gt;=$AE$3,"经济一档",IF(S2534&gt;=$AE$4,"经济二档","经济三档")),"待数据")</x:f>
        <x:v>待数据</x:v>
      </x:c>
      <x:c r="U2534" s="16" t="str">
        <x:f>IF(ISNUMBER(S2534),IF(S2534&gt;=$AE$3,$AE$5,IF(S2534&gt;=$AE$4,$AE$6,$AE$7)),"")</x:f>
      </x:c>
      <x:c r="V2534" s="15"/>
      <x:c r="W2534" s="15" t="str"/>
      <x:c r="X2534" s="15" t="str">
        <x:v>否</x:v>
      </x:c>
      <x:c r="Y2534" s="15" t="str">
        <x:v>否</x:v>
      </x:c>
      <x:c r="Z2534" s="15" t="str"/>
      <x:c r="AA2534" s="15" t="str"/>
      <x:c r="AB2534" s="15" t="str"/>
      <x:c r="AC2534" s="16" t="str">
        <x:f>IF(ISNUMBER(J2534),ROUND(J2534*$AE$2,2),"")</x:f>
      </x:c>
    </x:row>
    <x:row r="2535" ht="25" customHeight="1">
      <x:c r="A2535" s="7" t="str">
        <x:v>53/5308/530802</x:v>
      </x:c>
      <x:c r="B2535" s="7" t="str">
        <x:v>云南省</x:v>
      </x:c>
      <x:c r="C2535" s="7" t="str">
        <x:v>普洱市</x:v>
      </x:c>
      <x:c r="D2535" s="7" t="str">
        <x:v>思茅区</x:v>
      </x:c>
      <x:c r="E2535" s="13" t="str">
        <x:v>530802</x:v>
      </x:c>
      <x:c r="F2535" s="7" t="str">
        <x:v>行政区县选区</x:v>
      </x:c>
      <x:c r="G2535" s="7" t="str">
        <x:v>其他</x:v>
      </x:c>
      <x:c r="H2535" s="10" t="n">
        <x:v>0.2</x:v>
      </x:c>
      <x:c r="I2535" s="16" t="str">
        <x:f>IF(ISNUMBER(U2535),ROUND(H2535*U2535,4),"")</x:f>
      </x:c>
      <x:c r="J2535" s="16" t="str">
        <x:f>IF(ISNUMBER(I2535),I2535,"")</x:f>
      </x:c>
      <x:c r="K2535" s="17" t="str">
        <x:f>IF(AND(ISNUMBER(Q2535),ISNUMBER(R2535),Q2535&gt;R2535),"GDP超出基准，待核查",IF(ISNUMBER(I2535),"按GDP规则计算","待核验，暂不生成区县报价"))</x:f>
        <x:v>待核验，暂不生成区县报价</x:v>
      </x:c>
      <x:c r="L2535" s="7" t="str">
        <x:v>尚未取得同年份、同口径的区县GDP和同城最高值依据；不自动套用城市或主城区系数</x:v>
      </x:c>
      <x:c r="M2535" s="15" t="str"/>
      <x:c r="N2535" s="15"/>
      <x:c r="O2535" s="15" t="str"/>
      <x:c r="P2535" s="15" t="str"/>
      <x:c r="Q2535" s="14"/>
      <x:c r="R2535" s="14"/>
      <x:c r="S2535" s="18" t="str">
        <x:f>IF(AND(ISNUMBER(Q2535),ISNUMBER(R2535),Q2535&gt;0,R2535&gt;0,Q2535&lt;=R2535,ISNUMBER(N2535),N2535=V2535,P2535&lt;&gt;"",P2535=AB2535,M2535&lt;&gt;"",W2535&lt;&gt;"",Z2535&lt;&gt;"",AA2535&lt;&gt;"",H2535&gt;0,H2535&lt;=1,X2535="是",Y2535="是"),Q2535/R2535,"")</x:f>
      </x:c>
      <x:c r="T2535" s="17" t="str">
        <x:f>IF(ISNUMBER(S2535),IF(S2535&gt;=$AE$3,"经济一档",IF(S2535&gt;=$AE$4,"经济二档","经济三档")),"待数据")</x:f>
        <x:v>待数据</x:v>
      </x:c>
      <x:c r="U2535" s="16" t="str">
        <x:f>IF(ISNUMBER(S2535),IF(S2535&gt;=$AE$3,$AE$5,IF(S2535&gt;=$AE$4,$AE$6,$AE$7)),"")</x:f>
      </x:c>
      <x:c r="V2535" s="15"/>
      <x:c r="W2535" s="15" t="str"/>
      <x:c r="X2535" s="15" t="str">
        <x:v>否</x:v>
      </x:c>
      <x:c r="Y2535" s="15" t="str">
        <x:v>否</x:v>
      </x:c>
      <x:c r="Z2535" s="15" t="str"/>
      <x:c r="AA2535" s="15" t="str"/>
      <x:c r="AB2535" s="15" t="str"/>
      <x:c r="AC2535" s="16" t="str">
        <x:f>IF(ISNUMBER(J2535),ROUND(J2535*$AE$2,2),"")</x:f>
      </x:c>
    </x:row>
    <x:row r="2536" ht="25" customHeight="1">
      <x:c r="A2536" s="7" t="str">
        <x:v>53/5308/530821</x:v>
      </x:c>
      <x:c r="B2536" s="7" t="str">
        <x:v>云南省</x:v>
      </x:c>
      <x:c r="C2536" s="7" t="str">
        <x:v>普洱市</x:v>
      </x:c>
      <x:c r="D2536" s="7" t="str">
        <x:v>宁洱哈尼族彝族自治县</x:v>
      </x:c>
      <x:c r="E2536" s="13" t="str">
        <x:v>530821</x:v>
      </x:c>
      <x:c r="F2536" s="7" t="str">
        <x:v>行政区县选区</x:v>
      </x:c>
      <x:c r="G2536" s="7" t="str">
        <x:v>其他</x:v>
      </x:c>
      <x:c r="H2536" s="10" t="n">
        <x:v>0.2</x:v>
      </x:c>
      <x:c r="I2536" s="16" t="str">
        <x:f>IF(ISNUMBER(U2536),ROUND(H2536*U2536,4),"")</x:f>
      </x:c>
      <x:c r="J2536" s="16" t="str">
        <x:f>IF(ISNUMBER(I2536),I2536,"")</x:f>
      </x:c>
      <x:c r="K2536" s="17" t="str">
        <x:f>IF(AND(ISNUMBER(Q2536),ISNUMBER(R2536),Q2536&gt;R2536),"GDP超出基准，待核查",IF(ISNUMBER(I2536),"按GDP规则计算","待核验，暂不生成区县报价"))</x:f>
        <x:v>待核验，暂不生成区县报价</x:v>
      </x:c>
      <x:c r="L2536" s="7" t="str">
        <x:v>尚未取得同年份、同口径的区县GDP和同城最高值依据；不自动套用城市或主城区系数</x:v>
      </x:c>
      <x:c r="M2536" s="15" t="str"/>
      <x:c r="N2536" s="15"/>
      <x:c r="O2536" s="15" t="str"/>
      <x:c r="P2536" s="15" t="str"/>
      <x:c r="Q2536" s="14"/>
      <x:c r="R2536" s="14"/>
      <x:c r="S2536" s="18" t="str">
        <x:f>IF(AND(ISNUMBER(Q2536),ISNUMBER(R2536),Q2536&gt;0,R2536&gt;0,Q2536&lt;=R2536,ISNUMBER(N2536),N2536=V2536,P2536&lt;&gt;"",P2536=AB2536,M2536&lt;&gt;"",W2536&lt;&gt;"",Z2536&lt;&gt;"",AA2536&lt;&gt;"",H2536&gt;0,H2536&lt;=1,X2536="是",Y2536="是"),Q2536/R2536,"")</x:f>
      </x:c>
      <x:c r="T2536" s="17" t="str">
        <x:f>IF(ISNUMBER(S2536),IF(S2536&gt;=$AE$3,"经济一档",IF(S2536&gt;=$AE$4,"经济二档","经济三档")),"待数据")</x:f>
        <x:v>待数据</x:v>
      </x:c>
      <x:c r="U2536" s="16" t="str">
        <x:f>IF(ISNUMBER(S2536),IF(S2536&gt;=$AE$3,$AE$5,IF(S2536&gt;=$AE$4,$AE$6,$AE$7)),"")</x:f>
      </x:c>
      <x:c r="V2536" s="15"/>
      <x:c r="W2536" s="15" t="str"/>
      <x:c r="X2536" s="15" t="str">
        <x:v>否</x:v>
      </x:c>
      <x:c r="Y2536" s="15" t="str">
        <x:v>否</x:v>
      </x:c>
      <x:c r="Z2536" s="15" t="str"/>
      <x:c r="AA2536" s="15" t="str"/>
      <x:c r="AB2536" s="15" t="str"/>
      <x:c r="AC2536" s="16" t="str">
        <x:f>IF(ISNUMBER(J2536),ROUND(J2536*$AE$2,2),"")</x:f>
      </x:c>
    </x:row>
    <x:row r="2537" ht="25" customHeight="1">
      <x:c r="A2537" s="7" t="str">
        <x:v>53/5308/530822</x:v>
      </x:c>
      <x:c r="B2537" s="7" t="str">
        <x:v>云南省</x:v>
      </x:c>
      <x:c r="C2537" s="7" t="str">
        <x:v>普洱市</x:v>
      </x:c>
      <x:c r="D2537" s="7" t="str">
        <x:v>墨江哈尼族自治县</x:v>
      </x:c>
      <x:c r="E2537" s="13" t="str">
        <x:v>530822</x:v>
      </x:c>
      <x:c r="F2537" s="7" t="str">
        <x:v>行政区县选区</x:v>
      </x:c>
      <x:c r="G2537" s="7" t="str">
        <x:v>其他</x:v>
      </x:c>
      <x:c r="H2537" s="10" t="n">
        <x:v>0.2</x:v>
      </x:c>
      <x:c r="I2537" s="16" t="str">
        <x:f>IF(ISNUMBER(U2537),ROUND(H2537*U2537,4),"")</x:f>
      </x:c>
      <x:c r="J2537" s="16" t="str">
        <x:f>IF(ISNUMBER(I2537),I2537,"")</x:f>
      </x:c>
      <x:c r="K2537" s="17" t="str">
        <x:f>IF(AND(ISNUMBER(Q2537),ISNUMBER(R2537),Q2537&gt;R2537),"GDP超出基准，待核查",IF(ISNUMBER(I2537),"按GDP规则计算","待核验，暂不生成区县报价"))</x:f>
        <x:v>待核验，暂不生成区县报价</x:v>
      </x:c>
      <x:c r="L2537" s="7" t="str">
        <x:v>尚未取得同年份、同口径的区县GDP和同城最高值依据；不自动套用城市或主城区系数</x:v>
      </x:c>
      <x:c r="M2537" s="15" t="str"/>
      <x:c r="N2537" s="15"/>
      <x:c r="O2537" s="15" t="str"/>
      <x:c r="P2537" s="15" t="str"/>
      <x:c r="Q2537" s="14"/>
      <x:c r="R2537" s="14"/>
      <x:c r="S2537" s="18" t="str">
        <x:f>IF(AND(ISNUMBER(Q2537),ISNUMBER(R2537),Q2537&gt;0,R2537&gt;0,Q2537&lt;=R2537,ISNUMBER(N2537),N2537=V2537,P2537&lt;&gt;"",P2537=AB2537,M2537&lt;&gt;"",W2537&lt;&gt;"",Z2537&lt;&gt;"",AA2537&lt;&gt;"",H2537&gt;0,H2537&lt;=1,X2537="是",Y2537="是"),Q2537/R2537,"")</x:f>
      </x:c>
      <x:c r="T2537" s="17" t="str">
        <x:f>IF(ISNUMBER(S2537),IF(S2537&gt;=$AE$3,"经济一档",IF(S2537&gt;=$AE$4,"经济二档","经济三档")),"待数据")</x:f>
        <x:v>待数据</x:v>
      </x:c>
      <x:c r="U2537" s="16" t="str">
        <x:f>IF(ISNUMBER(S2537),IF(S2537&gt;=$AE$3,$AE$5,IF(S2537&gt;=$AE$4,$AE$6,$AE$7)),"")</x:f>
      </x:c>
      <x:c r="V2537" s="15"/>
      <x:c r="W2537" s="15" t="str"/>
      <x:c r="X2537" s="15" t="str">
        <x:v>否</x:v>
      </x:c>
      <x:c r="Y2537" s="15" t="str">
        <x:v>否</x:v>
      </x:c>
      <x:c r="Z2537" s="15" t="str"/>
      <x:c r="AA2537" s="15" t="str"/>
      <x:c r="AB2537" s="15" t="str"/>
      <x:c r="AC2537" s="16" t="str">
        <x:f>IF(ISNUMBER(J2537),ROUND(J2537*$AE$2,2),"")</x:f>
      </x:c>
    </x:row>
    <x:row r="2538" ht="25" customHeight="1">
      <x:c r="A2538" s="7" t="str">
        <x:v>53/5308/530823</x:v>
      </x:c>
      <x:c r="B2538" s="7" t="str">
        <x:v>云南省</x:v>
      </x:c>
      <x:c r="C2538" s="7" t="str">
        <x:v>普洱市</x:v>
      </x:c>
      <x:c r="D2538" s="7" t="str">
        <x:v>景东彝族自治县</x:v>
      </x:c>
      <x:c r="E2538" s="13" t="str">
        <x:v>530823</x:v>
      </x:c>
      <x:c r="F2538" s="7" t="str">
        <x:v>行政区县选区</x:v>
      </x:c>
      <x:c r="G2538" s="7" t="str">
        <x:v>其他</x:v>
      </x:c>
      <x:c r="H2538" s="10" t="n">
        <x:v>0.2</x:v>
      </x:c>
      <x:c r="I2538" s="16" t="str">
        <x:f>IF(ISNUMBER(U2538),ROUND(H2538*U2538,4),"")</x:f>
      </x:c>
      <x:c r="J2538" s="16" t="str">
        <x:f>IF(ISNUMBER(I2538),I2538,"")</x:f>
      </x:c>
      <x:c r="K2538" s="17" t="str">
        <x:f>IF(AND(ISNUMBER(Q2538),ISNUMBER(R2538),Q2538&gt;R2538),"GDP超出基准，待核查",IF(ISNUMBER(I2538),"按GDP规则计算","待核验，暂不生成区县报价"))</x:f>
        <x:v>待核验，暂不生成区县报价</x:v>
      </x:c>
      <x:c r="L2538" s="7" t="str">
        <x:v>尚未取得同年份、同口径的区县GDP和同城最高值依据；不自动套用城市或主城区系数</x:v>
      </x:c>
      <x:c r="M2538" s="15" t="str"/>
      <x:c r="N2538" s="15"/>
      <x:c r="O2538" s="15" t="str"/>
      <x:c r="P2538" s="15" t="str"/>
      <x:c r="Q2538" s="14"/>
      <x:c r="R2538" s="14"/>
      <x:c r="S2538" s="18" t="str">
        <x:f>IF(AND(ISNUMBER(Q2538),ISNUMBER(R2538),Q2538&gt;0,R2538&gt;0,Q2538&lt;=R2538,ISNUMBER(N2538),N2538=V2538,P2538&lt;&gt;"",P2538=AB2538,M2538&lt;&gt;"",W2538&lt;&gt;"",Z2538&lt;&gt;"",AA2538&lt;&gt;"",H2538&gt;0,H2538&lt;=1,X2538="是",Y2538="是"),Q2538/R2538,"")</x:f>
      </x:c>
      <x:c r="T2538" s="17" t="str">
        <x:f>IF(ISNUMBER(S2538),IF(S2538&gt;=$AE$3,"经济一档",IF(S2538&gt;=$AE$4,"经济二档","经济三档")),"待数据")</x:f>
        <x:v>待数据</x:v>
      </x:c>
      <x:c r="U2538" s="16" t="str">
        <x:f>IF(ISNUMBER(S2538),IF(S2538&gt;=$AE$3,$AE$5,IF(S2538&gt;=$AE$4,$AE$6,$AE$7)),"")</x:f>
      </x:c>
      <x:c r="V2538" s="15"/>
      <x:c r="W2538" s="15" t="str"/>
      <x:c r="X2538" s="15" t="str">
        <x:v>否</x:v>
      </x:c>
      <x:c r="Y2538" s="15" t="str">
        <x:v>否</x:v>
      </x:c>
      <x:c r="Z2538" s="15" t="str"/>
      <x:c r="AA2538" s="15" t="str"/>
      <x:c r="AB2538" s="15" t="str"/>
      <x:c r="AC2538" s="16" t="str">
        <x:f>IF(ISNUMBER(J2538),ROUND(J2538*$AE$2,2),"")</x:f>
      </x:c>
    </x:row>
    <x:row r="2539" ht="25" customHeight="1">
      <x:c r="A2539" s="7" t="str">
        <x:v>53/5308/530824</x:v>
      </x:c>
      <x:c r="B2539" s="7" t="str">
        <x:v>云南省</x:v>
      </x:c>
      <x:c r="C2539" s="7" t="str">
        <x:v>普洱市</x:v>
      </x:c>
      <x:c r="D2539" s="7" t="str">
        <x:v>景谷傣族彝族自治县</x:v>
      </x:c>
      <x:c r="E2539" s="13" t="str">
        <x:v>530824</x:v>
      </x:c>
      <x:c r="F2539" s="7" t="str">
        <x:v>行政区县选区</x:v>
      </x:c>
      <x:c r="G2539" s="7" t="str">
        <x:v>其他</x:v>
      </x:c>
      <x:c r="H2539" s="10" t="n">
        <x:v>0.2</x:v>
      </x:c>
      <x:c r="I2539" s="16" t="str">
        <x:f>IF(ISNUMBER(U2539),ROUND(H2539*U2539,4),"")</x:f>
      </x:c>
      <x:c r="J2539" s="16" t="str">
        <x:f>IF(ISNUMBER(I2539),I2539,"")</x:f>
      </x:c>
      <x:c r="K2539" s="17" t="str">
        <x:f>IF(AND(ISNUMBER(Q2539),ISNUMBER(R2539),Q2539&gt;R2539),"GDP超出基准，待核查",IF(ISNUMBER(I2539),"按GDP规则计算","待核验，暂不生成区县报价"))</x:f>
        <x:v>待核验，暂不生成区县报价</x:v>
      </x:c>
      <x:c r="L2539" s="7" t="str">
        <x:v>尚未取得同年份、同口径的区县GDP和同城最高值依据；不自动套用城市或主城区系数</x:v>
      </x:c>
      <x:c r="M2539" s="15" t="str"/>
      <x:c r="N2539" s="15"/>
      <x:c r="O2539" s="15" t="str"/>
      <x:c r="P2539" s="15" t="str"/>
      <x:c r="Q2539" s="14"/>
      <x:c r="R2539" s="14"/>
      <x:c r="S2539" s="18" t="str">
        <x:f>IF(AND(ISNUMBER(Q2539),ISNUMBER(R2539),Q2539&gt;0,R2539&gt;0,Q2539&lt;=R2539,ISNUMBER(N2539),N2539=V2539,P2539&lt;&gt;"",P2539=AB2539,M2539&lt;&gt;"",W2539&lt;&gt;"",Z2539&lt;&gt;"",AA2539&lt;&gt;"",H2539&gt;0,H2539&lt;=1,X2539="是",Y2539="是"),Q2539/R2539,"")</x:f>
      </x:c>
      <x:c r="T2539" s="17" t="str">
        <x:f>IF(ISNUMBER(S2539),IF(S2539&gt;=$AE$3,"经济一档",IF(S2539&gt;=$AE$4,"经济二档","经济三档")),"待数据")</x:f>
        <x:v>待数据</x:v>
      </x:c>
      <x:c r="U2539" s="16" t="str">
        <x:f>IF(ISNUMBER(S2539),IF(S2539&gt;=$AE$3,$AE$5,IF(S2539&gt;=$AE$4,$AE$6,$AE$7)),"")</x:f>
      </x:c>
      <x:c r="V2539" s="15"/>
      <x:c r="W2539" s="15" t="str"/>
      <x:c r="X2539" s="15" t="str">
        <x:v>否</x:v>
      </x:c>
      <x:c r="Y2539" s="15" t="str">
        <x:v>否</x:v>
      </x:c>
      <x:c r="Z2539" s="15" t="str"/>
      <x:c r="AA2539" s="15" t="str"/>
      <x:c r="AB2539" s="15" t="str"/>
      <x:c r="AC2539" s="16" t="str">
        <x:f>IF(ISNUMBER(J2539),ROUND(J2539*$AE$2,2),"")</x:f>
      </x:c>
    </x:row>
    <x:row r="2540" ht="25" customHeight="1">
      <x:c r="A2540" s="7" t="str">
        <x:v>53/5308/530825</x:v>
      </x:c>
      <x:c r="B2540" s="7" t="str">
        <x:v>云南省</x:v>
      </x:c>
      <x:c r="C2540" s="7" t="str">
        <x:v>普洱市</x:v>
      </x:c>
      <x:c r="D2540" s="7" t="str">
        <x:v>镇沅彝族哈尼族拉祜族自治县</x:v>
      </x:c>
      <x:c r="E2540" s="13" t="str">
        <x:v>530825</x:v>
      </x:c>
      <x:c r="F2540" s="7" t="str">
        <x:v>行政区县选区</x:v>
      </x:c>
      <x:c r="G2540" s="7" t="str">
        <x:v>其他</x:v>
      </x:c>
      <x:c r="H2540" s="10" t="n">
        <x:v>0.2</x:v>
      </x:c>
      <x:c r="I2540" s="16" t="str">
        <x:f>IF(ISNUMBER(U2540),ROUND(H2540*U2540,4),"")</x:f>
      </x:c>
      <x:c r="J2540" s="16" t="str">
        <x:f>IF(ISNUMBER(I2540),I2540,"")</x:f>
      </x:c>
      <x:c r="K2540" s="17" t="str">
        <x:f>IF(AND(ISNUMBER(Q2540),ISNUMBER(R2540),Q2540&gt;R2540),"GDP超出基准，待核查",IF(ISNUMBER(I2540),"按GDP规则计算","待核验，暂不生成区县报价"))</x:f>
        <x:v>待核验，暂不生成区县报价</x:v>
      </x:c>
      <x:c r="L2540" s="7" t="str">
        <x:v>尚未取得同年份、同口径的区县GDP和同城最高值依据；不自动套用城市或主城区系数</x:v>
      </x:c>
      <x:c r="M2540" s="15" t="str"/>
      <x:c r="N2540" s="15"/>
      <x:c r="O2540" s="15" t="str"/>
      <x:c r="P2540" s="15" t="str"/>
      <x:c r="Q2540" s="14"/>
      <x:c r="R2540" s="14"/>
      <x:c r="S2540" s="18" t="str">
        <x:f>IF(AND(ISNUMBER(Q2540),ISNUMBER(R2540),Q2540&gt;0,R2540&gt;0,Q2540&lt;=R2540,ISNUMBER(N2540),N2540=V2540,P2540&lt;&gt;"",P2540=AB2540,M2540&lt;&gt;"",W2540&lt;&gt;"",Z2540&lt;&gt;"",AA2540&lt;&gt;"",H2540&gt;0,H2540&lt;=1,X2540="是",Y2540="是"),Q2540/R2540,"")</x:f>
      </x:c>
      <x:c r="T2540" s="17" t="str">
        <x:f>IF(ISNUMBER(S2540),IF(S2540&gt;=$AE$3,"经济一档",IF(S2540&gt;=$AE$4,"经济二档","经济三档")),"待数据")</x:f>
        <x:v>待数据</x:v>
      </x:c>
      <x:c r="U2540" s="16" t="str">
        <x:f>IF(ISNUMBER(S2540),IF(S2540&gt;=$AE$3,$AE$5,IF(S2540&gt;=$AE$4,$AE$6,$AE$7)),"")</x:f>
      </x:c>
      <x:c r="V2540" s="15"/>
      <x:c r="W2540" s="15" t="str"/>
      <x:c r="X2540" s="15" t="str">
        <x:v>否</x:v>
      </x:c>
      <x:c r="Y2540" s="15" t="str">
        <x:v>否</x:v>
      </x:c>
      <x:c r="Z2540" s="15" t="str"/>
      <x:c r="AA2540" s="15" t="str"/>
      <x:c r="AB2540" s="15" t="str"/>
      <x:c r="AC2540" s="16" t="str">
        <x:f>IF(ISNUMBER(J2540),ROUND(J2540*$AE$2,2),"")</x:f>
      </x:c>
    </x:row>
    <x:row r="2541" ht="25" customHeight="1">
      <x:c r="A2541" s="7" t="str">
        <x:v>53/5308/530826</x:v>
      </x:c>
      <x:c r="B2541" s="7" t="str">
        <x:v>云南省</x:v>
      </x:c>
      <x:c r="C2541" s="7" t="str">
        <x:v>普洱市</x:v>
      </x:c>
      <x:c r="D2541" s="7" t="str">
        <x:v>江城哈尼族彝族自治县</x:v>
      </x:c>
      <x:c r="E2541" s="13" t="str">
        <x:v>530826</x:v>
      </x:c>
      <x:c r="F2541" s="7" t="str">
        <x:v>行政区县选区</x:v>
      </x:c>
      <x:c r="G2541" s="7" t="str">
        <x:v>其他</x:v>
      </x:c>
      <x:c r="H2541" s="10" t="n">
        <x:v>0.2</x:v>
      </x:c>
      <x:c r="I2541" s="16" t="str">
        <x:f>IF(ISNUMBER(U2541),ROUND(H2541*U2541,4),"")</x:f>
      </x:c>
      <x:c r="J2541" s="16" t="str">
        <x:f>IF(ISNUMBER(I2541),I2541,"")</x:f>
      </x:c>
      <x:c r="K2541" s="17" t="str">
        <x:f>IF(AND(ISNUMBER(Q2541),ISNUMBER(R2541),Q2541&gt;R2541),"GDP超出基准，待核查",IF(ISNUMBER(I2541),"按GDP规则计算","待核验，暂不生成区县报价"))</x:f>
        <x:v>待核验，暂不生成区县报价</x:v>
      </x:c>
      <x:c r="L2541" s="7" t="str">
        <x:v>尚未取得同年份、同口径的区县GDP和同城最高值依据；不自动套用城市或主城区系数</x:v>
      </x:c>
      <x:c r="M2541" s="15" t="str"/>
      <x:c r="N2541" s="15"/>
      <x:c r="O2541" s="15" t="str"/>
      <x:c r="P2541" s="15" t="str"/>
      <x:c r="Q2541" s="14"/>
      <x:c r="R2541" s="14"/>
      <x:c r="S2541" s="18" t="str">
        <x:f>IF(AND(ISNUMBER(Q2541),ISNUMBER(R2541),Q2541&gt;0,R2541&gt;0,Q2541&lt;=R2541,ISNUMBER(N2541),N2541=V2541,P2541&lt;&gt;"",P2541=AB2541,M2541&lt;&gt;"",W2541&lt;&gt;"",Z2541&lt;&gt;"",AA2541&lt;&gt;"",H2541&gt;0,H2541&lt;=1,X2541="是",Y2541="是"),Q2541/R2541,"")</x:f>
      </x:c>
      <x:c r="T2541" s="17" t="str">
        <x:f>IF(ISNUMBER(S2541),IF(S2541&gt;=$AE$3,"经济一档",IF(S2541&gt;=$AE$4,"经济二档","经济三档")),"待数据")</x:f>
        <x:v>待数据</x:v>
      </x:c>
      <x:c r="U2541" s="16" t="str">
        <x:f>IF(ISNUMBER(S2541),IF(S2541&gt;=$AE$3,$AE$5,IF(S2541&gt;=$AE$4,$AE$6,$AE$7)),"")</x:f>
      </x:c>
      <x:c r="V2541" s="15"/>
      <x:c r="W2541" s="15" t="str"/>
      <x:c r="X2541" s="15" t="str">
        <x:v>否</x:v>
      </x:c>
      <x:c r="Y2541" s="15" t="str">
        <x:v>否</x:v>
      </x:c>
      <x:c r="Z2541" s="15" t="str"/>
      <x:c r="AA2541" s="15" t="str"/>
      <x:c r="AB2541" s="15" t="str"/>
      <x:c r="AC2541" s="16" t="str">
        <x:f>IF(ISNUMBER(J2541),ROUND(J2541*$AE$2,2),"")</x:f>
      </x:c>
    </x:row>
    <x:row r="2542" ht="25" customHeight="1">
      <x:c r="A2542" s="7" t="str">
        <x:v>53/5308/530827</x:v>
      </x:c>
      <x:c r="B2542" s="7" t="str">
        <x:v>云南省</x:v>
      </x:c>
      <x:c r="C2542" s="7" t="str">
        <x:v>普洱市</x:v>
      </x:c>
      <x:c r="D2542" s="7" t="str">
        <x:v>孟连傣族拉祜族佤族自治县</x:v>
      </x:c>
      <x:c r="E2542" s="13" t="str">
        <x:v>530827</x:v>
      </x:c>
      <x:c r="F2542" s="7" t="str">
        <x:v>行政区县选区</x:v>
      </x:c>
      <x:c r="G2542" s="7" t="str">
        <x:v>其他</x:v>
      </x:c>
      <x:c r="H2542" s="10" t="n">
        <x:v>0.2</x:v>
      </x:c>
      <x:c r="I2542" s="16" t="str">
        <x:f>IF(ISNUMBER(U2542),ROUND(H2542*U2542,4),"")</x:f>
      </x:c>
      <x:c r="J2542" s="16" t="str">
        <x:f>IF(ISNUMBER(I2542),I2542,"")</x:f>
      </x:c>
      <x:c r="K2542" s="17" t="str">
        <x:f>IF(AND(ISNUMBER(Q2542),ISNUMBER(R2542),Q2542&gt;R2542),"GDP超出基准，待核查",IF(ISNUMBER(I2542),"按GDP规则计算","待核验，暂不生成区县报价"))</x:f>
        <x:v>待核验，暂不生成区县报价</x:v>
      </x:c>
      <x:c r="L2542" s="7" t="str">
        <x:v>尚未取得同年份、同口径的区县GDP和同城最高值依据；不自动套用城市或主城区系数</x:v>
      </x:c>
      <x:c r="M2542" s="15" t="str"/>
      <x:c r="N2542" s="15"/>
      <x:c r="O2542" s="15" t="str"/>
      <x:c r="P2542" s="15" t="str"/>
      <x:c r="Q2542" s="14"/>
      <x:c r="R2542" s="14"/>
      <x:c r="S2542" s="18" t="str">
        <x:f>IF(AND(ISNUMBER(Q2542),ISNUMBER(R2542),Q2542&gt;0,R2542&gt;0,Q2542&lt;=R2542,ISNUMBER(N2542),N2542=V2542,P2542&lt;&gt;"",P2542=AB2542,M2542&lt;&gt;"",W2542&lt;&gt;"",Z2542&lt;&gt;"",AA2542&lt;&gt;"",H2542&gt;0,H2542&lt;=1,X2542="是",Y2542="是"),Q2542/R2542,"")</x:f>
      </x:c>
      <x:c r="T2542" s="17" t="str">
        <x:f>IF(ISNUMBER(S2542),IF(S2542&gt;=$AE$3,"经济一档",IF(S2542&gt;=$AE$4,"经济二档","经济三档")),"待数据")</x:f>
        <x:v>待数据</x:v>
      </x:c>
      <x:c r="U2542" s="16" t="str">
        <x:f>IF(ISNUMBER(S2542),IF(S2542&gt;=$AE$3,$AE$5,IF(S2542&gt;=$AE$4,$AE$6,$AE$7)),"")</x:f>
      </x:c>
      <x:c r="V2542" s="15"/>
      <x:c r="W2542" s="15" t="str"/>
      <x:c r="X2542" s="15" t="str">
        <x:v>否</x:v>
      </x:c>
      <x:c r="Y2542" s="15" t="str">
        <x:v>否</x:v>
      </x:c>
      <x:c r="Z2542" s="15" t="str"/>
      <x:c r="AA2542" s="15" t="str"/>
      <x:c r="AB2542" s="15" t="str"/>
      <x:c r="AC2542" s="16" t="str">
        <x:f>IF(ISNUMBER(J2542),ROUND(J2542*$AE$2,2),"")</x:f>
      </x:c>
    </x:row>
    <x:row r="2543" ht="25" customHeight="1">
      <x:c r="A2543" s="7" t="str">
        <x:v>53/5308/530828</x:v>
      </x:c>
      <x:c r="B2543" s="7" t="str">
        <x:v>云南省</x:v>
      </x:c>
      <x:c r="C2543" s="7" t="str">
        <x:v>普洱市</x:v>
      </x:c>
      <x:c r="D2543" s="7" t="str">
        <x:v>澜沧拉祜族自治县</x:v>
      </x:c>
      <x:c r="E2543" s="13" t="str">
        <x:v>530828</x:v>
      </x:c>
      <x:c r="F2543" s="7" t="str">
        <x:v>行政区县选区</x:v>
      </x:c>
      <x:c r="G2543" s="7" t="str">
        <x:v>其他</x:v>
      </x:c>
      <x:c r="H2543" s="10" t="n">
        <x:v>0.2</x:v>
      </x:c>
      <x:c r="I2543" s="16" t="str">
        <x:f>IF(ISNUMBER(U2543),ROUND(H2543*U2543,4),"")</x:f>
      </x:c>
      <x:c r="J2543" s="16" t="str">
        <x:f>IF(ISNUMBER(I2543),I2543,"")</x:f>
      </x:c>
      <x:c r="K2543" s="17" t="str">
        <x:f>IF(AND(ISNUMBER(Q2543),ISNUMBER(R2543),Q2543&gt;R2543),"GDP超出基准，待核查",IF(ISNUMBER(I2543),"按GDP规则计算","待核验，暂不生成区县报价"))</x:f>
        <x:v>待核验，暂不生成区县报价</x:v>
      </x:c>
      <x:c r="L2543" s="7" t="str">
        <x:v>尚未取得同年份、同口径的区县GDP和同城最高值依据；不自动套用城市或主城区系数</x:v>
      </x:c>
      <x:c r="M2543" s="15" t="str"/>
      <x:c r="N2543" s="15"/>
      <x:c r="O2543" s="15" t="str"/>
      <x:c r="P2543" s="15" t="str"/>
      <x:c r="Q2543" s="14"/>
      <x:c r="R2543" s="14"/>
      <x:c r="S2543" s="18" t="str">
        <x:f>IF(AND(ISNUMBER(Q2543),ISNUMBER(R2543),Q2543&gt;0,R2543&gt;0,Q2543&lt;=R2543,ISNUMBER(N2543),N2543=V2543,P2543&lt;&gt;"",P2543=AB2543,M2543&lt;&gt;"",W2543&lt;&gt;"",Z2543&lt;&gt;"",AA2543&lt;&gt;"",H2543&gt;0,H2543&lt;=1,X2543="是",Y2543="是"),Q2543/R2543,"")</x:f>
      </x:c>
      <x:c r="T2543" s="17" t="str">
        <x:f>IF(ISNUMBER(S2543),IF(S2543&gt;=$AE$3,"经济一档",IF(S2543&gt;=$AE$4,"经济二档","经济三档")),"待数据")</x:f>
        <x:v>待数据</x:v>
      </x:c>
      <x:c r="U2543" s="16" t="str">
        <x:f>IF(ISNUMBER(S2543),IF(S2543&gt;=$AE$3,$AE$5,IF(S2543&gt;=$AE$4,$AE$6,$AE$7)),"")</x:f>
      </x:c>
      <x:c r="V2543" s="15"/>
      <x:c r="W2543" s="15" t="str"/>
      <x:c r="X2543" s="15" t="str">
        <x:v>否</x:v>
      </x:c>
      <x:c r="Y2543" s="15" t="str">
        <x:v>否</x:v>
      </x:c>
      <x:c r="Z2543" s="15" t="str"/>
      <x:c r="AA2543" s="15" t="str"/>
      <x:c r="AB2543" s="15" t="str"/>
      <x:c r="AC2543" s="16" t="str">
        <x:f>IF(ISNUMBER(J2543),ROUND(J2543*$AE$2,2),"")</x:f>
      </x:c>
    </x:row>
    <x:row r="2544" ht="25" customHeight="1">
      <x:c r="A2544" s="7" t="str">
        <x:v>53/5308/530829</x:v>
      </x:c>
      <x:c r="B2544" s="7" t="str">
        <x:v>云南省</x:v>
      </x:c>
      <x:c r="C2544" s="7" t="str">
        <x:v>普洱市</x:v>
      </x:c>
      <x:c r="D2544" s="7" t="str">
        <x:v>西盟佤族自治县</x:v>
      </x:c>
      <x:c r="E2544" s="13" t="str">
        <x:v>530829</x:v>
      </x:c>
      <x:c r="F2544" s="7" t="str">
        <x:v>行政区县选区</x:v>
      </x:c>
      <x:c r="G2544" s="7" t="str">
        <x:v>其他</x:v>
      </x:c>
      <x:c r="H2544" s="10" t="n">
        <x:v>0.2</x:v>
      </x:c>
      <x:c r="I2544" s="16" t="str">
        <x:f>IF(ISNUMBER(U2544),ROUND(H2544*U2544,4),"")</x:f>
      </x:c>
      <x:c r="J2544" s="16" t="str">
        <x:f>IF(ISNUMBER(I2544),I2544,"")</x:f>
      </x:c>
      <x:c r="K2544" s="17" t="str">
        <x:f>IF(AND(ISNUMBER(Q2544),ISNUMBER(R2544),Q2544&gt;R2544),"GDP超出基准，待核查",IF(ISNUMBER(I2544),"按GDP规则计算","待核验，暂不生成区县报价"))</x:f>
        <x:v>待核验，暂不生成区县报价</x:v>
      </x:c>
      <x:c r="L2544" s="7" t="str">
        <x:v>尚未取得同年份、同口径的区县GDP和同城最高值依据；不自动套用城市或主城区系数</x:v>
      </x:c>
      <x:c r="M2544" s="15" t="str"/>
      <x:c r="N2544" s="15"/>
      <x:c r="O2544" s="15" t="str"/>
      <x:c r="P2544" s="15" t="str"/>
      <x:c r="Q2544" s="14"/>
      <x:c r="R2544" s="14"/>
      <x:c r="S2544" s="18" t="str">
        <x:f>IF(AND(ISNUMBER(Q2544),ISNUMBER(R2544),Q2544&gt;0,R2544&gt;0,Q2544&lt;=R2544,ISNUMBER(N2544),N2544=V2544,P2544&lt;&gt;"",P2544=AB2544,M2544&lt;&gt;"",W2544&lt;&gt;"",Z2544&lt;&gt;"",AA2544&lt;&gt;"",H2544&gt;0,H2544&lt;=1,X2544="是",Y2544="是"),Q2544/R2544,"")</x:f>
      </x:c>
      <x:c r="T2544" s="17" t="str">
        <x:f>IF(ISNUMBER(S2544),IF(S2544&gt;=$AE$3,"经济一档",IF(S2544&gt;=$AE$4,"经济二档","经济三档")),"待数据")</x:f>
        <x:v>待数据</x:v>
      </x:c>
      <x:c r="U2544" s="16" t="str">
        <x:f>IF(ISNUMBER(S2544),IF(S2544&gt;=$AE$3,$AE$5,IF(S2544&gt;=$AE$4,$AE$6,$AE$7)),"")</x:f>
      </x:c>
      <x:c r="V2544" s="15"/>
      <x:c r="W2544" s="15" t="str"/>
      <x:c r="X2544" s="15" t="str">
        <x:v>否</x:v>
      </x:c>
      <x:c r="Y2544" s="15" t="str">
        <x:v>否</x:v>
      </x:c>
      <x:c r="Z2544" s="15" t="str"/>
      <x:c r="AA2544" s="15" t="str"/>
      <x:c r="AB2544" s="15" t="str"/>
      <x:c r="AC2544" s="16" t="str">
        <x:f>IF(ISNUMBER(J2544),ROUND(J2544*$AE$2,2),"")</x:f>
      </x:c>
    </x:row>
    <x:row r="2545" ht="25" customHeight="1">
      <x:c r="A2545" s="7" t="str">
        <x:v>53/5309/530902</x:v>
      </x:c>
      <x:c r="B2545" s="7" t="str">
        <x:v>云南省</x:v>
      </x:c>
      <x:c r="C2545" s="7" t="str">
        <x:v>临沧市</x:v>
      </x:c>
      <x:c r="D2545" s="7" t="str">
        <x:v>临翔区</x:v>
      </x:c>
      <x:c r="E2545" s="13" t="str">
        <x:v>530902</x:v>
      </x:c>
      <x:c r="F2545" s="7" t="str">
        <x:v>行政区县选区</x:v>
      </x:c>
      <x:c r="G2545" s="7" t="str">
        <x:v>其他</x:v>
      </x:c>
      <x:c r="H2545" s="10" t="n">
        <x:v>0.2</x:v>
      </x:c>
      <x:c r="I2545" s="16" t="str">
        <x:f>IF(ISNUMBER(U2545),ROUND(H2545*U2545,4),"")</x:f>
      </x:c>
      <x:c r="J2545" s="16" t="str">
        <x:f>IF(ISNUMBER(I2545),I2545,"")</x:f>
      </x:c>
      <x:c r="K2545" s="17" t="str">
        <x:f>IF(AND(ISNUMBER(Q2545),ISNUMBER(R2545),Q2545&gt;R2545),"GDP超出基准，待核查",IF(ISNUMBER(I2545),"按GDP规则计算","待核验，暂不生成区县报价"))</x:f>
        <x:v>待核验，暂不生成区县报价</x:v>
      </x:c>
      <x:c r="L2545" s="7" t="str">
        <x:v>尚未取得同年份、同口径的区县GDP和同城最高值依据；不自动套用城市或主城区系数</x:v>
      </x:c>
      <x:c r="M2545" s="15" t="str"/>
      <x:c r="N2545" s="15"/>
      <x:c r="O2545" s="15" t="str"/>
      <x:c r="P2545" s="15" t="str"/>
      <x:c r="Q2545" s="14"/>
      <x:c r="R2545" s="14"/>
      <x:c r="S2545" s="18" t="str">
        <x:f>IF(AND(ISNUMBER(Q2545),ISNUMBER(R2545),Q2545&gt;0,R2545&gt;0,Q2545&lt;=R2545,ISNUMBER(N2545),N2545=V2545,P2545&lt;&gt;"",P2545=AB2545,M2545&lt;&gt;"",W2545&lt;&gt;"",Z2545&lt;&gt;"",AA2545&lt;&gt;"",H2545&gt;0,H2545&lt;=1,X2545="是",Y2545="是"),Q2545/R2545,"")</x:f>
      </x:c>
      <x:c r="T2545" s="17" t="str">
        <x:f>IF(ISNUMBER(S2545),IF(S2545&gt;=$AE$3,"经济一档",IF(S2545&gt;=$AE$4,"经济二档","经济三档")),"待数据")</x:f>
        <x:v>待数据</x:v>
      </x:c>
      <x:c r="U2545" s="16" t="str">
        <x:f>IF(ISNUMBER(S2545),IF(S2545&gt;=$AE$3,$AE$5,IF(S2545&gt;=$AE$4,$AE$6,$AE$7)),"")</x:f>
      </x:c>
      <x:c r="V2545" s="15"/>
      <x:c r="W2545" s="15" t="str"/>
      <x:c r="X2545" s="15" t="str">
        <x:v>否</x:v>
      </x:c>
      <x:c r="Y2545" s="15" t="str">
        <x:v>否</x:v>
      </x:c>
      <x:c r="Z2545" s="15" t="str"/>
      <x:c r="AA2545" s="15" t="str"/>
      <x:c r="AB2545" s="15" t="str"/>
      <x:c r="AC2545" s="16" t="str">
        <x:f>IF(ISNUMBER(J2545),ROUND(J2545*$AE$2,2),"")</x:f>
      </x:c>
    </x:row>
    <x:row r="2546" ht="25" customHeight="1">
      <x:c r="A2546" s="7" t="str">
        <x:v>53/5309/530921</x:v>
      </x:c>
      <x:c r="B2546" s="7" t="str">
        <x:v>云南省</x:v>
      </x:c>
      <x:c r="C2546" s="7" t="str">
        <x:v>临沧市</x:v>
      </x:c>
      <x:c r="D2546" s="7" t="str">
        <x:v>凤庆县</x:v>
      </x:c>
      <x:c r="E2546" s="13" t="str">
        <x:v>530921</x:v>
      </x:c>
      <x:c r="F2546" s="7" t="str">
        <x:v>行政区县选区</x:v>
      </x:c>
      <x:c r="G2546" s="7" t="str">
        <x:v>其他</x:v>
      </x:c>
      <x:c r="H2546" s="10" t="n">
        <x:v>0.2</x:v>
      </x:c>
      <x:c r="I2546" s="16" t="str">
        <x:f>IF(ISNUMBER(U2546),ROUND(H2546*U2546,4),"")</x:f>
      </x:c>
      <x:c r="J2546" s="16" t="str">
        <x:f>IF(ISNUMBER(I2546),I2546,"")</x:f>
      </x:c>
      <x:c r="K2546" s="17" t="str">
        <x:f>IF(AND(ISNUMBER(Q2546),ISNUMBER(R2546),Q2546&gt;R2546),"GDP超出基准，待核查",IF(ISNUMBER(I2546),"按GDP规则计算","待核验，暂不生成区县报价"))</x:f>
        <x:v>待核验，暂不生成区县报价</x:v>
      </x:c>
      <x:c r="L2546" s="7" t="str">
        <x:v>尚未取得同年份、同口径的区县GDP和同城最高值依据；不自动套用城市或主城区系数</x:v>
      </x:c>
      <x:c r="M2546" s="15" t="str"/>
      <x:c r="N2546" s="15"/>
      <x:c r="O2546" s="15" t="str"/>
      <x:c r="P2546" s="15" t="str"/>
      <x:c r="Q2546" s="14"/>
      <x:c r="R2546" s="14"/>
      <x:c r="S2546" s="18" t="str">
        <x:f>IF(AND(ISNUMBER(Q2546),ISNUMBER(R2546),Q2546&gt;0,R2546&gt;0,Q2546&lt;=R2546,ISNUMBER(N2546),N2546=V2546,P2546&lt;&gt;"",P2546=AB2546,M2546&lt;&gt;"",W2546&lt;&gt;"",Z2546&lt;&gt;"",AA2546&lt;&gt;"",H2546&gt;0,H2546&lt;=1,X2546="是",Y2546="是"),Q2546/R2546,"")</x:f>
      </x:c>
      <x:c r="T2546" s="17" t="str">
        <x:f>IF(ISNUMBER(S2546),IF(S2546&gt;=$AE$3,"经济一档",IF(S2546&gt;=$AE$4,"经济二档","经济三档")),"待数据")</x:f>
        <x:v>待数据</x:v>
      </x:c>
      <x:c r="U2546" s="16" t="str">
        <x:f>IF(ISNUMBER(S2546),IF(S2546&gt;=$AE$3,$AE$5,IF(S2546&gt;=$AE$4,$AE$6,$AE$7)),"")</x:f>
      </x:c>
      <x:c r="V2546" s="15"/>
      <x:c r="W2546" s="15" t="str"/>
      <x:c r="X2546" s="15" t="str">
        <x:v>否</x:v>
      </x:c>
      <x:c r="Y2546" s="15" t="str">
        <x:v>否</x:v>
      </x:c>
      <x:c r="Z2546" s="15" t="str"/>
      <x:c r="AA2546" s="15" t="str"/>
      <x:c r="AB2546" s="15" t="str"/>
      <x:c r="AC2546" s="16" t="str">
        <x:f>IF(ISNUMBER(J2546),ROUND(J2546*$AE$2,2),"")</x:f>
      </x:c>
    </x:row>
    <x:row r="2547" ht="25" customHeight="1">
      <x:c r="A2547" s="7" t="str">
        <x:v>53/5309/530922</x:v>
      </x:c>
      <x:c r="B2547" s="7" t="str">
        <x:v>云南省</x:v>
      </x:c>
      <x:c r="C2547" s="7" t="str">
        <x:v>临沧市</x:v>
      </x:c>
      <x:c r="D2547" s="7" t="str">
        <x:v>云县</x:v>
      </x:c>
      <x:c r="E2547" s="13" t="str">
        <x:v>530922</x:v>
      </x:c>
      <x:c r="F2547" s="7" t="str">
        <x:v>行政区县选区</x:v>
      </x:c>
      <x:c r="G2547" s="7" t="str">
        <x:v>其他</x:v>
      </x:c>
      <x:c r="H2547" s="10" t="n">
        <x:v>0.2</x:v>
      </x:c>
      <x:c r="I2547" s="16" t="str">
        <x:f>IF(ISNUMBER(U2547),ROUND(H2547*U2547,4),"")</x:f>
      </x:c>
      <x:c r="J2547" s="16" t="str">
        <x:f>IF(ISNUMBER(I2547),I2547,"")</x:f>
      </x:c>
      <x:c r="K2547" s="17" t="str">
        <x:f>IF(AND(ISNUMBER(Q2547),ISNUMBER(R2547),Q2547&gt;R2547),"GDP超出基准，待核查",IF(ISNUMBER(I2547),"按GDP规则计算","待核验，暂不生成区县报价"))</x:f>
        <x:v>待核验，暂不生成区县报价</x:v>
      </x:c>
      <x:c r="L2547" s="7" t="str">
        <x:v>尚未取得同年份、同口径的区县GDP和同城最高值依据；不自动套用城市或主城区系数</x:v>
      </x:c>
      <x:c r="M2547" s="15" t="str"/>
      <x:c r="N2547" s="15"/>
      <x:c r="O2547" s="15" t="str"/>
      <x:c r="P2547" s="15" t="str"/>
      <x:c r="Q2547" s="14"/>
      <x:c r="R2547" s="14"/>
      <x:c r="S2547" s="18" t="str">
        <x:f>IF(AND(ISNUMBER(Q2547),ISNUMBER(R2547),Q2547&gt;0,R2547&gt;0,Q2547&lt;=R2547,ISNUMBER(N2547),N2547=V2547,P2547&lt;&gt;"",P2547=AB2547,M2547&lt;&gt;"",W2547&lt;&gt;"",Z2547&lt;&gt;"",AA2547&lt;&gt;"",H2547&gt;0,H2547&lt;=1,X2547="是",Y2547="是"),Q2547/R2547,"")</x:f>
      </x:c>
      <x:c r="T2547" s="17" t="str">
        <x:f>IF(ISNUMBER(S2547),IF(S2547&gt;=$AE$3,"经济一档",IF(S2547&gt;=$AE$4,"经济二档","经济三档")),"待数据")</x:f>
        <x:v>待数据</x:v>
      </x:c>
      <x:c r="U2547" s="16" t="str">
        <x:f>IF(ISNUMBER(S2547),IF(S2547&gt;=$AE$3,$AE$5,IF(S2547&gt;=$AE$4,$AE$6,$AE$7)),"")</x:f>
      </x:c>
      <x:c r="V2547" s="15"/>
      <x:c r="W2547" s="15" t="str"/>
      <x:c r="X2547" s="15" t="str">
        <x:v>否</x:v>
      </x:c>
      <x:c r="Y2547" s="15" t="str">
        <x:v>否</x:v>
      </x:c>
      <x:c r="Z2547" s="15" t="str"/>
      <x:c r="AA2547" s="15" t="str"/>
      <x:c r="AB2547" s="15" t="str"/>
      <x:c r="AC2547" s="16" t="str">
        <x:f>IF(ISNUMBER(J2547),ROUND(J2547*$AE$2,2),"")</x:f>
      </x:c>
    </x:row>
    <x:row r="2548" ht="25" customHeight="1">
      <x:c r="A2548" s="7" t="str">
        <x:v>53/5309/530923</x:v>
      </x:c>
      <x:c r="B2548" s="7" t="str">
        <x:v>云南省</x:v>
      </x:c>
      <x:c r="C2548" s="7" t="str">
        <x:v>临沧市</x:v>
      </x:c>
      <x:c r="D2548" s="7" t="str">
        <x:v>永德县</x:v>
      </x:c>
      <x:c r="E2548" s="13" t="str">
        <x:v>530923</x:v>
      </x:c>
      <x:c r="F2548" s="7" t="str">
        <x:v>行政区县选区</x:v>
      </x:c>
      <x:c r="G2548" s="7" t="str">
        <x:v>其他</x:v>
      </x:c>
      <x:c r="H2548" s="10" t="n">
        <x:v>0.2</x:v>
      </x:c>
      <x:c r="I2548" s="16" t="str">
        <x:f>IF(ISNUMBER(U2548),ROUND(H2548*U2548,4),"")</x:f>
      </x:c>
      <x:c r="J2548" s="16" t="str">
        <x:f>IF(ISNUMBER(I2548),I2548,"")</x:f>
      </x:c>
      <x:c r="K2548" s="17" t="str">
        <x:f>IF(AND(ISNUMBER(Q2548),ISNUMBER(R2548),Q2548&gt;R2548),"GDP超出基准，待核查",IF(ISNUMBER(I2548),"按GDP规则计算","待核验，暂不生成区县报价"))</x:f>
        <x:v>待核验，暂不生成区县报价</x:v>
      </x:c>
      <x:c r="L2548" s="7" t="str">
        <x:v>尚未取得同年份、同口径的区县GDP和同城最高值依据；不自动套用城市或主城区系数</x:v>
      </x:c>
      <x:c r="M2548" s="15" t="str"/>
      <x:c r="N2548" s="15"/>
      <x:c r="O2548" s="15" t="str"/>
      <x:c r="P2548" s="15" t="str"/>
      <x:c r="Q2548" s="14"/>
      <x:c r="R2548" s="14"/>
      <x:c r="S2548" s="18" t="str">
        <x:f>IF(AND(ISNUMBER(Q2548),ISNUMBER(R2548),Q2548&gt;0,R2548&gt;0,Q2548&lt;=R2548,ISNUMBER(N2548),N2548=V2548,P2548&lt;&gt;"",P2548=AB2548,M2548&lt;&gt;"",W2548&lt;&gt;"",Z2548&lt;&gt;"",AA2548&lt;&gt;"",H2548&gt;0,H2548&lt;=1,X2548="是",Y2548="是"),Q2548/R2548,"")</x:f>
      </x:c>
      <x:c r="T2548" s="17" t="str">
        <x:f>IF(ISNUMBER(S2548),IF(S2548&gt;=$AE$3,"经济一档",IF(S2548&gt;=$AE$4,"经济二档","经济三档")),"待数据")</x:f>
        <x:v>待数据</x:v>
      </x:c>
      <x:c r="U2548" s="16" t="str">
        <x:f>IF(ISNUMBER(S2548),IF(S2548&gt;=$AE$3,$AE$5,IF(S2548&gt;=$AE$4,$AE$6,$AE$7)),"")</x:f>
      </x:c>
      <x:c r="V2548" s="15"/>
      <x:c r="W2548" s="15" t="str"/>
      <x:c r="X2548" s="15" t="str">
        <x:v>否</x:v>
      </x:c>
      <x:c r="Y2548" s="15" t="str">
        <x:v>否</x:v>
      </x:c>
      <x:c r="Z2548" s="15" t="str"/>
      <x:c r="AA2548" s="15" t="str"/>
      <x:c r="AB2548" s="15" t="str"/>
      <x:c r="AC2548" s="16" t="str">
        <x:f>IF(ISNUMBER(J2548),ROUND(J2548*$AE$2,2),"")</x:f>
      </x:c>
    </x:row>
    <x:row r="2549" ht="25" customHeight="1">
      <x:c r="A2549" s="7" t="str">
        <x:v>53/5309/530924</x:v>
      </x:c>
      <x:c r="B2549" s="7" t="str">
        <x:v>云南省</x:v>
      </x:c>
      <x:c r="C2549" s="7" t="str">
        <x:v>临沧市</x:v>
      </x:c>
      <x:c r="D2549" s="7" t="str">
        <x:v>镇康县</x:v>
      </x:c>
      <x:c r="E2549" s="13" t="str">
        <x:v>530924</x:v>
      </x:c>
      <x:c r="F2549" s="7" t="str">
        <x:v>行政区县选区</x:v>
      </x:c>
      <x:c r="G2549" s="7" t="str">
        <x:v>其他</x:v>
      </x:c>
      <x:c r="H2549" s="10" t="n">
        <x:v>0.2</x:v>
      </x:c>
      <x:c r="I2549" s="16" t="str">
        <x:f>IF(ISNUMBER(U2549),ROUND(H2549*U2549,4),"")</x:f>
      </x:c>
      <x:c r="J2549" s="16" t="str">
        <x:f>IF(ISNUMBER(I2549),I2549,"")</x:f>
      </x:c>
      <x:c r="K2549" s="17" t="str">
        <x:f>IF(AND(ISNUMBER(Q2549),ISNUMBER(R2549),Q2549&gt;R2549),"GDP超出基准，待核查",IF(ISNUMBER(I2549),"按GDP规则计算","待核验，暂不生成区县报价"))</x:f>
        <x:v>待核验，暂不生成区县报价</x:v>
      </x:c>
      <x:c r="L2549" s="7" t="str">
        <x:v>尚未取得同年份、同口径的区县GDP和同城最高值依据；不自动套用城市或主城区系数</x:v>
      </x:c>
      <x:c r="M2549" s="15" t="str"/>
      <x:c r="N2549" s="15"/>
      <x:c r="O2549" s="15" t="str"/>
      <x:c r="P2549" s="15" t="str"/>
      <x:c r="Q2549" s="14"/>
      <x:c r="R2549" s="14"/>
      <x:c r="S2549" s="18" t="str">
        <x:f>IF(AND(ISNUMBER(Q2549),ISNUMBER(R2549),Q2549&gt;0,R2549&gt;0,Q2549&lt;=R2549,ISNUMBER(N2549),N2549=V2549,P2549&lt;&gt;"",P2549=AB2549,M2549&lt;&gt;"",W2549&lt;&gt;"",Z2549&lt;&gt;"",AA2549&lt;&gt;"",H2549&gt;0,H2549&lt;=1,X2549="是",Y2549="是"),Q2549/R2549,"")</x:f>
      </x:c>
      <x:c r="T2549" s="17" t="str">
        <x:f>IF(ISNUMBER(S2549),IF(S2549&gt;=$AE$3,"经济一档",IF(S2549&gt;=$AE$4,"经济二档","经济三档")),"待数据")</x:f>
        <x:v>待数据</x:v>
      </x:c>
      <x:c r="U2549" s="16" t="str">
        <x:f>IF(ISNUMBER(S2549),IF(S2549&gt;=$AE$3,$AE$5,IF(S2549&gt;=$AE$4,$AE$6,$AE$7)),"")</x:f>
      </x:c>
      <x:c r="V2549" s="15"/>
      <x:c r="W2549" s="15" t="str"/>
      <x:c r="X2549" s="15" t="str">
        <x:v>否</x:v>
      </x:c>
      <x:c r="Y2549" s="15" t="str">
        <x:v>否</x:v>
      </x:c>
      <x:c r="Z2549" s="15" t="str"/>
      <x:c r="AA2549" s="15" t="str"/>
      <x:c r="AB2549" s="15" t="str"/>
      <x:c r="AC2549" s="16" t="str">
        <x:f>IF(ISNUMBER(J2549),ROUND(J2549*$AE$2,2),"")</x:f>
      </x:c>
    </x:row>
    <x:row r="2550" ht="25" customHeight="1">
      <x:c r="A2550" s="7" t="str">
        <x:v>53/5309/530925</x:v>
      </x:c>
      <x:c r="B2550" s="7" t="str">
        <x:v>云南省</x:v>
      </x:c>
      <x:c r="C2550" s="7" t="str">
        <x:v>临沧市</x:v>
      </x:c>
      <x:c r="D2550" s="7" t="str">
        <x:v>双江拉祜族佤族布朗族傣族自治县</x:v>
      </x:c>
      <x:c r="E2550" s="13" t="str">
        <x:v>530925</x:v>
      </x:c>
      <x:c r="F2550" s="7" t="str">
        <x:v>行政区县选区</x:v>
      </x:c>
      <x:c r="G2550" s="7" t="str">
        <x:v>其他</x:v>
      </x:c>
      <x:c r="H2550" s="10" t="n">
        <x:v>0.2</x:v>
      </x:c>
      <x:c r="I2550" s="16" t="str">
        <x:f>IF(ISNUMBER(U2550),ROUND(H2550*U2550,4),"")</x:f>
      </x:c>
      <x:c r="J2550" s="16" t="str">
        <x:f>IF(ISNUMBER(I2550),I2550,"")</x:f>
      </x:c>
      <x:c r="K2550" s="17" t="str">
        <x:f>IF(AND(ISNUMBER(Q2550),ISNUMBER(R2550),Q2550&gt;R2550),"GDP超出基准，待核查",IF(ISNUMBER(I2550),"按GDP规则计算","待核验，暂不生成区县报价"))</x:f>
        <x:v>待核验，暂不生成区县报价</x:v>
      </x:c>
      <x:c r="L2550" s="7" t="str">
        <x:v>尚未取得同年份、同口径的区县GDP和同城最高值依据；不自动套用城市或主城区系数</x:v>
      </x:c>
      <x:c r="M2550" s="15" t="str"/>
      <x:c r="N2550" s="15"/>
      <x:c r="O2550" s="15" t="str"/>
      <x:c r="P2550" s="15" t="str"/>
      <x:c r="Q2550" s="14"/>
      <x:c r="R2550" s="14"/>
      <x:c r="S2550" s="18" t="str">
        <x:f>IF(AND(ISNUMBER(Q2550),ISNUMBER(R2550),Q2550&gt;0,R2550&gt;0,Q2550&lt;=R2550,ISNUMBER(N2550),N2550=V2550,P2550&lt;&gt;"",P2550=AB2550,M2550&lt;&gt;"",W2550&lt;&gt;"",Z2550&lt;&gt;"",AA2550&lt;&gt;"",H2550&gt;0,H2550&lt;=1,X2550="是",Y2550="是"),Q2550/R2550,"")</x:f>
      </x:c>
      <x:c r="T2550" s="17" t="str">
        <x:f>IF(ISNUMBER(S2550),IF(S2550&gt;=$AE$3,"经济一档",IF(S2550&gt;=$AE$4,"经济二档","经济三档")),"待数据")</x:f>
        <x:v>待数据</x:v>
      </x:c>
      <x:c r="U2550" s="16" t="str">
        <x:f>IF(ISNUMBER(S2550),IF(S2550&gt;=$AE$3,$AE$5,IF(S2550&gt;=$AE$4,$AE$6,$AE$7)),"")</x:f>
      </x:c>
      <x:c r="V2550" s="15"/>
      <x:c r="W2550" s="15" t="str"/>
      <x:c r="X2550" s="15" t="str">
        <x:v>否</x:v>
      </x:c>
      <x:c r="Y2550" s="15" t="str">
        <x:v>否</x:v>
      </x:c>
      <x:c r="Z2550" s="15" t="str"/>
      <x:c r="AA2550" s="15" t="str"/>
      <x:c r="AB2550" s="15" t="str"/>
      <x:c r="AC2550" s="16" t="str">
        <x:f>IF(ISNUMBER(J2550),ROUND(J2550*$AE$2,2),"")</x:f>
      </x:c>
    </x:row>
    <x:row r="2551" ht="25" customHeight="1">
      <x:c r="A2551" s="7" t="str">
        <x:v>53/5309/530926</x:v>
      </x:c>
      <x:c r="B2551" s="7" t="str">
        <x:v>云南省</x:v>
      </x:c>
      <x:c r="C2551" s="7" t="str">
        <x:v>临沧市</x:v>
      </x:c>
      <x:c r="D2551" s="7" t="str">
        <x:v>耿马傣族佤族自治县</x:v>
      </x:c>
      <x:c r="E2551" s="13" t="str">
        <x:v>530926</x:v>
      </x:c>
      <x:c r="F2551" s="7" t="str">
        <x:v>行政区县选区</x:v>
      </x:c>
      <x:c r="G2551" s="7" t="str">
        <x:v>其他</x:v>
      </x:c>
      <x:c r="H2551" s="10" t="n">
        <x:v>0.2</x:v>
      </x:c>
      <x:c r="I2551" s="16" t="str">
        <x:f>IF(ISNUMBER(U2551),ROUND(H2551*U2551,4),"")</x:f>
      </x:c>
      <x:c r="J2551" s="16" t="str">
        <x:f>IF(ISNUMBER(I2551),I2551,"")</x:f>
      </x:c>
      <x:c r="K2551" s="17" t="str">
        <x:f>IF(AND(ISNUMBER(Q2551),ISNUMBER(R2551),Q2551&gt;R2551),"GDP超出基准，待核查",IF(ISNUMBER(I2551),"按GDP规则计算","待核验，暂不生成区县报价"))</x:f>
        <x:v>待核验，暂不生成区县报价</x:v>
      </x:c>
      <x:c r="L2551" s="7" t="str">
        <x:v>尚未取得同年份、同口径的区县GDP和同城最高值依据；不自动套用城市或主城区系数</x:v>
      </x:c>
      <x:c r="M2551" s="15" t="str"/>
      <x:c r="N2551" s="15"/>
      <x:c r="O2551" s="15" t="str"/>
      <x:c r="P2551" s="15" t="str"/>
      <x:c r="Q2551" s="14"/>
      <x:c r="R2551" s="14"/>
      <x:c r="S2551" s="18" t="str">
        <x:f>IF(AND(ISNUMBER(Q2551),ISNUMBER(R2551),Q2551&gt;0,R2551&gt;0,Q2551&lt;=R2551,ISNUMBER(N2551),N2551=V2551,P2551&lt;&gt;"",P2551=AB2551,M2551&lt;&gt;"",W2551&lt;&gt;"",Z2551&lt;&gt;"",AA2551&lt;&gt;"",H2551&gt;0,H2551&lt;=1,X2551="是",Y2551="是"),Q2551/R2551,"")</x:f>
      </x:c>
      <x:c r="T2551" s="17" t="str">
        <x:f>IF(ISNUMBER(S2551),IF(S2551&gt;=$AE$3,"经济一档",IF(S2551&gt;=$AE$4,"经济二档","经济三档")),"待数据")</x:f>
        <x:v>待数据</x:v>
      </x:c>
      <x:c r="U2551" s="16" t="str">
        <x:f>IF(ISNUMBER(S2551),IF(S2551&gt;=$AE$3,$AE$5,IF(S2551&gt;=$AE$4,$AE$6,$AE$7)),"")</x:f>
      </x:c>
      <x:c r="V2551" s="15"/>
      <x:c r="W2551" s="15" t="str"/>
      <x:c r="X2551" s="15" t="str">
        <x:v>否</x:v>
      </x:c>
      <x:c r="Y2551" s="15" t="str">
        <x:v>否</x:v>
      </x:c>
      <x:c r="Z2551" s="15" t="str"/>
      <x:c r="AA2551" s="15" t="str"/>
      <x:c r="AB2551" s="15" t="str"/>
      <x:c r="AC2551" s="16" t="str">
        <x:f>IF(ISNUMBER(J2551),ROUND(J2551*$AE$2,2),"")</x:f>
      </x:c>
    </x:row>
    <x:row r="2552" ht="25" customHeight="1">
      <x:c r="A2552" s="7" t="str">
        <x:v>53/5309/530927</x:v>
      </x:c>
      <x:c r="B2552" s="7" t="str">
        <x:v>云南省</x:v>
      </x:c>
      <x:c r="C2552" s="7" t="str">
        <x:v>临沧市</x:v>
      </x:c>
      <x:c r="D2552" s="7" t="str">
        <x:v>沧源佤族自治县</x:v>
      </x:c>
      <x:c r="E2552" s="13" t="str">
        <x:v>530927</x:v>
      </x:c>
      <x:c r="F2552" s="7" t="str">
        <x:v>行政区县选区</x:v>
      </x:c>
      <x:c r="G2552" s="7" t="str">
        <x:v>其他</x:v>
      </x:c>
      <x:c r="H2552" s="10" t="n">
        <x:v>0.2</x:v>
      </x:c>
      <x:c r="I2552" s="16" t="str">
        <x:f>IF(ISNUMBER(U2552),ROUND(H2552*U2552,4),"")</x:f>
      </x:c>
      <x:c r="J2552" s="16" t="str">
        <x:f>IF(ISNUMBER(I2552),I2552,"")</x:f>
      </x:c>
      <x:c r="K2552" s="17" t="str">
        <x:f>IF(AND(ISNUMBER(Q2552),ISNUMBER(R2552),Q2552&gt;R2552),"GDP超出基准，待核查",IF(ISNUMBER(I2552),"按GDP规则计算","待核验，暂不生成区县报价"))</x:f>
        <x:v>待核验，暂不生成区县报价</x:v>
      </x:c>
      <x:c r="L2552" s="7" t="str">
        <x:v>尚未取得同年份、同口径的区县GDP和同城最高值依据；不自动套用城市或主城区系数</x:v>
      </x:c>
      <x:c r="M2552" s="15" t="str"/>
      <x:c r="N2552" s="15"/>
      <x:c r="O2552" s="15" t="str"/>
      <x:c r="P2552" s="15" t="str"/>
      <x:c r="Q2552" s="14"/>
      <x:c r="R2552" s="14"/>
      <x:c r="S2552" s="18" t="str">
        <x:f>IF(AND(ISNUMBER(Q2552),ISNUMBER(R2552),Q2552&gt;0,R2552&gt;0,Q2552&lt;=R2552,ISNUMBER(N2552),N2552=V2552,P2552&lt;&gt;"",P2552=AB2552,M2552&lt;&gt;"",W2552&lt;&gt;"",Z2552&lt;&gt;"",AA2552&lt;&gt;"",H2552&gt;0,H2552&lt;=1,X2552="是",Y2552="是"),Q2552/R2552,"")</x:f>
      </x:c>
      <x:c r="T2552" s="17" t="str">
        <x:f>IF(ISNUMBER(S2552),IF(S2552&gt;=$AE$3,"经济一档",IF(S2552&gt;=$AE$4,"经济二档","经济三档")),"待数据")</x:f>
        <x:v>待数据</x:v>
      </x:c>
      <x:c r="U2552" s="16" t="str">
        <x:f>IF(ISNUMBER(S2552),IF(S2552&gt;=$AE$3,$AE$5,IF(S2552&gt;=$AE$4,$AE$6,$AE$7)),"")</x:f>
      </x:c>
      <x:c r="V2552" s="15"/>
      <x:c r="W2552" s="15" t="str"/>
      <x:c r="X2552" s="15" t="str">
        <x:v>否</x:v>
      </x:c>
      <x:c r="Y2552" s="15" t="str">
        <x:v>否</x:v>
      </x:c>
      <x:c r="Z2552" s="15" t="str"/>
      <x:c r="AA2552" s="15" t="str"/>
      <x:c r="AB2552" s="15" t="str"/>
      <x:c r="AC2552" s="16" t="str">
        <x:f>IF(ISNUMBER(J2552),ROUND(J2552*$AE$2,2),"")</x:f>
      </x:c>
    </x:row>
    <x:row r="2553" ht="25" customHeight="1">
      <x:c r="A2553" s="7" t="str">
        <x:v>53/5323/532301</x:v>
      </x:c>
      <x:c r="B2553" s="7" t="str">
        <x:v>云南省</x:v>
      </x:c>
      <x:c r="C2553" s="7" t="str">
        <x:v>楚雄彝族自治州</x:v>
      </x:c>
      <x:c r="D2553" s="7" t="str">
        <x:v>楚雄市</x:v>
      </x:c>
      <x:c r="E2553" s="13" t="str">
        <x:v>532301</x:v>
      </x:c>
      <x:c r="F2553" s="7" t="str">
        <x:v>行政区县选区</x:v>
      </x:c>
      <x:c r="G2553" s="7" t="str">
        <x:v>其他</x:v>
      </x:c>
      <x:c r="H2553" s="10" t="n">
        <x:v>0.2</x:v>
      </x:c>
      <x:c r="I2553" s="16" t="str">
        <x:f>IF(ISNUMBER(U2553),ROUND(H2553*U2553,4),"")</x:f>
      </x:c>
      <x:c r="J2553" s="16" t="str">
        <x:f>IF(ISNUMBER(I2553),I2553,"")</x:f>
      </x:c>
      <x:c r="K2553" s="17" t="str">
        <x:f>IF(AND(ISNUMBER(Q2553),ISNUMBER(R2553),Q2553&gt;R2553),"GDP超出基准，待核查",IF(ISNUMBER(I2553),"按GDP规则计算","待核验，暂不生成区县报价"))</x:f>
        <x:v>待核验，暂不生成区县报价</x:v>
      </x:c>
      <x:c r="L2553" s="7" t="str">
        <x:v>尚未取得同年份、同口径的区县GDP和同城最高值依据；不自动套用城市或主城区系数</x:v>
      </x:c>
      <x:c r="M2553" s="15" t="str"/>
      <x:c r="N2553" s="15"/>
      <x:c r="O2553" s="15" t="str"/>
      <x:c r="P2553" s="15" t="str"/>
      <x:c r="Q2553" s="14"/>
      <x:c r="R2553" s="14"/>
      <x:c r="S2553" s="18" t="str">
        <x:f>IF(AND(ISNUMBER(Q2553),ISNUMBER(R2553),Q2553&gt;0,R2553&gt;0,Q2553&lt;=R2553,ISNUMBER(N2553),N2553=V2553,P2553&lt;&gt;"",P2553=AB2553,M2553&lt;&gt;"",W2553&lt;&gt;"",Z2553&lt;&gt;"",AA2553&lt;&gt;"",H2553&gt;0,H2553&lt;=1,X2553="是",Y2553="是"),Q2553/R2553,"")</x:f>
      </x:c>
      <x:c r="T2553" s="17" t="str">
        <x:f>IF(ISNUMBER(S2553),IF(S2553&gt;=$AE$3,"经济一档",IF(S2553&gt;=$AE$4,"经济二档","经济三档")),"待数据")</x:f>
        <x:v>待数据</x:v>
      </x:c>
      <x:c r="U2553" s="16" t="str">
        <x:f>IF(ISNUMBER(S2553),IF(S2553&gt;=$AE$3,$AE$5,IF(S2553&gt;=$AE$4,$AE$6,$AE$7)),"")</x:f>
      </x:c>
      <x:c r="V2553" s="15"/>
      <x:c r="W2553" s="15" t="str"/>
      <x:c r="X2553" s="15" t="str">
        <x:v>否</x:v>
      </x:c>
      <x:c r="Y2553" s="15" t="str">
        <x:v>否</x:v>
      </x:c>
      <x:c r="Z2553" s="15" t="str"/>
      <x:c r="AA2553" s="15" t="str"/>
      <x:c r="AB2553" s="15" t="str"/>
      <x:c r="AC2553" s="16" t="str">
        <x:f>IF(ISNUMBER(J2553),ROUND(J2553*$AE$2,2),"")</x:f>
      </x:c>
    </x:row>
    <x:row r="2554" ht="25" customHeight="1">
      <x:c r="A2554" s="7" t="str">
        <x:v>53/5323/532302</x:v>
      </x:c>
      <x:c r="B2554" s="7" t="str">
        <x:v>云南省</x:v>
      </x:c>
      <x:c r="C2554" s="7" t="str">
        <x:v>楚雄彝族自治州</x:v>
      </x:c>
      <x:c r="D2554" s="7" t="str">
        <x:v>禄丰市</x:v>
      </x:c>
      <x:c r="E2554" s="13" t="str">
        <x:v>532302</x:v>
      </x:c>
      <x:c r="F2554" s="7" t="str">
        <x:v>行政区县选区</x:v>
      </x:c>
      <x:c r="G2554" s="7" t="str">
        <x:v>其他</x:v>
      </x:c>
      <x:c r="H2554" s="10" t="n">
        <x:v>0.2</x:v>
      </x:c>
      <x:c r="I2554" s="16" t="str">
        <x:f>IF(ISNUMBER(U2554),ROUND(H2554*U2554,4),"")</x:f>
      </x:c>
      <x:c r="J2554" s="16" t="str">
        <x:f>IF(ISNUMBER(I2554),I2554,"")</x:f>
      </x:c>
      <x:c r="K2554" s="17" t="str">
        <x:f>IF(AND(ISNUMBER(Q2554),ISNUMBER(R2554),Q2554&gt;R2554),"GDP超出基准，待核查",IF(ISNUMBER(I2554),"按GDP规则计算","待核验，暂不生成区县报价"))</x:f>
        <x:v>待核验，暂不生成区县报价</x:v>
      </x:c>
      <x:c r="L2554" s="7" t="str">
        <x:v>尚未取得同年份、同口径的区县GDP和同城最高值依据；不自动套用城市或主城区系数</x:v>
      </x:c>
      <x:c r="M2554" s="15" t="str"/>
      <x:c r="N2554" s="15"/>
      <x:c r="O2554" s="15" t="str"/>
      <x:c r="P2554" s="15" t="str"/>
      <x:c r="Q2554" s="14"/>
      <x:c r="R2554" s="14"/>
      <x:c r="S2554" s="18" t="str">
        <x:f>IF(AND(ISNUMBER(Q2554),ISNUMBER(R2554),Q2554&gt;0,R2554&gt;0,Q2554&lt;=R2554,ISNUMBER(N2554),N2554=V2554,P2554&lt;&gt;"",P2554=AB2554,M2554&lt;&gt;"",W2554&lt;&gt;"",Z2554&lt;&gt;"",AA2554&lt;&gt;"",H2554&gt;0,H2554&lt;=1,X2554="是",Y2554="是"),Q2554/R2554,"")</x:f>
      </x:c>
      <x:c r="T2554" s="17" t="str">
        <x:f>IF(ISNUMBER(S2554),IF(S2554&gt;=$AE$3,"经济一档",IF(S2554&gt;=$AE$4,"经济二档","经济三档")),"待数据")</x:f>
        <x:v>待数据</x:v>
      </x:c>
      <x:c r="U2554" s="16" t="str">
        <x:f>IF(ISNUMBER(S2554),IF(S2554&gt;=$AE$3,$AE$5,IF(S2554&gt;=$AE$4,$AE$6,$AE$7)),"")</x:f>
      </x:c>
      <x:c r="V2554" s="15"/>
      <x:c r="W2554" s="15" t="str"/>
      <x:c r="X2554" s="15" t="str">
        <x:v>否</x:v>
      </x:c>
      <x:c r="Y2554" s="15" t="str">
        <x:v>否</x:v>
      </x:c>
      <x:c r="Z2554" s="15" t="str"/>
      <x:c r="AA2554" s="15" t="str"/>
      <x:c r="AB2554" s="15" t="str"/>
      <x:c r="AC2554" s="16" t="str">
        <x:f>IF(ISNUMBER(J2554),ROUND(J2554*$AE$2,2),"")</x:f>
      </x:c>
    </x:row>
    <x:row r="2555" ht="25" customHeight="1">
      <x:c r="A2555" s="7" t="str">
        <x:v>53/5323/532322</x:v>
      </x:c>
      <x:c r="B2555" s="7" t="str">
        <x:v>云南省</x:v>
      </x:c>
      <x:c r="C2555" s="7" t="str">
        <x:v>楚雄彝族自治州</x:v>
      </x:c>
      <x:c r="D2555" s="7" t="str">
        <x:v>双柏县</x:v>
      </x:c>
      <x:c r="E2555" s="13" t="str">
        <x:v>532322</x:v>
      </x:c>
      <x:c r="F2555" s="7" t="str">
        <x:v>行政区县选区</x:v>
      </x:c>
      <x:c r="G2555" s="7" t="str">
        <x:v>其他</x:v>
      </x:c>
      <x:c r="H2555" s="10" t="n">
        <x:v>0.2</x:v>
      </x:c>
      <x:c r="I2555" s="16" t="str">
        <x:f>IF(ISNUMBER(U2555),ROUND(H2555*U2555,4),"")</x:f>
      </x:c>
      <x:c r="J2555" s="16" t="str">
        <x:f>IF(ISNUMBER(I2555),I2555,"")</x:f>
      </x:c>
      <x:c r="K2555" s="17" t="str">
        <x:f>IF(AND(ISNUMBER(Q2555),ISNUMBER(R2555),Q2555&gt;R2555),"GDP超出基准，待核查",IF(ISNUMBER(I2555),"按GDP规则计算","待核验，暂不生成区县报价"))</x:f>
        <x:v>待核验，暂不生成区县报价</x:v>
      </x:c>
      <x:c r="L2555" s="7" t="str">
        <x:v>尚未取得同年份、同口径的区县GDP和同城最高值依据；不自动套用城市或主城区系数</x:v>
      </x:c>
      <x:c r="M2555" s="15" t="str"/>
      <x:c r="N2555" s="15"/>
      <x:c r="O2555" s="15" t="str"/>
      <x:c r="P2555" s="15" t="str"/>
      <x:c r="Q2555" s="14"/>
      <x:c r="R2555" s="14"/>
      <x:c r="S2555" s="18" t="str">
        <x:f>IF(AND(ISNUMBER(Q2555),ISNUMBER(R2555),Q2555&gt;0,R2555&gt;0,Q2555&lt;=R2555,ISNUMBER(N2555),N2555=V2555,P2555&lt;&gt;"",P2555=AB2555,M2555&lt;&gt;"",W2555&lt;&gt;"",Z2555&lt;&gt;"",AA2555&lt;&gt;"",H2555&gt;0,H2555&lt;=1,X2555="是",Y2555="是"),Q2555/R2555,"")</x:f>
      </x:c>
      <x:c r="T2555" s="17" t="str">
        <x:f>IF(ISNUMBER(S2555),IF(S2555&gt;=$AE$3,"经济一档",IF(S2555&gt;=$AE$4,"经济二档","经济三档")),"待数据")</x:f>
        <x:v>待数据</x:v>
      </x:c>
      <x:c r="U2555" s="16" t="str">
        <x:f>IF(ISNUMBER(S2555),IF(S2555&gt;=$AE$3,$AE$5,IF(S2555&gt;=$AE$4,$AE$6,$AE$7)),"")</x:f>
      </x:c>
      <x:c r="V2555" s="15"/>
      <x:c r="W2555" s="15" t="str"/>
      <x:c r="X2555" s="15" t="str">
        <x:v>否</x:v>
      </x:c>
      <x:c r="Y2555" s="15" t="str">
        <x:v>否</x:v>
      </x:c>
      <x:c r="Z2555" s="15" t="str"/>
      <x:c r="AA2555" s="15" t="str"/>
      <x:c r="AB2555" s="15" t="str"/>
      <x:c r="AC2555" s="16" t="str">
        <x:f>IF(ISNUMBER(J2555),ROUND(J2555*$AE$2,2),"")</x:f>
      </x:c>
    </x:row>
    <x:row r="2556" ht="25" customHeight="1">
      <x:c r="A2556" s="7" t="str">
        <x:v>53/5323/532323</x:v>
      </x:c>
      <x:c r="B2556" s="7" t="str">
        <x:v>云南省</x:v>
      </x:c>
      <x:c r="C2556" s="7" t="str">
        <x:v>楚雄彝族自治州</x:v>
      </x:c>
      <x:c r="D2556" s="7" t="str">
        <x:v>牟定县</x:v>
      </x:c>
      <x:c r="E2556" s="13" t="str">
        <x:v>532323</x:v>
      </x:c>
      <x:c r="F2556" s="7" t="str">
        <x:v>行政区县选区</x:v>
      </x:c>
      <x:c r="G2556" s="7" t="str">
        <x:v>其他</x:v>
      </x:c>
      <x:c r="H2556" s="10" t="n">
        <x:v>0.2</x:v>
      </x:c>
      <x:c r="I2556" s="16" t="str">
        <x:f>IF(ISNUMBER(U2556),ROUND(H2556*U2556,4),"")</x:f>
      </x:c>
      <x:c r="J2556" s="16" t="str">
        <x:f>IF(ISNUMBER(I2556),I2556,"")</x:f>
      </x:c>
      <x:c r="K2556" s="17" t="str">
        <x:f>IF(AND(ISNUMBER(Q2556),ISNUMBER(R2556),Q2556&gt;R2556),"GDP超出基准，待核查",IF(ISNUMBER(I2556),"按GDP规则计算","待核验，暂不生成区县报价"))</x:f>
        <x:v>待核验，暂不生成区县报价</x:v>
      </x:c>
      <x:c r="L2556" s="7" t="str">
        <x:v>尚未取得同年份、同口径的区县GDP和同城最高值依据；不自动套用城市或主城区系数</x:v>
      </x:c>
      <x:c r="M2556" s="15" t="str"/>
      <x:c r="N2556" s="15"/>
      <x:c r="O2556" s="15" t="str"/>
      <x:c r="P2556" s="15" t="str"/>
      <x:c r="Q2556" s="14"/>
      <x:c r="R2556" s="14"/>
      <x:c r="S2556" s="18" t="str">
        <x:f>IF(AND(ISNUMBER(Q2556),ISNUMBER(R2556),Q2556&gt;0,R2556&gt;0,Q2556&lt;=R2556,ISNUMBER(N2556),N2556=V2556,P2556&lt;&gt;"",P2556=AB2556,M2556&lt;&gt;"",W2556&lt;&gt;"",Z2556&lt;&gt;"",AA2556&lt;&gt;"",H2556&gt;0,H2556&lt;=1,X2556="是",Y2556="是"),Q2556/R2556,"")</x:f>
      </x:c>
      <x:c r="T2556" s="17" t="str">
        <x:f>IF(ISNUMBER(S2556),IF(S2556&gt;=$AE$3,"经济一档",IF(S2556&gt;=$AE$4,"经济二档","经济三档")),"待数据")</x:f>
        <x:v>待数据</x:v>
      </x:c>
      <x:c r="U2556" s="16" t="str">
        <x:f>IF(ISNUMBER(S2556),IF(S2556&gt;=$AE$3,$AE$5,IF(S2556&gt;=$AE$4,$AE$6,$AE$7)),"")</x:f>
      </x:c>
      <x:c r="V2556" s="15"/>
      <x:c r="W2556" s="15" t="str"/>
      <x:c r="X2556" s="15" t="str">
        <x:v>否</x:v>
      </x:c>
      <x:c r="Y2556" s="15" t="str">
        <x:v>否</x:v>
      </x:c>
      <x:c r="Z2556" s="15" t="str"/>
      <x:c r="AA2556" s="15" t="str"/>
      <x:c r="AB2556" s="15" t="str"/>
      <x:c r="AC2556" s="16" t="str">
        <x:f>IF(ISNUMBER(J2556),ROUND(J2556*$AE$2,2),"")</x:f>
      </x:c>
    </x:row>
    <x:row r="2557" ht="25" customHeight="1">
      <x:c r="A2557" s="7" t="str">
        <x:v>53/5323/532324</x:v>
      </x:c>
      <x:c r="B2557" s="7" t="str">
        <x:v>云南省</x:v>
      </x:c>
      <x:c r="C2557" s="7" t="str">
        <x:v>楚雄彝族自治州</x:v>
      </x:c>
      <x:c r="D2557" s="7" t="str">
        <x:v>南华县</x:v>
      </x:c>
      <x:c r="E2557" s="13" t="str">
        <x:v>532324</x:v>
      </x:c>
      <x:c r="F2557" s="7" t="str">
        <x:v>行政区县选区</x:v>
      </x:c>
      <x:c r="G2557" s="7" t="str">
        <x:v>其他</x:v>
      </x:c>
      <x:c r="H2557" s="10" t="n">
        <x:v>0.2</x:v>
      </x:c>
      <x:c r="I2557" s="16" t="str">
        <x:f>IF(ISNUMBER(U2557),ROUND(H2557*U2557,4),"")</x:f>
      </x:c>
      <x:c r="J2557" s="16" t="str">
        <x:f>IF(ISNUMBER(I2557),I2557,"")</x:f>
      </x:c>
      <x:c r="K2557" s="17" t="str">
        <x:f>IF(AND(ISNUMBER(Q2557),ISNUMBER(R2557),Q2557&gt;R2557),"GDP超出基准，待核查",IF(ISNUMBER(I2557),"按GDP规则计算","待核验，暂不生成区县报价"))</x:f>
        <x:v>待核验，暂不生成区县报价</x:v>
      </x:c>
      <x:c r="L2557" s="7" t="str">
        <x:v>尚未取得同年份、同口径的区县GDP和同城最高值依据；不自动套用城市或主城区系数</x:v>
      </x:c>
      <x:c r="M2557" s="15" t="str"/>
      <x:c r="N2557" s="15"/>
      <x:c r="O2557" s="15" t="str"/>
      <x:c r="P2557" s="15" t="str"/>
      <x:c r="Q2557" s="14"/>
      <x:c r="R2557" s="14"/>
      <x:c r="S2557" s="18" t="str">
        <x:f>IF(AND(ISNUMBER(Q2557),ISNUMBER(R2557),Q2557&gt;0,R2557&gt;0,Q2557&lt;=R2557,ISNUMBER(N2557),N2557=V2557,P2557&lt;&gt;"",P2557=AB2557,M2557&lt;&gt;"",W2557&lt;&gt;"",Z2557&lt;&gt;"",AA2557&lt;&gt;"",H2557&gt;0,H2557&lt;=1,X2557="是",Y2557="是"),Q2557/R2557,"")</x:f>
      </x:c>
      <x:c r="T2557" s="17" t="str">
        <x:f>IF(ISNUMBER(S2557),IF(S2557&gt;=$AE$3,"经济一档",IF(S2557&gt;=$AE$4,"经济二档","经济三档")),"待数据")</x:f>
        <x:v>待数据</x:v>
      </x:c>
      <x:c r="U2557" s="16" t="str">
        <x:f>IF(ISNUMBER(S2557),IF(S2557&gt;=$AE$3,$AE$5,IF(S2557&gt;=$AE$4,$AE$6,$AE$7)),"")</x:f>
      </x:c>
      <x:c r="V2557" s="15"/>
      <x:c r="W2557" s="15" t="str"/>
      <x:c r="X2557" s="15" t="str">
        <x:v>否</x:v>
      </x:c>
      <x:c r="Y2557" s="15" t="str">
        <x:v>否</x:v>
      </x:c>
      <x:c r="Z2557" s="15" t="str"/>
      <x:c r="AA2557" s="15" t="str"/>
      <x:c r="AB2557" s="15" t="str"/>
      <x:c r="AC2557" s="16" t="str">
        <x:f>IF(ISNUMBER(J2557),ROUND(J2557*$AE$2,2),"")</x:f>
      </x:c>
    </x:row>
    <x:row r="2558" ht="25" customHeight="1">
      <x:c r="A2558" s="7" t="str">
        <x:v>53/5323/532325</x:v>
      </x:c>
      <x:c r="B2558" s="7" t="str">
        <x:v>云南省</x:v>
      </x:c>
      <x:c r="C2558" s="7" t="str">
        <x:v>楚雄彝族自治州</x:v>
      </x:c>
      <x:c r="D2558" s="7" t="str">
        <x:v>姚安县</x:v>
      </x:c>
      <x:c r="E2558" s="13" t="str">
        <x:v>532325</x:v>
      </x:c>
      <x:c r="F2558" s="7" t="str">
        <x:v>行政区县选区</x:v>
      </x:c>
      <x:c r="G2558" s="7" t="str">
        <x:v>其他</x:v>
      </x:c>
      <x:c r="H2558" s="10" t="n">
        <x:v>0.2</x:v>
      </x:c>
      <x:c r="I2558" s="16" t="str">
        <x:f>IF(ISNUMBER(U2558),ROUND(H2558*U2558,4),"")</x:f>
      </x:c>
      <x:c r="J2558" s="16" t="str">
        <x:f>IF(ISNUMBER(I2558),I2558,"")</x:f>
      </x:c>
      <x:c r="K2558" s="17" t="str">
        <x:f>IF(AND(ISNUMBER(Q2558),ISNUMBER(R2558),Q2558&gt;R2558),"GDP超出基准，待核查",IF(ISNUMBER(I2558),"按GDP规则计算","待核验，暂不生成区县报价"))</x:f>
        <x:v>待核验，暂不生成区县报价</x:v>
      </x:c>
      <x:c r="L2558" s="7" t="str">
        <x:v>尚未取得同年份、同口径的区县GDP和同城最高值依据；不自动套用城市或主城区系数</x:v>
      </x:c>
      <x:c r="M2558" s="15" t="str"/>
      <x:c r="N2558" s="15"/>
      <x:c r="O2558" s="15" t="str"/>
      <x:c r="P2558" s="15" t="str"/>
      <x:c r="Q2558" s="14"/>
      <x:c r="R2558" s="14"/>
      <x:c r="S2558" s="18" t="str">
        <x:f>IF(AND(ISNUMBER(Q2558),ISNUMBER(R2558),Q2558&gt;0,R2558&gt;0,Q2558&lt;=R2558,ISNUMBER(N2558),N2558=V2558,P2558&lt;&gt;"",P2558=AB2558,M2558&lt;&gt;"",W2558&lt;&gt;"",Z2558&lt;&gt;"",AA2558&lt;&gt;"",H2558&gt;0,H2558&lt;=1,X2558="是",Y2558="是"),Q2558/R2558,"")</x:f>
      </x:c>
      <x:c r="T2558" s="17" t="str">
        <x:f>IF(ISNUMBER(S2558),IF(S2558&gt;=$AE$3,"经济一档",IF(S2558&gt;=$AE$4,"经济二档","经济三档")),"待数据")</x:f>
        <x:v>待数据</x:v>
      </x:c>
      <x:c r="U2558" s="16" t="str">
        <x:f>IF(ISNUMBER(S2558),IF(S2558&gt;=$AE$3,$AE$5,IF(S2558&gt;=$AE$4,$AE$6,$AE$7)),"")</x:f>
      </x:c>
      <x:c r="V2558" s="15"/>
      <x:c r="W2558" s="15" t="str"/>
      <x:c r="X2558" s="15" t="str">
        <x:v>否</x:v>
      </x:c>
      <x:c r="Y2558" s="15" t="str">
        <x:v>否</x:v>
      </x:c>
      <x:c r="Z2558" s="15" t="str"/>
      <x:c r="AA2558" s="15" t="str"/>
      <x:c r="AB2558" s="15" t="str"/>
      <x:c r="AC2558" s="16" t="str">
        <x:f>IF(ISNUMBER(J2558),ROUND(J2558*$AE$2,2),"")</x:f>
      </x:c>
    </x:row>
    <x:row r="2559" ht="25" customHeight="1">
      <x:c r="A2559" s="7" t="str">
        <x:v>53/5323/532326</x:v>
      </x:c>
      <x:c r="B2559" s="7" t="str">
        <x:v>云南省</x:v>
      </x:c>
      <x:c r="C2559" s="7" t="str">
        <x:v>楚雄彝族自治州</x:v>
      </x:c>
      <x:c r="D2559" s="7" t="str">
        <x:v>大姚县</x:v>
      </x:c>
      <x:c r="E2559" s="13" t="str">
        <x:v>532326</x:v>
      </x:c>
      <x:c r="F2559" s="7" t="str">
        <x:v>行政区县选区</x:v>
      </x:c>
      <x:c r="G2559" s="7" t="str">
        <x:v>其他</x:v>
      </x:c>
      <x:c r="H2559" s="10" t="n">
        <x:v>0.2</x:v>
      </x:c>
      <x:c r="I2559" s="16" t="str">
        <x:f>IF(ISNUMBER(U2559),ROUND(H2559*U2559,4),"")</x:f>
      </x:c>
      <x:c r="J2559" s="16" t="str">
        <x:f>IF(ISNUMBER(I2559),I2559,"")</x:f>
      </x:c>
      <x:c r="K2559" s="17" t="str">
        <x:f>IF(AND(ISNUMBER(Q2559),ISNUMBER(R2559),Q2559&gt;R2559),"GDP超出基准，待核查",IF(ISNUMBER(I2559),"按GDP规则计算","待核验，暂不生成区县报价"))</x:f>
        <x:v>待核验，暂不生成区县报价</x:v>
      </x:c>
      <x:c r="L2559" s="7" t="str">
        <x:v>尚未取得同年份、同口径的区县GDP和同城最高值依据；不自动套用城市或主城区系数</x:v>
      </x:c>
      <x:c r="M2559" s="15" t="str"/>
      <x:c r="N2559" s="15"/>
      <x:c r="O2559" s="15" t="str"/>
      <x:c r="P2559" s="15" t="str"/>
      <x:c r="Q2559" s="14"/>
      <x:c r="R2559" s="14"/>
      <x:c r="S2559" s="18" t="str">
        <x:f>IF(AND(ISNUMBER(Q2559),ISNUMBER(R2559),Q2559&gt;0,R2559&gt;0,Q2559&lt;=R2559,ISNUMBER(N2559),N2559=V2559,P2559&lt;&gt;"",P2559=AB2559,M2559&lt;&gt;"",W2559&lt;&gt;"",Z2559&lt;&gt;"",AA2559&lt;&gt;"",H2559&gt;0,H2559&lt;=1,X2559="是",Y2559="是"),Q2559/R2559,"")</x:f>
      </x:c>
      <x:c r="T2559" s="17" t="str">
        <x:f>IF(ISNUMBER(S2559),IF(S2559&gt;=$AE$3,"经济一档",IF(S2559&gt;=$AE$4,"经济二档","经济三档")),"待数据")</x:f>
        <x:v>待数据</x:v>
      </x:c>
      <x:c r="U2559" s="16" t="str">
        <x:f>IF(ISNUMBER(S2559),IF(S2559&gt;=$AE$3,$AE$5,IF(S2559&gt;=$AE$4,$AE$6,$AE$7)),"")</x:f>
      </x:c>
      <x:c r="V2559" s="15"/>
      <x:c r="W2559" s="15" t="str"/>
      <x:c r="X2559" s="15" t="str">
        <x:v>否</x:v>
      </x:c>
      <x:c r="Y2559" s="15" t="str">
        <x:v>否</x:v>
      </x:c>
      <x:c r="Z2559" s="15" t="str"/>
      <x:c r="AA2559" s="15" t="str"/>
      <x:c r="AB2559" s="15" t="str"/>
      <x:c r="AC2559" s="16" t="str">
        <x:f>IF(ISNUMBER(J2559),ROUND(J2559*$AE$2,2),"")</x:f>
      </x:c>
    </x:row>
    <x:row r="2560" ht="25" customHeight="1">
      <x:c r="A2560" s="7" t="str">
        <x:v>53/5323/532327</x:v>
      </x:c>
      <x:c r="B2560" s="7" t="str">
        <x:v>云南省</x:v>
      </x:c>
      <x:c r="C2560" s="7" t="str">
        <x:v>楚雄彝族自治州</x:v>
      </x:c>
      <x:c r="D2560" s="7" t="str">
        <x:v>永仁县</x:v>
      </x:c>
      <x:c r="E2560" s="13" t="str">
        <x:v>532327</x:v>
      </x:c>
      <x:c r="F2560" s="7" t="str">
        <x:v>行政区县选区</x:v>
      </x:c>
      <x:c r="G2560" s="7" t="str">
        <x:v>其他</x:v>
      </x:c>
      <x:c r="H2560" s="10" t="n">
        <x:v>0.2</x:v>
      </x:c>
      <x:c r="I2560" s="16" t="str">
        <x:f>IF(ISNUMBER(U2560),ROUND(H2560*U2560,4),"")</x:f>
      </x:c>
      <x:c r="J2560" s="16" t="str">
        <x:f>IF(ISNUMBER(I2560),I2560,"")</x:f>
      </x:c>
      <x:c r="K2560" s="17" t="str">
        <x:f>IF(AND(ISNUMBER(Q2560),ISNUMBER(R2560),Q2560&gt;R2560),"GDP超出基准，待核查",IF(ISNUMBER(I2560),"按GDP规则计算","待核验，暂不生成区县报价"))</x:f>
        <x:v>待核验，暂不生成区县报价</x:v>
      </x:c>
      <x:c r="L2560" s="7" t="str">
        <x:v>尚未取得同年份、同口径的区县GDP和同城最高值依据；不自动套用城市或主城区系数</x:v>
      </x:c>
      <x:c r="M2560" s="15" t="str"/>
      <x:c r="N2560" s="15"/>
      <x:c r="O2560" s="15" t="str"/>
      <x:c r="P2560" s="15" t="str"/>
      <x:c r="Q2560" s="14"/>
      <x:c r="R2560" s="14"/>
      <x:c r="S2560" s="18" t="str">
        <x:f>IF(AND(ISNUMBER(Q2560),ISNUMBER(R2560),Q2560&gt;0,R2560&gt;0,Q2560&lt;=R2560,ISNUMBER(N2560),N2560=V2560,P2560&lt;&gt;"",P2560=AB2560,M2560&lt;&gt;"",W2560&lt;&gt;"",Z2560&lt;&gt;"",AA2560&lt;&gt;"",H2560&gt;0,H2560&lt;=1,X2560="是",Y2560="是"),Q2560/R2560,"")</x:f>
      </x:c>
      <x:c r="T2560" s="17" t="str">
        <x:f>IF(ISNUMBER(S2560),IF(S2560&gt;=$AE$3,"经济一档",IF(S2560&gt;=$AE$4,"经济二档","经济三档")),"待数据")</x:f>
        <x:v>待数据</x:v>
      </x:c>
      <x:c r="U2560" s="16" t="str">
        <x:f>IF(ISNUMBER(S2560),IF(S2560&gt;=$AE$3,$AE$5,IF(S2560&gt;=$AE$4,$AE$6,$AE$7)),"")</x:f>
      </x:c>
      <x:c r="V2560" s="15"/>
      <x:c r="W2560" s="15" t="str"/>
      <x:c r="X2560" s="15" t="str">
        <x:v>否</x:v>
      </x:c>
      <x:c r="Y2560" s="15" t="str">
        <x:v>否</x:v>
      </x:c>
      <x:c r="Z2560" s="15" t="str"/>
      <x:c r="AA2560" s="15" t="str"/>
      <x:c r="AB2560" s="15" t="str"/>
      <x:c r="AC2560" s="16" t="str">
        <x:f>IF(ISNUMBER(J2560),ROUND(J2560*$AE$2,2),"")</x:f>
      </x:c>
    </x:row>
    <x:row r="2561" ht="25" customHeight="1">
      <x:c r="A2561" s="7" t="str">
        <x:v>53/5323/532328</x:v>
      </x:c>
      <x:c r="B2561" s="7" t="str">
        <x:v>云南省</x:v>
      </x:c>
      <x:c r="C2561" s="7" t="str">
        <x:v>楚雄彝族自治州</x:v>
      </x:c>
      <x:c r="D2561" s="7" t="str">
        <x:v>元谋县</x:v>
      </x:c>
      <x:c r="E2561" s="13" t="str">
        <x:v>532328</x:v>
      </x:c>
      <x:c r="F2561" s="7" t="str">
        <x:v>行政区县选区</x:v>
      </x:c>
      <x:c r="G2561" s="7" t="str">
        <x:v>其他</x:v>
      </x:c>
      <x:c r="H2561" s="10" t="n">
        <x:v>0.2</x:v>
      </x:c>
      <x:c r="I2561" s="16" t="str">
        <x:f>IF(ISNUMBER(U2561),ROUND(H2561*U2561,4),"")</x:f>
      </x:c>
      <x:c r="J2561" s="16" t="str">
        <x:f>IF(ISNUMBER(I2561),I2561,"")</x:f>
      </x:c>
      <x:c r="K2561" s="17" t="str">
        <x:f>IF(AND(ISNUMBER(Q2561),ISNUMBER(R2561),Q2561&gt;R2561),"GDP超出基准，待核查",IF(ISNUMBER(I2561),"按GDP规则计算","待核验，暂不生成区县报价"))</x:f>
        <x:v>待核验，暂不生成区县报价</x:v>
      </x:c>
      <x:c r="L2561" s="7" t="str">
        <x:v>尚未取得同年份、同口径的区县GDP和同城最高值依据；不自动套用城市或主城区系数</x:v>
      </x:c>
      <x:c r="M2561" s="15" t="str"/>
      <x:c r="N2561" s="15"/>
      <x:c r="O2561" s="15" t="str"/>
      <x:c r="P2561" s="15" t="str"/>
      <x:c r="Q2561" s="14"/>
      <x:c r="R2561" s="14"/>
      <x:c r="S2561" s="18" t="str">
        <x:f>IF(AND(ISNUMBER(Q2561),ISNUMBER(R2561),Q2561&gt;0,R2561&gt;0,Q2561&lt;=R2561,ISNUMBER(N2561),N2561=V2561,P2561&lt;&gt;"",P2561=AB2561,M2561&lt;&gt;"",W2561&lt;&gt;"",Z2561&lt;&gt;"",AA2561&lt;&gt;"",H2561&gt;0,H2561&lt;=1,X2561="是",Y2561="是"),Q2561/R2561,"")</x:f>
      </x:c>
      <x:c r="T2561" s="17" t="str">
        <x:f>IF(ISNUMBER(S2561),IF(S2561&gt;=$AE$3,"经济一档",IF(S2561&gt;=$AE$4,"经济二档","经济三档")),"待数据")</x:f>
        <x:v>待数据</x:v>
      </x:c>
      <x:c r="U2561" s="16" t="str">
        <x:f>IF(ISNUMBER(S2561),IF(S2561&gt;=$AE$3,$AE$5,IF(S2561&gt;=$AE$4,$AE$6,$AE$7)),"")</x:f>
      </x:c>
      <x:c r="V2561" s="15"/>
      <x:c r="W2561" s="15" t="str"/>
      <x:c r="X2561" s="15" t="str">
        <x:v>否</x:v>
      </x:c>
      <x:c r="Y2561" s="15" t="str">
        <x:v>否</x:v>
      </x:c>
      <x:c r="Z2561" s="15" t="str"/>
      <x:c r="AA2561" s="15" t="str"/>
      <x:c r="AB2561" s="15" t="str"/>
      <x:c r="AC2561" s="16" t="str">
        <x:f>IF(ISNUMBER(J2561),ROUND(J2561*$AE$2,2),"")</x:f>
      </x:c>
    </x:row>
    <x:row r="2562" ht="25" customHeight="1">
      <x:c r="A2562" s="7" t="str">
        <x:v>53/5323/532329</x:v>
      </x:c>
      <x:c r="B2562" s="7" t="str">
        <x:v>云南省</x:v>
      </x:c>
      <x:c r="C2562" s="7" t="str">
        <x:v>楚雄彝族自治州</x:v>
      </x:c>
      <x:c r="D2562" s="7" t="str">
        <x:v>武定县</x:v>
      </x:c>
      <x:c r="E2562" s="13" t="str">
        <x:v>532329</x:v>
      </x:c>
      <x:c r="F2562" s="7" t="str">
        <x:v>行政区县选区</x:v>
      </x:c>
      <x:c r="G2562" s="7" t="str">
        <x:v>其他</x:v>
      </x:c>
      <x:c r="H2562" s="10" t="n">
        <x:v>0.2</x:v>
      </x:c>
      <x:c r="I2562" s="16" t="str">
        <x:f>IF(ISNUMBER(U2562),ROUND(H2562*U2562,4),"")</x:f>
      </x:c>
      <x:c r="J2562" s="16" t="str">
        <x:f>IF(ISNUMBER(I2562),I2562,"")</x:f>
      </x:c>
      <x:c r="K2562" s="17" t="str">
        <x:f>IF(AND(ISNUMBER(Q2562),ISNUMBER(R2562),Q2562&gt;R2562),"GDP超出基准，待核查",IF(ISNUMBER(I2562),"按GDP规则计算","待核验，暂不生成区县报价"))</x:f>
        <x:v>待核验，暂不生成区县报价</x:v>
      </x:c>
      <x:c r="L2562" s="7" t="str">
        <x:v>尚未取得同年份、同口径的区县GDP和同城最高值依据；不自动套用城市或主城区系数</x:v>
      </x:c>
      <x:c r="M2562" s="15" t="str"/>
      <x:c r="N2562" s="15"/>
      <x:c r="O2562" s="15" t="str"/>
      <x:c r="P2562" s="15" t="str"/>
      <x:c r="Q2562" s="14"/>
      <x:c r="R2562" s="14"/>
      <x:c r="S2562" s="18" t="str">
        <x:f>IF(AND(ISNUMBER(Q2562),ISNUMBER(R2562),Q2562&gt;0,R2562&gt;0,Q2562&lt;=R2562,ISNUMBER(N2562),N2562=V2562,P2562&lt;&gt;"",P2562=AB2562,M2562&lt;&gt;"",W2562&lt;&gt;"",Z2562&lt;&gt;"",AA2562&lt;&gt;"",H2562&gt;0,H2562&lt;=1,X2562="是",Y2562="是"),Q2562/R2562,"")</x:f>
      </x:c>
      <x:c r="T2562" s="17" t="str">
        <x:f>IF(ISNUMBER(S2562),IF(S2562&gt;=$AE$3,"经济一档",IF(S2562&gt;=$AE$4,"经济二档","经济三档")),"待数据")</x:f>
        <x:v>待数据</x:v>
      </x:c>
      <x:c r="U2562" s="16" t="str">
        <x:f>IF(ISNUMBER(S2562),IF(S2562&gt;=$AE$3,$AE$5,IF(S2562&gt;=$AE$4,$AE$6,$AE$7)),"")</x:f>
      </x:c>
      <x:c r="V2562" s="15"/>
      <x:c r="W2562" s="15" t="str"/>
      <x:c r="X2562" s="15" t="str">
        <x:v>否</x:v>
      </x:c>
      <x:c r="Y2562" s="15" t="str">
        <x:v>否</x:v>
      </x:c>
      <x:c r="Z2562" s="15" t="str"/>
      <x:c r="AA2562" s="15" t="str"/>
      <x:c r="AB2562" s="15" t="str"/>
      <x:c r="AC2562" s="16" t="str">
        <x:f>IF(ISNUMBER(J2562),ROUND(J2562*$AE$2,2),"")</x:f>
      </x:c>
    </x:row>
    <x:row r="2563" ht="25" customHeight="1">
      <x:c r="A2563" s="7" t="str">
        <x:v>53/5325/532501</x:v>
      </x:c>
      <x:c r="B2563" s="7" t="str">
        <x:v>云南省</x:v>
      </x:c>
      <x:c r="C2563" s="7" t="str">
        <x:v>红河哈尼族彝族自治州</x:v>
      </x:c>
      <x:c r="D2563" s="7" t="str">
        <x:v>个旧市</x:v>
      </x:c>
      <x:c r="E2563" s="13" t="str">
        <x:v>532501</x:v>
      </x:c>
      <x:c r="F2563" s="7" t="str">
        <x:v>行政区县选区</x:v>
      </x:c>
      <x:c r="G2563" s="7" t="str">
        <x:v>四线</x:v>
      </x:c>
      <x:c r="H2563" s="10" t="n">
        <x:v>0.4</x:v>
      </x:c>
      <x:c r="I2563" s="16" t="str">
        <x:f>IF(ISNUMBER(U2563),ROUND(H2563*U2563,4),"")</x:f>
      </x:c>
      <x:c r="J2563" s="16" t="str">
        <x:f>IF(ISNUMBER(I2563),I2563,"")</x:f>
      </x:c>
      <x:c r="K2563" s="17" t="str">
        <x:f>IF(AND(ISNUMBER(Q2563),ISNUMBER(R2563),Q2563&gt;R2563),"GDP超出基准，待核查",IF(ISNUMBER(I2563),"按GDP规则计算","待核验，暂不生成区县报价"))</x:f>
        <x:v>待核验，暂不生成区县报价</x:v>
      </x:c>
      <x:c r="L2563" s="7" t="str">
        <x:v>尚未取得同年份、同口径的区县GDP和同城最高值依据；不自动套用城市或主城区系数</x:v>
      </x:c>
      <x:c r="M2563" s="15" t="str"/>
      <x:c r="N2563" s="15"/>
      <x:c r="O2563" s="15" t="str"/>
      <x:c r="P2563" s="15" t="str"/>
      <x:c r="Q2563" s="14"/>
      <x:c r="R2563" s="14"/>
      <x:c r="S2563" s="18" t="str">
        <x:f>IF(AND(ISNUMBER(Q2563),ISNUMBER(R2563),Q2563&gt;0,R2563&gt;0,Q2563&lt;=R2563,ISNUMBER(N2563),N2563=V2563,P2563&lt;&gt;"",P2563=AB2563,M2563&lt;&gt;"",W2563&lt;&gt;"",Z2563&lt;&gt;"",AA2563&lt;&gt;"",H2563&gt;0,H2563&lt;=1,X2563="是",Y2563="是"),Q2563/R2563,"")</x:f>
      </x:c>
      <x:c r="T2563" s="17" t="str">
        <x:f>IF(ISNUMBER(S2563),IF(S2563&gt;=$AE$3,"经济一档",IF(S2563&gt;=$AE$4,"经济二档","经济三档")),"待数据")</x:f>
        <x:v>待数据</x:v>
      </x:c>
      <x:c r="U2563" s="16" t="str">
        <x:f>IF(ISNUMBER(S2563),IF(S2563&gt;=$AE$3,$AE$5,IF(S2563&gt;=$AE$4,$AE$6,$AE$7)),"")</x:f>
      </x:c>
      <x:c r="V2563" s="15"/>
      <x:c r="W2563" s="15" t="str"/>
      <x:c r="X2563" s="15" t="str">
        <x:v>否</x:v>
      </x:c>
      <x:c r="Y2563" s="15" t="str">
        <x:v>否</x:v>
      </x:c>
      <x:c r="Z2563" s="15" t="str"/>
      <x:c r="AA2563" s="15" t="str"/>
      <x:c r="AB2563" s="15" t="str"/>
      <x:c r="AC2563" s="16" t="str">
        <x:f>IF(ISNUMBER(J2563),ROUND(J2563*$AE$2,2),"")</x:f>
      </x:c>
    </x:row>
    <x:row r="2564" ht="25" customHeight="1">
      <x:c r="A2564" s="7" t="str">
        <x:v>53/5325/532502</x:v>
      </x:c>
      <x:c r="B2564" s="7" t="str">
        <x:v>云南省</x:v>
      </x:c>
      <x:c r="C2564" s="7" t="str">
        <x:v>红河哈尼族彝族自治州</x:v>
      </x:c>
      <x:c r="D2564" s="7" t="str">
        <x:v>开远市</x:v>
      </x:c>
      <x:c r="E2564" s="13" t="str">
        <x:v>532502</x:v>
      </x:c>
      <x:c r="F2564" s="7" t="str">
        <x:v>行政区县选区</x:v>
      </x:c>
      <x:c r="G2564" s="7" t="str">
        <x:v>四线</x:v>
      </x:c>
      <x:c r="H2564" s="10" t="n">
        <x:v>0.4</x:v>
      </x:c>
      <x:c r="I2564" s="16" t="str">
        <x:f>IF(ISNUMBER(U2564),ROUND(H2564*U2564,4),"")</x:f>
      </x:c>
      <x:c r="J2564" s="16" t="str">
        <x:f>IF(ISNUMBER(I2564),I2564,"")</x:f>
      </x:c>
      <x:c r="K2564" s="17" t="str">
        <x:f>IF(AND(ISNUMBER(Q2564),ISNUMBER(R2564),Q2564&gt;R2564),"GDP超出基准，待核查",IF(ISNUMBER(I2564),"按GDP规则计算","待核验，暂不生成区县报价"))</x:f>
        <x:v>待核验，暂不生成区县报价</x:v>
      </x:c>
      <x:c r="L2564" s="7" t="str">
        <x:v>尚未取得同年份、同口径的区县GDP和同城最高值依据；不自动套用城市或主城区系数</x:v>
      </x:c>
      <x:c r="M2564" s="15" t="str"/>
      <x:c r="N2564" s="15"/>
      <x:c r="O2564" s="15" t="str"/>
      <x:c r="P2564" s="15" t="str"/>
      <x:c r="Q2564" s="14"/>
      <x:c r="R2564" s="14"/>
      <x:c r="S2564" s="18" t="str">
        <x:f>IF(AND(ISNUMBER(Q2564),ISNUMBER(R2564),Q2564&gt;0,R2564&gt;0,Q2564&lt;=R2564,ISNUMBER(N2564),N2564=V2564,P2564&lt;&gt;"",P2564=AB2564,M2564&lt;&gt;"",W2564&lt;&gt;"",Z2564&lt;&gt;"",AA2564&lt;&gt;"",H2564&gt;0,H2564&lt;=1,X2564="是",Y2564="是"),Q2564/R2564,"")</x:f>
      </x:c>
      <x:c r="T2564" s="17" t="str">
        <x:f>IF(ISNUMBER(S2564),IF(S2564&gt;=$AE$3,"经济一档",IF(S2564&gt;=$AE$4,"经济二档","经济三档")),"待数据")</x:f>
        <x:v>待数据</x:v>
      </x:c>
      <x:c r="U2564" s="16" t="str">
        <x:f>IF(ISNUMBER(S2564),IF(S2564&gt;=$AE$3,$AE$5,IF(S2564&gt;=$AE$4,$AE$6,$AE$7)),"")</x:f>
      </x:c>
      <x:c r="V2564" s="15"/>
      <x:c r="W2564" s="15" t="str"/>
      <x:c r="X2564" s="15" t="str">
        <x:v>否</x:v>
      </x:c>
      <x:c r="Y2564" s="15" t="str">
        <x:v>否</x:v>
      </x:c>
      <x:c r="Z2564" s="15" t="str"/>
      <x:c r="AA2564" s="15" t="str"/>
      <x:c r="AB2564" s="15" t="str"/>
      <x:c r="AC2564" s="16" t="str">
        <x:f>IF(ISNUMBER(J2564),ROUND(J2564*$AE$2,2),"")</x:f>
      </x:c>
    </x:row>
    <x:row r="2565" ht="25" customHeight="1">
      <x:c r="A2565" s="7" t="str">
        <x:v>53/5325/532503</x:v>
      </x:c>
      <x:c r="B2565" s="7" t="str">
        <x:v>云南省</x:v>
      </x:c>
      <x:c r="C2565" s="7" t="str">
        <x:v>红河哈尼族彝族自治州</x:v>
      </x:c>
      <x:c r="D2565" s="7" t="str">
        <x:v>蒙自市</x:v>
      </x:c>
      <x:c r="E2565" s="13" t="str">
        <x:v>532503</x:v>
      </x:c>
      <x:c r="F2565" s="7" t="str">
        <x:v>行政区县选区</x:v>
      </x:c>
      <x:c r="G2565" s="7" t="str">
        <x:v>四线</x:v>
      </x:c>
      <x:c r="H2565" s="10" t="n">
        <x:v>0.4</x:v>
      </x:c>
      <x:c r="I2565" s="16" t="str">
        <x:f>IF(ISNUMBER(U2565),ROUND(H2565*U2565,4),"")</x:f>
      </x:c>
      <x:c r="J2565" s="16" t="str">
        <x:f>IF(ISNUMBER(I2565),I2565,"")</x:f>
      </x:c>
      <x:c r="K2565" s="17" t="str">
        <x:f>IF(AND(ISNUMBER(Q2565),ISNUMBER(R2565),Q2565&gt;R2565),"GDP超出基准，待核查",IF(ISNUMBER(I2565),"按GDP规则计算","待核验，暂不生成区县报价"))</x:f>
        <x:v>待核验，暂不生成区县报价</x:v>
      </x:c>
      <x:c r="L2565" s="7" t="str">
        <x:v>尚未取得同年份、同口径的区县GDP和同城最高值依据；不自动套用城市或主城区系数</x:v>
      </x:c>
      <x:c r="M2565" s="15" t="str"/>
      <x:c r="N2565" s="15"/>
      <x:c r="O2565" s="15" t="str"/>
      <x:c r="P2565" s="15" t="str"/>
      <x:c r="Q2565" s="14"/>
      <x:c r="R2565" s="14"/>
      <x:c r="S2565" s="18" t="str">
        <x:f>IF(AND(ISNUMBER(Q2565),ISNUMBER(R2565),Q2565&gt;0,R2565&gt;0,Q2565&lt;=R2565,ISNUMBER(N2565),N2565=V2565,P2565&lt;&gt;"",P2565=AB2565,M2565&lt;&gt;"",W2565&lt;&gt;"",Z2565&lt;&gt;"",AA2565&lt;&gt;"",H2565&gt;0,H2565&lt;=1,X2565="是",Y2565="是"),Q2565/R2565,"")</x:f>
      </x:c>
      <x:c r="T2565" s="17" t="str">
        <x:f>IF(ISNUMBER(S2565),IF(S2565&gt;=$AE$3,"经济一档",IF(S2565&gt;=$AE$4,"经济二档","经济三档")),"待数据")</x:f>
        <x:v>待数据</x:v>
      </x:c>
      <x:c r="U2565" s="16" t="str">
        <x:f>IF(ISNUMBER(S2565),IF(S2565&gt;=$AE$3,$AE$5,IF(S2565&gt;=$AE$4,$AE$6,$AE$7)),"")</x:f>
      </x:c>
      <x:c r="V2565" s="15"/>
      <x:c r="W2565" s="15" t="str"/>
      <x:c r="X2565" s="15" t="str">
        <x:v>否</x:v>
      </x:c>
      <x:c r="Y2565" s="15" t="str">
        <x:v>否</x:v>
      </x:c>
      <x:c r="Z2565" s="15" t="str"/>
      <x:c r="AA2565" s="15" t="str"/>
      <x:c r="AB2565" s="15" t="str"/>
      <x:c r="AC2565" s="16" t="str">
        <x:f>IF(ISNUMBER(J2565),ROUND(J2565*$AE$2,2),"")</x:f>
      </x:c>
    </x:row>
    <x:row r="2566" ht="25" customHeight="1">
      <x:c r="A2566" s="7" t="str">
        <x:v>53/5325/532504</x:v>
      </x:c>
      <x:c r="B2566" s="7" t="str">
        <x:v>云南省</x:v>
      </x:c>
      <x:c r="C2566" s="7" t="str">
        <x:v>红河哈尼族彝族自治州</x:v>
      </x:c>
      <x:c r="D2566" s="7" t="str">
        <x:v>弥勒市</x:v>
      </x:c>
      <x:c r="E2566" s="13" t="str">
        <x:v>532504</x:v>
      </x:c>
      <x:c r="F2566" s="7" t="str">
        <x:v>行政区县选区</x:v>
      </x:c>
      <x:c r="G2566" s="7" t="str">
        <x:v>四线</x:v>
      </x:c>
      <x:c r="H2566" s="10" t="n">
        <x:v>0.4</x:v>
      </x:c>
      <x:c r="I2566" s="16" t="str">
        <x:f>IF(ISNUMBER(U2566),ROUND(H2566*U2566,4),"")</x:f>
      </x:c>
      <x:c r="J2566" s="16" t="str">
        <x:f>IF(ISNUMBER(I2566),I2566,"")</x:f>
      </x:c>
      <x:c r="K2566" s="17" t="str">
        <x:f>IF(AND(ISNUMBER(Q2566),ISNUMBER(R2566),Q2566&gt;R2566),"GDP超出基准，待核查",IF(ISNUMBER(I2566),"按GDP规则计算","待核验，暂不生成区县报价"))</x:f>
        <x:v>待核验，暂不生成区县报价</x:v>
      </x:c>
      <x:c r="L2566" s="7" t="str">
        <x:v>尚未取得同年份、同口径的区县GDP和同城最高值依据；不自动套用城市或主城区系数</x:v>
      </x:c>
      <x:c r="M2566" s="15" t="str"/>
      <x:c r="N2566" s="15"/>
      <x:c r="O2566" s="15" t="str"/>
      <x:c r="P2566" s="15" t="str"/>
      <x:c r="Q2566" s="14"/>
      <x:c r="R2566" s="14"/>
      <x:c r="S2566" s="18" t="str">
        <x:f>IF(AND(ISNUMBER(Q2566),ISNUMBER(R2566),Q2566&gt;0,R2566&gt;0,Q2566&lt;=R2566,ISNUMBER(N2566),N2566=V2566,P2566&lt;&gt;"",P2566=AB2566,M2566&lt;&gt;"",W2566&lt;&gt;"",Z2566&lt;&gt;"",AA2566&lt;&gt;"",H2566&gt;0,H2566&lt;=1,X2566="是",Y2566="是"),Q2566/R2566,"")</x:f>
      </x:c>
      <x:c r="T2566" s="17" t="str">
        <x:f>IF(ISNUMBER(S2566),IF(S2566&gt;=$AE$3,"经济一档",IF(S2566&gt;=$AE$4,"经济二档","经济三档")),"待数据")</x:f>
        <x:v>待数据</x:v>
      </x:c>
      <x:c r="U2566" s="16" t="str">
        <x:f>IF(ISNUMBER(S2566),IF(S2566&gt;=$AE$3,$AE$5,IF(S2566&gt;=$AE$4,$AE$6,$AE$7)),"")</x:f>
      </x:c>
      <x:c r="V2566" s="15"/>
      <x:c r="W2566" s="15" t="str"/>
      <x:c r="X2566" s="15" t="str">
        <x:v>否</x:v>
      </x:c>
      <x:c r="Y2566" s="15" t="str">
        <x:v>否</x:v>
      </x:c>
      <x:c r="Z2566" s="15" t="str"/>
      <x:c r="AA2566" s="15" t="str"/>
      <x:c r="AB2566" s="15" t="str"/>
      <x:c r="AC2566" s="16" t="str">
        <x:f>IF(ISNUMBER(J2566),ROUND(J2566*$AE$2,2),"")</x:f>
      </x:c>
    </x:row>
    <x:row r="2567" ht="25" customHeight="1">
      <x:c r="A2567" s="7" t="str">
        <x:v>53/5325/532523</x:v>
      </x:c>
      <x:c r="B2567" s="7" t="str">
        <x:v>云南省</x:v>
      </x:c>
      <x:c r="C2567" s="7" t="str">
        <x:v>红河哈尼族彝族自治州</x:v>
      </x:c>
      <x:c r="D2567" s="7" t="str">
        <x:v>屏边苗族自治县</x:v>
      </x:c>
      <x:c r="E2567" s="13" t="str">
        <x:v>532523</x:v>
      </x:c>
      <x:c r="F2567" s="7" t="str">
        <x:v>行政区县选区</x:v>
      </x:c>
      <x:c r="G2567" s="7" t="str">
        <x:v>四线</x:v>
      </x:c>
      <x:c r="H2567" s="10" t="n">
        <x:v>0.4</x:v>
      </x:c>
      <x:c r="I2567" s="16" t="str">
        <x:f>IF(ISNUMBER(U2567),ROUND(H2567*U2567,4),"")</x:f>
      </x:c>
      <x:c r="J2567" s="16" t="str">
        <x:f>IF(ISNUMBER(I2567),I2567,"")</x:f>
      </x:c>
      <x:c r="K2567" s="17" t="str">
        <x:f>IF(AND(ISNUMBER(Q2567),ISNUMBER(R2567),Q2567&gt;R2567),"GDP超出基准，待核查",IF(ISNUMBER(I2567),"按GDP规则计算","待核验，暂不生成区县报价"))</x:f>
        <x:v>待核验，暂不生成区县报价</x:v>
      </x:c>
      <x:c r="L2567" s="7" t="str">
        <x:v>尚未取得同年份、同口径的区县GDP和同城最高值依据；不自动套用城市或主城区系数</x:v>
      </x:c>
      <x:c r="M2567" s="15" t="str"/>
      <x:c r="N2567" s="15"/>
      <x:c r="O2567" s="15" t="str"/>
      <x:c r="P2567" s="15" t="str"/>
      <x:c r="Q2567" s="14"/>
      <x:c r="R2567" s="14"/>
      <x:c r="S2567" s="18" t="str">
        <x:f>IF(AND(ISNUMBER(Q2567),ISNUMBER(R2567),Q2567&gt;0,R2567&gt;0,Q2567&lt;=R2567,ISNUMBER(N2567),N2567=V2567,P2567&lt;&gt;"",P2567=AB2567,M2567&lt;&gt;"",W2567&lt;&gt;"",Z2567&lt;&gt;"",AA2567&lt;&gt;"",H2567&gt;0,H2567&lt;=1,X2567="是",Y2567="是"),Q2567/R2567,"")</x:f>
      </x:c>
      <x:c r="T2567" s="17" t="str">
        <x:f>IF(ISNUMBER(S2567),IF(S2567&gt;=$AE$3,"经济一档",IF(S2567&gt;=$AE$4,"经济二档","经济三档")),"待数据")</x:f>
        <x:v>待数据</x:v>
      </x:c>
      <x:c r="U2567" s="16" t="str">
        <x:f>IF(ISNUMBER(S2567),IF(S2567&gt;=$AE$3,$AE$5,IF(S2567&gt;=$AE$4,$AE$6,$AE$7)),"")</x:f>
      </x:c>
      <x:c r="V2567" s="15"/>
      <x:c r="W2567" s="15" t="str"/>
      <x:c r="X2567" s="15" t="str">
        <x:v>否</x:v>
      </x:c>
      <x:c r="Y2567" s="15" t="str">
        <x:v>否</x:v>
      </x:c>
      <x:c r="Z2567" s="15" t="str"/>
      <x:c r="AA2567" s="15" t="str"/>
      <x:c r="AB2567" s="15" t="str"/>
      <x:c r="AC2567" s="16" t="str">
        <x:f>IF(ISNUMBER(J2567),ROUND(J2567*$AE$2,2),"")</x:f>
      </x:c>
    </x:row>
    <x:row r="2568" ht="25" customHeight="1">
      <x:c r="A2568" s="7" t="str">
        <x:v>53/5325/532524</x:v>
      </x:c>
      <x:c r="B2568" s="7" t="str">
        <x:v>云南省</x:v>
      </x:c>
      <x:c r="C2568" s="7" t="str">
        <x:v>红河哈尼族彝族自治州</x:v>
      </x:c>
      <x:c r="D2568" s="7" t="str">
        <x:v>建水县</x:v>
      </x:c>
      <x:c r="E2568" s="13" t="str">
        <x:v>532524</x:v>
      </x:c>
      <x:c r="F2568" s="7" t="str">
        <x:v>行政区县选区</x:v>
      </x:c>
      <x:c r="G2568" s="7" t="str">
        <x:v>四线</x:v>
      </x:c>
      <x:c r="H2568" s="10" t="n">
        <x:v>0.4</x:v>
      </x:c>
      <x:c r="I2568" s="16" t="str">
        <x:f>IF(ISNUMBER(U2568),ROUND(H2568*U2568,4),"")</x:f>
      </x:c>
      <x:c r="J2568" s="16" t="str">
        <x:f>IF(ISNUMBER(I2568),I2568,"")</x:f>
      </x:c>
      <x:c r="K2568" s="17" t="str">
        <x:f>IF(AND(ISNUMBER(Q2568),ISNUMBER(R2568),Q2568&gt;R2568),"GDP超出基准，待核查",IF(ISNUMBER(I2568),"按GDP规则计算","待核验，暂不生成区县报价"))</x:f>
        <x:v>待核验，暂不生成区县报价</x:v>
      </x:c>
      <x:c r="L2568" s="7" t="str">
        <x:v>尚未取得同年份、同口径的区县GDP和同城最高值依据；不自动套用城市或主城区系数</x:v>
      </x:c>
      <x:c r="M2568" s="15" t="str"/>
      <x:c r="N2568" s="15"/>
      <x:c r="O2568" s="15" t="str"/>
      <x:c r="P2568" s="15" t="str"/>
      <x:c r="Q2568" s="14"/>
      <x:c r="R2568" s="14"/>
      <x:c r="S2568" s="18" t="str">
        <x:f>IF(AND(ISNUMBER(Q2568),ISNUMBER(R2568),Q2568&gt;0,R2568&gt;0,Q2568&lt;=R2568,ISNUMBER(N2568),N2568=V2568,P2568&lt;&gt;"",P2568=AB2568,M2568&lt;&gt;"",W2568&lt;&gt;"",Z2568&lt;&gt;"",AA2568&lt;&gt;"",H2568&gt;0,H2568&lt;=1,X2568="是",Y2568="是"),Q2568/R2568,"")</x:f>
      </x:c>
      <x:c r="T2568" s="17" t="str">
        <x:f>IF(ISNUMBER(S2568),IF(S2568&gt;=$AE$3,"经济一档",IF(S2568&gt;=$AE$4,"经济二档","经济三档")),"待数据")</x:f>
        <x:v>待数据</x:v>
      </x:c>
      <x:c r="U2568" s="16" t="str">
        <x:f>IF(ISNUMBER(S2568),IF(S2568&gt;=$AE$3,$AE$5,IF(S2568&gt;=$AE$4,$AE$6,$AE$7)),"")</x:f>
      </x:c>
      <x:c r="V2568" s="15"/>
      <x:c r="W2568" s="15" t="str"/>
      <x:c r="X2568" s="15" t="str">
        <x:v>否</x:v>
      </x:c>
      <x:c r="Y2568" s="15" t="str">
        <x:v>否</x:v>
      </x:c>
      <x:c r="Z2568" s="15" t="str"/>
      <x:c r="AA2568" s="15" t="str"/>
      <x:c r="AB2568" s="15" t="str"/>
      <x:c r="AC2568" s="16" t="str">
        <x:f>IF(ISNUMBER(J2568),ROUND(J2568*$AE$2,2),"")</x:f>
      </x:c>
    </x:row>
    <x:row r="2569" ht="25" customHeight="1">
      <x:c r="A2569" s="7" t="str">
        <x:v>53/5325/532525</x:v>
      </x:c>
      <x:c r="B2569" s="7" t="str">
        <x:v>云南省</x:v>
      </x:c>
      <x:c r="C2569" s="7" t="str">
        <x:v>红河哈尼族彝族自治州</x:v>
      </x:c>
      <x:c r="D2569" s="7" t="str">
        <x:v>石屏县</x:v>
      </x:c>
      <x:c r="E2569" s="13" t="str">
        <x:v>532525</x:v>
      </x:c>
      <x:c r="F2569" s="7" t="str">
        <x:v>行政区县选区</x:v>
      </x:c>
      <x:c r="G2569" s="7" t="str">
        <x:v>四线</x:v>
      </x:c>
      <x:c r="H2569" s="10" t="n">
        <x:v>0.4</x:v>
      </x:c>
      <x:c r="I2569" s="16" t="str">
        <x:f>IF(ISNUMBER(U2569),ROUND(H2569*U2569,4),"")</x:f>
      </x:c>
      <x:c r="J2569" s="16" t="str">
        <x:f>IF(ISNUMBER(I2569),I2569,"")</x:f>
      </x:c>
      <x:c r="K2569" s="17" t="str">
        <x:f>IF(AND(ISNUMBER(Q2569),ISNUMBER(R2569),Q2569&gt;R2569),"GDP超出基准，待核查",IF(ISNUMBER(I2569),"按GDP规则计算","待核验，暂不生成区县报价"))</x:f>
        <x:v>待核验，暂不生成区县报价</x:v>
      </x:c>
      <x:c r="L2569" s="7" t="str">
        <x:v>尚未取得同年份、同口径的区县GDP和同城最高值依据；不自动套用城市或主城区系数</x:v>
      </x:c>
      <x:c r="M2569" s="15" t="str"/>
      <x:c r="N2569" s="15"/>
      <x:c r="O2569" s="15" t="str"/>
      <x:c r="P2569" s="15" t="str"/>
      <x:c r="Q2569" s="14"/>
      <x:c r="R2569" s="14"/>
      <x:c r="S2569" s="18" t="str">
        <x:f>IF(AND(ISNUMBER(Q2569),ISNUMBER(R2569),Q2569&gt;0,R2569&gt;0,Q2569&lt;=R2569,ISNUMBER(N2569),N2569=V2569,P2569&lt;&gt;"",P2569=AB2569,M2569&lt;&gt;"",W2569&lt;&gt;"",Z2569&lt;&gt;"",AA2569&lt;&gt;"",H2569&gt;0,H2569&lt;=1,X2569="是",Y2569="是"),Q2569/R2569,"")</x:f>
      </x:c>
      <x:c r="T2569" s="17" t="str">
        <x:f>IF(ISNUMBER(S2569),IF(S2569&gt;=$AE$3,"经济一档",IF(S2569&gt;=$AE$4,"经济二档","经济三档")),"待数据")</x:f>
        <x:v>待数据</x:v>
      </x:c>
      <x:c r="U2569" s="16" t="str">
        <x:f>IF(ISNUMBER(S2569),IF(S2569&gt;=$AE$3,$AE$5,IF(S2569&gt;=$AE$4,$AE$6,$AE$7)),"")</x:f>
      </x:c>
      <x:c r="V2569" s="15"/>
      <x:c r="W2569" s="15" t="str"/>
      <x:c r="X2569" s="15" t="str">
        <x:v>否</x:v>
      </x:c>
      <x:c r="Y2569" s="15" t="str">
        <x:v>否</x:v>
      </x:c>
      <x:c r="Z2569" s="15" t="str"/>
      <x:c r="AA2569" s="15" t="str"/>
      <x:c r="AB2569" s="15" t="str"/>
      <x:c r="AC2569" s="16" t="str">
        <x:f>IF(ISNUMBER(J2569),ROUND(J2569*$AE$2,2),"")</x:f>
      </x:c>
    </x:row>
    <x:row r="2570" ht="25" customHeight="1">
      <x:c r="A2570" s="7" t="str">
        <x:v>53/5325/532527</x:v>
      </x:c>
      <x:c r="B2570" s="7" t="str">
        <x:v>云南省</x:v>
      </x:c>
      <x:c r="C2570" s="7" t="str">
        <x:v>红河哈尼族彝族自治州</x:v>
      </x:c>
      <x:c r="D2570" s="7" t="str">
        <x:v>泸西县</x:v>
      </x:c>
      <x:c r="E2570" s="13" t="str">
        <x:v>532527</x:v>
      </x:c>
      <x:c r="F2570" s="7" t="str">
        <x:v>行政区县选区</x:v>
      </x:c>
      <x:c r="G2570" s="7" t="str">
        <x:v>四线</x:v>
      </x:c>
      <x:c r="H2570" s="10" t="n">
        <x:v>0.4</x:v>
      </x:c>
      <x:c r="I2570" s="16" t="str">
        <x:f>IF(ISNUMBER(U2570),ROUND(H2570*U2570,4),"")</x:f>
      </x:c>
      <x:c r="J2570" s="16" t="str">
        <x:f>IF(ISNUMBER(I2570),I2570,"")</x:f>
      </x:c>
      <x:c r="K2570" s="17" t="str">
        <x:f>IF(AND(ISNUMBER(Q2570),ISNUMBER(R2570),Q2570&gt;R2570),"GDP超出基准，待核查",IF(ISNUMBER(I2570),"按GDP规则计算","待核验，暂不生成区县报价"))</x:f>
        <x:v>待核验，暂不生成区县报价</x:v>
      </x:c>
      <x:c r="L2570" s="7" t="str">
        <x:v>尚未取得同年份、同口径的区县GDP和同城最高值依据；不自动套用城市或主城区系数</x:v>
      </x:c>
      <x:c r="M2570" s="15" t="str"/>
      <x:c r="N2570" s="15"/>
      <x:c r="O2570" s="15" t="str"/>
      <x:c r="P2570" s="15" t="str"/>
      <x:c r="Q2570" s="14"/>
      <x:c r="R2570" s="14"/>
      <x:c r="S2570" s="18" t="str">
        <x:f>IF(AND(ISNUMBER(Q2570),ISNUMBER(R2570),Q2570&gt;0,R2570&gt;0,Q2570&lt;=R2570,ISNUMBER(N2570),N2570=V2570,P2570&lt;&gt;"",P2570=AB2570,M2570&lt;&gt;"",W2570&lt;&gt;"",Z2570&lt;&gt;"",AA2570&lt;&gt;"",H2570&gt;0,H2570&lt;=1,X2570="是",Y2570="是"),Q2570/R2570,"")</x:f>
      </x:c>
      <x:c r="T2570" s="17" t="str">
        <x:f>IF(ISNUMBER(S2570),IF(S2570&gt;=$AE$3,"经济一档",IF(S2570&gt;=$AE$4,"经济二档","经济三档")),"待数据")</x:f>
        <x:v>待数据</x:v>
      </x:c>
      <x:c r="U2570" s="16" t="str">
        <x:f>IF(ISNUMBER(S2570),IF(S2570&gt;=$AE$3,$AE$5,IF(S2570&gt;=$AE$4,$AE$6,$AE$7)),"")</x:f>
      </x:c>
      <x:c r="V2570" s="15"/>
      <x:c r="W2570" s="15" t="str"/>
      <x:c r="X2570" s="15" t="str">
        <x:v>否</x:v>
      </x:c>
      <x:c r="Y2570" s="15" t="str">
        <x:v>否</x:v>
      </x:c>
      <x:c r="Z2570" s="15" t="str"/>
      <x:c r="AA2570" s="15" t="str"/>
      <x:c r="AB2570" s="15" t="str"/>
      <x:c r="AC2570" s="16" t="str">
        <x:f>IF(ISNUMBER(J2570),ROUND(J2570*$AE$2,2),"")</x:f>
      </x:c>
    </x:row>
    <x:row r="2571" ht="25" customHeight="1">
      <x:c r="A2571" s="7" t="str">
        <x:v>53/5325/532528</x:v>
      </x:c>
      <x:c r="B2571" s="7" t="str">
        <x:v>云南省</x:v>
      </x:c>
      <x:c r="C2571" s="7" t="str">
        <x:v>红河哈尼族彝族自治州</x:v>
      </x:c>
      <x:c r="D2571" s="7" t="str">
        <x:v>元阳县</x:v>
      </x:c>
      <x:c r="E2571" s="13" t="str">
        <x:v>532528</x:v>
      </x:c>
      <x:c r="F2571" s="7" t="str">
        <x:v>行政区县选区</x:v>
      </x:c>
      <x:c r="G2571" s="7" t="str">
        <x:v>四线</x:v>
      </x:c>
      <x:c r="H2571" s="10" t="n">
        <x:v>0.4</x:v>
      </x:c>
      <x:c r="I2571" s="16" t="str">
        <x:f>IF(ISNUMBER(U2571),ROUND(H2571*U2571,4),"")</x:f>
      </x:c>
      <x:c r="J2571" s="16" t="str">
        <x:f>IF(ISNUMBER(I2571),I2571,"")</x:f>
      </x:c>
      <x:c r="K2571" s="17" t="str">
        <x:f>IF(AND(ISNUMBER(Q2571),ISNUMBER(R2571),Q2571&gt;R2571),"GDP超出基准，待核查",IF(ISNUMBER(I2571),"按GDP规则计算","待核验，暂不生成区县报价"))</x:f>
        <x:v>待核验，暂不生成区县报价</x:v>
      </x:c>
      <x:c r="L2571" s="7" t="str">
        <x:v>尚未取得同年份、同口径的区县GDP和同城最高值依据；不自动套用城市或主城区系数</x:v>
      </x:c>
      <x:c r="M2571" s="15" t="str"/>
      <x:c r="N2571" s="15"/>
      <x:c r="O2571" s="15" t="str"/>
      <x:c r="P2571" s="15" t="str"/>
      <x:c r="Q2571" s="14"/>
      <x:c r="R2571" s="14"/>
      <x:c r="S2571" s="18" t="str">
        <x:f>IF(AND(ISNUMBER(Q2571),ISNUMBER(R2571),Q2571&gt;0,R2571&gt;0,Q2571&lt;=R2571,ISNUMBER(N2571),N2571=V2571,P2571&lt;&gt;"",P2571=AB2571,M2571&lt;&gt;"",W2571&lt;&gt;"",Z2571&lt;&gt;"",AA2571&lt;&gt;"",H2571&gt;0,H2571&lt;=1,X2571="是",Y2571="是"),Q2571/R2571,"")</x:f>
      </x:c>
      <x:c r="T2571" s="17" t="str">
        <x:f>IF(ISNUMBER(S2571),IF(S2571&gt;=$AE$3,"经济一档",IF(S2571&gt;=$AE$4,"经济二档","经济三档")),"待数据")</x:f>
        <x:v>待数据</x:v>
      </x:c>
      <x:c r="U2571" s="16" t="str">
        <x:f>IF(ISNUMBER(S2571),IF(S2571&gt;=$AE$3,$AE$5,IF(S2571&gt;=$AE$4,$AE$6,$AE$7)),"")</x:f>
      </x:c>
      <x:c r="V2571" s="15"/>
      <x:c r="W2571" s="15" t="str"/>
      <x:c r="X2571" s="15" t="str">
        <x:v>否</x:v>
      </x:c>
      <x:c r="Y2571" s="15" t="str">
        <x:v>否</x:v>
      </x:c>
      <x:c r="Z2571" s="15" t="str"/>
      <x:c r="AA2571" s="15" t="str"/>
      <x:c r="AB2571" s="15" t="str"/>
      <x:c r="AC2571" s="16" t="str">
        <x:f>IF(ISNUMBER(J2571),ROUND(J2571*$AE$2,2),"")</x:f>
      </x:c>
    </x:row>
    <x:row r="2572" ht="25" customHeight="1">
      <x:c r="A2572" s="7" t="str">
        <x:v>53/5325/532529</x:v>
      </x:c>
      <x:c r="B2572" s="7" t="str">
        <x:v>云南省</x:v>
      </x:c>
      <x:c r="C2572" s="7" t="str">
        <x:v>红河哈尼族彝族自治州</x:v>
      </x:c>
      <x:c r="D2572" s="7" t="str">
        <x:v>红河县</x:v>
      </x:c>
      <x:c r="E2572" s="13" t="str">
        <x:v>532529</x:v>
      </x:c>
      <x:c r="F2572" s="7" t="str">
        <x:v>行政区县选区</x:v>
      </x:c>
      <x:c r="G2572" s="7" t="str">
        <x:v>四线</x:v>
      </x:c>
      <x:c r="H2572" s="10" t="n">
        <x:v>0.4</x:v>
      </x:c>
      <x:c r="I2572" s="16" t="str">
        <x:f>IF(ISNUMBER(U2572),ROUND(H2572*U2572,4),"")</x:f>
      </x:c>
      <x:c r="J2572" s="16" t="str">
        <x:f>IF(ISNUMBER(I2572),I2572,"")</x:f>
      </x:c>
      <x:c r="K2572" s="17" t="str">
        <x:f>IF(AND(ISNUMBER(Q2572),ISNUMBER(R2572),Q2572&gt;R2572),"GDP超出基准，待核查",IF(ISNUMBER(I2572),"按GDP规则计算","待核验，暂不生成区县报价"))</x:f>
        <x:v>待核验，暂不生成区县报价</x:v>
      </x:c>
      <x:c r="L2572" s="7" t="str">
        <x:v>尚未取得同年份、同口径的区县GDP和同城最高值依据；不自动套用城市或主城区系数</x:v>
      </x:c>
      <x:c r="M2572" s="15" t="str"/>
      <x:c r="N2572" s="15"/>
      <x:c r="O2572" s="15" t="str"/>
      <x:c r="P2572" s="15" t="str"/>
      <x:c r="Q2572" s="14"/>
      <x:c r="R2572" s="14"/>
      <x:c r="S2572" s="18" t="str">
        <x:f>IF(AND(ISNUMBER(Q2572),ISNUMBER(R2572),Q2572&gt;0,R2572&gt;0,Q2572&lt;=R2572,ISNUMBER(N2572),N2572=V2572,P2572&lt;&gt;"",P2572=AB2572,M2572&lt;&gt;"",W2572&lt;&gt;"",Z2572&lt;&gt;"",AA2572&lt;&gt;"",H2572&gt;0,H2572&lt;=1,X2572="是",Y2572="是"),Q2572/R2572,"")</x:f>
      </x:c>
      <x:c r="T2572" s="17" t="str">
        <x:f>IF(ISNUMBER(S2572),IF(S2572&gt;=$AE$3,"经济一档",IF(S2572&gt;=$AE$4,"经济二档","经济三档")),"待数据")</x:f>
        <x:v>待数据</x:v>
      </x:c>
      <x:c r="U2572" s="16" t="str">
        <x:f>IF(ISNUMBER(S2572),IF(S2572&gt;=$AE$3,$AE$5,IF(S2572&gt;=$AE$4,$AE$6,$AE$7)),"")</x:f>
      </x:c>
      <x:c r="V2572" s="15"/>
      <x:c r="W2572" s="15" t="str"/>
      <x:c r="X2572" s="15" t="str">
        <x:v>否</x:v>
      </x:c>
      <x:c r="Y2572" s="15" t="str">
        <x:v>否</x:v>
      </x:c>
      <x:c r="Z2572" s="15" t="str"/>
      <x:c r="AA2572" s="15" t="str"/>
      <x:c r="AB2572" s="15" t="str"/>
      <x:c r="AC2572" s="16" t="str">
        <x:f>IF(ISNUMBER(J2572),ROUND(J2572*$AE$2,2),"")</x:f>
      </x:c>
    </x:row>
    <x:row r="2573" ht="25" customHeight="1">
      <x:c r="A2573" s="7" t="str">
        <x:v>53/5325/532530</x:v>
      </x:c>
      <x:c r="B2573" s="7" t="str">
        <x:v>云南省</x:v>
      </x:c>
      <x:c r="C2573" s="7" t="str">
        <x:v>红河哈尼族彝族自治州</x:v>
      </x:c>
      <x:c r="D2573" s="7" t="str">
        <x:v>金平苗族瑶族傣族自治县</x:v>
      </x:c>
      <x:c r="E2573" s="13" t="str">
        <x:v>532530</x:v>
      </x:c>
      <x:c r="F2573" s="7" t="str">
        <x:v>行政区县选区</x:v>
      </x:c>
      <x:c r="G2573" s="7" t="str">
        <x:v>四线</x:v>
      </x:c>
      <x:c r="H2573" s="10" t="n">
        <x:v>0.4</x:v>
      </x:c>
      <x:c r="I2573" s="16" t="str">
        <x:f>IF(ISNUMBER(U2573),ROUND(H2573*U2573,4),"")</x:f>
      </x:c>
      <x:c r="J2573" s="16" t="str">
        <x:f>IF(ISNUMBER(I2573),I2573,"")</x:f>
      </x:c>
      <x:c r="K2573" s="17" t="str">
        <x:f>IF(AND(ISNUMBER(Q2573),ISNUMBER(R2573),Q2573&gt;R2573),"GDP超出基准，待核查",IF(ISNUMBER(I2573),"按GDP规则计算","待核验，暂不生成区县报价"))</x:f>
        <x:v>待核验，暂不生成区县报价</x:v>
      </x:c>
      <x:c r="L2573" s="7" t="str">
        <x:v>尚未取得同年份、同口径的区县GDP和同城最高值依据；不自动套用城市或主城区系数</x:v>
      </x:c>
      <x:c r="M2573" s="15" t="str"/>
      <x:c r="N2573" s="15"/>
      <x:c r="O2573" s="15" t="str"/>
      <x:c r="P2573" s="15" t="str"/>
      <x:c r="Q2573" s="14"/>
      <x:c r="R2573" s="14"/>
      <x:c r="S2573" s="18" t="str">
        <x:f>IF(AND(ISNUMBER(Q2573),ISNUMBER(R2573),Q2573&gt;0,R2573&gt;0,Q2573&lt;=R2573,ISNUMBER(N2573),N2573=V2573,P2573&lt;&gt;"",P2573=AB2573,M2573&lt;&gt;"",W2573&lt;&gt;"",Z2573&lt;&gt;"",AA2573&lt;&gt;"",H2573&gt;0,H2573&lt;=1,X2573="是",Y2573="是"),Q2573/R2573,"")</x:f>
      </x:c>
      <x:c r="T2573" s="17" t="str">
        <x:f>IF(ISNUMBER(S2573),IF(S2573&gt;=$AE$3,"经济一档",IF(S2573&gt;=$AE$4,"经济二档","经济三档")),"待数据")</x:f>
        <x:v>待数据</x:v>
      </x:c>
      <x:c r="U2573" s="16" t="str">
        <x:f>IF(ISNUMBER(S2573),IF(S2573&gt;=$AE$3,$AE$5,IF(S2573&gt;=$AE$4,$AE$6,$AE$7)),"")</x:f>
      </x:c>
      <x:c r="V2573" s="15"/>
      <x:c r="W2573" s="15" t="str"/>
      <x:c r="X2573" s="15" t="str">
        <x:v>否</x:v>
      </x:c>
      <x:c r="Y2573" s="15" t="str">
        <x:v>否</x:v>
      </x:c>
      <x:c r="Z2573" s="15" t="str"/>
      <x:c r="AA2573" s="15" t="str"/>
      <x:c r="AB2573" s="15" t="str"/>
      <x:c r="AC2573" s="16" t="str">
        <x:f>IF(ISNUMBER(J2573),ROUND(J2573*$AE$2,2),"")</x:f>
      </x:c>
    </x:row>
    <x:row r="2574" ht="25" customHeight="1">
      <x:c r="A2574" s="7" t="str">
        <x:v>53/5325/532531</x:v>
      </x:c>
      <x:c r="B2574" s="7" t="str">
        <x:v>云南省</x:v>
      </x:c>
      <x:c r="C2574" s="7" t="str">
        <x:v>红河哈尼族彝族自治州</x:v>
      </x:c>
      <x:c r="D2574" s="7" t="str">
        <x:v>绿春县</x:v>
      </x:c>
      <x:c r="E2574" s="13" t="str">
        <x:v>532531</x:v>
      </x:c>
      <x:c r="F2574" s="7" t="str">
        <x:v>行政区县选区</x:v>
      </x:c>
      <x:c r="G2574" s="7" t="str">
        <x:v>四线</x:v>
      </x:c>
      <x:c r="H2574" s="10" t="n">
        <x:v>0.4</x:v>
      </x:c>
      <x:c r="I2574" s="16" t="str">
        <x:f>IF(ISNUMBER(U2574),ROUND(H2574*U2574,4),"")</x:f>
      </x:c>
      <x:c r="J2574" s="16" t="str">
        <x:f>IF(ISNUMBER(I2574),I2574,"")</x:f>
      </x:c>
      <x:c r="K2574" s="17" t="str">
        <x:f>IF(AND(ISNUMBER(Q2574),ISNUMBER(R2574),Q2574&gt;R2574),"GDP超出基准，待核查",IF(ISNUMBER(I2574),"按GDP规则计算","待核验，暂不生成区县报价"))</x:f>
        <x:v>待核验，暂不生成区县报价</x:v>
      </x:c>
      <x:c r="L2574" s="7" t="str">
        <x:v>尚未取得同年份、同口径的区县GDP和同城最高值依据；不自动套用城市或主城区系数</x:v>
      </x:c>
      <x:c r="M2574" s="15" t="str"/>
      <x:c r="N2574" s="15"/>
      <x:c r="O2574" s="15" t="str"/>
      <x:c r="P2574" s="15" t="str"/>
      <x:c r="Q2574" s="14"/>
      <x:c r="R2574" s="14"/>
      <x:c r="S2574" s="18" t="str">
        <x:f>IF(AND(ISNUMBER(Q2574),ISNUMBER(R2574),Q2574&gt;0,R2574&gt;0,Q2574&lt;=R2574,ISNUMBER(N2574),N2574=V2574,P2574&lt;&gt;"",P2574=AB2574,M2574&lt;&gt;"",W2574&lt;&gt;"",Z2574&lt;&gt;"",AA2574&lt;&gt;"",H2574&gt;0,H2574&lt;=1,X2574="是",Y2574="是"),Q2574/R2574,"")</x:f>
      </x:c>
      <x:c r="T2574" s="17" t="str">
        <x:f>IF(ISNUMBER(S2574),IF(S2574&gt;=$AE$3,"经济一档",IF(S2574&gt;=$AE$4,"经济二档","经济三档")),"待数据")</x:f>
        <x:v>待数据</x:v>
      </x:c>
      <x:c r="U2574" s="16" t="str">
        <x:f>IF(ISNUMBER(S2574),IF(S2574&gt;=$AE$3,$AE$5,IF(S2574&gt;=$AE$4,$AE$6,$AE$7)),"")</x:f>
      </x:c>
      <x:c r="V2574" s="15"/>
      <x:c r="W2574" s="15" t="str"/>
      <x:c r="X2574" s="15" t="str">
        <x:v>否</x:v>
      </x:c>
      <x:c r="Y2574" s="15" t="str">
        <x:v>否</x:v>
      </x:c>
      <x:c r="Z2574" s="15" t="str"/>
      <x:c r="AA2574" s="15" t="str"/>
      <x:c r="AB2574" s="15" t="str"/>
      <x:c r="AC2574" s="16" t="str">
        <x:f>IF(ISNUMBER(J2574),ROUND(J2574*$AE$2,2),"")</x:f>
      </x:c>
    </x:row>
    <x:row r="2575" ht="25" customHeight="1">
      <x:c r="A2575" s="7" t="str">
        <x:v>53/5325/532532</x:v>
      </x:c>
      <x:c r="B2575" s="7" t="str">
        <x:v>云南省</x:v>
      </x:c>
      <x:c r="C2575" s="7" t="str">
        <x:v>红河哈尼族彝族自治州</x:v>
      </x:c>
      <x:c r="D2575" s="7" t="str">
        <x:v>河口瑶族自治县</x:v>
      </x:c>
      <x:c r="E2575" s="13" t="str">
        <x:v>532532</x:v>
      </x:c>
      <x:c r="F2575" s="7" t="str">
        <x:v>行政区县选区</x:v>
      </x:c>
      <x:c r="G2575" s="7" t="str">
        <x:v>四线</x:v>
      </x:c>
      <x:c r="H2575" s="10" t="n">
        <x:v>0.4</x:v>
      </x:c>
      <x:c r="I2575" s="16" t="str">
        <x:f>IF(ISNUMBER(U2575),ROUND(H2575*U2575,4),"")</x:f>
      </x:c>
      <x:c r="J2575" s="16" t="str">
        <x:f>IF(ISNUMBER(I2575),I2575,"")</x:f>
      </x:c>
      <x:c r="K2575" s="17" t="str">
        <x:f>IF(AND(ISNUMBER(Q2575),ISNUMBER(R2575),Q2575&gt;R2575),"GDP超出基准，待核查",IF(ISNUMBER(I2575),"按GDP规则计算","待核验，暂不生成区县报价"))</x:f>
        <x:v>待核验，暂不生成区县报价</x:v>
      </x:c>
      <x:c r="L2575" s="7" t="str">
        <x:v>尚未取得同年份、同口径的区县GDP和同城最高值依据；不自动套用城市或主城区系数</x:v>
      </x:c>
      <x:c r="M2575" s="15" t="str"/>
      <x:c r="N2575" s="15"/>
      <x:c r="O2575" s="15" t="str"/>
      <x:c r="P2575" s="15" t="str"/>
      <x:c r="Q2575" s="14"/>
      <x:c r="R2575" s="14"/>
      <x:c r="S2575" s="18" t="str">
        <x:f>IF(AND(ISNUMBER(Q2575),ISNUMBER(R2575),Q2575&gt;0,R2575&gt;0,Q2575&lt;=R2575,ISNUMBER(N2575),N2575=V2575,P2575&lt;&gt;"",P2575=AB2575,M2575&lt;&gt;"",W2575&lt;&gt;"",Z2575&lt;&gt;"",AA2575&lt;&gt;"",H2575&gt;0,H2575&lt;=1,X2575="是",Y2575="是"),Q2575/R2575,"")</x:f>
      </x:c>
      <x:c r="T2575" s="17" t="str">
        <x:f>IF(ISNUMBER(S2575),IF(S2575&gt;=$AE$3,"经济一档",IF(S2575&gt;=$AE$4,"经济二档","经济三档")),"待数据")</x:f>
        <x:v>待数据</x:v>
      </x:c>
      <x:c r="U2575" s="16" t="str">
        <x:f>IF(ISNUMBER(S2575),IF(S2575&gt;=$AE$3,$AE$5,IF(S2575&gt;=$AE$4,$AE$6,$AE$7)),"")</x:f>
      </x:c>
      <x:c r="V2575" s="15"/>
      <x:c r="W2575" s="15" t="str"/>
      <x:c r="X2575" s="15" t="str">
        <x:v>否</x:v>
      </x:c>
      <x:c r="Y2575" s="15" t="str">
        <x:v>否</x:v>
      </x:c>
      <x:c r="Z2575" s="15" t="str"/>
      <x:c r="AA2575" s="15" t="str"/>
      <x:c r="AB2575" s="15" t="str"/>
      <x:c r="AC2575" s="16" t="str">
        <x:f>IF(ISNUMBER(J2575),ROUND(J2575*$AE$2,2),"")</x:f>
      </x:c>
    </x:row>
    <x:row r="2576" ht="25" customHeight="1">
      <x:c r="A2576" s="7" t="str">
        <x:v>53/5326/532601</x:v>
      </x:c>
      <x:c r="B2576" s="7" t="str">
        <x:v>云南省</x:v>
      </x:c>
      <x:c r="C2576" s="7" t="str">
        <x:v>文山壮族苗族自治州</x:v>
      </x:c>
      <x:c r="D2576" s="7" t="str">
        <x:v>文山市</x:v>
      </x:c>
      <x:c r="E2576" s="13" t="str">
        <x:v>532601</x:v>
      </x:c>
      <x:c r="F2576" s="7" t="str">
        <x:v>行政区县选区</x:v>
      </x:c>
      <x:c r="G2576" s="7" t="str">
        <x:v>其他</x:v>
      </x:c>
      <x:c r="H2576" s="10" t="n">
        <x:v>0.2</x:v>
      </x:c>
      <x:c r="I2576" s="16" t="str">
        <x:f>IF(ISNUMBER(U2576),ROUND(H2576*U2576,4),"")</x:f>
      </x:c>
      <x:c r="J2576" s="16" t="str">
        <x:f>IF(ISNUMBER(I2576),I2576,"")</x:f>
      </x:c>
      <x:c r="K2576" s="17" t="str">
        <x:f>IF(AND(ISNUMBER(Q2576),ISNUMBER(R2576),Q2576&gt;R2576),"GDP超出基准，待核查",IF(ISNUMBER(I2576),"按GDP规则计算","待核验，暂不生成区县报价"))</x:f>
        <x:v>待核验，暂不生成区县报价</x:v>
      </x:c>
      <x:c r="L2576" s="7" t="str">
        <x:v>尚未取得同年份、同口径的区县GDP和同城最高值依据；不自动套用城市或主城区系数</x:v>
      </x:c>
      <x:c r="M2576" s="15" t="str"/>
      <x:c r="N2576" s="15"/>
      <x:c r="O2576" s="15" t="str"/>
      <x:c r="P2576" s="15" t="str"/>
      <x:c r="Q2576" s="14"/>
      <x:c r="R2576" s="14"/>
      <x:c r="S2576" s="18" t="str">
        <x:f>IF(AND(ISNUMBER(Q2576),ISNUMBER(R2576),Q2576&gt;0,R2576&gt;0,Q2576&lt;=R2576,ISNUMBER(N2576),N2576=V2576,P2576&lt;&gt;"",P2576=AB2576,M2576&lt;&gt;"",W2576&lt;&gt;"",Z2576&lt;&gt;"",AA2576&lt;&gt;"",H2576&gt;0,H2576&lt;=1,X2576="是",Y2576="是"),Q2576/R2576,"")</x:f>
      </x:c>
      <x:c r="T2576" s="17" t="str">
        <x:f>IF(ISNUMBER(S2576),IF(S2576&gt;=$AE$3,"经济一档",IF(S2576&gt;=$AE$4,"经济二档","经济三档")),"待数据")</x:f>
        <x:v>待数据</x:v>
      </x:c>
      <x:c r="U2576" s="16" t="str">
        <x:f>IF(ISNUMBER(S2576),IF(S2576&gt;=$AE$3,$AE$5,IF(S2576&gt;=$AE$4,$AE$6,$AE$7)),"")</x:f>
      </x:c>
      <x:c r="V2576" s="15"/>
      <x:c r="W2576" s="15" t="str"/>
      <x:c r="X2576" s="15" t="str">
        <x:v>否</x:v>
      </x:c>
      <x:c r="Y2576" s="15" t="str">
        <x:v>否</x:v>
      </x:c>
      <x:c r="Z2576" s="15" t="str"/>
      <x:c r="AA2576" s="15" t="str"/>
      <x:c r="AB2576" s="15" t="str"/>
      <x:c r="AC2576" s="16" t="str">
        <x:f>IF(ISNUMBER(J2576),ROUND(J2576*$AE$2,2),"")</x:f>
      </x:c>
    </x:row>
    <x:row r="2577" ht="25" customHeight="1">
      <x:c r="A2577" s="7" t="str">
        <x:v>53/5326/532622</x:v>
      </x:c>
      <x:c r="B2577" s="7" t="str">
        <x:v>云南省</x:v>
      </x:c>
      <x:c r="C2577" s="7" t="str">
        <x:v>文山壮族苗族自治州</x:v>
      </x:c>
      <x:c r="D2577" s="7" t="str">
        <x:v>砚山县</x:v>
      </x:c>
      <x:c r="E2577" s="13" t="str">
        <x:v>532622</x:v>
      </x:c>
      <x:c r="F2577" s="7" t="str">
        <x:v>行政区县选区</x:v>
      </x:c>
      <x:c r="G2577" s="7" t="str">
        <x:v>其他</x:v>
      </x:c>
      <x:c r="H2577" s="10" t="n">
        <x:v>0.2</x:v>
      </x:c>
      <x:c r="I2577" s="16" t="str">
        <x:f>IF(ISNUMBER(U2577),ROUND(H2577*U2577,4),"")</x:f>
      </x:c>
      <x:c r="J2577" s="16" t="str">
        <x:f>IF(ISNUMBER(I2577),I2577,"")</x:f>
      </x:c>
      <x:c r="K2577" s="17" t="str">
        <x:f>IF(AND(ISNUMBER(Q2577),ISNUMBER(R2577),Q2577&gt;R2577),"GDP超出基准，待核查",IF(ISNUMBER(I2577),"按GDP规则计算","待核验，暂不生成区县报价"))</x:f>
        <x:v>待核验，暂不生成区县报价</x:v>
      </x:c>
      <x:c r="L2577" s="7" t="str">
        <x:v>尚未取得同年份、同口径的区县GDP和同城最高值依据；不自动套用城市或主城区系数</x:v>
      </x:c>
      <x:c r="M2577" s="15" t="str"/>
      <x:c r="N2577" s="15"/>
      <x:c r="O2577" s="15" t="str"/>
      <x:c r="P2577" s="15" t="str"/>
      <x:c r="Q2577" s="14"/>
      <x:c r="R2577" s="14"/>
      <x:c r="S2577" s="18" t="str">
        <x:f>IF(AND(ISNUMBER(Q2577),ISNUMBER(R2577),Q2577&gt;0,R2577&gt;0,Q2577&lt;=R2577,ISNUMBER(N2577),N2577=V2577,P2577&lt;&gt;"",P2577=AB2577,M2577&lt;&gt;"",W2577&lt;&gt;"",Z2577&lt;&gt;"",AA2577&lt;&gt;"",H2577&gt;0,H2577&lt;=1,X2577="是",Y2577="是"),Q2577/R2577,"")</x:f>
      </x:c>
      <x:c r="T2577" s="17" t="str">
        <x:f>IF(ISNUMBER(S2577),IF(S2577&gt;=$AE$3,"经济一档",IF(S2577&gt;=$AE$4,"经济二档","经济三档")),"待数据")</x:f>
        <x:v>待数据</x:v>
      </x:c>
      <x:c r="U2577" s="16" t="str">
        <x:f>IF(ISNUMBER(S2577),IF(S2577&gt;=$AE$3,$AE$5,IF(S2577&gt;=$AE$4,$AE$6,$AE$7)),"")</x:f>
      </x:c>
      <x:c r="V2577" s="15"/>
      <x:c r="W2577" s="15" t="str"/>
      <x:c r="X2577" s="15" t="str">
        <x:v>否</x:v>
      </x:c>
      <x:c r="Y2577" s="15" t="str">
        <x:v>否</x:v>
      </x:c>
      <x:c r="Z2577" s="15" t="str"/>
      <x:c r="AA2577" s="15" t="str"/>
      <x:c r="AB2577" s="15" t="str"/>
      <x:c r="AC2577" s="16" t="str">
        <x:f>IF(ISNUMBER(J2577),ROUND(J2577*$AE$2,2),"")</x:f>
      </x:c>
    </x:row>
    <x:row r="2578" ht="25" customHeight="1">
      <x:c r="A2578" s="7" t="str">
        <x:v>53/5326/532623</x:v>
      </x:c>
      <x:c r="B2578" s="7" t="str">
        <x:v>云南省</x:v>
      </x:c>
      <x:c r="C2578" s="7" t="str">
        <x:v>文山壮族苗族自治州</x:v>
      </x:c>
      <x:c r="D2578" s="7" t="str">
        <x:v>西畴县</x:v>
      </x:c>
      <x:c r="E2578" s="13" t="str">
        <x:v>532623</x:v>
      </x:c>
      <x:c r="F2578" s="7" t="str">
        <x:v>行政区县选区</x:v>
      </x:c>
      <x:c r="G2578" s="7" t="str">
        <x:v>其他</x:v>
      </x:c>
      <x:c r="H2578" s="10" t="n">
        <x:v>0.2</x:v>
      </x:c>
      <x:c r="I2578" s="16" t="str">
        <x:f>IF(ISNUMBER(U2578),ROUND(H2578*U2578,4),"")</x:f>
      </x:c>
      <x:c r="J2578" s="16" t="str">
        <x:f>IF(ISNUMBER(I2578),I2578,"")</x:f>
      </x:c>
      <x:c r="K2578" s="17" t="str">
        <x:f>IF(AND(ISNUMBER(Q2578),ISNUMBER(R2578),Q2578&gt;R2578),"GDP超出基准，待核查",IF(ISNUMBER(I2578),"按GDP规则计算","待核验，暂不生成区县报价"))</x:f>
        <x:v>待核验，暂不生成区县报价</x:v>
      </x:c>
      <x:c r="L2578" s="7" t="str">
        <x:v>尚未取得同年份、同口径的区县GDP和同城最高值依据；不自动套用城市或主城区系数</x:v>
      </x:c>
      <x:c r="M2578" s="15" t="str"/>
      <x:c r="N2578" s="15"/>
      <x:c r="O2578" s="15" t="str"/>
      <x:c r="P2578" s="15" t="str"/>
      <x:c r="Q2578" s="14"/>
      <x:c r="R2578" s="14"/>
      <x:c r="S2578" s="18" t="str">
        <x:f>IF(AND(ISNUMBER(Q2578),ISNUMBER(R2578),Q2578&gt;0,R2578&gt;0,Q2578&lt;=R2578,ISNUMBER(N2578),N2578=V2578,P2578&lt;&gt;"",P2578=AB2578,M2578&lt;&gt;"",W2578&lt;&gt;"",Z2578&lt;&gt;"",AA2578&lt;&gt;"",H2578&gt;0,H2578&lt;=1,X2578="是",Y2578="是"),Q2578/R2578,"")</x:f>
      </x:c>
      <x:c r="T2578" s="17" t="str">
        <x:f>IF(ISNUMBER(S2578),IF(S2578&gt;=$AE$3,"经济一档",IF(S2578&gt;=$AE$4,"经济二档","经济三档")),"待数据")</x:f>
        <x:v>待数据</x:v>
      </x:c>
      <x:c r="U2578" s="16" t="str">
        <x:f>IF(ISNUMBER(S2578),IF(S2578&gt;=$AE$3,$AE$5,IF(S2578&gt;=$AE$4,$AE$6,$AE$7)),"")</x:f>
      </x:c>
      <x:c r="V2578" s="15"/>
      <x:c r="W2578" s="15" t="str"/>
      <x:c r="X2578" s="15" t="str">
        <x:v>否</x:v>
      </x:c>
      <x:c r="Y2578" s="15" t="str">
        <x:v>否</x:v>
      </x:c>
      <x:c r="Z2578" s="15" t="str"/>
      <x:c r="AA2578" s="15" t="str"/>
      <x:c r="AB2578" s="15" t="str"/>
      <x:c r="AC2578" s="16" t="str">
        <x:f>IF(ISNUMBER(J2578),ROUND(J2578*$AE$2,2),"")</x:f>
      </x:c>
    </x:row>
    <x:row r="2579" ht="25" customHeight="1">
      <x:c r="A2579" s="7" t="str">
        <x:v>53/5326/532624</x:v>
      </x:c>
      <x:c r="B2579" s="7" t="str">
        <x:v>云南省</x:v>
      </x:c>
      <x:c r="C2579" s="7" t="str">
        <x:v>文山壮族苗族自治州</x:v>
      </x:c>
      <x:c r="D2579" s="7" t="str">
        <x:v>麻栗坡县</x:v>
      </x:c>
      <x:c r="E2579" s="13" t="str">
        <x:v>532624</x:v>
      </x:c>
      <x:c r="F2579" s="7" t="str">
        <x:v>行政区县选区</x:v>
      </x:c>
      <x:c r="G2579" s="7" t="str">
        <x:v>其他</x:v>
      </x:c>
      <x:c r="H2579" s="10" t="n">
        <x:v>0.2</x:v>
      </x:c>
      <x:c r="I2579" s="16" t="str">
        <x:f>IF(ISNUMBER(U2579),ROUND(H2579*U2579,4),"")</x:f>
      </x:c>
      <x:c r="J2579" s="16" t="str">
        <x:f>IF(ISNUMBER(I2579),I2579,"")</x:f>
      </x:c>
      <x:c r="K2579" s="17" t="str">
        <x:f>IF(AND(ISNUMBER(Q2579),ISNUMBER(R2579),Q2579&gt;R2579),"GDP超出基准，待核查",IF(ISNUMBER(I2579),"按GDP规则计算","待核验，暂不生成区县报价"))</x:f>
        <x:v>待核验，暂不生成区县报价</x:v>
      </x:c>
      <x:c r="L2579" s="7" t="str">
        <x:v>尚未取得同年份、同口径的区县GDP和同城最高值依据；不自动套用城市或主城区系数</x:v>
      </x:c>
      <x:c r="M2579" s="15" t="str"/>
      <x:c r="N2579" s="15"/>
      <x:c r="O2579" s="15" t="str"/>
      <x:c r="P2579" s="15" t="str"/>
      <x:c r="Q2579" s="14"/>
      <x:c r="R2579" s="14"/>
      <x:c r="S2579" s="18" t="str">
        <x:f>IF(AND(ISNUMBER(Q2579),ISNUMBER(R2579),Q2579&gt;0,R2579&gt;0,Q2579&lt;=R2579,ISNUMBER(N2579),N2579=V2579,P2579&lt;&gt;"",P2579=AB2579,M2579&lt;&gt;"",W2579&lt;&gt;"",Z2579&lt;&gt;"",AA2579&lt;&gt;"",H2579&gt;0,H2579&lt;=1,X2579="是",Y2579="是"),Q2579/R2579,"")</x:f>
      </x:c>
      <x:c r="T2579" s="17" t="str">
        <x:f>IF(ISNUMBER(S2579),IF(S2579&gt;=$AE$3,"经济一档",IF(S2579&gt;=$AE$4,"经济二档","经济三档")),"待数据")</x:f>
        <x:v>待数据</x:v>
      </x:c>
      <x:c r="U2579" s="16" t="str">
        <x:f>IF(ISNUMBER(S2579),IF(S2579&gt;=$AE$3,$AE$5,IF(S2579&gt;=$AE$4,$AE$6,$AE$7)),"")</x:f>
      </x:c>
      <x:c r="V2579" s="15"/>
      <x:c r="W2579" s="15" t="str"/>
      <x:c r="X2579" s="15" t="str">
        <x:v>否</x:v>
      </x:c>
      <x:c r="Y2579" s="15" t="str">
        <x:v>否</x:v>
      </x:c>
      <x:c r="Z2579" s="15" t="str"/>
      <x:c r="AA2579" s="15" t="str"/>
      <x:c r="AB2579" s="15" t="str"/>
      <x:c r="AC2579" s="16" t="str">
        <x:f>IF(ISNUMBER(J2579),ROUND(J2579*$AE$2,2),"")</x:f>
      </x:c>
    </x:row>
    <x:row r="2580" ht="25" customHeight="1">
      <x:c r="A2580" s="7" t="str">
        <x:v>53/5326/532625</x:v>
      </x:c>
      <x:c r="B2580" s="7" t="str">
        <x:v>云南省</x:v>
      </x:c>
      <x:c r="C2580" s="7" t="str">
        <x:v>文山壮族苗族自治州</x:v>
      </x:c>
      <x:c r="D2580" s="7" t="str">
        <x:v>马关县</x:v>
      </x:c>
      <x:c r="E2580" s="13" t="str">
        <x:v>532625</x:v>
      </x:c>
      <x:c r="F2580" s="7" t="str">
        <x:v>行政区县选区</x:v>
      </x:c>
      <x:c r="G2580" s="7" t="str">
        <x:v>其他</x:v>
      </x:c>
      <x:c r="H2580" s="10" t="n">
        <x:v>0.2</x:v>
      </x:c>
      <x:c r="I2580" s="16" t="str">
        <x:f>IF(ISNUMBER(U2580),ROUND(H2580*U2580,4),"")</x:f>
      </x:c>
      <x:c r="J2580" s="16" t="str">
        <x:f>IF(ISNUMBER(I2580),I2580,"")</x:f>
      </x:c>
      <x:c r="K2580" s="17" t="str">
        <x:f>IF(AND(ISNUMBER(Q2580),ISNUMBER(R2580),Q2580&gt;R2580),"GDP超出基准，待核查",IF(ISNUMBER(I2580),"按GDP规则计算","待核验，暂不生成区县报价"))</x:f>
        <x:v>待核验，暂不生成区县报价</x:v>
      </x:c>
      <x:c r="L2580" s="7" t="str">
        <x:v>尚未取得同年份、同口径的区县GDP和同城最高值依据；不自动套用城市或主城区系数</x:v>
      </x:c>
      <x:c r="M2580" s="15" t="str"/>
      <x:c r="N2580" s="15"/>
      <x:c r="O2580" s="15" t="str"/>
      <x:c r="P2580" s="15" t="str"/>
      <x:c r="Q2580" s="14"/>
      <x:c r="R2580" s="14"/>
      <x:c r="S2580" s="18" t="str">
        <x:f>IF(AND(ISNUMBER(Q2580),ISNUMBER(R2580),Q2580&gt;0,R2580&gt;0,Q2580&lt;=R2580,ISNUMBER(N2580),N2580=V2580,P2580&lt;&gt;"",P2580=AB2580,M2580&lt;&gt;"",W2580&lt;&gt;"",Z2580&lt;&gt;"",AA2580&lt;&gt;"",H2580&gt;0,H2580&lt;=1,X2580="是",Y2580="是"),Q2580/R2580,"")</x:f>
      </x:c>
      <x:c r="T2580" s="17" t="str">
        <x:f>IF(ISNUMBER(S2580),IF(S2580&gt;=$AE$3,"经济一档",IF(S2580&gt;=$AE$4,"经济二档","经济三档")),"待数据")</x:f>
        <x:v>待数据</x:v>
      </x:c>
      <x:c r="U2580" s="16" t="str">
        <x:f>IF(ISNUMBER(S2580),IF(S2580&gt;=$AE$3,$AE$5,IF(S2580&gt;=$AE$4,$AE$6,$AE$7)),"")</x:f>
      </x:c>
      <x:c r="V2580" s="15"/>
      <x:c r="W2580" s="15" t="str"/>
      <x:c r="X2580" s="15" t="str">
        <x:v>否</x:v>
      </x:c>
      <x:c r="Y2580" s="15" t="str">
        <x:v>否</x:v>
      </x:c>
      <x:c r="Z2580" s="15" t="str"/>
      <x:c r="AA2580" s="15" t="str"/>
      <x:c r="AB2580" s="15" t="str"/>
      <x:c r="AC2580" s="16" t="str">
        <x:f>IF(ISNUMBER(J2580),ROUND(J2580*$AE$2,2),"")</x:f>
      </x:c>
    </x:row>
    <x:row r="2581" ht="25" customHeight="1">
      <x:c r="A2581" s="7" t="str">
        <x:v>53/5326/532626</x:v>
      </x:c>
      <x:c r="B2581" s="7" t="str">
        <x:v>云南省</x:v>
      </x:c>
      <x:c r="C2581" s="7" t="str">
        <x:v>文山壮族苗族自治州</x:v>
      </x:c>
      <x:c r="D2581" s="7" t="str">
        <x:v>丘北县</x:v>
      </x:c>
      <x:c r="E2581" s="13" t="str">
        <x:v>532626</x:v>
      </x:c>
      <x:c r="F2581" s="7" t="str">
        <x:v>行政区县选区</x:v>
      </x:c>
      <x:c r="G2581" s="7" t="str">
        <x:v>其他</x:v>
      </x:c>
      <x:c r="H2581" s="10" t="n">
        <x:v>0.2</x:v>
      </x:c>
      <x:c r="I2581" s="16" t="str">
        <x:f>IF(ISNUMBER(U2581),ROUND(H2581*U2581,4),"")</x:f>
      </x:c>
      <x:c r="J2581" s="16" t="str">
        <x:f>IF(ISNUMBER(I2581),I2581,"")</x:f>
      </x:c>
      <x:c r="K2581" s="17" t="str">
        <x:f>IF(AND(ISNUMBER(Q2581),ISNUMBER(R2581),Q2581&gt;R2581),"GDP超出基准，待核查",IF(ISNUMBER(I2581),"按GDP规则计算","待核验，暂不生成区县报价"))</x:f>
        <x:v>待核验，暂不生成区县报价</x:v>
      </x:c>
      <x:c r="L2581" s="7" t="str">
        <x:v>尚未取得同年份、同口径的区县GDP和同城最高值依据；不自动套用城市或主城区系数</x:v>
      </x:c>
      <x:c r="M2581" s="15" t="str"/>
      <x:c r="N2581" s="15"/>
      <x:c r="O2581" s="15" t="str"/>
      <x:c r="P2581" s="15" t="str"/>
      <x:c r="Q2581" s="14"/>
      <x:c r="R2581" s="14"/>
      <x:c r="S2581" s="18" t="str">
        <x:f>IF(AND(ISNUMBER(Q2581),ISNUMBER(R2581),Q2581&gt;0,R2581&gt;0,Q2581&lt;=R2581,ISNUMBER(N2581),N2581=V2581,P2581&lt;&gt;"",P2581=AB2581,M2581&lt;&gt;"",W2581&lt;&gt;"",Z2581&lt;&gt;"",AA2581&lt;&gt;"",H2581&gt;0,H2581&lt;=1,X2581="是",Y2581="是"),Q2581/R2581,"")</x:f>
      </x:c>
      <x:c r="T2581" s="17" t="str">
        <x:f>IF(ISNUMBER(S2581),IF(S2581&gt;=$AE$3,"经济一档",IF(S2581&gt;=$AE$4,"经济二档","经济三档")),"待数据")</x:f>
        <x:v>待数据</x:v>
      </x:c>
      <x:c r="U2581" s="16" t="str">
        <x:f>IF(ISNUMBER(S2581),IF(S2581&gt;=$AE$3,$AE$5,IF(S2581&gt;=$AE$4,$AE$6,$AE$7)),"")</x:f>
      </x:c>
      <x:c r="V2581" s="15"/>
      <x:c r="W2581" s="15" t="str"/>
      <x:c r="X2581" s="15" t="str">
        <x:v>否</x:v>
      </x:c>
      <x:c r="Y2581" s="15" t="str">
        <x:v>否</x:v>
      </x:c>
      <x:c r="Z2581" s="15" t="str"/>
      <x:c r="AA2581" s="15" t="str"/>
      <x:c r="AB2581" s="15" t="str"/>
      <x:c r="AC2581" s="16" t="str">
        <x:f>IF(ISNUMBER(J2581),ROUND(J2581*$AE$2,2),"")</x:f>
      </x:c>
    </x:row>
    <x:row r="2582" ht="25" customHeight="1">
      <x:c r="A2582" s="7" t="str">
        <x:v>53/5326/532627</x:v>
      </x:c>
      <x:c r="B2582" s="7" t="str">
        <x:v>云南省</x:v>
      </x:c>
      <x:c r="C2582" s="7" t="str">
        <x:v>文山壮族苗族自治州</x:v>
      </x:c>
      <x:c r="D2582" s="7" t="str">
        <x:v>广南县</x:v>
      </x:c>
      <x:c r="E2582" s="13" t="str">
        <x:v>532627</x:v>
      </x:c>
      <x:c r="F2582" s="7" t="str">
        <x:v>行政区县选区</x:v>
      </x:c>
      <x:c r="G2582" s="7" t="str">
        <x:v>其他</x:v>
      </x:c>
      <x:c r="H2582" s="10" t="n">
        <x:v>0.2</x:v>
      </x:c>
      <x:c r="I2582" s="16" t="str">
        <x:f>IF(ISNUMBER(U2582),ROUND(H2582*U2582,4),"")</x:f>
      </x:c>
      <x:c r="J2582" s="16" t="str">
        <x:f>IF(ISNUMBER(I2582),I2582,"")</x:f>
      </x:c>
      <x:c r="K2582" s="17" t="str">
        <x:f>IF(AND(ISNUMBER(Q2582),ISNUMBER(R2582),Q2582&gt;R2582),"GDP超出基准，待核查",IF(ISNUMBER(I2582),"按GDP规则计算","待核验，暂不生成区县报价"))</x:f>
        <x:v>待核验，暂不生成区县报价</x:v>
      </x:c>
      <x:c r="L2582" s="7" t="str">
        <x:v>尚未取得同年份、同口径的区县GDP和同城最高值依据；不自动套用城市或主城区系数</x:v>
      </x:c>
      <x:c r="M2582" s="15" t="str"/>
      <x:c r="N2582" s="15"/>
      <x:c r="O2582" s="15" t="str"/>
      <x:c r="P2582" s="15" t="str"/>
      <x:c r="Q2582" s="14"/>
      <x:c r="R2582" s="14"/>
      <x:c r="S2582" s="18" t="str">
        <x:f>IF(AND(ISNUMBER(Q2582),ISNUMBER(R2582),Q2582&gt;0,R2582&gt;0,Q2582&lt;=R2582,ISNUMBER(N2582),N2582=V2582,P2582&lt;&gt;"",P2582=AB2582,M2582&lt;&gt;"",W2582&lt;&gt;"",Z2582&lt;&gt;"",AA2582&lt;&gt;"",H2582&gt;0,H2582&lt;=1,X2582="是",Y2582="是"),Q2582/R2582,"")</x:f>
      </x:c>
      <x:c r="T2582" s="17" t="str">
        <x:f>IF(ISNUMBER(S2582),IF(S2582&gt;=$AE$3,"经济一档",IF(S2582&gt;=$AE$4,"经济二档","经济三档")),"待数据")</x:f>
        <x:v>待数据</x:v>
      </x:c>
      <x:c r="U2582" s="16" t="str">
        <x:f>IF(ISNUMBER(S2582),IF(S2582&gt;=$AE$3,$AE$5,IF(S2582&gt;=$AE$4,$AE$6,$AE$7)),"")</x:f>
      </x:c>
      <x:c r="V2582" s="15"/>
      <x:c r="W2582" s="15" t="str"/>
      <x:c r="X2582" s="15" t="str">
        <x:v>否</x:v>
      </x:c>
      <x:c r="Y2582" s="15" t="str">
        <x:v>否</x:v>
      </x:c>
      <x:c r="Z2582" s="15" t="str"/>
      <x:c r="AA2582" s="15" t="str"/>
      <x:c r="AB2582" s="15" t="str"/>
      <x:c r="AC2582" s="16" t="str">
        <x:f>IF(ISNUMBER(J2582),ROUND(J2582*$AE$2,2),"")</x:f>
      </x:c>
    </x:row>
    <x:row r="2583" ht="25" customHeight="1">
      <x:c r="A2583" s="7" t="str">
        <x:v>53/5326/532628</x:v>
      </x:c>
      <x:c r="B2583" s="7" t="str">
        <x:v>云南省</x:v>
      </x:c>
      <x:c r="C2583" s="7" t="str">
        <x:v>文山壮族苗族自治州</x:v>
      </x:c>
      <x:c r="D2583" s="7" t="str">
        <x:v>富宁县</x:v>
      </x:c>
      <x:c r="E2583" s="13" t="str">
        <x:v>532628</x:v>
      </x:c>
      <x:c r="F2583" s="7" t="str">
        <x:v>行政区县选区</x:v>
      </x:c>
      <x:c r="G2583" s="7" t="str">
        <x:v>其他</x:v>
      </x:c>
      <x:c r="H2583" s="10" t="n">
        <x:v>0.2</x:v>
      </x:c>
      <x:c r="I2583" s="16" t="str">
        <x:f>IF(ISNUMBER(U2583),ROUND(H2583*U2583,4),"")</x:f>
      </x:c>
      <x:c r="J2583" s="16" t="str">
        <x:f>IF(ISNUMBER(I2583),I2583,"")</x:f>
      </x:c>
      <x:c r="K2583" s="17" t="str">
        <x:f>IF(AND(ISNUMBER(Q2583),ISNUMBER(R2583),Q2583&gt;R2583),"GDP超出基准，待核查",IF(ISNUMBER(I2583),"按GDP规则计算","待核验，暂不生成区县报价"))</x:f>
        <x:v>待核验，暂不生成区县报价</x:v>
      </x:c>
      <x:c r="L2583" s="7" t="str">
        <x:v>尚未取得同年份、同口径的区县GDP和同城最高值依据；不自动套用城市或主城区系数</x:v>
      </x:c>
      <x:c r="M2583" s="15" t="str"/>
      <x:c r="N2583" s="15"/>
      <x:c r="O2583" s="15" t="str"/>
      <x:c r="P2583" s="15" t="str"/>
      <x:c r="Q2583" s="14"/>
      <x:c r="R2583" s="14"/>
      <x:c r="S2583" s="18" t="str">
        <x:f>IF(AND(ISNUMBER(Q2583),ISNUMBER(R2583),Q2583&gt;0,R2583&gt;0,Q2583&lt;=R2583,ISNUMBER(N2583),N2583=V2583,P2583&lt;&gt;"",P2583=AB2583,M2583&lt;&gt;"",W2583&lt;&gt;"",Z2583&lt;&gt;"",AA2583&lt;&gt;"",H2583&gt;0,H2583&lt;=1,X2583="是",Y2583="是"),Q2583/R2583,"")</x:f>
      </x:c>
      <x:c r="T2583" s="17" t="str">
        <x:f>IF(ISNUMBER(S2583),IF(S2583&gt;=$AE$3,"经济一档",IF(S2583&gt;=$AE$4,"经济二档","经济三档")),"待数据")</x:f>
        <x:v>待数据</x:v>
      </x:c>
      <x:c r="U2583" s="16" t="str">
        <x:f>IF(ISNUMBER(S2583),IF(S2583&gt;=$AE$3,$AE$5,IF(S2583&gt;=$AE$4,$AE$6,$AE$7)),"")</x:f>
      </x:c>
      <x:c r="V2583" s="15"/>
      <x:c r="W2583" s="15" t="str"/>
      <x:c r="X2583" s="15" t="str">
        <x:v>否</x:v>
      </x:c>
      <x:c r="Y2583" s="15" t="str">
        <x:v>否</x:v>
      </x:c>
      <x:c r="Z2583" s="15" t="str"/>
      <x:c r="AA2583" s="15" t="str"/>
      <x:c r="AB2583" s="15" t="str"/>
      <x:c r="AC2583" s="16" t="str">
        <x:f>IF(ISNUMBER(J2583),ROUND(J2583*$AE$2,2),"")</x:f>
      </x:c>
    </x:row>
    <x:row r="2584" ht="25" customHeight="1">
      <x:c r="A2584" s="7" t="str">
        <x:v>53/5328/532801</x:v>
      </x:c>
      <x:c r="B2584" s="7" t="str">
        <x:v>云南省</x:v>
      </x:c>
      <x:c r="C2584" s="7" t="str">
        <x:v>西双版纳傣族自治州</x:v>
      </x:c>
      <x:c r="D2584" s="7" t="str">
        <x:v>景洪市</x:v>
      </x:c>
      <x:c r="E2584" s="13" t="str">
        <x:v>532801</x:v>
      </x:c>
      <x:c r="F2584" s="7" t="str">
        <x:v>行政区县选区</x:v>
      </x:c>
      <x:c r="G2584" s="7" t="str">
        <x:v>其他</x:v>
      </x:c>
      <x:c r="H2584" s="10" t="n">
        <x:v>0.2</x:v>
      </x:c>
      <x:c r="I2584" s="16" t="str">
        <x:f>IF(ISNUMBER(U2584),ROUND(H2584*U2584,4),"")</x:f>
      </x:c>
      <x:c r="J2584" s="16" t="str">
        <x:f>IF(ISNUMBER(I2584),I2584,"")</x:f>
      </x:c>
      <x:c r="K2584" s="17" t="str">
        <x:f>IF(AND(ISNUMBER(Q2584),ISNUMBER(R2584),Q2584&gt;R2584),"GDP超出基准，待核查",IF(ISNUMBER(I2584),"按GDP规则计算","待核验，暂不生成区县报价"))</x:f>
        <x:v>待核验，暂不生成区县报价</x:v>
      </x:c>
      <x:c r="L2584" s="7" t="str">
        <x:v>尚未取得同年份、同口径的区县GDP和同城最高值依据；不自动套用城市或主城区系数</x:v>
      </x:c>
      <x:c r="M2584" s="15" t="str"/>
      <x:c r="N2584" s="15"/>
      <x:c r="O2584" s="15" t="str"/>
      <x:c r="P2584" s="15" t="str"/>
      <x:c r="Q2584" s="14"/>
      <x:c r="R2584" s="14"/>
      <x:c r="S2584" s="18" t="str">
        <x:f>IF(AND(ISNUMBER(Q2584),ISNUMBER(R2584),Q2584&gt;0,R2584&gt;0,Q2584&lt;=R2584,ISNUMBER(N2584),N2584=V2584,P2584&lt;&gt;"",P2584=AB2584,M2584&lt;&gt;"",W2584&lt;&gt;"",Z2584&lt;&gt;"",AA2584&lt;&gt;"",H2584&gt;0,H2584&lt;=1,X2584="是",Y2584="是"),Q2584/R2584,"")</x:f>
      </x:c>
      <x:c r="T2584" s="17" t="str">
        <x:f>IF(ISNUMBER(S2584),IF(S2584&gt;=$AE$3,"经济一档",IF(S2584&gt;=$AE$4,"经济二档","经济三档")),"待数据")</x:f>
        <x:v>待数据</x:v>
      </x:c>
      <x:c r="U2584" s="16" t="str">
        <x:f>IF(ISNUMBER(S2584),IF(S2584&gt;=$AE$3,$AE$5,IF(S2584&gt;=$AE$4,$AE$6,$AE$7)),"")</x:f>
      </x:c>
      <x:c r="V2584" s="15"/>
      <x:c r="W2584" s="15" t="str"/>
      <x:c r="X2584" s="15" t="str">
        <x:v>否</x:v>
      </x:c>
      <x:c r="Y2584" s="15" t="str">
        <x:v>否</x:v>
      </x:c>
      <x:c r="Z2584" s="15" t="str"/>
      <x:c r="AA2584" s="15" t="str"/>
      <x:c r="AB2584" s="15" t="str"/>
      <x:c r="AC2584" s="16" t="str">
        <x:f>IF(ISNUMBER(J2584),ROUND(J2584*$AE$2,2),"")</x:f>
      </x:c>
    </x:row>
    <x:row r="2585" ht="25" customHeight="1">
      <x:c r="A2585" s="7" t="str">
        <x:v>53/5328/532822</x:v>
      </x:c>
      <x:c r="B2585" s="7" t="str">
        <x:v>云南省</x:v>
      </x:c>
      <x:c r="C2585" s="7" t="str">
        <x:v>西双版纳傣族自治州</x:v>
      </x:c>
      <x:c r="D2585" s="7" t="str">
        <x:v>勐海县</x:v>
      </x:c>
      <x:c r="E2585" s="13" t="str">
        <x:v>532822</x:v>
      </x:c>
      <x:c r="F2585" s="7" t="str">
        <x:v>行政区县选区</x:v>
      </x:c>
      <x:c r="G2585" s="7" t="str">
        <x:v>其他</x:v>
      </x:c>
      <x:c r="H2585" s="10" t="n">
        <x:v>0.2</x:v>
      </x:c>
      <x:c r="I2585" s="16" t="str">
        <x:f>IF(ISNUMBER(U2585),ROUND(H2585*U2585,4),"")</x:f>
      </x:c>
      <x:c r="J2585" s="16" t="str">
        <x:f>IF(ISNUMBER(I2585),I2585,"")</x:f>
      </x:c>
      <x:c r="K2585" s="17" t="str">
        <x:f>IF(AND(ISNUMBER(Q2585),ISNUMBER(R2585),Q2585&gt;R2585),"GDP超出基准，待核查",IF(ISNUMBER(I2585),"按GDP规则计算","待核验，暂不生成区县报价"))</x:f>
        <x:v>待核验，暂不生成区县报价</x:v>
      </x:c>
      <x:c r="L2585" s="7" t="str">
        <x:v>尚未取得同年份、同口径的区县GDP和同城最高值依据；不自动套用城市或主城区系数</x:v>
      </x:c>
      <x:c r="M2585" s="15" t="str"/>
      <x:c r="N2585" s="15"/>
      <x:c r="O2585" s="15" t="str"/>
      <x:c r="P2585" s="15" t="str"/>
      <x:c r="Q2585" s="14"/>
      <x:c r="R2585" s="14"/>
      <x:c r="S2585" s="18" t="str">
        <x:f>IF(AND(ISNUMBER(Q2585),ISNUMBER(R2585),Q2585&gt;0,R2585&gt;0,Q2585&lt;=R2585,ISNUMBER(N2585),N2585=V2585,P2585&lt;&gt;"",P2585=AB2585,M2585&lt;&gt;"",W2585&lt;&gt;"",Z2585&lt;&gt;"",AA2585&lt;&gt;"",H2585&gt;0,H2585&lt;=1,X2585="是",Y2585="是"),Q2585/R2585,"")</x:f>
      </x:c>
      <x:c r="T2585" s="17" t="str">
        <x:f>IF(ISNUMBER(S2585),IF(S2585&gt;=$AE$3,"经济一档",IF(S2585&gt;=$AE$4,"经济二档","经济三档")),"待数据")</x:f>
        <x:v>待数据</x:v>
      </x:c>
      <x:c r="U2585" s="16" t="str">
        <x:f>IF(ISNUMBER(S2585),IF(S2585&gt;=$AE$3,$AE$5,IF(S2585&gt;=$AE$4,$AE$6,$AE$7)),"")</x:f>
      </x:c>
      <x:c r="V2585" s="15"/>
      <x:c r="W2585" s="15" t="str"/>
      <x:c r="X2585" s="15" t="str">
        <x:v>否</x:v>
      </x:c>
      <x:c r="Y2585" s="15" t="str">
        <x:v>否</x:v>
      </x:c>
      <x:c r="Z2585" s="15" t="str"/>
      <x:c r="AA2585" s="15" t="str"/>
      <x:c r="AB2585" s="15" t="str"/>
      <x:c r="AC2585" s="16" t="str">
        <x:f>IF(ISNUMBER(J2585),ROUND(J2585*$AE$2,2),"")</x:f>
      </x:c>
    </x:row>
    <x:row r="2586" ht="25" customHeight="1">
      <x:c r="A2586" s="7" t="str">
        <x:v>53/5328/532823</x:v>
      </x:c>
      <x:c r="B2586" s="7" t="str">
        <x:v>云南省</x:v>
      </x:c>
      <x:c r="C2586" s="7" t="str">
        <x:v>西双版纳傣族自治州</x:v>
      </x:c>
      <x:c r="D2586" s="7" t="str">
        <x:v>勐腊县</x:v>
      </x:c>
      <x:c r="E2586" s="13" t="str">
        <x:v>532823</x:v>
      </x:c>
      <x:c r="F2586" s="7" t="str">
        <x:v>行政区县选区</x:v>
      </x:c>
      <x:c r="G2586" s="7" t="str">
        <x:v>其他</x:v>
      </x:c>
      <x:c r="H2586" s="10" t="n">
        <x:v>0.2</x:v>
      </x:c>
      <x:c r="I2586" s="16" t="str">
        <x:f>IF(ISNUMBER(U2586),ROUND(H2586*U2586,4),"")</x:f>
      </x:c>
      <x:c r="J2586" s="16" t="str">
        <x:f>IF(ISNUMBER(I2586),I2586,"")</x:f>
      </x:c>
      <x:c r="K2586" s="17" t="str">
        <x:f>IF(AND(ISNUMBER(Q2586),ISNUMBER(R2586),Q2586&gt;R2586),"GDP超出基准，待核查",IF(ISNUMBER(I2586),"按GDP规则计算","待核验，暂不生成区县报价"))</x:f>
        <x:v>待核验，暂不生成区县报价</x:v>
      </x:c>
      <x:c r="L2586" s="7" t="str">
        <x:v>尚未取得同年份、同口径的区县GDP和同城最高值依据；不自动套用城市或主城区系数</x:v>
      </x:c>
      <x:c r="M2586" s="15" t="str"/>
      <x:c r="N2586" s="15"/>
      <x:c r="O2586" s="15" t="str"/>
      <x:c r="P2586" s="15" t="str"/>
      <x:c r="Q2586" s="14"/>
      <x:c r="R2586" s="14"/>
      <x:c r="S2586" s="18" t="str">
        <x:f>IF(AND(ISNUMBER(Q2586),ISNUMBER(R2586),Q2586&gt;0,R2586&gt;0,Q2586&lt;=R2586,ISNUMBER(N2586),N2586=V2586,P2586&lt;&gt;"",P2586=AB2586,M2586&lt;&gt;"",W2586&lt;&gt;"",Z2586&lt;&gt;"",AA2586&lt;&gt;"",H2586&gt;0,H2586&lt;=1,X2586="是",Y2586="是"),Q2586/R2586,"")</x:f>
      </x:c>
      <x:c r="T2586" s="17" t="str">
        <x:f>IF(ISNUMBER(S2586),IF(S2586&gt;=$AE$3,"经济一档",IF(S2586&gt;=$AE$4,"经济二档","经济三档")),"待数据")</x:f>
        <x:v>待数据</x:v>
      </x:c>
      <x:c r="U2586" s="16" t="str">
        <x:f>IF(ISNUMBER(S2586),IF(S2586&gt;=$AE$3,$AE$5,IF(S2586&gt;=$AE$4,$AE$6,$AE$7)),"")</x:f>
      </x:c>
      <x:c r="V2586" s="15"/>
      <x:c r="W2586" s="15" t="str"/>
      <x:c r="X2586" s="15" t="str">
        <x:v>否</x:v>
      </x:c>
      <x:c r="Y2586" s="15" t="str">
        <x:v>否</x:v>
      </x:c>
      <x:c r="Z2586" s="15" t="str"/>
      <x:c r="AA2586" s="15" t="str"/>
      <x:c r="AB2586" s="15" t="str"/>
      <x:c r="AC2586" s="16" t="str">
        <x:f>IF(ISNUMBER(J2586),ROUND(J2586*$AE$2,2),"")</x:f>
      </x:c>
    </x:row>
    <x:row r="2587" ht="25" customHeight="1">
      <x:c r="A2587" s="7" t="str">
        <x:v>53/5329/532901</x:v>
      </x:c>
      <x:c r="B2587" s="7" t="str">
        <x:v>云南省</x:v>
      </x:c>
      <x:c r="C2587" s="7" t="str">
        <x:v>大理白族自治州</x:v>
      </x:c>
      <x:c r="D2587" s="7" t="str">
        <x:v>大理市</x:v>
      </x:c>
      <x:c r="E2587" s="13" t="str">
        <x:v>532901</x:v>
      </x:c>
      <x:c r="F2587" s="7" t="str">
        <x:v>行政区县选区</x:v>
      </x:c>
      <x:c r="G2587" s="7" t="str">
        <x:v>四线</x:v>
      </x:c>
      <x:c r="H2587" s="10" t="n">
        <x:v>0.4</x:v>
      </x:c>
      <x:c r="I2587" s="16" t="str">
        <x:f>IF(ISNUMBER(U2587),ROUND(H2587*U2587,4),"")</x:f>
      </x:c>
      <x:c r="J2587" s="16" t="str">
        <x:f>IF(ISNUMBER(I2587),I2587,"")</x:f>
      </x:c>
      <x:c r="K2587" s="17" t="str">
        <x:f>IF(AND(ISNUMBER(Q2587),ISNUMBER(R2587),Q2587&gt;R2587),"GDP超出基准，待核查",IF(ISNUMBER(I2587),"按GDP规则计算","待核验，暂不生成区县报价"))</x:f>
        <x:v>待核验，暂不生成区县报价</x:v>
      </x:c>
      <x:c r="L2587" s="7" t="str">
        <x:v>尚未取得同年份、同口径的区县GDP和同城最高值依据；不自动套用城市或主城区系数</x:v>
      </x:c>
      <x:c r="M2587" s="15" t="str"/>
      <x:c r="N2587" s="15"/>
      <x:c r="O2587" s="15" t="str"/>
      <x:c r="P2587" s="15" t="str"/>
      <x:c r="Q2587" s="14"/>
      <x:c r="R2587" s="14"/>
      <x:c r="S2587" s="18" t="str">
        <x:f>IF(AND(ISNUMBER(Q2587),ISNUMBER(R2587),Q2587&gt;0,R2587&gt;0,Q2587&lt;=R2587,ISNUMBER(N2587),N2587=V2587,P2587&lt;&gt;"",P2587=AB2587,M2587&lt;&gt;"",W2587&lt;&gt;"",Z2587&lt;&gt;"",AA2587&lt;&gt;"",H2587&gt;0,H2587&lt;=1,X2587="是",Y2587="是"),Q2587/R2587,"")</x:f>
      </x:c>
      <x:c r="T2587" s="17" t="str">
        <x:f>IF(ISNUMBER(S2587),IF(S2587&gt;=$AE$3,"经济一档",IF(S2587&gt;=$AE$4,"经济二档","经济三档")),"待数据")</x:f>
        <x:v>待数据</x:v>
      </x:c>
      <x:c r="U2587" s="16" t="str">
        <x:f>IF(ISNUMBER(S2587),IF(S2587&gt;=$AE$3,$AE$5,IF(S2587&gt;=$AE$4,$AE$6,$AE$7)),"")</x:f>
      </x:c>
      <x:c r="V2587" s="15"/>
      <x:c r="W2587" s="15" t="str"/>
      <x:c r="X2587" s="15" t="str">
        <x:v>否</x:v>
      </x:c>
      <x:c r="Y2587" s="15" t="str">
        <x:v>否</x:v>
      </x:c>
      <x:c r="Z2587" s="15" t="str"/>
      <x:c r="AA2587" s="15" t="str"/>
      <x:c r="AB2587" s="15" t="str"/>
      <x:c r="AC2587" s="16" t="str">
        <x:f>IF(ISNUMBER(J2587),ROUND(J2587*$AE$2,2),"")</x:f>
      </x:c>
    </x:row>
    <x:row r="2588" ht="25" customHeight="1">
      <x:c r="A2588" s="7" t="str">
        <x:v>53/5329/532922</x:v>
      </x:c>
      <x:c r="B2588" s="7" t="str">
        <x:v>云南省</x:v>
      </x:c>
      <x:c r="C2588" s="7" t="str">
        <x:v>大理白族自治州</x:v>
      </x:c>
      <x:c r="D2588" s="7" t="str">
        <x:v>漾濞彝族自治县</x:v>
      </x:c>
      <x:c r="E2588" s="13" t="str">
        <x:v>532922</x:v>
      </x:c>
      <x:c r="F2588" s="7" t="str">
        <x:v>行政区县选区</x:v>
      </x:c>
      <x:c r="G2588" s="7" t="str">
        <x:v>四线</x:v>
      </x:c>
      <x:c r="H2588" s="10" t="n">
        <x:v>0.4</x:v>
      </x:c>
      <x:c r="I2588" s="16" t="str">
        <x:f>IF(ISNUMBER(U2588),ROUND(H2588*U2588,4),"")</x:f>
      </x:c>
      <x:c r="J2588" s="16" t="str">
        <x:f>IF(ISNUMBER(I2588),I2588,"")</x:f>
      </x:c>
      <x:c r="K2588" s="17" t="str">
        <x:f>IF(AND(ISNUMBER(Q2588),ISNUMBER(R2588),Q2588&gt;R2588),"GDP超出基准，待核查",IF(ISNUMBER(I2588),"按GDP规则计算","待核验，暂不生成区县报价"))</x:f>
        <x:v>待核验，暂不生成区县报价</x:v>
      </x:c>
      <x:c r="L2588" s="7" t="str">
        <x:v>尚未取得同年份、同口径的区县GDP和同城最高值依据；不自动套用城市或主城区系数</x:v>
      </x:c>
      <x:c r="M2588" s="15" t="str"/>
      <x:c r="N2588" s="15"/>
      <x:c r="O2588" s="15" t="str"/>
      <x:c r="P2588" s="15" t="str"/>
      <x:c r="Q2588" s="14"/>
      <x:c r="R2588" s="14"/>
      <x:c r="S2588" s="18" t="str">
        <x:f>IF(AND(ISNUMBER(Q2588),ISNUMBER(R2588),Q2588&gt;0,R2588&gt;0,Q2588&lt;=R2588,ISNUMBER(N2588),N2588=V2588,P2588&lt;&gt;"",P2588=AB2588,M2588&lt;&gt;"",W2588&lt;&gt;"",Z2588&lt;&gt;"",AA2588&lt;&gt;"",H2588&gt;0,H2588&lt;=1,X2588="是",Y2588="是"),Q2588/R2588,"")</x:f>
      </x:c>
      <x:c r="T2588" s="17" t="str">
        <x:f>IF(ISNUMBER(S2588),IF(S2588&gt;=$AE$3,"经济一档",IF(S2588&gt;=$AE$4,"经济二档","经济三档")),"待数据")</x:f>
        <x:v>待数据</x:v>
      </x:c>
      <x:c r="U2588" s="16" t="str">
        <x:f>IF(ISNUMBER(S2588),IF(S2588&gt;=$AE$3,$AE$5,IF(S2588&gt;=$AE$4,$AE$6,$AE$7)),"")</x:f>
      </x:c>
      <x:c r="V2588" s="15"/>
      <x:c r="W2588" s="15" t="str"/>
      <x:c r="X2588" s="15" t="str">
        <x:v>否</x:v>
      </x:c>
      <x:c r="Y2588" s="15" t="str">
        <x:v>否</x:v>
      </x:c>
      <x:c r="Z2588" s="15" t="str"/>
      <x:c r="AA2588" s="15" t="str"/>
      <x:c r="AB2588" s="15" t="str"/>
      <x:c r="AC2588" s="16" t="str">
        <x:f>IF(ISNUMBER(J2588),ROUND(J2588*$AE$2,2),"")</x:f>
      </x:c>
    </x:row>
    <x:row r="2589" ht="25" customHeight="1">
      <x:c r="A2589" s="7" t="str">
        <x:v>53/5329/532923</x:v>
      </x:c>
      <x:c r="B2589" s="7" t="str">
        <x:v>云南省</x:v>
      </x:c>
      <x:c r="C2589" s="7" t="str">
        <x:v>大理白族自治州</x:v>
      </x:c>
      <x:c r="D2589" s="7" t="str">
        <x:v>祥云县</x:v>
      </x:c>
      <x:c r="E2589" s="13" t="str">
        <x:v>532923</x:v>
      </x:c>
      <x:c r="F2589" s="7" t="str">
        <x:v>行政区县选区</x:v>
      </x:c>
      <x:c r="G2589" s="7" t="str">
        <x:v>四线</x:v>
      </x:c>
      <x:c r="H2589" s="10" t="n">
        <x:v>0.4</x:v>
      </x:c>
      <x:c r="I2589" s="16" t="str">
        <x:f>IF(ISNUMBER(U2589),ROUND(H2589*U2589,4),"")</x:f>
      </x:c>
      <x:c r="J2589" s="16" t="str">
        <x:f>IF(ISNUMBER(I2589),I2589,"")</x:f>
      </x:c>
      <x:c r="K2589" s="17" t="str">
        <x:f>IF(AND(ISNUMBER(Q2589),ISNUMBER(R2589),Q2589&gt;R2589),"GDP超出基准，待核查",IF(ISNUMBER(I2589),"按GDP规则计算","待核验，暂不生成区县报价"))</x:f>
        <x:v>待核验，暂不生成区县报价</x:v>
      </x:c>
      <x:c r="L2589" s="7" t="str">
        <x:v>尚未取得同年份、同口径的区县GDP和同城最高值依据；不自动套用城市或主城区系数</x:v>
      </x:c>
      <x:c r="M2589" s="15" t="str"/>
      <x:c r="N2589" s="15"/>
      <x:c r="O2589" s="15" t="str"/>
      <x:c r="P2589" s="15" t="str"/>
      <x:c r="Q2589" s="14"/>
      <x:c r="R2589" s="14"/>
      <x:c r="S2589" s="18" t="str">
        <x:f>IF(AND(ISNUMBER(Q2589),ISNUMBER(R2589),Q2589&gt;0,R2589&gt;0,Q2589&lt;=R2589,ISNUMBER(N2589),N2589=V2589,P2589&lt;&gt;"",P2589=AB2589,M2589&lt;&gt;"",W2589&lt;&gt;"",Z2589&lt;&gt;"",AA2589&lt;&gt;"",H2589&gt;0,H2589&lt;=1,X2589="是",Y2589="是"),Q2589/R2589,"")</x:f>
      </x:c>
      <x:c r="T2589" s="17" t="str">
        <x:f>IF(ISNUMBER(S2589),IF(S2589&gt;=$AE$3,"经济一档",IF(S2589&gt;=$AE$4,"经济二档","经济三档")),"待数据")</x:f>
        <x:v>待数据</x:v>
      </x:c>
      <x:c r="U2589" s="16" t="str">
        <x:f>IF(ISNUMBER(S2589),IF(S2589&gt;=$AE$3,$AE$5,IF(S2589&gt;=$AE$4,$AE$6,$AE$7)),"")</x:f>
      </x:c>
      <x:c r="V2589" s="15"/>
      <x:c r="W2589" s="15" t="str"/>
      <x:c r="X2589" s="15" t="str">
        <x:v>否</x:v>
      </x:c>
      <x:c r="Y2589" s="15" t="str">
        <x:v>否</x:v>
      </x:c>
      <x:c r="Z2589" s="15" t="str"/>
      <x:c r="AA2589" s="15" t="str"/>
      <x:c r="AB2589" s="15" t="str"/>
      <x:c r="AC2589" s="16" t="str">
        <x:f>IF(ISNUMBER(J2589),ROUND(J2589*$AE$2,2),"")</x:f>
      </x:c>
    </x:row>
    <x:row r="2590" ht="25" customHeight="1">
      <x:c r="A2590" s="7" t="str">
        <x:v>53/5329/532924</x:v>
      </x:c>
      <x:c r="B2590" s="7" t="str">
        <x:v>云南省</x:v>
      </x:c>
      <x:c r="C2590" s="7" t="str">
        <x:v>大理白族自治州</x:v>
      </x:c>
      <x:c r="D2590" s="7" t="str">
        <x:v>宾川县</x:v>
      </x:c>
      <x:c r="E2590" s="13" t="str">
        <x:v>532924</x:v>
      </x:c>
      <x:c r="F2590" s="7" t="str">
        <x:v>行政区县选区</x:v>
      </x:c>
      <x:c r="G2590" s="7" t="str">
        <x:v>四线</x:v>
      </x:c>
      <x:c r="H2590" s="10" t="n">
        <x:v>0.4</x:v>
      </x:c>
      <x:c r="I2590" s="16" t="str">
        <x:f>IF(ISNUMBER(U2590),ROUND(H2590*U2590,4),"")</x:f>
      </x:c>
      <x:c r="J2590" s="16" t="str">
        <x:f>IF(ISNUMBER(I2590),I2590,"")</x:f>
      </x:c>
      <x:c r="K2590" s="17" t="str">
        <x:f>IF(AND(ISNUMBER(Q2590),ISNUMBER(R2590),Q2590&gt;R2590),"GDP超出基准，待核查",IF(ISNUMBER(I2590),"按GDP规则计算","待核验，暂不生成区县报价"))</x:f>
        <x:v>待核验，暂不生成区县报价</x:v>
      </x:c>
      <x:c r="L2590" s="7" t="str">
        <x:v>尚未取得同年份、同口径的区县GDP和同城最高值依据；不自动套用城市或主城区系数</x:v>
      </x:c>
      <x:c r="M2590" s="15" t="str"/>
      <x:c r="N2590" s="15"/>
      <x:c r="O2590" s="15" t="str"/>
      <x:c r="P2590" s="15" t="str"/>
      <x:c r="Q2590" s="14"/>
      <x:c r="R2590" s="14"/>
      <x:c r="S2590" s="18" t="str">
        <x:f>IF(AND(ISNUMBER(Q2590),ISNUMBER(R2590),Q2590&gt;0,R2590&gt;0,Q2590&lt;=R2590,ISNUMBER(N2590),N2590=V2590,P2590&lt;&gt;"",P2590=AB2590,M2590&lt;&gt;"",W2590&lt;&gt;"",Z2590&lt;&gt;"",AA2590&lt;&gt;"",H2590&gt;0,H2590&lt;=1,X2590="是",Y2590="是"),Q2590/R2590,"")</x:f>
      </x:c>
      <x:c r="T2590" s="17" t="str">
        <x:f>IF(ISNUMBER(S2590),IF(S2590&gt;=$AE$3,"经济一档",IF(S2590&gt;=$AE$4,"经济二档","经济三档")),"待数据")</x:f>
        <x:v>待数据</x:v>
      </x:c>
      <x:c r="U2590" s="16" t="str">
        <x:f>IF(ISNUMBER(S2590),IF(S2590&gt;=$AE$3,$AE$5,IF(S2590&gt;=$AE$4,$AE$6,$AE$7)),"")</x:f>
      </x:c>
      <x:c r="V2590" s="15"/>
      <x:c r="W2590" s="15" t="str"/>
      <x:c r="X2590" s="15" t="str">
        <x:v>否</x:v>
      </x:c>
      <x:c r="Y2590" s="15" t="str">
        <x:v>否</x:v>
      </x:c>
      <x:c r="Z2590" s="15" t="str"/>
      <x:c r="AA2590" s="15" t="str"/>
      <x:c r="AB2590" s="15" t="str"/>
      <x:c r="AC2590" s="16" t="str">
        <x:f>IF(ISNUMBER(J2590),ROUND(J2590*$AE$2,2),"")</x:f>
      </x:c>
    </x:row>
    <x:row r="2591" ht="25" customHeight="1">
      <x:c r="A2591" s="7" t="str">
        <x:v>53/5329/532925</x:v>
      </x:c>
      <x:c r="B2591" s="7" t="str">
        <x:v>云南省</x:v>
      </x:c>
      <x:c r="C2591" s="7" t="str">
        <x:v>大理白族自治州</x:v>
      </x:c>
      <x:c r="D2591" s="7" t="str">
        <x:v>弥渡县</x:v>
      </x:c>
      <x:c r="E2591" s="13" t="str">
        <x:v>532925</x:v>
      </x:c>
      <x:c r="F2591" s="7" t="str">
        <x:v>行政区县选区</x:v>
      </x:c>
      <x:c r="G2591" s="7" t="str">
        <x:v>四线</x:v>
      </x:c>
      <x:c r="H2591" s="10" t="n">
        <x:v>0.4</x:v>
      </x:c>
      <x:c r="I2591" s="16" t="str">
        <x:f>IF(ISNUMBER(U2591),ROUND(H2591*U2591,4),"")</x:f>
      </x:c>
      <x:c r="J2591" s="16" t="str">
        <x:f>IF(ISNUMBER(I2591),I2591,"")</x:f>
      </x:c>
      <x:c r="K2591" s="17" t="str">
        <x:f>IF(AND(ISNUMBER(Q2591),ISNUMBER(R2591),Q2591&gt;R2591),"GDP超出基准，待核查",IF(ISNUMBER(I2591),"按GDP规则计算","待核验，暂不生成区县报价"))</x:f>
        <x:v>待核验，暂不生成区县报价</x:v>
      </x:c>
      <x:c r="L2591" s="7" t="str">
        <x:v>尚未取得同年份、同口径的区县GDP和同城最高值依据；不自动套用城市或主城区系数</x:v>
      </x:c>
      <x:c r="M2591" s="15" t="str"/>
      <x:c r="N2591" s="15"/>
      <x:c r="O2591" s="15" t="str"/>
      <x:c r="P2591" s="15" t="str"/>
      <x:c r="Q2591" s="14"/>
      <x:c r="R2591" s="14"/>
      <x:c r="S2591" s="18" t="str">
        <x:f>IF(AND(ISNUMBER(Q2591),ISNUMBER(R2591),Q2591&gt;0,R2591&gt;0,Q2591&lt;=R2591,ISNUMBER(N2591),N2591=V2591,P2591&lt;&gt;"",P2591=AB2591,M2591&lt;&gt;"",W2591&lt;&gt;"",Z2591&lt;&gt;"",AA2591&lt;&gt;"",H2591&gt;0,H2591&lt;=1,X2591="是",Y2591="是"),Q2591/R2591,"")</x:f>
      </x:c>
      <x:c r="T2591" s="17" t="str">
        <x:f>IF(ISNUMBER(S2591),IF(S2591&gt;=$AE$3,"经济一档",IF(S2591&gt;=$AE$4,"经济二档","经济三档")),"待数据")</x:f>
        <x:v>待数据</x:v>
      </x:c>
      <x:c r="U2591" s="16" t="str">
        <x:f>IF(ISNUMBER(S2591),IF(S2591&gt;=$AE$3,$AE$5,IF(S2591&gt;=$AE$4,$AE$6,$AE$7)),"")</x:f>
      </x:c>
      <x:c r="V2591" s="15"/>
      <x:c r="W2591" s="15" t="str"/>
      <x:c r="X2591" s="15" t="str">
        <x:v>否</x:v>
      </x:c>
      <x:c r="Y2591" s="15" t="str">
        <x:v>否</x:v>
      </x:c>
      <x:c r="Z2591" s="15" t="str"/>
      <x:c r="AA2591" s="15" t="str"/>
      <x:c r="AB2591" s="15" t="str"/>
      <x:c r="AC2591" s="16" t="str">
        <x:f>IF(ISNUMBER(J2591),ROUND(J2591*$AE$2,2),"")</x:f>
      </x:c>
    </x:row>
    <x:row r="2592" ht="25" customHeight="1">
      <x:c r="A2592" s="7" t="str">
        <x:v>53/5329/532926</x:v>
      </x:c>
      <x:c r="B2592" s="7" t="str">
        <x:v>云南省</x:v>
      </x:c>
      <x:c r="C2592" s="7" t="str">
        <x:v>大理白族自治州</x:v>
      </x:c>
      <x:c r="D2592" s="7" t="str">
        <x:v>南涧彝族自治县</x:v>
      </x:c>
      <x:c r="E2592" s="13" t="str">
        <x:v>532926</x:v>
      </x:c>
      <x:c r="F2592" s="7" t="str">
        <x:v>行政区县选区</x:v>
      </x:c>
      <x:c r="G2592" s="7" t="str">
        <x:v>四线</x:v>
      </x:c>
      <x:c r="H2592" s="10" t="n">
        <x:v>0.4</x:v>
      </x:c>
      <x:c r="I2592" s="16" t="str">
        <x:f>IF(ISNUMBER(U2592),ROUND(H2592*U2592,4),"")</x:f>
      </x:c>
      <x:c r="J2592" s="16" t="str">
        <x:f>IF(ISNUMBER(I2592),I2592,"")</x:f>
      </x:c>
      <x:c r="K2592" s="17" t="str">
        <x:f>IF(AND(ISNUMBER(Q2592),ISNUMBER(R2592),Q2592&gt;R2592),"GDP超出基准，待核查",IF(ISNUMBER(I2592),"按GDP规则计算","待核验，暂不生成区县报价"))</x:f>
        <x:v>待核验，暂不生成区县报价</x:v>
      </x:c>
      <x:c r="L2592" s="7" t="str">
        <x:v>尚未取得同年份、同口径的区县GDP和同城最高值依据；不自动套用城市或主城区系数</x:v>
      </x:c>
      <x:c r="M2592" s="15" t="str"/>
      <x:c r="N2592" s="15"/>
      <x:c r="O2592" s="15" t="str"/>
      <x:c r="P2592" s="15" t="str"/>
      <x:c r="Q2592" s="14"/>
      <x:c r="R2592" s="14"/>
      <x:c r="S2592" s="18" t="str">
        <x:f>IF(AND(ISNUMBER(Q2592),ISNUMBER(R2592),Q2592&gt;0,R2592&gt;0,Q2592&lt;=R2592,ISNUMBER(N2592),N2592=V2592,P2592&lt;&gt;"",P2592=AB2592,M2592&lt;&gt;"",W2592&lt;&gt;"",Z2592&lt;&gt;"",AA2592&lt;&gt;"",H2592&gt;0,H2592&lt;=1,X2592="是",Y2592="是"),Q2592/R2592,"")</x:f>
      </x:c>
      <x:c r="T2592" s="17" t="str">
        <x:f>IF(ISNUMBER(S2592),IF(S2592&gt;=$AE$3,"经济一档",IF(S2592&gt;=$AE$4,"经济二档","经济三档")),"待数据")</x:f>
        <x:v>待数据</x:v>
      </x:c>
      <x:c r="U2592" s="16" t="str">
        <x:f>IF(ISNUMBER(S2592),IF(S2592&gt;=$AE$3,$AE$5,IF(S2592&gt;=$AE$4,$AE$6,$AE$7)),"")</x:f>
      </x:c>
      <x:c r="V2592" s="15"/>
      <x:c r="W2592" s="15" t="str"/>
      <x:c r="X2592" s="15" t="str">
        <x:v>否</x:v>
      </x:c>
      <x:c r="Y2592" s="15" t="str">
        <x:v>否</x:v>
      </x:c>
      <x:c r="Z2592" s="15" t="str"/>
      <x:c r="AA2592" s="15" t="str"/>
      <x:c r="AB2592" s="15" t="str"/>
      <x:c r="AC2592" s="16" t="str">
        <x:f>IF(ISNUMBER(J2592),ROUND(J2592*$AE$2,2),"")</x:f>
      </x:c>
    </x:row>
    <x:row r="2593" ht="25" customHeight="1">
      <x:c r="A2593" s="7" t="str">
        <x:v>53/5329/532927</x:v>
      </x:c>
      <x:c r="B2593" s="7" t="str">
        <x:v>云南省</x:v>
      </x:c>
      <x:c r="C2593" s="7" t="str">
        <x:v>大理白族自治州</x:v>
      </x:c>
      <x:c r="D2593" s="7" t="str">
        <x:v>巍山彝族回族自治县</x:v>
      </x:c>
      <x:c r="E2593" s="13" t="str">
        <x:v>532927</x:v>
      </x:c>
      <x:c r="F2593" s="7" t="str">
        <x:v>行政区县选区</x:v>
      </x:c>
      <x:c r="G2593" s="7" t="str">
        <x:v>四线</x:v>
      </x:c>
      <x:c r="H2593" s="10" t="n">
        <x:v>0.4</x:v>
      </x:c>
      <x:c r="I2593" s="16" t="str">
        <x:f>IF(ISNUMBER(U2593),ROUND(H2593*U2593,4),"")</x:f>
      </x:c>
      <x:c r="J2593" s="16" t="str">
        <x:f>IF(ISNUMBER(I2593),I2593,"")</x:f>
      </x:c>
      <x:c r="K2593" s="17" t="str">
        <x:f>IF(AND(ISNUMBER(Q2593),ISNUMBER(R2593),Q2593&gt;R2593),"GDP超出基准，待核查",IF(ISNUMBER(I2593),"按GDP规则计算","待核验，暂不生成区县报价"))</x:f>
        <x:v>待核验，暂不生成区县报价</x:v>
      </x:c>
      <x:c r="L2593" s="7" t="str">
        <x:v>尚未取得同年份、同口径的区县GDP和同城最高值依据；不自动套用城市或主城区系数</x:v>
      </x:c>
      <x:c r="M2593" s="15" t="str"/>
      <x:c r="N2593" s="15"/>
      <x:c r="O2593" s="15" t="str"/>
      <x:c r="P2593" s="15" t="str"/>
      <x:c r="Q2593" s="14"/>
      <x:c r="R2593" s="14"/>
      <x:c r="S2593" s="18" t="str">
        <x:f>IF(AND(ISNUMBER(Q2593),ISNUMBER(R2593),Q2593&gt;0,R2593&gt;0,Q2593&lt;=R2593,ISNUMBER(N2593),N2593=V2593,P2593&lt;&gt;"",P2593=AB2593,M2593&lt;&gt;"",W2593&lt;&gt;"",Z2593&lt;&gt;"",AA2593&lt;&gt;"",H2593&gt;0,H2593&lt;=1,X2593="是",Y2593="是"),Q2593/R2593,"")</x:f>
      </x:c>
      <x:c r="T2593" s="17" t="str">
        <x:f>IF(ISNUMBER(S2593),IF(S2593&gt;=$AE$3,"经济一档",IF(S2593&gt;=$AE$4,"经济二档","经济三档")),"待数据")</x:f>
        <x:v>待数据</x:v>
      </x:c>
      <x:c r="U2593" s="16" t="str">
        <x:f>IF(ISNUMBER(S2593),IF(S2593&gt;=$AE$3,$AE$5,IF(S2593&gt;=$AE$4,$AE$6,$AE$7)),"")</x:f>
      </x:c>
      <x:c r="V2593" s="15"/>
      <x:c r="W2593" s="15" t="str"/>
      <x:c r="X2593" s="15" t="str">
        <x:v>否</x:v>
      </x:c>
      <x:c r="Y2593" s="15" t="str">
        <x:v>否</x:v>
      </x:c>
      <x:c r="Z2593" s="15" t="str"/>
      <x:c r="AA2593" s="15" t="str"/>
      <x:c r="AB2593" s="15" t="str"/>
      <x:c r="AC2593" s="16" t="str">
        <x:f>IF(ISNUMBER(J2593),ROUND(J2593*$AE$2,2),"")</x:f>
      </x:c>
    </x:row>
    <x:row r="2594" ht="25" customHeight="1">
      <x:c r="A2594" s="7" t="str">
        <x:v>53/5329/532928</x:v>
      </x:c>
      <x:c r="B2594" s="7" t="str">
        <x:v>云南省</x:v>
      </x:c>
      <x:c r="C2594" s="7" t="str">
        <x:v>大理白族自治州</x:v>
      </x:c>
      <x:c r="D2594" s="7" t="str">
        <x:v>永平县</x:v>
      </x:c>
      <x:c r="E2594" s="13" t="str">
        <x:v>532928</x:v>
      </x:c>
      <x:c r="F2594" s="7" t="str">
        <x:v>行政区县选区</x:v>
      </x:c>
      <x:c r="G2594" s="7" t="str">
        <x:v>四线</x:v>
      </x:c>
      <x:c r="H2594" s="10" t="n">
        <x:v>0.4</x:v>
      </x:c>
      <x:c r="I2594" s="16" t="str">
        <x:f>IF(ISNUMBER(U2594),ROUND(H2594*U2594,4),"")</x:f>
      </x:c>
      <x:c r="J2594" s="16" t="str">
        <x:f>IF(ISNUMBER(I2594),I2594,"")</x:f>
      </x:c>
      <x:c r="K2594" s="17" t="str">
        <x:f>IF(AND(ISNUMBER(Q2594),ISNUMBER(R2594),Q2594&gt;R2594),"GDP超出基准，待核查",IF(ISNUMBER(I2594),"按GDP规则计算","待核验，暂不生成区县报价"))</x:f>
        <x:v>待核验，暂不生成区县报价</x:v>
      </x:c>
      <x:c r="L2594" s="7" t="str">
        <x:v>尚未取得同年份、同口径的区县GDP和同城最高值依据；不自动套用城市或主城区系数</x:v>
      </x:c>
      <x:c r="M2594" s="15" t="str"/>
      <x:c r="N2594" s="15"/>
      <x:c r="O2594" s="15" t="str"/>
      <x:c r="P2594" s="15" t="str"/>
      <x:c r="Q2594" s="14"/>
      <x:c r="R2594" s="14"/>
      <x:c r="S2594" s="18" t="str">
        <x:f>IF(AND(ISNUMBER(Q2594),ISNUMBER(R2594),Q2594&gt;0,R2594&gt;0,Q2594&lt;=R2594,ISNUMBER(N2594),N2594=V2594,P2594&lt;&gt;"",P2594=AB2594,M2594&lt;&gt;"",W2594&lt;&gt;"",Z2594&lt;&gt;"",AA2594&lt;&gt;"",H2594&gt;0,H2594&lt;=1,X2594="是",Y2594="是"),Q2594/R2594,"")</x:f>
      </x:c>
      <x:c r="T2594" s="17" t="str">
        <x:f>IF(ISNUMBER(S2594),IF(S2594&gt;=$AE$3,"经济一档",IF(S2594&gt;=$AE$4,"经济二档","经济三档")),"待数据")</x:f>
        <x:v>待数据</x:v>
      </x:c>
      <x:c r="U2594" s="16" t="str">
        <x:f>IF(ISNUMBER(S2594),IF(S2594&gt;=$AE$3,$AE$5,IF(S2594&gt;=$AE$4,$AE$6,$AE$7)),"")</x:f>
      </x:c>
      <x:c r="V2594" s="15"/>
      <x:c r="W2594" s="15" t="str"/>
      <x:c r="X2594" s="15" t="str">
        <x:v>否</x:v>
      </x:c>
      <x:c r="Y2594" s="15" t="str">
        <x:v>否</x:v>
      </x:c>
      <x:c r="Z2594" s="15" t="str"/>
      <x:c r="AA2594" s="15" t="str"/>
      <x:c r="AB2594" s="15" t="str"/>
      <x:c r="AC2594" s="16" t="str">
        <x:f>IF(ISNUMBER(J2594),ROUND(J2594*$AE$2,2),"")</x:f>
      </x:c>
    </x:row>
    <x:row r="2595" ht="25" customHeight="1">
      <x:c r="A2595" s="7" t="str">
        <x:v>53/5329/532929</x:v>
      </x:c>
      <x:c r="B2595" s="7" t="str">
        <x:v>云南省</x:v>
      </x:c>
      <x:c r="C2595" s="7" t="str">
        <x:v>大理白族自治州</x:v>
      </x:c>
      <x:c r="D2595" s="7" t="str">
        <x:v>云龙县</x:v>
      </x:c>
      <x:c r="E2595" s="13" t="str">
        <x:v>532929</x:v>
      </x:c>
      <x:c r="F2595" s="7" t="str">
        <x:v>行政区县选区</x:v>
      </x:c>
      <x:c r="G2595" s="7" t="str">
        <x:v>四线</x:v>
      </x:c>
      <x:c r="H2595" s="10" t="n">
        <x:v>0.4</x:v>
      </x:c>
      <x:c r="I2595" s="16" t="str">
        <x:f>IF(ISNUMBER(U2595),ROUND(H2595*U2595,4),"")</x:f>
      </x:c>
      <x:c r="J2595" s="16" t="str">
        <x:f>IF(ISNUMBER(I2595),I2595,"")</x:f>
      </x:c>
      <x:c r="K2595" s="17" t="str">
        <x:f>IF(AND(ISNUMBER(Q2595),ISNUMBER(R2595),Q2595&gt;R2595),"GDP超出基准，待核查",IF(ISNUMBER(I2595),"按GDP规则计算","待核验，暂不生成区县报价"))</x:f>
        <x:v>待核验，暂不生成区县报价</x:v>
      </x:c>
      <x:c r="L2595" s="7" t="str">
        <x:v>尚未取得同年份、同口径的区县GDP和同城最高值依据；不自动套用城市或主城区系数</x:v>
      </x:c>
      <x:c r="M2595" s="15" t="str"/>
      <x:c r="N2595" s="15"/>
      <x:c r="O2595" s="15" t="str"/>
      <x:c r="P2595" s="15" t="str"/>
      <x:c r="Q2595" s="14"/>
      <x:c r="R2595" s="14"/>
      <x:c r="S2595" s="18" t="str">
        <x:f>IF(AND(ISNUMBER(Q2595),ISNUMBER(R2595),Q2595&gt;0,R2595&gt;0,Q2595&lt;=R2595,ISNUMBER(N2595),N2595=V2595,P2595&lt;&gt;"",P2595=AB2595,M2595&lt;&gt;"",W2595&lt;&gt;"",Z2595&lt;&gt;"",AA2595&lt;&gt;"",H2595&gt;0,H2595&lt;=1,X2595="是",Y2595="是"),Q2595/R2595,"")</x:f>
      </x:c>
      <x:c r="T2595" s="17" t="str">
        <x:f>IF(ISNUMBER(S2595),IF(S2595&gt;=$AE$3,"经济一档",IF(S2595&gt;=$AE$4,"经济二档","经济三档")),"待数据")</x:f>
        <x:v>待数据</x:v>
      </x:c>
      <x:c r="U2595" s="16" t="str">
        <x:f>IF(ISNUMBER(S2595),IF(S2595&gt;=$AE$3,$AE$5,IF(S2595&gt;=$AE$4,$AE$6,$AE$7)),"")</x:f>
      </x:c>
      <x:c r="V2595" s="15"/>
      <x:c r="W2595" s="15" t="str"/>
      <x:c r="X2595" s="15" t="str">
        <x:v>否</x:v>
      </x:c>
      <x:c r="Y2595" s="15" t="str">
        <x:v>否</x:v>
      </x:c>
      <x:c r="Z2595" s="15" t="str"/>
      <x:c r="AA2595" s="15" t="str"/>
      <x:c r="AB2595" s="15" t="str"/>
      <x:c r="AC2595" s="16" t="str">
        <x:f>IF(ISNUMBER(J2595),ROUND(J2595*$AE$2,2),"")</x:f>
      </x:c>
    </x:row>
    <x:row r="2596" ht="25" customHeight="1">
      <x:c r="A2596" s="7" t="str">
        <x:v>53/5329/532930</x:v>
      </x:c>
      <x:c r="B2596" s="7" t="str">
        <x:v>云南省</x:v>
      </x:c>
      <x:c r="C2596" s="7" t="str">
        <x:v>大理白族自治州</x:v>
      </x:c>
      <x:c r="D2596" s="7" t="str">
        <x:v>洱源县</x:v>
      </x:c>
      <x:c r="E2596" s="13" t="str">
        <x:v>532930</x:v>
      </x:c>
      <x:c r="F2596" s="7" t="str">
        <x:v>行政区县选区</x:v>
      </x:c>
      <x:c r="G2596" s="7" t="str">
        <x:v>四线</x:v>
      </x:c>
      <x:c r="H2596" s="10" t="n">
        <x:v>0.4</x:v>
      </x:c>
      <x:c r="I2596" s="16" t="str">
        <x:f>IF(ISNUMBER(U2596),ROUND(H2596*U2596,4),"")</x:f>
      </x:c>
      <x:c r="J2596" s="16" t="str">
        <x:f>IF(ISNUMBER(I2596),I2596,"")</x:f>
      </x:c>
      <x:c r="K2596" s="17" t="str">
        <x:f>IF(AND(ISNUMBER(Q2596),ISNUMBER(R2596),Q2596&gt;R2596),"GDP超出基准，待核查",IF(ISNUMBER(I2596),"按GDP规则计算","待核验，暂不生成区县报价"))</x:f>
        <x:v>待核验，暂不生成区县报价</x:v>
      </x:c>
      <x:c r="L2596" s="7" t="str">
        <x:v>尚未取得同年份、同口径的区县GDP和同城最高值依据；不自动套用城市或主城区系数</x:v>
      </x:c>
      <x:c r="M2596" s="15" t="str"/>
      <x:c r="N2596" s="15"/>
      <x:c r="O2596" s="15" t="str"/>
      <x:c r="P2596" s="15" t="str"/>
      <x:c r="Q2596" s="14"/>
      <x:c r="R2596" s="14"/>
      <x:c r="S2596" s="18" t="str">
        <x:f>IF(AND(ISNUMBER(Q2596),ISNUMBER(R2596),Q2596&gt;0,R2596&gt;0,Q2596&lt;=R2596,ISNUMBER(N2596),N2596=V2596,P2596&lt;&gt;"",P2596=AB2596,M2596&lt;&gt;"",W2596&lt;&gt;"",Z2596&lt;&gt;"",AA2596&lt;&gt;"",H2596&gt;0,H2596&lt;=1,X2596="是",Y2596="是"),Q2596/R2596,"")</x:f>
      </x:c>
      <x:c r="T2596" s="17" t="str">
        <x:f>IF(ISNUMBER(S2596),IF(S2596&gt;=$AE$3,"经济一档",IF(S2596&gt;=$AE$4,"经济二档","经济三档")),"待数据")</x:f>
        <x:v>待数据</x:v>
      </x:c>
      <x:c r="U2596" s="16" t="str">
        <x:f>IF(ISNUMBER(S2596),IF(S2596&gt;=$AE$3,$AE$5,IF(S2596&gt;=$AE$4,$AE$6,$AE$7)),"")</x:f>
      </x:c>
      <x:c r="V2596" s="15"/>
      <x:c r="W2596" s="15" t="str"/>
      <x:c r="X2596" s="15" t="str">
        <x:v>否</x:v>
      </x:c>
      <x:c r="Y2596" s="15" t="str">
        <x:v>否</x:v>
      </x:c>
      <x:c r="Z2596" s="15" t="str"/>
      <x:c r="AA2596" s="15" t="str"/>
      <x:c r="AB2596" s="15" t="str"/>
      <x:c r="AC2596" s="16" t="str">
        <x:f>IF(ISNUMBER(J2596),ROUND(J2596*$AE$2,2),"")</x:f>
      </x:c>
    </x:row>
    <x:row r="2597" ht="25" customHeight="1">
      <x:c r="A2597" s="7" t="str">
        <x:v>53/5329/532931</x:v>
      </x:c>
      <x:c r="B2597" s="7" t="str">
        <x:v>云南省</x:v>
      </x:c>
      <x:c r="C2597" s="7" t="str">
        <x:v>大理白族自治州</x:v>
      </x:c>
      <x:c r="D2597" s="7" t="str">
        <x:v>剑川县</x:v>
      </x:c>
      <x:c r="E2597" s="13" t="str">
        <x:v>532931</x:v>
      </x:c>
      <x:c r="F2597" s="7" t="str">
        <x:v>行政区县选区</x:v>
      </x:c>
      <x:c r="G2597" s="7" t="str">
        <x:v>四线</x:v>
      </x:c>
      <x:c r="H2597" s="10" t="n">
        <x:v>0.4</x:v>
      </x:c>
      <x:c r="I2597" s="16" t="str">
        <x:f>IF(ISNUMBER(U2597),ROUND(H2597*U2597,4),"")</x:f>
      </x:c>
      <x:c r="J2597" s="16" t="str">
        <x:f>IF(ISNUMBER(I2597),I2597,"")</x:f>
      </x:c>
      <x:c r="K2597" s="17" t="str">
        <x:f>IF(AND(ISNUMBER(Q2597),ISNUMBER(R2597),Q2597&gt;R2597),"GDP超出基准，待核查",IF(ISNUMBER(I2597),"按GDP规则计算","待核验，暂不生成区县报价"))</x:f>
        <x:v>待核验，暂不生成区县报价</x:v>
      </x:c>
      <x:c r="L2597" s="7" t="str">
        <x:v>尚未取得同年份、同口径的区县GDP和同城最高值依据；不自动套用城市或主城区系数</x:v>
      </x:c>
      <x:c r="M2597" s="15" t="str"/>
      <x:c r="N2597" s="15"/>
      <x:c r="O2597" s="15" t="str"/>
      <x:c r="P2597" s="15" t="str"/>
      <x:c r="Q2597" s="14"/>
      <x:c r="R2597" s="14"/>
      <x:c r="S2597" s="18" t="str">
        <x:f>IF(AND(ISNUMBER(Q2597),ISNUMBER(R2597),Q2597&gt;0,R2597&gt;0,Q2597&lt;=R2597,ISNUMBER(N2597),N2597=V2597,P2597&lt;&gt;"",P2597=AB2597,M2597&lt;&gt;"",W2597&lt;&gt;"",Z2597&lt;&gt;"",AA2597&lt;&gt;"",H2597&gt;0,H2597&lt;=1,X2597="是",Y2597="是"),Q2597/R2597,"")</x:f>
      </x:c>
      <x:c r="T2597" s="17" t="str">
        <x:f>IF(ISNUMBER(S2597),IF(S2597&gt;=$AE$3,"经济一档",IF(S2597&gt;=$AE$4,"经济二档","经济三档")),"待数据")</x:f>
        <x:v>待数据</x:v>
      </x:c>
      <x:c r="U2597" s="16" t="str">
        <x:f>IF(ISNUMBER(S2597),IF(S2597&gt;=$AE$3,$AE$5,IF(S2597&gt;=$AE$4,$AE$6,$AE$7)),"")</x:f>
      </x:c>
      <x:c r="V2597" s="15"/>
      <x:c r="W2597" s="15" t="str"/>
      <x:c r="X2597" s="15" t="str">
        <x:v>否</x:v>
      </x:c>
      <x:c r="Y2597" s="15" t="str">
        <x:v>否</x:v>
      </x:c>
      <x:c r="Z2597" s="15" t="str"/>
      <x:c r="AA2597" s="15" t="str"/>
      <x:c r="AB2597" s="15" t="str"/>
      <x:c r="AC2597" s="16" t="str">
        <x:f>IF(ISNUMBER(J2597),ROUND(J2597*$AE$2,2),"")</x:f>
      </x:c>
    </x:row>
    <x:row r="2598" ht="25" customHeight="1">
      <x:c r="A2598" s="7" t="str">
        <x:v>53/5329/532932</x:v>
      </x:c>
      <x:c r="B2598" s="7" t="str">
        <x:v>云南省</x:v>
      </x:c>
      <x:c r="C2598" s="7" t="str">
        <x:v>大理白族自治州</x:v>
      </x:c>
      <x:c r="D2598" s="7" t="str">
        <x:v>鹤庆县</x:v>
      </x:c>
      <x:c r="E2598" s="13" t="str">
        <x:v>532932</x:v>
      </x:c>
      <x:c r="F2598" s="7" t="str">
        <x:v>行政区县选区</x:v>
      </x:c>
      <x:c r="G2598" s="7" t="str">
        <x:v>四线</x:v>
      </x:c>
      <x:c r="H2598" s="10" t="n">
        <x:v>0.4</x:v>
      </x:c>
      <x:c r="I2598" s="16" t="str">
        <x:f>IF(ISNUMBER(U2598),ROUND(H2598*U2598,4),"")</x:f>
      </x:c>
      <x:c r="J2598" s="16" t="str">
        <x:f>IF(ISNUMBER(I2598),I2598,"")</x:f>
      </x:c>
      <x:c r="K2598" s="17" t="str">
        <x:f>IF(AND(ISNUMBER(Q2598),ISNUMBER(R2598),Q2598&gt;R2598),"GDP超出基准，待核查",IF(ISNUMBER(I2598),"按GDP规则计算","待核验，暂不生成区县报价"))</x:f>
        <x:v>待核验，暂不生成区县报价</x:v>
      </x:c>
      <x:c r="L2598" s="7" t="str">
        <x:v>尚未取得同年份、同口径的区县GDP和同城最高值依据；不自动套用城市或主城区系数</x:v>
      </x:c>
      <x:c r="M2598" s="15" t="str"/>
      <x:c r="N2598" s="15"/>
      <x:c r="O2598" s="15" t="str"/>
      <x:c r="P2598" s="15" t="str"/>
      <x:c r="Q2598" s="14"/>
      <x:c r="R2598" s="14"/>
      <x:c r="S2598" s="18" t="str">
        <x:f>IF(AND(ISNUMBER(Q2598),ISNUMBER(R2598),Q2598&gt;0,R2598&gt;0,Q2598&lt;=R2598,ISNUMBER(N2598),N2598=V2598,P2598&lt;&gt;"",P2598=AB2598,M2598&lt;&gt;"",W2598&lt;&gt;"",Z2598&lt;&gt;"",AA2598&lt;&gt;"",H2598&gt;0,H2598&lt;=1,X2598="是",Y2598="是"),Q2598/R2598,"")</x:f>
      </x:c>
      <x:c r="T2598" s="17" t="str">
        <x:f>IF(ISNUMBER(S2598),IF(S2598&gt;=$AE$3,"经济一档",IF(S2598&gt;=$AE$4,"经济二档","经济三档")),"待数据")</x:f>
        <x:v>待数据</x:v>
      </x:c>
      <x:c r="U2598" s="16" t="str">
        <x:f>IF(ISNUMBER(S2598),IF(S2598&gt;=$AE$3,$AE$5,IF(S2598&gt;=$AE$4,$AE$6,$AE$7)),"")</x:f>
      </x:c>
      <x:c r="V2598" s="15"/>
      <x:c r="W2598" s="15" t="str"/>
      <x:c r="X2598" s="15" t="str">
        <x:v>否</x:v>
      </x:c>
      <x:c r="Y2598" s="15" t="str">
        <x:v>否</x:v>
      </x:c>
      <x:c r="Z2598" s="15" t="str"/>
      <x:c r="AA2598" s="15" t="str"/>
      <x:c r="AB2598" s="15" t="str"/>
      <x:c r="AC2598" s="16" t="str">
        <x:f>IF(ISNUMBER(J2598),ROUND(J2598*$AE$2,2),"")</x:f>
      </x:c>
    </x:row>
    <x:row r="2599" ht="25" customHeight="1">
      <x:c r="A2599" s="7" t="str">
        <x:v>53/5331/533102</x:v>
      </x:c>
      <x:c r="B2599" s="7" t="str">
        <x:v>云南省</x:v>
      </x:c>
      <x:c r="C2599" s="7" t="str">
        <x:v>德宏傣族景颇族自治州</x:v>
      </x:c>
      <x:c r="D2599" s="7" t="str">
        <x:v>瑞丽市</x:v>
      </x:c>
      <x:c r="E2599" s="13" t="str">
        <x:v>533102</x:v>
      </x:c>
      <x:c r="F2599" s="7" t="str">
        <x:v>行政区县选区</x:v>
      </x:c>
      <x:c r="G2599" s="7" t="str">
        <x:v>其他</x:v>
      </x:c>
      <x:c r="H2599" s="10" t="n">
        <x:v>0.2</x:v>
      </x:c>
      <x:c r="I2599" s="16" t="str">
        <x:f>IF(ISNUMBER(U2599),ROUND(H2599*U2599,4),"")</x:f>
      </x:c>
      <x:c r="J2599" s="16" t="str">
        <x:f>IF(ISNUMBER(I2599),I2599,"")</x:f>
      </x:c>
      <x:c r="K2599" s="17" t="str">
        <x:f>IF(AND(ISNUMBER(Q2599),ISNUMBER(R2599),Q2599&gt;R2599),"GDP超出基准，待核查",IF(ISNUMBER(I2599),"按GDP规则计算","待核验，暂不生成区县报价"))</x:f>
        <x:v>待核验，暂不生成区县报价</x:v>
      </x:c>
      <x:c r="L2599" s="7" t="str">
        <x:v>尚未取得同年份、同口径的区县GDP和同城最高值依据；不自动套用城市或主城区系数</x:v>
      </x:c>
      <x:c r="M2599" s="15" t="str"/>
      <x:c r="N2599" s="15"/>
      <x:c r="O2599" s="15" t="str"/>
      <x:c r="P2599" s="15" t="str"/>
      <x:c r="Q2599" s="14"/>
      <x:c r="R2599" s="14"/>
      <x:c r="S2599" s="18" t="str">
        <x:f>IF(AND(ISNUMBER(Q2599),ISNUMBER(R2599),Q2599&gt;0,R2599&gt;0,Q2599&lt;=R2599,ISNUMBER(N2599),N2599=V2599,P2599&lt;&gt;"",P2599=AB2599,M2599&lt;&gt;"",W2599&lt;&gt;"",Z2599&lt;&gt;"",AA2599&lt;&gt;"",H2599&gt;0,H2599&lt;=1,X2599="是",Y2599="是"),Q2599/R2599,"")</x:f>
      </x:c>
      <x:c r="T2599" s="17" t="str">
        <x:f>IF(ISNUMBER(S2599),IF(S2599&gt;=$AE$3,"经济一档",IF(S2599&gt;=$AE$4,"经济二档","经济三档")),"待数据")</x:f>
        <x:v>待数据</x:v>
      </x:c>
      <x:c r="U2599" s="16" t="str">
        <x:f>IF(ISNUMBER(S2599),IF(S2599&gt;=$AE$3,$AE$5,IF(S2599&gt;=$AE$4,$AE$6,$AE$7)),"")</x:f>
      </x:c>
      <x:c r="V2599" s="15"/>
      <x:c r="W2599" s="15" t="str"/>
      <x:c r="X2599" s="15" t="str">
        <x:v>否</x:v>
      </x:c>
      <x:c r="Y2599" s="15" t="str">
        <x:v>否</x:v>
      </x:c>
      <x:c r="Z2599" s="15" t="str"/>
      <x:c r="AA2599" s="15" t="str"/>
      <x:c r="AB2599" s="15" t="str"/>
      <x:c r="AC2599" s="16" t="str">
        <x:f>IF(ISNUMBER(J2599),ROUND(J2599*$AE$2,2),"")</x:f>
      </x:c>
    </x:row>
    <x:row r="2600" ht="25" customHeight="1">
      <x:c r="A2600" s="7" t="str">
        <x:v>53/5331/533103</x:v>
      </x:c>
      <x:c r="B2600" s="7" t="str">
        <x:v>云南省</x:v>
      </x:c>
      <x:c r="C2600" s="7" t="str">
        <x:v>德宏傣族景颇族自治州</x:v>
      </x:c>
      <x:c r="D2600" s="7" t="str">
        <x:v>芒市</x:v>
      </x:c>
      <x:c r="E2600" s="13" t="str">
        <x:v>533103</x:v>
      </x:c>
      <x:c r="F2600" s="7" t="str">
        <x:v>行政区县选区</x:v>
      </x:c>
      <x:c r="G2600" s="7" t="str">
        <x:v>其他</x:v>
      </x:c>
      <x:c r="H2600" s="10" t="n">
        <x:v>0.2</x:v>
      </x:c>
      <x:c r="I2600" s="16" t="str">
        <x:f>IF(ISNUMBER(U2600),ROUND(H2600*U2600,4),"")</x:f>
      </x:c>
      <x:c r="J2600" s="16" t="str">
        <x:f>IF(ISNUMBER(I2600),I2600,"")</x:f>
      </x:c>
      <x:c r="K2600" s="17" t="str">
        <x:f>IF(AND(ISNUMBER(Q2600),ISNUMBER(R2600),Q2600&gt;R2600),"GDP超出基准，待核查",IF(ISNUMBER(I2600),"按GDP规则计算","待核验，暂不生成区县报价"))</x:f>
        <x:v>待核验，暂不生成区县报价</x:v>
      </x:c>
      <x:c r="L2600" s="7" t="str">
        <x:v>尚未取得同年份、同口径的区县GDP和同城最高值依据；不自动套用城市或主城区系数</x:v>
      </x:c>
      <x:c r="M2600" s="15" t="str"/>
      <x:c r="N2600" s="15"/>
      <x:c r="O2600" s="15" t="str"/>
      <x:c r="P2600" s="15" t="str"/>
      <x:c r="Q2600" s="14"/>
      <x:c r="R2600" s="14"/>
      <x:c r="S2600" s="18" t="str">
        <x:f>IF(AND(ISNUMBER(Q2600),ISNUMBER(R2600),Q2600&gt;0,R2600&gt;0,Q2600&lt;=R2600,ISNUMBER(N2600),N2600=V2600,P2600&lt;&gt;"",P2600=AB2600,M2600&lt;&gt;"",W2600&lt;&gt;"",Z2600&lt;&gt;"",AA2600&lt;&gt;"",H2600&gt;0,H2600&lt;=1,X2600="是",Y2600="是"),Q2600/R2600,"")</x:f>
      </x:c>
      <x:c r="T2600" s="17" t="str">
        <x:f>IF(ISNUMBER(S2600),IF(S2600&gt;=$AE$3,"经济一档",IF(S2600&gt;=$AE$4,"经济二档","经济三档")),"待数据")</x:f>
        <x:v>待数据</x:v>
      </x:c>
      <x:c r="U2600" s="16" t="str">
        <x:f>IF(ISNUMBER(S2600),IF(S2600&gt;=$AE$3,$AE$5,IF(S2600&gt;=$AE$4,$AE$6,$AE$7)),"")</x:f>
      </x:c>
      <x:c r="V2600" s="15"/>
      <x:c r="W2600" s="15" t="str"/>
      <x:c r="X2600" s="15" t="str">
        <x:v>否</x:v>
      </x:c>
      <x:c r="Y2600" s="15" t="str">
        <x:v>否</x:v>
      </x:c>
      <x:c r="Z2600" s="15" t="str"/>
      <x:c r="AA2600" s="15" t="str"/>
      <x:c r="AB2600" s="15" t="str"/>
      <x:c r="AC2600" s="16" t="str">
        <x:f>IF(ISNUMBER(J2600),ROUND(J2600*$AE$2,2),"")</x:f>
      </x:c>
    </x:row>
    <x:row r="2601" ht="25" customHeight="1">
      <x:c r="A2601" s="7" t="str">
        <x:v>53/5331/533122</x:v>
      </x:c>
      <x:c r="B2601" s="7" t="str">
        <x:v>云南省</x:v>
      </x:c>
      <x:c r="C2601" s="7" t="str">
        <x:v>德宏傣族景颇族自治州</x:v>
      </x:c>
      <x:c r="D2601" s="7" t="str">
        <x:v>梁河县</x:v>
      </x:c>
      <x:c r="E2601" s="13" t="str">
        <x:v>533122</x:v>
      </x:c>
      <x:c r="F2601" s="7" t="str">
        <x:v>行政区县选区</x:v>
      </x:c>
      <x:c r="G2601" s="7" t="str">
        <x:v>其他</x:v>
      </x:c>
      <x:c r="H2601" s="10" t="n">
        <x:v>0.2</x:v>
      </x:c>
      <x:c r="I2601" s="16" t="str">
        <x:f>IF(ISNUMBER(U2601),ROUND(H2601*U2601,4),"")</x:f>
      </x:c>
      <x:c r="J2601" s="16" t="str">
        <x:f>IF(ISNUMBER(I2601),I2601,"")</x:f>
      </x:c>
      <x:c r="K2601" s="17" t="str">
        <x:f>IF(AND(ISNUMBER(Q2601),ISNUMBER(R2601),Q2601&gt;R2601),"GDP超出基准，待核查",IF(ISNUMBER(I2601),"按GDP规则计算","待核验，暂不生成区县报价"))</x:f>
        <x:v>待核验，暂不生成区县报价</x:v>
      </x:c>
      <x:c r="L2601" s="7" t="str">
        <x:v>尚未取得同年份、同口径的区县GDP和同城最高值依据；不自动套用城市或主城区系数</x:v>
      </x:c>
      <x:c r="M2601" s="15" t="str"/>
      <x:c r="N2601" s="15"/>
      <x:c r="O2601" s="15" t="str"/>
      <x:c r="P2601" s="15" t="str"/>
      <x:c r="Q2601" s="14"/>
      <x:c r="R2601" s="14"/>
      <x:c r="S2601" s="18" t="str">
        <x:f>IF(AND(ISNUMBER(Q2601),ISNUMBER(R2601),Q2601&gt;0,R2601&gt;0,Q2601&lt;=R2601,ISNUMBER(N2601),N2601=V2601,P2601&lt;&gt;"",P2601=AB2601,M2601&lt;&gt;"",W2601&lt;&gt;"",Z2601&lt;&gt;"",AA2601&lt;&gt;"",H2601&gt;0,H2601&lt;=1,X2601="是",Y2601="是"),Q2601/R2601,"")</x:f>
      </x:c>
      <x:c r="T2601" s="17" t="str">
        <x:f>IF(ISNUMBER(S2601),IF(S2601&gt;=$AE$3,"经济一档",IF(S2601&gt;=$AE$4,"经济二档","经济三档")),"待数据")</x:f>
        <x:v>待数据</x:v>
      </x:c>
      <x:c r="U2601" s="16" t="str">
        <x:f>IF(ISNUMBER(S2601),IF(S2601&gt;=$AE$3,$AE$5,IF(S2601&gt;=$AE$4,$AE$6,$AE$7)),"")</x:f>
      </x:c>
      <x:c r="V2601" s="15"/>
      <x:c r="W2601" s="15" t="str"/>
      <x:c r="X2601" s="15" t="str">
        <x:v>否</x:v>
      </x:c>
      <x:c r="Y2601" s="15" t="str">
        <x:v>否</x:v>
      </x:c>
      <x:c r="Z2601" s="15" t="str"/>
      <x:c r="AA2601" s="15" t="str"/>
      <x:c r="AB2601" s="15" t="str"/>
      <x:c r="AC2601" s="16" t="str">
        <x:f>IF(ISNUMBER(J2601),ROUND(J2601*$AE$2,2),"")</x:f>
      </x:c>
    </x:row>
    <x:row r="2602" ht="25" customHeight="1">
      <x:c r="A2602" s="7" t="str">
        <x:v>53/5331/533123</x:v>
      </x:c>
      <x:c r="B2602" s="7" t="str">
        <x:v>云南省</x:v>
      </x:c>
      <x:c r="C2602" s="7" t="str">
        <x:v>德宏傣族景颇族自治州</x:v>
      </x:c>
      <x:c r="D2602" s="7" t="str">
        <x:v>盈江县</x:v>
      </x:c>
      <x:c r="E2602" s="13" t="str">
        <x:v>533123</x:v>
      </x:c>
      <x:c r="F2602" s="7" t="str">
        <x:v>行政区县选区</x:v>
      </x:c>
      <x:c r="G2602" s="7" t="str">
        <x:v>其他</x:v>
      </x:c>
      <x:c r="H2602" s="10" t="n">
        <x:v>0.2</x:v>
      </x:c>
      <x:c r="I2602" s="16" t="str">
        <x:f>IF(ISNUMBER(U2602),ROUND(H2602*U2602,4),"")</x:f>
      </x:c>
      <x:c r="J2602" s="16" t="str">
        <x:f>IF(ISNUMBER(I2602),I2602,"")</x:f>
      </x:c>
      <x:c r="K2602" s="17" t="str">
        <x:f>IF(AND(ISNUMBER(Q2602),ISNUMBER(R2602),Q2602&gt;R2602),"GDP超出基准，待核查",IF(ISNUMBER(I2602),"按GDP规则计算","待核验，暂不生成区县报价"))</x:f>
        <x:v>待核验，暂不生成区县报价</x:v>
      </x:c>
      <x:c r="L2602" s="7" t="str">
        <x:v>尚未取得同年份、同口径的区县GDP和同城最高值依据；不自动套用城市或主城区系数</x:v>
      </x:c>
      <x:c r="M2602" s="15" t="str"/>
      <x:c r="N2602" s="15"/>
      <x:c r="O2602" s="15" t="str"/>
      <x:c r="P2602" s="15" t="str"/>
      <x:c r="Q2602" s="14"/>
      <x:c r="R2602" s="14"/>
      <x:c r="S2602" s="18" t="str">
        <x:f>IF(AND(ISNUMBER(Q2602),ISNUMBER(R2602),Q2602&gt;0,R2602&gt;0,Q2602&lt;=R2602,ISNUMBER(N2602),N2602=V2602,P2602&lt;&gt;"",P2602=AB2602,M2602&lt;&gt;"",W2602&lt;&gt;"",Z2602&lt;&gt;"",AA2602&lt;&gt;"",H2602&gt;0,H2602&lt;=1,X2602="是",Y2602="是"),Q2602/R2602,"")</x:f>
      </x:c>
      <x:c r="T2602" s="17" t="str">
        <x:f>IF(ISNUMBER(S2602),IF(S2602&gt;=$AE$3,"经济一档",IF(S2602&gt;=$AE$4,"经济二档","经济三档")),"待数据")</x:f>
        <x:v>待数据</x:v>
      </x:c>
      <x:c r="U2602" s="16" t="str">
        <x:f>IF(ISNUMBER(S2602),IF(S2602&gt;=$AE$3,$AE$5,IF(S2602&gt;=$AE$4,$AE$6,$AE$7)),"")</x:f>
      </x:c>
      <x:c r="V2602" s="15"/>
      <x:c r="W2602" s="15" t="str"/>
      <x:c r="X2602" s="15" t="str">
        <x:v>否</x:v>
      </x:c>
      <x:c r="Y2602" s="15" t="str">
        <x:v>否</x:v>
      </x:c>
      <x:c r="Z2602" s="15" t="str"/>
      <x:c r="AA2602" s="15" t="str"/>
      <x:c r="AB2602" s="15" t="str"/>
      <x:c r="AC2602" s="16" t="str">
        <x:f>IF(ISNUMBER(J2602),ROUND(J2602*$AE$2,2),"")</x:f>
      </x:c>
    </x:row>
    <x:row r="2603" ht="25" customHeight="1">
      <x:c r="A2603" s="7" t="str">
        <x:v>53/5331/533124</x:v>
      </x:c>
      <x:c r="B2603" s="7" t="str">
        <x:v>云南省</x:v>
      </x:c>
      <x:c r="C2603" s="7" t="str">
        <x:v>德宏傣族景颇族自治州</x:v>
      </x:c>
      <x:c r="D2603" s="7" t="str">
        <x:v>陇川县</x:v>
      </x:c>
      <x:c r="E2603" s="13" t="str">
        <x:v>533124</x:v>
      </x:c>
      <x:c r="F2603" s="7" t="str">
        <x:v>行政区县选区</x:v>
      </x:c>
      <x:c r="G2603" s="7" t="str">
        <x:v>其他</x:v>
      </x:c>
      <x:c r="H2603" s="10" t="n">
        <x:v>0.2</x:v>
      </x:c>
      <x:c r="I2603" s="16" t="str">
        <x:f>IF(ISNUMBER(U2603),ROUND(H2603*U2603,4),"")</x:f>
      </x:c>
      <x:c r="J2603" s="16" t="str">
        <x:f>IF(ISNUMBER(I2603),I2603,"")</x:f>
      </x:c>
      <x:c r="K2603" s="17" t="str">
        <x:f>IF(AND(ISNUMBER(Q2603),ISNUMBER(R2603),Q2603&gt;R2603),"GDP超出基准，待核查",IF(ISNUMBER(I2603),"按GDP规则计算","待核验，暂不生成区县报价"))</x:f>
        <x:v>待核验，暂不生成区县报价</x:v>
      </x:c>
      <x:c r="L2603" s="7" t="str">
        <x:v>尚未取得同年份、同口径的区县GDP和同城最高值依据；不自动套用城市或主城区系数</x:v>
      </x:c>
      <x:c r="M2603" s="15" t="str"/>
      <x:c r="N2603" s="15"/>
      <x:c r="O2603" s="15" t="str"/>
      <x:c r="P2603" s="15" t="str"/>
      <x:c r="Q2603" s="14"/>
      <x:c r="R2603" s="14"/>
      <x:c r="S2603" s="18" t="str">
        <x:f>IF(AND(ISNUMBER(Q2603),ISNUMBER(R2603),Q2603&gt;0,R2603&gt;0,Q2603&lt;=R2603,ISNUMBER(N2603),N2603=V2603,P2603&lt;&gt;"",P2603=AB2603,M2603&lt;&gt;"",W2603&lt;&gt;"",Z2603&lt;&gt;"",AA2603&lt;&gt;"",H2603&gt;0,H2603&lt;=1,X2603="是",Y2603="是"),Q2603/R2603,"")</x:f>
      </x:c>
      <x:c r="T2603" s="17" t="str">
        <x:f>IF(ISNUMBER(S2603),IF(S2603&gt;=$AE$3,"经济一档",IF(S2603&gt;=$AE$4,"经济二档","经济三档")),"待数据")</x:f>
        <x:v>待数据</x:v>
      </x:c>
      <x:c r="U2603" s="16" t="str">
        <x:f>IF(ISNUMBER(S2603),IF(S2603&gt;=$AE$3,$AE$5,IF(S2603&gt;=$AE$4,$AE$6,$AE$7)),"")</x:f>
      </x:c>
      <x:c r="V2603" s="15"/>
      <x:c r="W2603" s="15" t="str"/>
      <x:c r="X2603" s="15" t="str">
        <x:v>否</x:v>
      </x:c>
      <x:c r="Y2603" s="15" t="str">
        <x:v>否</x:v>
      </x:c>
      <x:c r="Z2603" s="15" t="str"/>
      <x:c r="AA2603" s="15" t="str"/>
      <x:c r="AB2603" s="15" t="str"/>
      <x:c r="AC2603" s="16" t="str">
        <x:f>IF(ISNUMBER(J2603),ROUND(J2603*$AE$2,2),"")</x:f>
      </x:c>
    </x:row>
    <x:row r="2604" ht="25" customHeight="1">
      <x:c r="A2604" s="7" t="str">
        <x:v>53/5333/533301</x:v>
      </x:c>
      <x:c r="B2604" s="7" t="str">
        <x:v>云南省</x:v>
      </x:c>
      <x:c r="C2604" s="7" t="str">
        <x:v>怒江傈僳族自治州</x:v>
      </x:c>
      <x:c r="D2604" s="7" t="str">
        <x:v>泸水市</x:v>
      </x:c>
      <x:c r="E2604" s="13" t="str">
        <x:v>533301</x:v>
      </x:c>
      <x:c r="F2604" s="7" t="str">
        <x:v>行政区县选区</x:v>
      </x:c>
      <x:c r="G2604" s="7" t="str">
        <x:v>其他</x:v>
      </x:c>
      <x:c r="H2604" s="10" t="n">
        <x:v>0.2</x:v>
      </x:c>
      <x:c r="I2604" s="16" t="str">
        <x:f>IF(ISNUMBER(U2604),ROUND(H2604*U2604,4),"")</x:f>
      </x:c>
      <x:c r="J2604" s="16" t="str">
        <x:f>IF(ISNUMBER(I2604),I2604,"")</x:f>
      </x:c>
      <x:c r="K2604" s="17" t="str">
        <x:f>IF(AND(ISNUMBER(Q2604),ISNUMBER(R2604),Q2604&gt;R2604),"GDP超出基准，待核查",IF(ISNUMBER(I2604),"按GDP规则计算","待核验，暂不生成区县报价"))</x:f>
        <x:v>待核验，暂不生成区县报价</x:v>
      </x:c>
      <x:c r="L2604" s="7" t="str">
        <x:v>尚未取得同年份、同口径的区县GDP和同城最高值依据；不自动套用城市或主城区系数</x:v>
      </x:c>
      <x:c r="M2604" s="15" t="str"/>
      <x:c r="N2604" s="15"/>
      <x:c r="O2604" s="15" t="str"/>
      <x:c r="P2604" s="15" t="str"/>
      <x:c r="Q2604" s="14"/>
      <x:c r="R2604" s="14"/>
      <x:c r="S2604" s="18" t="str">
        <x:f>IF(AND(ISNUMBER(Q2604),ISNUMBER(R2604),Q2604&gt;0,R2604&gt;0,Q2604&lt;=R2604,ISNUMBER(N2604),N2604=V2604,P2604&lt;&gt;"",P2604=AB2604,M2604&lt;&gt;"",W2604&lt;&gt;"",Z2604&lt;&gt;"",AA2604&lt;&gt;"",H2604&gt;0,H2604&lt;=1,X2604="是",Y2604="是"),Q2604/R2604,"")</x:f>
      </x:c>
      <x:c r="T2604" s="17" t="str">
        <x:f>IF(ISNUMBER(S2604),IF(S2604&gt;=$AE$3,"经济一档",IF(S2604&gt;=$AE$4,"经济二档","经济三档")),"待数据")</x:f>
        <x:v>待数据</x:v>
      </x:c>
      <x:c r="U2604" s="16" t="str">
        <x:f>IF(ISNUMBER(S2604),IF(S2604&gt;=$AE$3,$AE$5,IF(S2604&gt;=$AE$4,$AE$6,$AE$7)),"")</x:f>
      </x:c>
      <x:c r="V2604" s="15"/>
      <x:c r="W2604" s="15" t="str"/>
      <x:c r="X2604" s="15" t="str">
        <x:v>否</x:v>
      </x:c>
      <x:c r="Y2604" s="15" t="str">
        <x:v>否</x:v>
      </x:c>
      <x:c r="Z2604" s="15" t="str"/>
      <x:c r="AA2604" s="15" t="str"/>
      <x:c r="AB2604" s="15" t="str"/>
      <x:c r="AC2604" s="16" t="str">
        <x:f>IF(ISNUMBER(J2604),ROUND(J2604*$AE$2,2),"")</x:f>
      </x:c>
    </x:row>
    <x:row r="2605" ht="25" customHeight="1">
      <x:c r="A2605" s="7" t="str">
        <x:v>53/5333/533323</x:v>
      </x:c>
      <x:c r="B2605" s="7" t="str">
        <x:v>云南省</x:v>
      </x:c>
      <x:c r="C2605" s="7" t="str">
        <x:v>怒江傈僳族自治州</x:v>
      </x:c>
      <x:c r="D2605" s="7" t="str">
        <x:v>福贡县</x:v>
      </x:c>
      <x:c r="E2605" s="13" t="str">
        <x:v>533323</x:v>
      </x:c>
      <x:c r="F2605" s="7" t="str">
        <x:v>行政区县选区</x:v>
      </x:c>
      <x:c r="G2605" s="7" t="str">
        <x:v>其他</x:v>
      </x:c>
      <x:c r="H2605" s="10" t="n">
        <x:v>0.2</x:v>
      </x:c>
      <x:c r="I2605" s="16" t="str">
        <x:f>IF(ISNUMBER(U2605),ROUND(H2605*U2605,4),"")</x:f>
      </x:c>
      <x:c r="J2605" s="16" t="str">
        <x:f>IF(ISNUMBER(I2605),I2605,"")</x:f>
      </x:c>
      <x:c r="K2605" s="17" t="str">
        <x:f>IF(AND(ISNUMBER(Q2605),ISNUMBER(R2605),Q2605&gt;R2605),"GDP超出基准，待核查",IF(ISNUMBER(I2605),"按GDP规则计算","待核验，暂不生成区县报价"))</x:f>
        <x:v>待核验，暂不生成区县报价</x:v>
      </x:c>
      <x:c r="L2605" s="7" t="str">
        <x:v>尚未取得同年份、同口径的区县GDP和同城最高值依据；不自动套用城市或主城区系数</x:v>
      </x:c>
      <x:c r="M2605" s="15" t="str"/>
      <x:c r="N2605" s="15"/>
      <x:c r="O2605" s="15" t="str"/>
      <x:c r="P2605" s="15" t="str"/>
      <x:c r="Q2605" s="14"/>
      <x:c r="R2605" s="14"/>
      <x:c r="S2605" s="18" t="str">
        <x:f>IF(AND(ISNUMBER(Q2605),ISNUMBER(R2605),Q2605&gt;0,R2605&gt;0,Q2605&lt;=R2605,ISNUMBER(N2605),N2605=V2605,P2605&lt;&gt;"",P2605=AB2605,M2605&lt;&gt;"",W2605&lt;&gt;"",Z2605&lt;&gt;"",AA2605&lt;&gt;"",H2605&gt;0,H2605&lt;=1,X2605="是",Y2605="是"),Q2605/R2605,"")</x:f>
      </x:c>
      <x:c r="T2605" s="17" t="str">
        <x:f>IF(ISNUMBER(S2605),IF(S2605&gt;=$AE$3,"经济一档",IF(S2605&gt;=$AE$4,"经济二档","经济三档")),"待数据")</x:f>
        <x:v>待数据</x:v>
      </x:c>
      <x:c r="U2605" s="16" t="str">
        <x:f>IF(ISNUMBER(S2605),IF(S2605&gt;=$AE$3,$AE$5,IF(S2605&gt;=$AE$4,$AE$6,$AE$7)),"")</x:f>
      </x:c>
      <x:c r="V2605" s="15"/>
      <x:c r="W2605" s="15" t="str"/>
      <x:c r="X2605" s="15" t="str">
        <x:v>否</x:v>
      </x:c>
      <x:c r="Y2605" s="15" t="str">
        <x:v>否</x:v>
      </x:c>
      <x:c r="Z2605" s="15" t="str"/>
      <x:c r="AA2605" s="15" t="str"/>
      <x:c r="AB2605" s="15" t="str"/>
      <x:c r="AC2605" s="16" t="str">
        <x:f>IF(ISNUMBER(J2605),ROUND(J2605*$AE$2,2),"")</x:f>
      </x:c>
    </x:row>
    <x:row r="2606" ht="25" customHeight="1">
      <x:c r="A2606" s="7" t="str">
        <x:v>53/5333/533324</x:v>
      </x:c>
      <x:c r="B2606" s="7" t="str">
        <x:v>云南省</x:v>
      </x:c>
      <x:c r="C2606" s="7" t="str">
        <x:v>怒江傈僳族自治州</x:v>
      </x:c>
      <x:c r="D2606" s="7" t="str">
        <x:v>贡山独龙族怒族自治县</x:v>
      </x:c>
      <x:c r="E2606" s="13" t="str">
        <x:v>533324</x:v>
      </x:c>
      <x:c r="F2606" s="7" t="str">
        <x:v>行政区县选区</x:v>
      </x:c>
      <x:c r="G2606" s="7" t="str">
        <x:v>其他</x:v>
      </x:c>
      <x:c r="H2606" s="10" t="n">
        <x:v>0.2</x:v>
      </x:c>
      <x:c r="I2606" s="16" t="str">
        <x:f>IF(ISNUMBER(U2606),ROUND(H2606*U2606,4),"")</x:f>
      </x:c>
      <x:c r="J2606" s="16" t="str">
        <x:f>IF(ISNUMBER(I2606),I2606,"")</x:f>
      </x:c>
      <x:c r="K2606" s="17" t="str">
        <x:f>IF(AND(ISNUMBER(Q2606),ISNUMBER(R2606),Q2606&gt;R2606),"GDP超出基准，待核查",IF(ISNUMBER(I2606),"按GDP规则计算","待核验，暂不生成区县报价"))</x:f>
        <x:v>待核验，暂不生成区县报价</x:v>
      </x:c>
      <x:c r="L2606" s="7" t="str">
        <x:v>尚未取得同年份、同口径的区县GDP和同城最高值依据；不自动套用城市或主城区系数</x:v>
      </x:c>
      <x:c r="M2606" s="15" t="str"/>
      <x:c r="N2606" s="15"/>
      <x:c r="O2606" s="15" t="str"/>
      <x:c r="P2606" s="15" t="str"/>
      <x:c r="Q2606" s="14"/>
      <x:c r="R2606" s="14"/>
      <x:c r="S2606" s="18" t="str">
        <x:f>IF(AND(ISNUMBER(Q2606),ISNUMBER(R2606),Q2606&gt;0,R2606&gt;0,Q2606&lt;=R2606,ISNUMBER(N2606),N2606=V2606,P2606&lt;&gt;"",P2606=AB2606,M2606&lt;&gt;"",W2606&lt;&gt;"",Z2606&lt;&gt;"",AA2606&lt;&gt;"",H2606&gt;0,H2606&lt;=1,X2606="是",Y2606="是"),Q2606/R2606,"")</x:f>
      </x:c>
      <x:c r="T2606" s="17" t="str">
        <x:f>IF(ISNUMBER(S2606),IF(S2606&gt;=$AE$3,"经济一档",IF(S2606&gt;=$AE$4,"经济二档","经济三档")),"待数据")</x:f>
        <x:v>待数据</x:v>
      </x:c>
      <x:c r="U2606" s="16" t="str">
        <x:f>IF(ISNUMBER(S2606),IF(S2606&gt;=$AE$3,$AE$5,IF(S2606&gt;=$AE$4,$AE$6,$AE$7)),"")</x:f>
      </x:c>
      <x:c r="V2606" s="15"/>
      <x:c r="W2606" s="15" t="str"/>
      <x:c r="X2606" s="15" t="str">
        <x:v>否</x:v>
      </x:c>
      <x:c r="Y2606" s="15" t="str">
        <x:v>否</x:v>
      </x:c>
      <x:c r="Z2606" s="15" t="str"/>
      <x:c r="AA2606" s="15" t="str"/>
      <x:c r="AB2606" s="15" t="str"/>
      <x:c r="AC2606" s="16" t="str">
        <x:f>IF(ISNUMBER(J2606),ROUND(J2606*$AE$2,2),"")</x:f>
      </x:c>
    </x:row>
    <x:row r="2607" ht="25" customHeight="1">
      <x:c r="A2607" s="7" t="str">
        <x:v>53/5333/533325</x:v>
      </x:c>
      <x:c r="B2607" s="7" t="str">
        <x:v>云南省</x:v>
      </x:c>
      <x:c r="C2607" s="7" t="str">
        <x:v>怒江傈僳族自治州</x:v>
      </x:c>
      <x:c r="D2607" s="7" t="str">
        <x:v>兰坪白族普米族自治县</x:v>
      </x:c>
      <x:c r="E2607" s="13" t="str">
        <x:v>533325</x:v>
      </x:c>
      <x:c r="F2607" s="7" t="str">
        <x:v>行政区县选区</x:v>
      </x:c>
      <x:c r="G2607" s="7" t="str">
        <x:v>其他</x:v>
      </x:c>
      <x:c r="H2607" s="10" t="n">
        <x:v>0.2</x:v>
      </x:c>
      <x:c r="I2607" s="16" t="str">
        <x:f>IF(ISNUMBER(U2607),ROUND(H2607*U2607,4),"")</x:f>
      </x:c>
      <x:c r="J2607" s="16" t="str">
        <x:f>IF(ISNUMBER(I2607),I2607,"")</x:f>
      </x:c>
      <x:c r="K2607" s="17" t="str">
        <x:f>IF(AND(ISNUMBER(Q2607),ISNUMBER(R2607),Q2607&gt;R2607),"GDP超出基准，待核查",IF(ISNUMBER(I2607),"按GDP规则计算","待核验，暂不生成区县报价"))</x:f>
        <x:v>待核验，暂不生成区县报价</x:v>
      </x:c>
      <x:c r="L2607" s="7" t="str">
        <x:v>尚未取得同年份、同口径的区县GDP和同城最高值依据；不自动套用城市或主城区系数</x:v>
      </x:c>
      <x:c r="M2607" s="15" t="str"/>
      <x:c r="N2607" s="15"/>
      <x:c r="O2607" s="15" t="str"/>
      <x:c r="P2607" s="15" t="str"/>
      <x:c r="Q2607" s="14"/>
      <x:c r="R2607" s="14"/>
      <x:c r="S2607" s="18" t="str">
        <x:f>IF(AND(ISNUMBER(Q2607),ISNUMBER(R2607),Q2607&gt;0,R2607&gt;0,Q2607&lt;=R2607,ISNUMBER(N2607),N2607=V2607,P2607&lt;&gt;"",P2607=AB2607,M2607&lt;&gt;"",W2607&lt;&gt;"",Z2607&lt;&gt;"",AA2607&lt;&gt;"",H2607&gt;0,H2607&lt;=1,X2607="是",Y2607="是"),Q2607/R2607,"")</x:f>
      </x:c>
      <x:c r="T2607" s="17" t="str">
        <x:f>IF(ISNUMBER(S2607),IF(S2607&gt;=$AE$3,"经济一档",IF(S2607&gt;=$AE$4,"经济二档","经济三档")),"待数据")</x:f>
        <x:v>待数据</x:v>
      </x:c>
      <x:c r="U2607" s="16" t="str">
        <x:f>IF(ISNUMBER(S2607),IF(S2607&gt;=$AE$3,$AE$5,IF(S2607&gt;=$AE$4,$AE$6,$AE$7)),"")</x:f>
      </x:c>
      <x:c r="V2607" s="15"/>
      <x:c r="W2607" s="15" t="str"/>
      <x:c r="X2607" s="15" t="str">
        <x:v>否</x:v>
      </x:c>
      <x:c r="Y2607" s="15" t="str">
        <x:v>否</x:v>
      </x:c>
      <x:c r="Z2607" s="15" t="str"/>
      <x:c r="AA2607" s="15" t="str"/>
      <x:c r="AB2607" s="15" t="str"/>
      <x:c r="AC2607" s="16" t="str">
        <x:f>IF(ISNUMBER(J2607),ROUND(J2607*$AE$2,2),"")</x:f>
      </x:c>
    </x:row>
    <x:row r="2608" ht="25" customHeight="1">
      <x:c r="A2608" s="7" t="str">
        <x:v>53/5334/533401</x:v>
      </x:c>
      <x:c r="B2608" s="7" t="str">
        <x:v>云南省</x:v>
      </x:c>
      <x:c r="C2608" s="7" t="str">
        <x:v>迪庆藏族自治州</x:v>
      </x:c>
      <x:c r="D2608" s="7" t="str">
        <x:v>香格里拉市</x:v>
      </x:c>
      <x:c r="E2608" s="13" t="str">
        <x:v>533401</x:v>
      </x:c>
      <x:c r="F2608" s="7" t="str">
        <x:v>行政区县选区</x:v>
      </x:c>
      <x:c r="G2608" s="7" t="str">
        <x:v>其他</x:v>
      </x:c>
      <x:c r="H2608" s="10" t="n">
        <x:v>0.2</x:v>
      </x:c>
      <x:c r="I2608" s="16" t="str">
        <x:f>IF(ISNUMBER(U2608),ROUND(H2608*U2608,4),"")</x:f>
      </x:c>
      <x:c r="J2608" s="16" t="str">
        <x:f>IF(ISNUMBER(I2608),I2608,"")</x:f>
      </x:c>
      <x:c r="K2608" s="17" t="str">
        <x:f>IF(AND(ISNUMBER(Q2608),ISNUMBER(R2608),Q2608&gt;R2608),"GDP超出基准，待核查",IF(ISNUMBER(I2608),"按GDP规则计算","待核验，暂不生成区县报价"))</x:f>
        <x:v>待核验，暂不生成区县报价</x:v>
      </x:c>
      <x:c r="L2608" s="7" t="str">
        <x:v>尚未取得同年份、同口径的区县GDP和同城最高值依据；不自动套用城市或主城区系数</x:v>
      </x:c>
      <x:c r="M2608" s="15" t="str"/>
      <x:c r="N2608" s="15"/>
      <x:c r="O2608" s="15" t="str"/>
      <x:c r="P2608" s="15" t="str"/>
      <x:c r="Q2608" s="14"/>
      <x:c r="R2608" s="14"/>
      <x:c r="S2608" s="18" t="str">
        <x:f>IF(AND(ISNUMBER(Q2608),ISNUMBER(R2608),Q2608&gt;0,R2608&gt;0,Q2608&lt;=R2608,ISNUMBER(N2608),N2608=V2608,P2608&lt;&gt;"",P2608=AB2608,M2608&lt;&gt;"",W2608&lt;&gt;"",Z2608&lt;&gt;"",AA2608&lt;&gt;"",H2608&gt;0,H2608&lt;=1,X2608="是",Y2608="是"),Q2608/R2608,"")</x:f>
      </x:c>
      <x:c r="T2608" s="17" t="str">
        <x:f>IF(ISNUMBER(S2608),IF(S2608&gt;=$AE$3,"经济一档",IF(S2608&gt;=$AE$4,"经济二档","经济三档")),"待数据")</x:f>
        <x:v>待数据</x:v>
      </x:c>
      <x:c r="U2608" s="16" t="str">
        <x:f>IF(ISNUMBER(S2608),IF(S2608&gt;=$AE$3,$AE$5,IF(S2608&gt;=$AE$4,$AE$6,$AE$7)),"")</x:f>
      </x:c>
      <x:c r="V2608" s="15"/>
      <x:c r="W2608" s="15" t="str"/>
      <x:c r="X2608" s="15" t="str">
        <x:v>否</x:v>
      </x:c>
      <x:c r="Y2608" s="15" t="str">
        <x:v>否</x:v>
      </x:c>
      <x:c r="Z2608" s="15" t="str"/>
      <x:c r="AA2608" s="15" t="str"/>
      <x:c r="AB2608" s="15" t="str"/>
      <x:c r="AC2608" s="16" t="str">
        <x:f>IF(ISNUMBER(J2608),ROUND(J2608*$AE$2,2),"")</x:f>
      </x:c>
    </x:row>
    <x:row r="2609" ht="25" customHeight="1">
      <x:c r="A2609" s="7" t="str">
        <x:v>53/5334/533422</x:v>
      </x:c>
      <x:c r="B2609" s="7" t="str">
        <x:v>云南省</x:v>
      </x:c>
      <x:c r="C2609" s="7" t="str">
        <x:v>迪庆藏族自治州</x:v>
      </x:c>
      <x:c r="D2609" s="7" t="str">
        <x:v>德钦县</x:v>
      </x:c>
      <x:c r="E2609" s="13" t="str">
        <x:v>533422</x:v>
      </x:c>
      <x:c r="F2609" s="7" t="str">
        <x:v>行政区县选区</x:v>
      </x:c>
      <x:c r="G2609" s="7" t="str">
        <x:v>其他</x:v>
      </x:c>
      <x:c r="H2609" s="10" t="n">
        <x:v>0.2</x:v>
      </x:c>
      <x:c r="I2609" s="16" t="str">
        <x:f>IF(ISNUMBER(U2609),ROUND(H2609*U2609,4),"")</x:f>
      </x:c>
      <x:c r="J2609" s="16" t="str">
        <x:f>IF(ISNUMBER(I2609),I2609,"")</x:f>
      </x:c>
      <x:c r="K2609" s="17" t="str">
        <x:f>IF(AND(ISNUMBER(Q2609),ISNUMBER(R2609),Q2609&gt;R2609),"GDP超出基准，待核查",IF(ISNUMBER(I2609),"按GDP规则计算","待核验，暂不生成区县报价"))</x:f>
        <x:v>待核验，暂不生成区县报价</x:v>
      </x:c>
      <x:c r="L2609" s="7" t="str">
        <x:v>尚未取得同年份、同口径的区县GDP和同城最高值依据；不自动套用城市或主城区系数</x:v>
      </x:c>
      <x:c r="M2609" s="15" t="str"/>
      <x:c r="N2609" s="15"/>
      <x:c r="O2609" s="15" t="str"/>
      <x:c r="P2609" s="15" t="str"/>
      <x:c r="Q2609" s="14"/>
      <x:c r="R2609" s="14"/>
      <x:c r="S2609" s="18" t="str">
        <x:f>IF(AND(ISNUMBER(Q2609),ISNUMBER(R2609),Q2609&gt;0,R2609&gt;0,Q2609&lt;=R2609,ISNUMBER(N2609),N2609=V2609,P2609&lt;&gt;"",P2609=AB2609,M2609&lt;&gt;"",W2609&lt;&gt;"",Z2609&lt;&gt;"",AA2609&lt;&gt;"",H2609&gt;0,H2609&lt;=1,X2609="是",Y2609="是"),Q2609/R2609,"")</x:f>
      </x:c>
      <x:c r="T2609" s="17" t="str">
        <x:f>IF(ISNUMBER(S2609),IF(S2609&gt;=$AE$3,"经济一档",IF(S2609&gt;=$AE$4,"经济二档","经济三档")),"待数据")</x:f>
        <x:v>待数据</x:v>
      </x:c>
      <x:c r="U2609" s="16" t="str">
        <x:f>IF(ISNUMBER(S2609),IF(S2609&gt;=$AE$3,$AE$5,IF(S2609&gt;=$AE$4,$AE$6,$AE$7)),"")</x:f>
      </x:c>
      <x:c r="V2609" s="15"/>
      <x:c r="W2609" s="15" t="str"/>
      <x:c r="X2609" s="15" t="str">
        <x:v>否</x:v>
      </x:c>
      <x:c r="Y2609" s="15" t="str">
        <x:v>否</x:v>
      </x:c>
      <x:c r="Z2609" s="15" t="str"/>
      <x:c r="AA2609" s="15" t="str"/>
      <x:c r="AB2609" s="15" t="str"/>
      <x:c r="AC2609" s="16" t="str">
        <x:f>IF(ISNUMBER(J2609),ROUND(J2609*$AE$2,2),"")</x:f>
      </x:c>
    </x:row>
    <x:row r="2610" ht="25" customHeight="1">
      <x:c r="A2610" s="7" t="str">
        <x:v>53/5334/533423</x:v>
      </x:c>
      <x:c r="B2610" s="7" t="str">
        <x:v>云南省</x:v>
      </x:c>
      <x:c r="C2610" s="7" t="str">
        <x:v>迪庆藏族自治州</x:v>
      </x:c>
      <x:c r="D2610" s="7" t="str">
        <x:v>维西傈僳族自治县</x:v>
      </x:c>
      <x:c r="E2610" s="13" t="str">
        <x:v>533423</x:v>
      </x:c>
      <x:c r="F2610" s="7" t="str">
        <x:v>行政区县选区</x:v>
      </x:c>
      <x:c r="G2610" s="7" t="str">
        <x:v>其他</x:v>
      </x:c>
      <x:c r="H2610" s="10" t="n">
        <x:v>0.2</x:v>
      </x:c>
      <x:c r="I2610" s="16" t="str">
        <x:f>IF(ISNUMBER(U2610),ROUND(H2610*U2610,4),"")</x:f>
      </x:c>
      <x:c r="J2610" s="16" t="str">
        <x:f>IF(ISNUMBER(I2610),I2610,"")</x:f>
      </x:c>
      <x:c r="K2610" s="17" t="str">
        <x:f>IF(AND(ISNUMBER(Q2610),ISNUMBER(R2610),Q2610&gt;R2610),"GDP超出基准，待核查",IF(ISNUMBER(I2610),"按GDP规则计算","待核验，暂不生成区县报价"))</x:f>
        <x:v>待核验，暂不生成区县报价</x:v>
      </x:c>
      <x:c r="L2610" s="7" t="str">
        <x:v>尚未取得同年份、同口径的区县GDP和同城最高值依据；不自动套用城市或主城区系数</x:v>
      </x:c>
      <x:c r="M2610" s="15" t="str"/>
      <x:c r="N2610" s="15"/>
      <x:c r="O2610" s="15" t="str"/>
      <x:c r="P2610" s="15" t="str"/>
      <x:c r="Q2610" s="14"/>
      <x:c r="R2610" s="14"/>
      <x:c r="S2610" s="18" t="str">
        <x:f>IF(AND(ISNUMBER(Q2610),ISNUMBER(R2610),Q2610&gt;0,R2610&gt;0,Q2610&lt;=R2610,ISNUMBER(N2610),N2610=V2610,P2610&lt;&gt;"",P2610=AB2610,M2610&lt;&gt;"",W2610&lt;&gt;"",Z2610&lt;&gt;"",AA2610&lt;&gt;"",H2610&gt;0,H2610&lt;=1,X2610="是",Y2610="是"),Q2610/R2610,"")</x:f>
      </x:c>
      <x:c r="T2610" s="17" t="str">
        <x:f>IF(ISNUMBER(S2610),IF(S2610&gt;=$AE$3,"经济一档",IF(S2610&gt;=$AE$4,"经济二档","经济三档")),"待数据")</x:f>
        <x:v>待数据</x:v>
      </x:c>
      <x:c r="U2610" s="16" t="str">
        <x:f>IF(ISNUMBER(S2610),IF(S2610&gt;=$AE$3,$AE$5,IF(S2610&gt;=$AE$4,$AE$6,$AE$7)),"")</x:f>
      </x:c>
      <x:c r="V2610" s="15"/>
      <x:c r="W2610" s="15" t="str"/>
      <x:c r="X2610" s="15" t="str">
        <x:v>否</x:v>
      </x:c>
      <x:c r="Y2610" s="15" t="str">
        <x:v>否</x:v>
      </x:c>
      <x:c r="Z2610" s="15" t="str"/>
      <x:c r="AA2610" s="15" t="str"/>
      <x:c r="AB2610" s="15" t="str"/>
      <x:c r="AC2610" s="16" t="str">
        <x:f>IF(ISNUMBER(J2610),ROUND(J2610*$AE$2,2),"")</x:f>
      </x:c>
    </x:row>
    <x:row r="2611" ht="25" customHeight="1">
      <x:c r="A2611" s="7" t="str">
        <x:v>54/5401/540102</x:v>
      </x:c>
      <x:c r="B2611" s="7" t="str">
        <x:v>西藏自治区</x:v>
      </x:c>
      <x:c r="C2611" s="7" t="str">
        <x:v>拉萨市</x:v>
      </x:c>
      <x:c r="D2611" s="7" t="str">
        <x:v>城关区</x:v>
      </x:c>
      <x:c r="E2611" s="13" t="str">
        <x:v>540102</x:v>
      </x:c>
      <x:c r="F2611" s="7" t="str">
        <x:v>行政区县选区</x:v>
      </x:c>
      <x:c r="G2611" s="7" t="str">
        <x:v>四线</x:v>
      </x:c>
      <x:c r="H2611" s="10" t="n">
        <x:v>0.4</x:v>
      </x:c>
      <x:c r="I2611" s="16" t="str">
        <x:f>IF(ISNUMBER(U2611),ROUND(H2611*U2611,4),"")</x:f>
      </x:c>
      <x:c r="J2611" s="16" t="str">
        <x:f>IF(ISNUMBER(I2611),I2611,"")</x:f>
      </x:c>
      <x:c r="K2611" s="17" t="str">
        <x:f>IF(AND(ISNUMBER(Q2611),ISNUMBER(R2611),Q2611&gt;R2611),"GDP超出基准，待核查",IF(ISNUMBER(I2611),"按GDP规则计算","待核验，暂不生成区县报价"))</x:f>
        <x:v>待核验，暂不生成区县报价</x:v>
      </x:c>
      <x:c r="L2611" s="7" t="str">
        <x:v>尚未取得同年份、同口径的区县GDP和同城最高值依据；不自动套用城市或主城区系数</x:v>
      </x:c>
      <x:c r="M2611" s="15" t="str"/>
      <x:c r="N2611" s="15"/>
      <x:c r="O2611" s="15" t="str"/>
      <x:c r="P2611" s="15" t="str"/>
      <x:c r="Q2611" s="14"/>
      <x:c r="R2611" s="14"/>
      <x:c r="S2611" s="18" t="str">
        <x:f>IF(AND(ISNUMBER(Q2611),ISNUMBER(R2611),Q2611&gt;0,R2611&gt;0,Q2611&lt;=R2611,ISNUMBER(N2611),N2611=V2611,P2611&lt;&gt;"",P2611=AB2611,M2611&lt;&gt;"",W2611&lt;&gt;"",Z2611&lt;&gt;"",AA2611&lt;&gt;"",H2611&gt;0,H2611&lt;=1,X2611="是",Y2611="是"),Q2611/R2611,"")</x:f>
      </x:c>
      <x:c r="T2611" s="17" t="str">
        <x:f>IF(ISNUMBER(S2611),IF(S2611&gt;=$AE$3,"经济一档",IF(S2611&gt;=$AE$4,"经济二档","经济三档")),"待数据")</x:f>
        <x:v>待数据</x:v>
      </x:c>
      <x:c r="U2611" s="16" t="str">
        <x:f>IF(ISNUMBER(S2611),IF(S2611&gt;=$AE$3,$AE$5,IF(S2611&gt;=$AE$4,$AE$6,$AE$7)),"")</x:f>
      </x:c>
      <x:c r="V2611" s="15"/>
      <x:c r="W2611" s="15" t="str"/>
      <x:c r="X2611" s="15" t="str">
        <x:v>否</x:v>
      </x:c>
      <x:c r="Y2611" s="15" t="str">
        <x:v>否</x:v>
      </x:c>
      <x:c r="Z2611" s="15" t="str"/>
      <x:c r="AA2611" s="15" t="str"/>
      <x:c r="AB2611" s="15" t="str"/>
      <x:c r="AC2611" s="16" t="str">
        <x:f>IF(ISNUMBER(J2611),ROUND(J2611*$AE$2,2),"")</x:f>
      </x:c>
    </x:row>
    <x:row r="2612" ht="25" customHeight="1">
      <x:c r="A2612" s="7" t="str">
        <x:v>54/5401/540103</x:v>
      </x:c>
      <x:c r="B2612" s="7" t="str">
        <x:v>西藏自治区</x:v>
      </x:c>
      <x:c r="C2612" s="7" t="str">
        <x:v>拉萨市</x:v>
      </x:c>
      <x:c r="D2612" s="7" t="str">
        <x:v>堆龙德庆区</x:v>
      </x:c>
      <x:c r="E2612" s="13" t="str">
        <x:v>540103</x:v>
      </x:c>
      <x:c r="F2612" s="7" t="str">
        <x:v>行政区县选区</x:v>
      </x:c>
      <x:c r="G2612" s="7" t="str">
        <x:v>四线</x:v>
      </x:c>
      <x:c r="H2612" s="10" t="n">
        <x:v>0.4</x:v>
      </x:c>
      <x:c r="I2612" s="16" t="str">
        <x:f>IF(ISNUMBER(U2612),ROUND(H2612*U2612,4),"")</x:f>
      </x:c>
      <x:c r="J2612" s="16" t="str">
        <x:f>IF(ISNUMBER(I2612),I2612,"")</x:f>
      </x:c>
      <x:c r="K2612" s="17" t="str">
        <x:f>IF(AND(ISNUMBER(Q2612),ISNUMBER(R2612),Q2612&gt;R2612),"GDP超出基准，待核查",IF(ISNUMBER(I2612),"按GDP规则计算","待核验，暂不生成区县报价"))</x:f>
        <x:v>待核验，暂不生成区县报价</x:v>
      </x:c>
      <x:c r="L2612" s="7" t="str">
        <x:v>尚未取得同年份、同口径的区县GDP和同城最高值依据；不自动套用城市或主城区系数</x:v>
      </x:c>
      <x:c r="M2612" s="15" t="str"/>
      <x:c r="N2612" s="15"/>
      <x:c r="O2612" s="15" t="str"/>
      <x:c r="P2612" s="15" t="str"/>
      <x:c r="Q2612" s="14"/>
      <x:c r="R2612" s="14"/>
      <x:c r="S2612" s="18" t="str">
        <x:f>IF(AND(ISNUMBER(Q2612),ISNUMBER(R2612),Q2612&gt;0,R2612&gt;0,Q2612&lt;=R2612,ISNUMBER(N2612),N2612=V2612,P2612&lt;&gt;"",P2612=AB2612,M2612&lt;&gt;"",W2612&lt;&gt;"",Z2612&lt;&gt;"",AA2612&lt;&gt;"",H2612&gt;0,H2612&lt;=1,X2612="是",Y2612="是"),Q2612/R2612,"")</x:f>
      </x:c>
      <x:c r="T2612" s="17" t="str">
        <x:f>IF(ISNUMBER(S2612),IF(S2612&gt;=$AE$3,"经济一档",IF(S2612&gt;=$AE$4,"经济二档","经济三档")),"待数据")</x:f>
        <x:v>待数据</x:v>
      </x:c>
      <x:c r="U2612" s="16" t="str">
        <x:f>IF(ISNUMBER(S2612),IF(S2612&gt;=$AE$3,$AE$5,IF(S2612&gt;=$AE$4,$AE$6,$AE$7)),"")</x:f>
      </x:c>
      <x:c r="V2612" s="15"/>
      <x:c r="W2612" s="15" t="str"/>
      <x:c r="X2612" s="15" t="str">
        <x:v>否</x:v>
      </x:c>
      <x:c r="Y2612" s="15" t="str">
        <x:v>否</x:v>
      </x:c>
      <x:c r="Z2612" s="15" t="str"/>
      <x:c r="AA2612" s="15" t="str"/>
      <x:c r="AB2612" s="15" t="str"/>
      <x:c r="AC2612" s="16" t="str">
        <x:f>IF(ISNUMBER(J2612),ROUND(J2612*$AE$2,2),"")</x:f>
      </x:c>
    </x:row>
    <x:row r="2613" ht="25" customHeight="1">
      <x:c r="A2613" s="7" t="str">
        <x:v>54/5401/540104</x:v>
      </x:c>
      <x:c r="B2613" s="7" t="str">
        <x:v>西藏自治区</x:v>
      </x:c>
      <x:c r="C2613" s="7" t="str">
        <x:v>拉萨市</x:v>
      </x:c>
      <x:c r="D2613" s="7" t="str">
        <x:v>达孜区</x:v>
      </x:c>
      <x:c r="E2613" s="13" t="str">
        <x:v>540104</x:v>
      </x:c>
      <x:c r="F2613" s="7" t="str">
        <x:v>行政区县选区</x:v>
      </x:c>
      <x:c r="G2613" s="7" t="str">
        <x:v>四线</x:v>
      </x:c>
      <x:c r="H2613" s="10" t="n">
        <x:v>0.4</x:v>
      </x:c>
      <x:c r="I2613" s="16" t="str">
        <x:f>IF(ISNUMBER(U2613),ROUND(H2613*U2613,4),"")</x:f>
      </x:c>
      <x:c r="J2613" s="16" t="str">
        <x:f>IF(ISNUMBER(I2613),I2613,"")</x:f>
      </x:c>
      <x:c r="K2613" s="17" t="str">
        <x:f>IF(AND(ISNUMBER(Q2613),ISNUMBER(R2613),Q2613&gt;R2613),"GDP超出基准，待核查",IF(ISNUMBER(I2613),"按GDP规则计算","待核验，暂不生成区县报价"))</x:f>
        <x:v>待核验，暂不生成区县报价</x:v>
      </x:c>
      <x:c r="L2613" s="7" t="str">
        <x:v>尚未取得同年份、同口径的区县GDP和同城最高值依据；不自动套用城市或主城区系数</x:v>
      </x:c>
      <x:c r="M2613" s="15" t="str"/>
      <x:c r="N2613" s="15"/>
      <x:c r="O2613" s="15" t="str"/>
      <x:c r="P2613" s="15" t="str"/>
      <x:c r="Q2613" s="14"/>
      <x:c r="R2613" s="14"/>
      <x:c r="S2613" s="18" t="str">
        <x:f>IF(AND(ISNUMBER(Q2613),ISNUMBER(R2613),Q2613&gt;0,R2613&gt;0,Q2613&lt;=R2613,ISNUMBER(N2613),N2613=V2613,P2613&lt;&gt;"",P2613=AB2613,M2613&lt;&gt;"",W2613&lt;&gt;"",Z2613&lt;&gt;"",AA2613&lt;&gt;"",H2613&gt;0,H2613&lt;=1,X2613="是",Y2613="是"),Q2613/R2613,"")</x:f>
      </x:c>
      <x:c r="T2613" s="17" t="str">
        <x:f>IF(ISNUMBER(S2613),IF(S2613&gt;=$AE$3,"经济一档",IF(S2613&gt;=$AE$4,"经济二档","经济三档")),"待数据")</x:f>
        <x:v>待数据</x:v>
      </x:c>
      <x:c r="U2613" s="16" t="str">
        <x:f>IF(ISNUMBER(S2613),IF(S2613&gt;=$AE$3,$AE$5,IF(S2613&gt;=$AE$4,$AE$6,$AE$7)),"")</x:f>
      </x:c>
      <x:c r="V2613" s="15"/>
      <x:c r="W2613" s="15" t="str"/>
      <x:c r="X2613" s="15" t="str">
        <x:v>否</x:v>
      </x:c>
      <x:c r="Y2613" s="15" t="str">
        <x:v>否</x:v>
      </x:c>
      <x:c r="Z2613" s="15" t="str"/>
      <x:c r="AA2613" s="15" t="str"/>
      <x:c r="AB2613" s="15" t="str"/>
      <x:c r="AC2613" s="16" t="str">
        <x:f>IF(ISNUMBER(J2613),ROUND(J2613*$AE$2,2),"")</x:f>
      </x:c>
    </x:row>
    <x:row r="2614" ht="25" customHeight="1">
      <x:c r="A2614" s="7" t="str">
        <x:v>54/5401/540121</x:v>
      </x:c>
      <x:c r="B2614" s="7" t="str">
        <x:v>西藏自治区</x:v>
      </x:c>
      <x:c r="C2614" s="7" t="str">
        <x:v>拉萨市</x:v>
      </x:c>
      <x:c r="D2614" s="7" t="str">
        <x:v>林周县</x:v>
      </x:c>
      <x:c r="E2614" s="13" t="str">
        <x:v>540121</x:v>
      </x:c>
      <x:c r="F2614" s="7" t="str">
        <x:v>行政区县选区</x:v>
      </x:c>
      <x:c r="G2614" s="7" t="str">
        <x:v>四线</x:v>
      </x:c>
      <x:c r="H2614" s="10" t="n">
        <x:v>0.4</x:v>
      </x:c>
      <x:c r="I2614" s="16" t="str">
        <x:f>IF(ISNUMBER(U2614),ROUND(H2614*U2614,4),"")</x:f>
      </x:c>
      <x:c r="J2614" s="16" t="str">
        <x:f>IF(ISNUMBER(I2614),I2614,"")</x:f>
      </x:c>
      <x:c r="K2614" s="17" t="str">
        <x:f>IF(AND(ISNUMBER(Q2614),ISNUMBER(R2614),Q2614&gt;R2614),"GDP超出基准，待核查",IF(ISNUMBER(I2614),"按GDP规则计算","待核验，暂不生成区县报价"))</x:f>
        <x:v>待核验，暂不生成区县报价</x:v>
      </x:c>
      <x:c r="L2614" s="7" t="str">
        <x:v>尚未取得同年份、同口径的区县GDP和同城最高值依据；不自动套用城市或主城区系数</x:v>
      </x:c>
      <x:c r="M2614" s="15" t="str"/>
      <x:c r="N2614" s="15"/>
      <x:c r="O2614" s="15" t="str"/>
      <x:c r="P2614" s="15" t="str"/>
      <x:c r="Q2614" s="14"/>
      <x:c r="R2614" s="14"/>
      <x:c r="S2614" s="18" t="str">
        <x:f>IF(AND(ISNUMBER(Q2614),ISNUMBER(R2614),Q2614&gt;0,R2614&gt;0,Q2614&lt;=R2614,ISNUMBER(N2614),N2614=V2614,P2614&lt;&gt;"",P2614=AB2614,M2614&lt;&gt;"",W2614&lt;&gt;"",Z2614&lt;&gt;"",AA2614&lt;&gt;"",H2614&gt;0,H2614&lt;=1,X2614="是",Y2614="是"),Q2614/R2614,"")</x:f>
      </x:c>
      <x:c r="T2614" s="17" t="str">
        <x:f>IF(ISNUMBER(S2614),IF(S2614&gt;=$AE$3,"经济一档",IF(S2614&gt;=$AE$4,"经济二档","经济三档")),"待数据")</x:f>
        <x:v>待数据</x:v>
      </x:c>
      <x:c r="U2614" s="16" t="str">
        <x:f>IF(ISNUMBER(S2614),IF(S2614&gt;=$AE$3,$AE$5,IF(S2614&gt;=$AE$4,$AE$6,$AE$7)),"")</x:f>
      </x:c>
      <x:c r="V2614" s="15"/>
      <x:c r="W2614" s="15" t="str"/>
      <x:c r="X2614" s="15" t="str">
        <x:v>否</x:v>
      </x:c>
      <x:c r="Y2614" s="15" t="str">
        <x:v>否</x:v>
      </x:c>
      <x:c r="Z2614" s="15" t="str"/>
      <x:c r="AA2614" s="15" t="str"/>
      <x:c r="AB2614" s="15" t="str"/>
      <x:c r="AC2614" s="16" t="str">
        <x:f>IF(ISNUMBER(J2614),ROUND(J2614*$AE$2,2),"")</x:f>
      </x:c>
    </x:row>
    <x:row r="2615" ht="25" customHeight="1">
      <x:c r="A2615" s="7" t="str">
        <x:v>54/5401/540122</x:v>
      </x:c>
      <x:c r="B2615" s="7" t="str">
        <x:v>西藏自治区</x:v>
      </x:c>
      <x:c r="C2615" s="7" t="str">
        <x:v>拉萨市</x:v>
      </x:c>
      <x:c r="D2615" s="7" t="str">
        <x:v>当雄县</x:v>
      </x:c>
      <x:c r="E2615" s="13" t="str">
        <x:v>540122</x:v>
      </x:c>
      <x:c r="F2615" s="7" t="str">
        <x:v>行政区县选区</x:v>
      </x:c>
      <x:c r="G2615" s="7" t="str">
        <x:v>四线</x:v>
      </x:c>
      <x:c r="H2615" s="10" t="n">
        <x:v>0.4</x:v>
      </x:c>
      <x:c r="I2615" s="16" t="str">
        <x:f>IF(ISNUMBER(U2615),ROUND(H2615*U2615,4),"")</x:f>
      </x:c>
      <x:c r="J2615" s="16" t="str">
        <x:f>IF(ISNUMBER(I2615),I2615,"")</x:f>
      </x:c>
      <x:c r="K2615" s="17" t="str">
        <x:f>IF(AND(ISNUMBER(Q2615),ISNUMBER(R2615),Q2615&gt;R2615),"GDP超出基准，待核查",IF(ISNUMBER(I2615),"按GDP规则计算","待核验，暂不生成区县报价"))</x:f>
        <x:v>待核验，暂不生成区县报价</x:v>
      </x:c>
      <x:c r="L2615" s="7" t="str">
        <x:v>尚未取得同年份、同口径的区县GDP和同城最高值依据；不自动套用城市或主城区系数</x:v>
      </x:c>
      <x:c r="M2615" s="15" t="str"/>
      <x:c r="N2615" s="15"/>
      <x:c r="O2615" s="15" t="str"/>
      <x:c r="P2615" s="15" t="str"/>
      <x:c r="Q2615" s="14"/>
      <x:c r="R2615" s="14"/>
      <x:c r="S2615" s="18" t="str">
        <x:f>IF(AND(ISNUMBER(Q2615),ISNUMBER(R2615),Q2615&gt;0,R2615&gt;0,Q2615&lt;=R2615,ISNUMBER(N2615),N2615=V2615,P2615&lt;&gt;"",P2615=AB2615,M2615&lt;&gt;"",W2615&lt;&gt;"",Z2615&lt;&gt;"",AA2615&lt;&gt;"",H2615&gt;0,H2615&lt;=1,X2615="是",Y2615="是"),Q2615/R2615,"")</x:f>
      </x:c>
      <x:c r="T2615" s="17" t="str">
        <x:f>IF(ISNUMBER(S2615),IF(S2615&gt;=$AE$3,"经济一档",IF(S2615&gt;=$AE$4,"经济二档","经济三档")),"待数据")</x:f>
        <x:v>待数据</x:v>
      </x:c>
      <x:c r="U2615" s="16" t="str">
        <x:f>IF(ISNUMBER(S2615),IF(S2615&gt;=$AE$3,$AE$5,IF(S2615&gt;=$AE$4,$AE$6,$AE$7)),"")</x:f>
      </x:c>
      <x:c r="V2615" s="15"/>
      <x:c r="W2615" s="15" t="str"/>
      <x:c r="X2615" s="15" t="str">
        <x:v>否</x:v>
      </x:c>
      <x:c r="Y2615" s="15" t="str">
        <x:v>否</x:v>
      </x:c>
      <x:c r="Z2615" s="15" t="str"/>
      <x:c r="AA2615" s="15" t="str"/>
      <x:c r="AB2615" s="15" t="str"/>
      <x:c r="AC2615" s="16" t="str">
        <x:f>IF(ISNUMBER(J2615),ROUND(J2615*$AE$2,2),"")</x:f>
      </x:c>
    </x:row>
    <x:row r="2616" ht="25" customHeight="1">
      <x:c r="A2616" s="7" t="str">
        <x:v>54/5401/540123</x:v>
      </x:c>
      <x:c r="B2616" s="7" t="str">
        <x:v>西藏自治区</x:v>
      </x:c>
      <x:c r="C2616" s="7" t="str">
        <x:v>拉萨市</x:v>
      </x:c>
      <x:c r="D2616" s="7" t="str">
        <x:v>尼木县</x:v>
      </x:c>
      <x:c r="E2616" s="13" t="str">
        <x:v>540123</x:v>
      </x:c>
      <x:c r="F2616" s="7" t="str">
        <x:v>行政区县选区</x:v>
      </x:c>
      <x:c r="G2616" s="7" t="str">
        <x:v>四线</x:v>
      </x:c>
      <x:c r="H2616" s="10" t="n">
        <x:v>0.4</x:v>
      </x:c>
      <x:c r="I2616" s="16" t="str">
        <x:f>IF(ISNUMBER(U2616),ROUND(H2616*U2616,4),"")</x:f>
      </x:c>
      <x:c r="J2616" s="16" t="str">
        <x:f>IF(ISNUMBER(I2616),I2616,"")</x:f>
      </x:c>
      <x:c r="K2616" s="17" t="str">
        <x:f>IF(AND(ISNUMBER(Q2616),ISNUMBER(R2616),Q2616&gt;R2616),"GDP超出基准，待核查",IF(ISNUMBER(I2616),"按GDP规则计算","待核验，暂不生成区县报价"))</x:f>
        <x:v>待核验，暂不生成区县报价</x:v>
      </x:c>
      <x:c r="L2616" s="7" t="str">
        <x:v>尚未取得同年份、同口径的区县GDP和同城最高值依据；不自动套用城市或主城区系数</x:v>
      </x:c>
      <x:c r="M2616" s="15" t="str"/>
      <x:c r="N2616" s="15"/>
      <x:c r="O2616" s="15" t="str"/>
      <x:c r="P2616" s="15" t="str"/>
      <x:c r="Q2616" s="14"/>
      <x:c r="R2616" s="14"/>
      <x:c r="S2616" s="18" t="str">
        <x:f>IF(AND(ISNUMBER(Q2616),ISNUMBER(R2616),Q2616&gt;0,R2616&gt;0,Q2616&lt;=R2616,ISNUMBER(N2616),N2616=V2616,P2616&lt;&gt;"",P2616=AB2616,M2616&lt;&gt;"",W2616&lt;&gt;"",Z2616&lt;&gt;"",AA2616&lt;&gt;"",H2616&gt;0,H2616&lt;=1,X2616="是",Y2616="是"),Q2616/R2616,"")</x:f>
      </x:c>
      <x:c r="T2616" s="17" t="str">
        <x:f>IF(ISNUMBER(S2616),IF(S2616&gt;=$AE$3,"经济一档",IF(S2616&gt;=$AE$4,"经济二档","经济三档")),"待数据")</x:f>
        <x:v>待数据</x:v>
      </x:c>
      <x:c r="U2616" s="16" t="str">
        <x:f>IF(ISNUMBER(S2616),IF(S2616&gt;=$AE$3,$AE$5,IF(S2616&gt;=$AE$4,$AE$6,$AE$7)),"")</x:f>
      </x:c>
      <x:c r="V2616" s="15"/>
      <x:c r="W2616" s="15" t="str"/>
      <x:c r="X2616" s="15" t="str">
        <x:v>否</x:v>
      </x:c>
      <x:c r="Y2616" s="15" t="str">
        <x:v>否</x:v>
      </x:c>
      <x:c r="Z2616" s="15" t="str"/>
      <x:c r="AA2616" s="15" t="str"/>
      <x:c r="AB2616" s="15" t="str"/>
      <x:c r="AC2616" s="16" t="str">
        <x:f>IF(ISNUMBER(J2616),ROUND(J2616*$AE$2,2),"")</x:f>
      </x:c>
    </x:row>
    <x:row r="2617" ht="25" customHeight="1">
      <x:c r="A2617" s="7" t="str">
        <x:v>54/5401/540124</x:v>
      </x:c>
      <x:c r="B2617" s="7" t="str">
        <x:v>西藏自治区</x:v>
      </x:c>
      <x:c r="C2617" s="7" t="str">
        <x:v>拉萨市</x:v>
      </x:c>
      <x:c r="D2617" s="7" t="str">
        <x:v>曲水县</x:v>
      </x:c>
      <x:c r="E2617" s="13" t="str">
        <x:v>540124</x:v>
      </x:c>
      <x:c r="F2617" s="7" t="str">
        <x:v>行政区县选区</x:v>
      </x:c>
      <x:c r="G2617" s="7" t="str">
        <x:v>四线</x:v>
      </x:c>
      <x:c r="H2617" s="10" t="n">
        <x:v>0.4</x:v>
      </x:c>
      <x:c r="I2617" s="16" t="str">
        <x:f>IF(ISNUMBER(U2617),ROUND(H2617*U2617,4),"")</x:f>
      </x:c>
      <x:c r="J2617" s="16" t="str">
        <x:f>IF(ISNUMBER(I2617),I2617,"")</x:f>
      </x:c>
      <x:c r="K2617" s="17" t="str">
        <x:f>IF(AND(ISNUMBER(Q2617),ISNUMBER(R2617),Q2617&gt;R2617),"GDP超出基准，待核查",IF(ISNUMBER(I2617),"按GDP规则计算","待核验，暂不生成区县报价"))</x:f>
        <x:v>待核验，暂不生成区县报价</x:v>
      </x:c>
      <x:c r="L2617" s="7" t="str">
        <x:v>尚未取得同年份、同口径的区县GDP和同城最高值依据；不自动套用城市或主城区系数</x:v>
      </x:c>
      <x:c r="M2617" s="15" t="str"/>
      <x:c r="N2617" s="15"/>
      <x:c r="O2617" s="15" t="str"/>
      <x:c r="P2617" s="15" t="str"/>
      <x:c r="Q2617" s="14"/>
      <x:c r="R2617" s="14"/>
      <x:c r="S2617" s="18" t="str">
        <x:f>IF(AND(ISNUMBER(Q2617),ISNUMBER(R2617),Q2617&gt;0,R2617&gt;0,Q2617&lt;=R2617,ISNUMBER(N2617),N2617=V2617,P2617&lt;&gt;"",P2617=AB2617,M2617&lt;&gt;"",W2617&lt;&gt;"",Z2617&lt;&gt;"",AA2617&lt;&gt;"",H2617&gt;0,H2617&lt;=1,X2617="是",Y2617="是"),Q2617/R2617,"")</x:f>
      </x:c>
      <x:c r="T2617" s="17" t="str">
        <x:f>IF(ISNUMBER(S2617),IF(S2617&gt;=$AE$3,"经济一档",IF(S2617&gt;=$AE$4,"经济二档","经济三档")),"待数据")</x:f>
        <x:v>待数据</x:v>
      </x:c>
      <x:c r="U2617" s="16" t="str">
        <x:f>IF(ISNUMBER(S2617),IF(S2617&gt;=$AE$3,$AE$5,IF(S2617&gt;=$AE$4,$AE$6,$AE$7)),"")</x:f>
      </x:c>
      <x:c r="V2617" s="15"/>
      <x:c r="W2617" s="15" t="str"/>
      <x:c r="X2617" s="15" t="str">
        <x:v>否</x:v>
      </x:c>
      <x:c r="Y2617" s="15" t="str">
        <x:v>否</x:v>
      </x:c>
      <x:c r="Z2617" s="15" t="str"/>
      <x:c r="AA2617" s="15" t="str"/>
      <x:c r="AB2617" s="15" t="str"/>
      <x:c r="AC2617" s="16" t="str">
        <x:f>IF(ISNUMBER(J2617),ROUND(J2617*$AE$2,2),"")</x:f>
      </x:c>
    </x:row>
    <x:row r="2618" ht="25" customHeight="1">
      <x:c r="A2618" s="7" t="str">
        <x:v>54/5401/540127</x:v>
      </x:c>
      <x:c r="B2618" s="7" t="str">
        <x:v>西藏自治区</x:v>
      </x:c>
      <x:c r="C2618" s="7" t="str">
        <x:v>拉萨市</x:v>
      </x:c>
      <x:c r="D2618" s="7" t="str">
        <x:v>墨竹工卡县</x:v>
      </x:c>
      <x:c r="E2618" s="13" t="str">
        <x:v>540127</x:v>
      </x:c>
      <x:c r="F2618" s="7" t="str">
        <x:v>行政区县选区</x:v>
      </x:c>
      <x:c r="G2618" s="7" t="str">
        <x:v>四线</x:v>
      </x:c>
      <x:c r="H2618" s="10" t="n">
        <x:v>0.4</x:v>
      </x:c>
      <x:c r="I2618" s="16" t="str">
        <x:f>IF(ISNUMBER(U2618),ROUND(H2618*U2618,4),"")</x:f>
      </x:c>
      <x:c r="J2618" s="16" t="str">
        <x:f>IF(ISNUMBER(I2618),I2618,"")</x:f>
      </x:c>
      <x:c r="K2618" s="17" t="str">
        <x:f>IF(AND(ISNUMBER(Q2618),ISNUMBER(R2618),Q2618&gt;R2618),"GDP超出基准，待核查",IF(ISNUMBER(I2618),"按GDP规则计算","待核验，暂不生成区县报价"))</x:f>
        <x:v>待核验，暂不生成区县报价</x:v>
      </x:c>
      <x:c r="L2618" s="7" t="str">
        <x:v>尚未取得同年份、同口径的区县GDP和同城最高值依据；不自动套用城市或主城区系数</x:v>
      </x:c>
      <x:c r="M2618" s="15" t="str"/>
      <x:c r="N2618" s="15"/>
      <x:c r="O2618" s="15" t="str"/>
      <x:c r="P2618" s="15" t="str"/>
      <x:c r="Q2618" s="14"/>
      <x:c r="R2618" s="14"/>
      <x:c r="S2618" s="18" t="str">
        <x:f>IF(AND(ISNUMBER(Q2618),ISNUMBER(R2618),Q2618&gt;0,R2618&gt;0,Q2618&lt;=R2618,ISNUMBER(N2618),N2618=V2618,P2618&lt;&gt;"",P2618=AB2618,M2618&lt;&gt;"",W2618&lt;&gt;"",Z2618&lt;&gt;"",AA2618&lt;&gt;"",H2618&gt;0,H2618&lt;=1,X2618="是",Y2618="是"),Q2618/R2618,"")</x:f>
      </x:c>
      <x:c r="T2618" s="17" t="str">
        <x:f>IF(ISNUMBER(S2618),IF(S2618&gt;=$AE$3,"经济一档",IF(S2618&gt;=$AE$4,"经济二档","经济三档")),"待数据")</x:f>
        <x:v>待数据</x:v>
      </x:c>
      <x:c r="U2618" s="16" t="str">
        <x:f>IF(ISNUMBER(S2618),IF(S2618&gt;=$AE$3,$AE$5,IF(S2618&gt;=$AE$4,$AE$6,$AE$7)),"")</x:f>
      </x:c>
      <x:c r="V2618" s="15"/>
      <x:c r="W2618" s="15" t="str"/>
      <x:c r="X2618" s="15" t="str">
        <x:v>否</x:v>
      </x:c>
      <x:c r="Y2618" s="15" t="str">
        <x:v>否</x:v>
      </x:c>
      <x:c r="Z2618" s="15" t="str"/>
      <x:c r="AA2618" s="15" t="str"/>
      <x:c r="AB2618" s="15" t="str"/>
      <x:c r="AC2618" s="16" t="str">
        <x:f>IF(ISNUMBER(J2618),ROUND(J2618*$AE$2,2),"")</x:f>
      </x:c>
    </x:row>
    <x:row r="2619" ht="25" customHeight="1">
      <x:c r="A2619" s="7" t="str">
        <x:v>54/5401/540171</x:v>
      </x:c>
      <x:c r="B2619" s="7" t="str">
        <x:v>西藏自治区</x:v>
      </x:c>
      <x:c r="C2619" s="7" t="str">
        <x:v>拉萨市</x:v>
      </x:c>
      <x:c r="D2619" s="7" t="str">
        <x:v>格尔木藏青工业园区</x:v>
      </x:c>
      <x:c r="E2619" s="13" t="str">
        <x:v>540171</x:v>
      </x:c>
      <x:c r="F2619" s="7" t="str">
        <x:v>功能区或其他统计选区（非行政区县）</x:v>
      </x:c>
      <x:c r="G2619" s="7" t="str">
        <x:v>四线</x:v>
      </x:c>
      <x:c r="H2619" s="10" t="n">
        <x:v>0.4</x:v>
      </x:c>
      <x:c r="I2619" s="16" t="str">
        <x:f>IF(ISNUMBER(U2619),ROUND(H2619*U2619,4),"")</x:f>
      </x:c>
      <x:c r="J2619" s="16" t="str">
        <x:f>IF(ISNUMBER(I2619),I2619,"")</x:f>
      </x:c>
      <x:c r="K2619" s="17" t="str">
        <x:f>IF(AND(ISNUMBER(Q2619),ISNUMBER(R2619),Q2619&gt;R2619),"GDP超出基准，待核查",IF(ISNUMBER(I2619),"按GDP规则计算","待核验，暂不生成区县报价"))</x:f>
        <x:v>待核验，暂不生成区县报价</x:v>
      </x:c>
      <x:c r="L2619" s="7" t="str">
        <x:v>尚未取得同年份、同口径的区县GDP和同城最高值依据；不自动套用城市或主城区系数</x:v>
      </x:c>
      <x:c r="M2619" s="15" t="str"/>
      <x:c r="N2619" s="15"/>
      <x:c r="O2619" s="15" t="str"/>
      <x:c r="P2619" s="15" t="str"/>
      <x:c r="Q2619" s="14"/>
      <x:c r="R2619" s="14"/>
      <x:c r="S2619" s="18" t="str">
        <x:f>IF(AND(ISNUMBER(Q2619),ISNUMBER(R2619),Q2619&gt;0,R2619&gt;0,Q2619&lt;=R2619,ISNUMBER(N2619),N2619=V2619,P2619&lt;&gt;"",P2619=AB2619,M2619&lt;&gt;"",W2619&lt;&gt;"",Z2619&lt;&gt;"",AA2619&lt;&gt;"",H2619&gt;0,H2619&lt;=1,X2619="是",Y2619="是"),Q2619/R2619,"")</x:f>
      </x:c>
      <x:c r="T2619" s="17" t="str">
        <x:f>IF(ISNUMBER(S2619),IF(S2619&gt;=$AE$3,"经济一档",IF(S2619&gt;=$AE$4,"经济二档","经济三档")),"待数据")</x:f>
        <x:v>待数据</x:v>
      </x:c>
      <x:c r="U2619" s="16" t="str">
        <x:f>IF(ISNUMBER(S2619),IF(S2619&gt;=$AE$3,$AE$5,IF(S2619&gt;=$AE$4,$AE$6,$AE$7)),"")</x:f>
      </x:c>
      <x:c r="V2619" s="15"/>
      <x:c r="W2619" s="15" t="str"/>
      <x:c r="X2619" s="15" t="str">
        <x:v>否</x:v>
      </x:c>
      <x:c r="Y2619" s="15" t="str">
        <x:v>否</x:v>
      </x:c>
      <x:c r="Z2619" s="15" t="str"/>
      <x:c r="AA2619" s="15" t="str"/>
      <x:c r="AB2619" s="15" t="str"/>
      <x:c r="AC2619" s="16" t="str">
        <x:f>IF(ISNUMBER(J2619),ROUND(J2619*$AE$2,2),"")</x:f>
      </x:c>
    </x:row>
    <x:row r="2620" ht="25" customHeight="1">
      <x:c r="A2620" s="7" t="str">
        <x:v>54/5401/540172</x:v>
      </x:c>
      <x:c r="B2620" s="7" t="str">
        <x:v>西藏自治区</x:v>
      </x:c>
      <x:c r="C2620" s="7" t="str">
        <x:v>拉萨市</x:v>
      </x:c>
      <x:c r="D2620" s="7" t="str">
        <x:v>拉萨经济技术开发区</x:v>
      </x:c>
      <x:c r="E2620" s="13" t="str">
        <x:v>540172</x:v>
      </x:c>
      <x:c r="F2620" s="7" t="str">
        <x:v>功能区或其他统计选区（非行政区县）</x:v>
      </x:c>
      <x:c r="G2620" s="7" t="str">
        <x:v>四线</x:v>
      </x:c>
      <x:c r="H2620" s="10" t="n">
        <x:v>0.4</x:v>
      </x:c>
      <x:c r="I2620" s="16" t="str">
        <x:f>IF(ISNUMBER(U2620),ROUND(H2620*U2620,4),"")</x:f>
      </x:c>
      <x:c r="J2620" s="16" t="str">
        <x:f>IF(ISNUMBER(I2620),I2620,"")</x:f>
      </x:c>
      <x:c r="K2620" s="17" t="str">
        <x:f>IF(AND(ISNUMBER(Q2620),ISNUMBER(R2620),Q2620&gt;R2620),"GDP超出基准，待核查",IF(ISNUMBER(I2620),"按GDP规则计算","待核验，暂不生成区县报价"))</x:f>
        <x:v>待核验，暂不生成区县报价</x:v>
      </x:c>
      <x:c r="L2620" s="7" t="str">
        <x:v>尚未取得同年份、同口径的区县GDP和同城最高值依据；不自动套用城市或主城区系数</x:v>
      </x:c>
      <x:c r="M2620" s="15" t="str"/>
      <x:c r="N2620" s="15"/>
      <x:c r="O2620" s="15" t="str"/>
      <x:c r="P2620" s="15" t="str"/>
      <x:c r="Q2620" s="14"/>
      <x:c r="R2620" s="14"/>
      <x:c r="S2620" s="18" t="str">
        <x:f>IF(AND(ISNUMBER(Q2620),ISNUMBER(R2620),Q2620&gt;0,R2620&gt;0,Q2620&lt;=R2620,ISNUMBER(N2620),N2620=V2620,P2620&lt;&gt;"",P2620=AB2620,M2620&lt;&gt;"",W2620&lt;&gt;"",Z2620&lt;&gt;"",AA2620&lt;&gt;"",H2620&gt;0,H2620&lt;=1,X2620="是",Y2620="是"),Q2620/R2620,"")</x:f>
      </x:c>
      <x:c r="T2620" s="17" t="str">
        <x:f>IF(ISNUMBER(S2620),IF(S2620&gt;=$AE$3,"经济一档",IF(S2620&gt;=$AE$4,"经济二档","经济三档")),"待数据")</x:f>
        <x:v>待数据</x:v>
      </x:c>
      <x:c r="U2620" s="16" t="str">
        <x:f>IF(ISNUMBER(S2620),IF(S2620&gt;=$AE$3,$AE$5,IF(S2620&gt;=$AE$4,$AE$6,$AE$7)),"")</x:f>
      </x:c>
      <x:c r="V2620" s="15"/>
      <x:c r="W2620" s="15" t="str"/>
      <x:c r="X2620" s="15" t="str">
        <x:v>否</x:v>
      </x:c>
      <x:c r="Y2620" s="15" t="str">
        <x:v>否</x:v>
      </x:c>
      <x:c r="Z2620" s="15" t="str"/>
      <x:c r="AA2620" s="15" t="str"/>
      <x:c r="AB2620" s="15" t="str"/>
      <x:c r="AC2620" s="16" t="str">
        <x:f>IF(ISNUMBER(J2620),ROUND(J2620*$AE$2,2),"")</x:f>
      </x:c>
    </x:row>
    <x:row r="2621" ht="25" customHeight="1">
      <x:c r="A2621" s="7" t="str">
        <x:v>54/5401/540173</x:v>
      </x:c>
      <x:c r="B2621" s="7" t="str">
        <x:v>西藏自治区</x:v>
      </x:c>
      <x:c r="C2621" s="7" t="str">
        <x:v>拉萨市</x:v>
      </x:c>
      <x:c r="D2621" s="7" t="str">
        <x:v>西藏文化旅游创意园区</x:v>
      </x:c>
      <x:c r="E2621" s="13" t="str">
        <x:v>540173</x:v>
      </x:c>
      <x:c r="F2621" s="7" t="str">
        <x:v>功能区或其他统计选区（非行政区县）</x:v>
      </x:c>
      <x:c r="G2621" s="7" t="str">
        <x:v>四线</x:v>
      </x:c>
      <x:c r="H2621" s="10" t="n">
        <x:v>0.4</x:v>
      </x:c>
      <x:c r="I2621" s="16" t="str">
        <x:f>IF(ISNUMBER(U2621),ROUND(H2621*U2621,4),"")</x:f>
      </x:c>
      <x:c r="J2621" s="16" t="str">
        <x:f>IF(ISNUMBER(I2621),I2621,"")</x:f>
      </x:c>
      <x:c r="K2621" s="17" t="str">
        <x:f>IF(AND(ISNUMBER(Q2621),ISNUMBER(R2621),Q2621&gt;R2621),"GDP超出基准，待核查",IF(ISNUMBER(I2621),"按GDP规则计算","待核验，暂不生成区县报价"))</x:f>
        <x:v>待核验，暂不生成区县报价</x:v>
      </x:c>
      <x:c r="L2621" s="7" t="str">
        <x:v>尚未取得同年份、同口径的区县GDP和同城最高值依据；不自动套用城市或主城区系数</x:v>
      </x:c>
      <x:c r="M2621" s="15" t="str"/>
      <x:c r="N2621" s="15"/>
      <x:c r="O2621" s="15" t="str"/>
      <x:c r="P2621" s="15" t="str"/>
      <x:c r="Q2621" s="14"/>
      <x:c r="R2621" s="14"/>
      <x:c r="S2621" s="18" t="str">
        <x:f>IF(AND(ISNUMBER(Q2621),ISNUMBER(R2621),Q2621&gt;0,R2621&gt;0,Q2621&lt;=R2621,ISNUMBER(N2621),N2621=V2621,P2621&lt;&gt;"",P2621=AB2621,M2621&lt;&gt;"",W2621&lt;&gt;"",Z2621&lt;&gt;"",AA2621&lt;&gt;"",H2621&gt;0,H2621&lt;=1,X2621="是",Y2621="是"),Q2621/R2621,"")</x:f>
      </x:c>
      <x:c r="T2621" s="17" t="str">
        <x:f>IF(ISNUMBER(S2621),IF(S2621&gt;=$AE$3,"经济一档",IF(S2621&gt;=$AE$4,"经济二档","经济三档")),"待数据")</x:f>
        <x:v>待数据</x:v>
      </x:c>
      <x:c r="U2621" s="16" t="str">
        <x:f>IF(ISNUMBER(S2621),IF(S2621&gt;=$AE$3,$AE$5,IF(S2621&gt;=$AE$4,$AE$6,$AE$7)),"")</x:f>
      </x:c>
      <x:c r="V2621" s="15"/>
      <x:c r="W2621" s="15" t="str"/>
      <x:c r="X2621" s="15" t="str">
        <x:v>否</x:v>
      </x:c>
      <x:c r="Y2621" s="15" t="str">
        <x:v>否</x:v>
      </x:c>
      <x:c r="Z2621" s="15" t="str"/>
      <x:c r="AA2621" s="15" t="str"/>
      <x:c r="AB2621" s="15" t="str"/>
      <x:c r="AC2621" s="16" t="str">
        <x:f>IF(ISNUMBER(J2621),ROUND(J2621*$AE$2,2),"")</x:f>
      </x:c>
    </x:row>
    <x:row r="2622" ht="25" customHeight="1">
      <x:c r="A2622" s="7" t="str">
        <x:v>54/5401/540174</x:v>
      </x:c>
      <x:c r="B2622" s="7" t="str">
        <x:v>西藏自治区</x:v>
      </x:c>
      <x:c r="C2622" s="7" t="str">
        <x:v>拉萨市</x:v>
      </x:c>
      <x:c r="D2622" s="7" t="str">
        <x:v>达孜工业园区</x:v>
      </x:c>
      <x:c r="E2622" s="13" t="str">
        <x:v>540174</x:v>
      </x:c>
      <x:c r="F2622" s="7" t="str">
        <x:v>功能区或其他统计选区（非行政区县）</x:v>
      </x:c>
      <x:c r="G2622" s="7" t="str">
        <x:v>四线</x:v>
      </x:c>
      <x:c r="H2622" s="10" t="n">
        <x:v>0.4</x:v>
      </x:c>
      <x:c r="I2622" s="16" t="str">
        <x:f>IF(ISNUMBER(U2622),ROUND(H2622*U2622,4),"")</x:f>
      </x:c>
      <x:c r="J2622" s="16" t="str">
        <x:f>IF(ISNUMBER(I2622),I2622,"")</x:f>
      </x:c>
      <x:c r="K2622" s="17" t="str">
        <x:f>IF(AND(ISNUMBER(Q2622),ISNUMBER(R2622),Q2622&gt;R2622),"GDP超出基准，待核查",IF(ISNUMBER(I2622),"按GDP规则计算","待核验，暂不生成区县报价"))</x:f>
        <x:v>待核验，暂不生成区县报价</x:v>
      </x:c>
      <x:c r="L2622" s="7" t="str">
        <x:v>尚未取得同年份、同口径的区县GDP和同城最高值依据；不自动套用城市或主城区系数</x:v>
      </x:c>
      <x:c r="M2622" s="15" t="str"/>
      <x:c r="N2622" s="15"/>
      <x:c r="O2622" s="15" t="str"/>
      <x:c r="P2622" s="15" t="str"/>
      <x:c r="Q2622" s="14"/>
      <x:c r="R2622" s="14"/>
      <x:c r="S2622" s="18" t="str">
        <x:f>IF(AND(ISNUMBER(Q2622),ISNUMBER(R2622),Q2622&gt;0,R2622&gt;0,Q2622&lt;=R2622,ISNUMBER(N2622),N2622=V2622,P2622&lt;&gt;"",P2622=AB2622,M2622&lt;&gt;"",W2622&lt;&gt;"",Z2622&lt;&gt;"",AA2622&lt;&gt;"",H2622&gt;0,H2622&lt;=1,X2622="是",Y2622="是"),Q2622/R2622,"")</x:f>
      </x:c>
      <x:c r="T2622" s="17" t="str">
        <x:f>IF(ISNUMBER(S2622),IF(S2622&gt;=$AE$3,"经济一档",IF(S2622&gt;=$AE$4,"经济二档","经济三档")),"待数据")</x:f>
        <x:v>待数据</x:v>
      </x:c>
      <x:c r="U2622" s="16" t="str">
        <x:f>IF(ISNUMBER(S2622),IF(S2622&gt;=$AE$3,$AE$5,IF(S2622&gt;=$AE$4,$AE$6,$AE$7)),"")</x:f>
      </x:c>
      <x:c r="V2622" s="15"/>
      <x:c r="W2622" s="15" t="str"/>
      <x:c r="X2622" s="15" t="str">
        <x:v>否</x:v>
      </x:c>
      <x:c r="Y2622" s="15" t="str">
        <x:v>否</x:v>
      </x:c>
      <x:c r="Z2622" s="15" t="str"/>
      <x:c r="AA2622" s="15" t="str"/>
      <x:c r="AB2622" s="15" t="str"/>
      <x:c r="AC2622" s="16" t="str">
        <x:f>IF(ISNUMBER(J2622),ROUND(J2622*$AE$2,2),"")</x:f>
      </x:c>
    </x:row>
    <x:row r="2623" ht="25" customHeight="1">
      <x:c r="A2623" s="7" t="str">
        <x:v>54/5402/540202</x:v>
      </x:c>
      <x:c r="B2623" s="7" t="str">
        <x:v>西藏自治区</x:v>
      </x:c>
      <x:c r="C2623" s="7" t="str">
        <x:v>日喀则市</x:v>
      </x:c>
      <x:c r="D2623" s="7" t="str">
        <x:v>桑珠孜区</x:v>
      </x:c>
      <x:c r="E2623" s="13" t="str">
        <x:v>540202</x:v>
      </x:c>
      <x:c r="F2623" s="7" t="str">
        <x:v>行政区县选区</x:v>
      </x:c>
      <x:c r="G2623" s="7" t="str">
        <x:v>其他</x:v>
      </x:c>
      <x:c r="H2623" s="10" t="n">
        <x:v>0.2</x:v>
      </x:c>
      <x:c r="I2623" s="16" t="str">
        <x:f>IF(ISNUMBER(U2623),ROUND(H2623*U2623,4),"")</x:f>
      </x:c>
      <x:c r="J2623" s="16" t="str">
        <x:f>IF(ISNUMBER(I2623),I2623,"")</x:f>
      </x:c>
      <x:c r="K2623" s="17" t="str">
        <x:f>IF(AND(ISNUMBER(Q2623),ISNUMBER(R2623),Q2623&gt;R2623),"GDP超出基准，待核查",IF(ISNUMBER(I2623),"按GDP规则计算","待核验，暂不生成区县报价"))</x:f>
        <x:v>待核验，暂不生成区县报价</x:v>
      </x:c>
      <x:c r="L2623" s="7" t="str">
        <x:v>尚未取得同年份、同口径的区县GDP和同城最高值依据；不自动套用城市或主城区系数</x:v>
      </x:c>
      <x:c r="M2623" s="15" t="str"/>
      <x:c r="N2623" s="15"/>
      <x:c r="O2623" s="15" t="str"/>
      <x:c r="P2623" s="15" t="str"/>
      <x:c r="Q2623" s="14"/>
      <x:c r="R2623" s="14"/>
      <x:c r="S2623" s="18" t="str">
        <x:f>IF(AND(ISNUMBER(Q2623),ISNUMBER(R2623),Q2623&gt;0,R2623&gt;0,Q2623&lt;=R2623,ISNUMBER(N2623),N2623=V2623,P2623&lt;&gt;"",P2623=AB2623,M2623&lt;&gt;"",W2623&lt;&gt;"",Z2623&lt;&gt;"",AA2623&lt;&gt;"",H2623&gt;0,H2623&lt;=1,X2623="是",Y2623="是"),Q2623/R2623,"")</x:f>
      </x:c>
      <x:c r="T2623" s="17" t="str">
        <x:f>IF(ISNUMBER(S2623),IF(S2623&gt;=$AE$3,"经济一档",IF(S2623&gt;=$AE$4,"经济二档","经济三档")),"待数据")</x:f>
        <x:v>待数据</x:v>
      </x:c>
      <x:c r="U2623" s="16" t="str">
        <x:f>IF(ISNUMBER(S2623),IF(S2623&gt;=$AE$3,$AE$5,IF(S2623&gt;=$AE$4,$AE$6,$AE$7)),"")</x:f>
      </x:c>
      <x:c r="V2623" s="15"/>
      <x:c r="W2623" s="15" t="str"/>
      <x:c r="X2623" s="15" t="str">
        <x:v>否</x:v>
      </x:c>
      <x:c r="Y2623" s="15" t="str">
        <x:v>否</x:v>
      </x:c>
      <x:c r="Z2623" s="15" t="str"/>
      <x:c r="AA2623" s="15" t="str"/>
      <x:c r="AB2623" s="15" t="str"/>
      <x:c r="AC2623" s="16" t="str">
        <x:f>IF(ISNUMBER(J2623),ROUND(J2623*$AE$2,2),"")</x:f>
      </x:c>
    </x:row>
    <x:row r="2624" ht="25" customHeight="1">
      <x:c r="A2624" s="7" t="str">
        <x:v>54/5402/540221</x:v>
      </x:c>
      <x:c r="B2624" s="7" t="str">
        <x:v>西藏自治区</x:v>
      </x:c>
      <x:c r="C2624" s="7" t="str">
        <x:v>日喀则市</x:v>
      </x:c>
      <x:c r="D2624" s="7" t="str">
        <x:v>南木林县</x:v>
      </x:c>
      <x:c r="E2624" s="13" t="str">
        <x:v>540221</x:v>
      </x:c>
      <x:c r="F2624" s="7" t="str">
        <x:v>行政区县选区</x:v>
      </x:c>
      <x:c r="G2624" s="7" t="str">
        <x:v>其他</x:v>
      </x:c>
      <x:c r="H2624" s="10" t="n">
        <x:v>0.2</x:v>
      </x:c>
      <x:c r="I2624" s="16" t="str">
        <x:f>IF(ISNUMBER(U2624),ROUND(H2624*U2624,4),"")</x:f>
      </x:c>
      <x:c r="J2624" s="16" t="str">
        <x:f>IF(ISNUMBER(I2624),I2624,"")</x:f>
      </x:c>
      <x:c r="K2624" s="17" t="str">
        <x:f>IF(AND(ISNUMBER(Q2624),ISNUMBER(R2624),Q2624&gt;R2624),"GDP超出基准，待核查",IF(ISNUMBER(I2624),"按GDP规则计算","待核验，暂不生成区县报价"))</x:f>
        <x:v>待核验，暂不生成区县报价</x:v>
      </x:c>
      <x:c r="L2624" s="7" t="str">
        <x:v>尚未取得同年份、同口径的区县GDP和同城最高值依据；不自动套用城市或主城区系数</x:v>
      </x:c>
      <x:c r="M2624" s="15" t="str"/>
      <x:c r="N2624" s="15"/>
      <x:c r="O2624" s="15" t="str"/>
      <x:c r="P2624" s="15" t="str"/>
      <x:c r="Q2624" s="14"/>
      <x:c r="R2624" s="14"/>
      <x:c r="S2624" s="18" t="str">
        <x:f>IF(AND(ISNUMBER(Q2624),ISNUMBER(R2624),Q2624&gt;0,R2624&gt;0,Q2624&lt;=R2624,ISNUMBER(N2624),N2624=V2624,P2624&lt;&gt;"",P2624=AB2624,M2624&lt;&gt;"",W2624&lt;&gt;"",Z2624&lt;&gt;"",AA2624&lt;&gt;"",H2624&gt;0,H2624&lt;=1,X2624="是",Y2624="是"),Q2624/R2624,"")</x:f>
      </x:c>
      <x:c r="T2624" s="17" t="str">
        <x:f>IF(ISNUMBER(S2624),IF(S2624&gt;=$AE$3,"经济一档",IF(S2624&gt;=$AE$4,"经济二档","经济三档")),"待数据")</x:f>
        <x:v>待数据</x:v>
      </x:c>
      <x:c r="U2624" s="16" t="str">
        <x:f>IF(ISNUMBER(S2624),IF(S2624&gt;=$AE$3,$AE$5,IF(S2624&gt;=$AE$4,$AE$6,$AE$7)),"")</x:f>
      </x:c>
      <x:c r="V2624" s="15"/>
      <x:c r="W2624" s="15" t="str"/>
      <x:c r="X2624" s="15" t="str">
        <x:v>否</x:v>
      </x:c>
      <x:c r="Y2624" s="15" t="str">
        <x:v>否</x:v>
      </x:c>
      <x:c r="Z2624" s="15" t="str"/>
      <x:c r="AA2624" s="15" t="str"/>
      <x:c r="AB2624" s="15" t="str"/>
      <x:c r="AC2624" s="16" t="str">
        <x:f>IF(ISNUMBER(J2624),ROUND(J2624*$AE$2,2),"")</x:f>
      </x:c>
    </x:row>
    <x:row r="2625" ht="25" customHeight="1">
      <x:c r="A2625" s="7" t="str">
        <x:v>54/5402/540222</x:v>
      </x:c>
      <x:c r="B2625" s="7" t="str">
        <x:v>西藏自治区</x:v>
      </x:c>
      <x:c r="C2625" s="7" t="str">
        <x:v>日喀则市</x:v>
      </x:c>
      <x:c r="D2625" s="7" t="str">
        <x:v>江孜县</x:v>
      </x:c>
      <x:c r="E2625" s="13" t="str">
        <x:v>540222</x:v>
      </x:c>
      <x:c r="F2625" s="7" t="str">
        <x:v>行政区县选区</x:v>
      </x:c>
      <x:c r="G2625" s="7" t="str">
        <x:v>其他</x:v>
      </x:c>
      <x:c r="H2625" s="10" t="n">
        <x:v>0.2</x:v>
      </x:c>
      <x:c r="I2625" s="16" t="str">
        <x:f>IF(ISNUMBER(U2625),ROUND(H2625*U2625,4),"")</x:f>
      </x:c>
      <x:c r="J2625" s="16" t="str">
        <x:f>IF(ISNUMBER(I2625),I2625,"")</x:f>
      </x:c>
      <x:c r="K2625" s="17" t="str">
        <x:f>IF(AND(ISNUMBER(Q2625),ISNUMBER(R2625),Q2625&gt;R2625),"GDP超出基准，待核查",IF(ISNUMBER(I2625),"按GDP规则计算","待核验，暂不生成区县报价"))</x:f>
        <x:v>待核验，暂不生成区县报价</x:v>
      </x:c>
      <x:c r="L2625" s="7" t="str">
        <x:v>尚未取得同年份、同口径的区县GDP和同城最高值依据；不自动套用城市或主城区系数</x:v>
      </x:c>
      <x:c r="M2625" s="15" t="str"/>
      <x:c r="N2625" s="15"/>
      <x:c r="O2625" s="15" t="str"/>
      <x:c r="P2625" s="15" t="str"/>
      <x:c r="Q2625" s="14"/>
      <x:c r="R2625" s="14"/>
      <x:c r="S2625" s="18" t="str">
        <x:f>IF(AND(ISNUMBER(Q2625),ISNUMBER(R2625),Q2625&gt;0,R2625&gt;0,Q2625&lt;=R2625,ISNUMBER(N2625),N2625=V2625,P2625&lt;&gt;"",P2625=AB2625,M2625&lt;&gt;"",W2625&lt;&gt;"",Z2625&lt;&gt;"",AA2625&lt;&gt;"",H2625&gt;0,H2625&lt;=1,X2625="是",Y2625="是"),Q2625/R2625,"")</x:f>
      </x:c>
      <x:c r="T2625" s="17" t="str">
        <x:f>IF(ISNUMBER(S2625),IF(S2625&gt;=$AE$3,"经济一档",IF(S2625&gt;=$AE$4,"经济二档","经济三档")),"待数据")</x:f>
        <x:v>待数据</x:v>
      </x:c>
      <x:c r="U2625" s="16" t="str">
        <x:f>IF(ISNUMBER(S2625),IF(S2625&gt;=$AE$3,$AE$5,IF(S2625&gt;=$AE$4,$AE$6,$AE$7)),"")</x:f>
      </x:c>
      <x:c r="V2625" s="15"/>
      <x:c r="W2625" s="15" t="str"/>
      <x:c r="X2625" s="15" t="str">
        <x:v>否</x:v>
      </x:c>
      <x:c r="Y2625" s="15" t="str">
        <x:v>否</x:v>
      </x:c>
      <x:c r="Z2625" s="15" t="str"/>
      <x:c r="AA2625" s="15" t="str"/>
      <x:c r="AB2625" s="15" t="str"/>
      <x:c r="AC2625" s="16" t="str">
        <x:f>IF(ISNUMBER(J2625),ROUND(J2625*$AE$2,2),"")</x:f>
      </x:c>
    </x:row>
    <x:row r="2626" ht="25" customHeight="1">
      <x:c r="A2626" s="7" t="str">
        <x:v>54/5402/540223</x:v>
      </x:c>
      <x:c r="B2626" s="7" t="str">
        <x:v>西藏自治区</x:v>
      </x:c>
      <x:c r="C2626" s="7" t="str">
        <x:v>日喀则市</x:v>
      </x:c>
      <x:c r="D2626" s="7" t="str">
        <x:v>定日县</x:v>
      </x:c>
      <x:c r="E2626" s="13" t="str">
        <x:v>540223</x:v>
      </x:c>
      <x:c r="F2626" s="7" t="str">
        <x:v>行政区县选区</x:v>
      </x:c>
      <x:c r="G2626" s="7" t="str">
        <x:v>其他</x:v>
      </x:c>
      <x:c r="H2626" s="10" t="n">
        <x:v>0.2</x:v>
      </x:c>
      <x:c r="I2626" s="16" t="str">
        <x:f>IF(ISNUMBER(U2626),ROUND(H2626*U2626,4),"")</x:f>
      </x:c>
      <x:c r="J2626" s="16" t="str">
        <x:f>IF(ISNUMBER(I2626),I2626,"")</x:f>
      </x:c>
      <x:c r="K2626" s="17" t="str">
        <x:f>IF(AND(ISNUMBER(Q2626),ISNUMBER(R2626),Q2626&gt;R2626),"GDP超出基准，待核查",IF(ISNUMBER(I2626),"按GDP规则计算","待核验，暂不生成区县报价"))</x:f>
        <x:v>待核验，暂不生成区县报价</x:v>
      </x:c>
      <x:c r="L2626" s="7" t="str">
        <x:v>尚未取得同年份、同口径的区县GDP和同城最高值依据；不自动套用城市或主城区系数</x:v>
      </x:c>
      <x:c r="M2626" s="15" t="str"/>
      <x:c r="N2626" s="15"/>
      <x:c r="O2626" s="15" t="str"/>
      <x:c r="P2626" s="15" t="str"/>
      <x:c r="Q2626" s="14"/>
      <x:c r="R2626" s="14"/>
      <x:c r="S2626" s="18" t="str">
        <x:f>IF(AND(ISNUMBER(Q2626),ISNUMBER(R2626),Q2626&gt;0,R2626&gt;0,Q2626&lt;=R2626,ISNUMBER(N2626),N2626=V2626,P2626&lt;&gt;"",P2626=AB2626,M2626&lt;&gt;"",W2626&lt;&gt;"",Z2626&lt;&gt;"",AA2626&lt;&gt;"",H2626&gt;0,H2626&lt;=1,X2626="是",Y2626="是"),Q2626/R2626,"")</x:f>
      </x:c>
      <x:c r="T2626" s="17" t="str">
        <x:f>IF(ISNUMBER(S2626),IF(S2626&gt;=$AE$3,"经济一档",IF(S2626&gt;=$AE$4,"经济二档","经济三档")),"待数据")</x:f>
        <x:v>待数据</x:v>
      </x:c>
      <x:c r="U2626" s="16" t="str">
        <x:f>IF(ISNUMBER(S2626),IF(S2626&gt;=$AE$3,$AE$5,IF(S2626&gt;=$AE$4,$AE$6,$AE$7)),"")</x:f>
      </x:c>
      <x:c r="V2626" s="15"/>
      <x:c r="W2626" s="15" t="str"/>
      <x:c r="X2626" s="15" t="str">
        <x:v>否</x:v>
      </x:c>
      <x:c r="Y2626" s="15" t="str">
        <x:v>否</x:v>
      </x:c>
      <x:c r="Z2626" s="15" t="str"/>
      <x:c r="AA2626" s="15" t="str"/>
      <x:c r="AB2626" s="15" t="str"/>
      <x:c r="AC2626" s="16" t="str">
        <x:f>IF(ISNUMBER(J2626),ROUND(J2626*$AE$2,2),"")</x:f>
      </x:c>
    </x:row>
    <x:row r="2627" ht="25" customHeight="1">
      <x:c r="A2627" s="7" t="str">
        <x:v>54/5402/540224</x:v>
      </x:c>
      <x:c r="B2627" s="7" t="str">
        <x:v>西藏自治区</x:v>
      </x:c>
      <x:c r="C2627" s="7" t="str">
        <x:v>日喀则市</x:v>
      </x:c>
      <x:c r="D2627" s="7" t="str">
        <x:v>萨迦县</x:v>
      </x:c>
      <x:c r="E2627" s="13" t="str">
        <x:v>540224</x:v>
      </x:c>
      <x:c r="F2627" s="7" t="str">
        <x:v>行政区县选区</x:v>
      </x:c>
      <x:c r="G2627" s="7" t="str">
        <x:v>其他</x:v>
      </x:c>
      <x:c r="H2627" s="10" t="n">
        <x:v>0.2</x:v>
      </x:c>
      <x:c r="I2627" s="16" t="str">
        <x:f>IF(ISNUMBER(U2627),ROUND(H2627*U2627,4),"")</x:f>
      </x:c>
      <x:c r="J2627" s="16" t="str">
        <x:f>IF(ISNUMBER(I2627),I2627,"")</x:f>
      </x:c>
      <x:c r="K2627" s="17" t="str">
        <x:f>IF(AND(ISNUMBER(Q2627),ISNUMBER(R2627),Q2627&gt;R2627),"GDP超出基准，待核查",IF(ISNUMBER(I2627),"按GDP规则计算","待核验，暂不生成区县报价"))</x:f>
        <x:v>待核验，暂不生成区县报价</x:v>
      </x:c>
      <x:c r="L2627" s="7" t="str">
        <x:v>尚未取得同年份、同口径的区县GDP和同城最高值依据；不自动套用城市或主城区系数</x:v>
      </x:c>
      <x:c r="M2627" s="15" t="str"/>
      <x:c r="N2627" s="15"/>
      <x:c r="O2627" s="15" t="str"/>
      <x:c r="P2627" s="15" t="str"/>
      <x:c r="Q2627" s="14"/>
      <x:c r="R2627" s="14"/>
      <x:c r="S2627" s="18" t="str">
        <x:f>IF(AND(ISNUMBER(Q2627),ISNUMBER(R2627),Q2627&gt;0,R2627&gt;0,Q2627&lt;=R2627,ISNUMBER(N2627),N2627=V2627,P2627&lt;&gt;"",P2627=AB2627,M2627&lt;&gt;"",W2627&lt;&gt;"",Z2627&lt;&gt;"",AA2627&lt;&gt;"",H2627&gt;0,H2627&lt;=1,X2627="是",Y2627="是"),Q2627/R2627,"")</x:f>
      </x:c>
      <x:c r="T2627" s="17" t="str">
        <x:f>IF(ISNUMBER(S2627),IF(S2627&gt;=$AE$3,"经济一档",IF(S2627&gt;=$AE$4,"经济二档","经济三档")),"待数据")</x:f>
        <x:v>待数据</x:v>
      </x:c>
      <x:c r="U2627" s="16" t="str">
        <x:f>IF(ISNUMBER(S2627),IF(S2627&gt;=$AE$3,$AE$5,IF(S2627&gt;=$AE$4,$AE$6,$AE$7)),"")</x:f>
      </x:c>
      <x:c r="V2627" s="15"/>
      <x:c r="W2627" s="15" t="str"/>
      <x:c r="X2627" s="15" t="str">
        <x:v>否</x:v>
      </x:c>
      <x:c r="Y2627" s="15" t="str">
        <x:v>否</x:v>
      </x:c>
      <x:c r="Z2627" s="15" t="str"/>
      <x:c r="AA2627" s="15" t="str"/>
      <x:c r="AB2627" s="15" t="str"/>
      <x:c r="AC2627" s="16" t="str">
        <x:f>IF(ISNUMBER(J2627),ROUND(J2627*$AE$2,2),"")</x:f>
      </x:c>
    </x:row>
    <x:row r="2628" ht="25" customHeight="1">
      <x:c r="A2628" s="7" t="str">
        <x:v>54/5402/540225</x:v>
      </x:c>
      <x:c r="B2628" s="7" t="str">
        <x:v>西藏自治区</x:v>
      </x:c>
      <x:c r="C2628" s="7" t="str">
        <x:v>日喀则市</x:v>
      </x:c>
      <x:c r="D2628" s="7" t="str">
        <x:v>拉孜县</x:v>
      </x:c>
      <x:c r="E2628" s="13" t="str">
        <x:v>540225</x:v>
      </x:c>
      <x:c r="F2628" s="7" t="str">
        <x:v>行政区县选区</x:v>
      </x:c>
      <x:c r="G2628" s="7" t="str">
        <x:v>其他</x:v>
      </x:c>
      <x:c r="H2628" s="10" t="n">
        <x:v>0.2</x:v>
      </x:c>
      <x:c r="I2628" s="16" t="str">
        <x:f>IF(ISNUMBER(U2628),ROUND(H2628*U2628,4),"")</x:f>
      </x:c>
      <x:c r="J2628" s="16" t="str">
        <x:f>IF(ISNUMBER(I2628),I2628,"")</x:f>
      </x:c>
      <x:c r="K2628" s="17" t="str">
        <x:f>IF(AND(ISNUMBER(Q2628),ISNUMBER(R2628),Q2628&gt;R2628),"GDP超出基准，待核查",IF(ISNUMBER(I2628),"按GDP规则计算","待核验，暂不生成区县报价"))</x:f>
        <x:v>待核验，暂不生成区县报价</x:v>
      </x:c>
      <x:c r="L2628" s="7" t="str">
        <x:v>尚未取得同年份、同口径的区县GDP和同城最高值依据；不自动套用城市或主城区系数</x:v>
      </x:c>
      <x:c r="M2628" s="15" t="str"/>
      <x:c r="N2628" s="15"/>
      <x:c r="O2628" s="15" t="str"/>
      <x:c r="P2628" s="15" t="str"/>
      <x:c r="Q2628" s="14"/>
      <x:c r="R2628" s="14"/>
      <x:c r="S2628" s="18" t="str">
        <x:f>IF(AND(ISNUMBER(Q2628),ISNUMBER(R2628),Q2628&gt;0,R2628&gt;0,Q2628&lt;=R2628,ISNUMBER(N2628),N2628=V2628,P2628&lt;&gt;"",P2628=AB2628,M2628&lt;&gt;"",W2628&lt;&gt;"",Z2628&lt;&gt;"",AA2628&lt;&gt;"",H2628&gt;0,H2628&lt;=1,X2628="是",Y2628="是"),Q2628/R2628,"")</x:f>
      </x:c>
      <x:c r="T2628" s="17" t="str">
        <x:f>IF(ISNUMBER(S2628),IF(S2628&gt;=$AE$3,"经济一档",IF(S2628&gt;=$AE$4,"经济二档","经济三档")),"待数据")</x:f>
        <x:v>待数据</x:v>
      </x:c>
      <x:c r="U2628" s="16" t="str">
        <x:f>IF(ISNUMBER(S2628),IF(S2628&gt;=$AE$3,$AE$5,IF(S2628&gt;=$AE$4,$AE$6,$AE$7)),"")</x:f>
      </x:c>
      <x:c r="V2628" s="15"/>
      <x:c r="W2628" s="15" t="str"/>
      <x:c r="X2628" s="15" t="str">
        <x:v>否</x:v>
      </x:c>
      <x:c r="Y2628" s="15" t="str">
        <x:v>否</x:v>
      </x:c>
      <x:c r="Z2628" s="15" t="str"/>
      <x:c r="AA2628" s="15" t="str"/>
      <x:c r="AB2628" s="15" t="str"/>
      <x:c r="AC2628" s="16" t="str">
        <x:f>IF(ISNUMBER(J2628),ROUND(J2628*$AE$2,2),"")</x:f>
      </x:c>
    </x:row>
    <x:row r="2629" ht="25" customHeight="1">
      <x:c r="A2629" s="7" t="str">
        <x:v>54/5402/540226</x:v>
      </x:c>
      <x:c r="B2629" s="7" t="str">
        <x:v>西藏自治区</x:v>
      </x:c>
      <x:c r="C2629" s="7" t="str">
        <x:v>日喀则市</x:v>
      </x:c>
      <x:c r="D2629" s="7" t="str">
        <x:v>昂仁县</x:v>
      </x:c>
      <x:c r="E2629" s="13" t="str">
        <x:v>540226</x:v>
      </x:c>
      <x:c r="F2629" s="7" t="str">
        <x:v>行政区县选区</x:v>
      </x:c>
      <x:c r="G2629" s="7" t="str">
        <x:v>其他</x:v>
      </x:c>
      <x:c r="H2629" s="10" t="n">
        <x:v>0.2</x:v>
      </x:c>
      <x:c r="I2629" s="16" t="str">
        <x:f>IF(ISNUMBER(U2629),ROUND(H2629*U2629,4),"")</x:f>
      </x:c>
      <x:c r="J2629" s="16" t="str">
        <x:f>IF(ISNUMBER(I2629),I2629,"")</x:f>
      </x:c>
      <x:c r="K2629" s="17" t="str">
        <x:f>IF(AND(ISNUMBER(Q2629),ISNUMBER(R2629),Q2629&gt;R2629),"GDP超出基准，待核查",IF(ISNUMBER(I2629),"按GDP规则计算","待核验，暂不生成区县报价"))</x:f>
        <x:v>待核验，暂不生成区县报价</x:v>
      </x:c>
      <x:c r="L2629" s="7" t="str">
        <x:v>尚未取得同年份、同口径的区县GDP和同城最高值依据；不自动套用城市或主城区系数</x:v>
      </x:c>
      <x:c r="M2629" s="15" t="str"/>
      <x:c r="N2629" s="15"/>
      <x:c r="O2629" s="15" t="str"/>
      <x:c r="P2629" s="15" t="str"/>
      <x:c r="Q2629" s="14"/>
      <x:c r="R2629" s="14"/>
      <x:c r="S2629" s="18" t="str">
        <x:f>IF(AND(ISNUMBER(Q2629),ISNUMBER(R2629),Q2629&gt;0,R2629&gt;0,Q2629&lt;=R2629,ISNUMBER(N2629),N2629=V2629,P2629&lt;&gt;"",P2629=AB2629,M2629&lt;&gt;"",W2629&lt;&gt;"",Z2629&lt;&gt;"",AA2629&lt;&gt;"",H2629&gt;0,H2629&lt;=1,X2629="是",Y2629="是"),Q2629/R2629,"")</x:f>
      </x:c>
      <x:c r="T2629" s="17" t="str">
        <x:f>IF(ISNUMBER(S2629),IF(S2629&gt;=$AE$3,"经济一档",IF(S2629&gt;=$AE$4,"经济二档","经济三档")),"待数据")</x:f>
        <x:v>待数据</x:v>
      </x:c>
      <x:c r="U2629" s="16" t="str">
        <x:f>IF(ISNUMBER(S2629),IF(S2629&gt;=$AE$3,$AE$5,IF(S2629&gt;=$AE$4,$AE$6,$AE$7)),"")</x:f>
      </x:c>
      <x:c r="V2629" s="15"/>
      <x:c r="W2629" s="15" t="str"/>
      <x:c r="X2629" s="15" t="str">
        <x:v>否</x:v>
      </x:c>
      <x:c r="Y2629" s="15" t="str">
        <x:v>否</x:v>
      </x:c>
      <x:c r="Z2629" s="15" t="str"/>
      <x:c r="AA2629" s="15" t="str"/>
      <x:c r="AB2629" s="15" t="str"/>
      <x:c r="AC2629" s="16" t="str">
        <x:f>IF(ISNUMBER(J2629),ROUND(J2629*$AE$2,2),"")</x:f>
      </x:c>
    </x:row>
    <x:row r="2630" ht="25" customHeight="1">
      <x:c r="A2630" s="7" t="str">
        <x:v>54/5402/540227</x:v>
      </x:c>
      <x:c r="B2630" s="7" t="str">
        <x:v>西藏自治区</x:v>
      </x:c>
      <x:c r="C2630" s="7" t="str">
        <x:v>日喀则市</x:v>
      </x:c>
      <x:c r="D2630" s="7" t="str">
        <x:v>谢通门县</x:v>
      </x:c>
      <x:c r="E2630" s="13" t="str">
        <x:v>540227</x:v>
      </x:c>
      <x:c r="F2630" s="7" t="str">
        <x:v>行政区县选区</x:v>
      </x:c>
      <x:c r="G2630" s="7" t="str">
        <x:v>其他</x:v>
      </x:c>
      <x:c r="H2630" s="10" t="n">
        <x:v>0.2</x:v>
      </x:c>
      <x:c r="I2630" s="16" t="str">
        <x:f>IF(ISNUMBER(U2630),ROUND(H2630*U2630,4),"")</x:f>
      </x:c>
      <x:c r="J2630" s="16" t="str">
        <x:f>IF(ISNUMBER(I2630),I2630,"")</x:f>
      </x:c>
      <x:c r="K2630" s="17" t="str">
        <x:f>IF(AND(ISNUMBER(Q2630),ISNUMBER(R2630),Q2630&gt;R2630),"GDP超出基准，待核查",IF(ISNUMBER(I2630),"按GDP规则计算","待核验，暂不生成区县报价"))</x:f>
        <x:v>待核验，暂不生成区县报价</x:v>
      </x:c>
      <x:c r="L2630" s="7" t="str">
        <x:v>尚未取得同年份、同口径的区县GDP和同城最高值依据；不自动套用城市或主城区系数</x:v>
      </x:c>
      <x:c r="M2630" s="15" t="str"/>
      <x:c r="N2630" s="15"/>
      <x:c r="O2630" s="15" t="str"/>
      <x:c r="P2630" s="15" t="str"/>
      <x:c r="Q2630" s="14"/>
      <x:c r="R2630" s="14"/>
      <x:c r="S2630" s="18" t="str">
        <x:f>IF(AND(ISNUMBER(Q2630),ISNUMBER(R2630),Q2630&gt;0,R2630&gt;0,Q2630&lt;=R2630,ISNUMBER(N2630),N2630=V2630,P2630&lt;&gt;"",P2630=AB2630,M2630&lt;&gt;"",W2630&lt;&gt;"",Z2630&lt;&gt;"",AA2630&lt;&gt;"",H2630&gt;0,H2630&lt;=1,X2630="是",Y2630="是"),Q2630/R2630,"")</x:f>
      </x:c>
      <x:c r="T2630" s="17" t="str">
        <x:f>IF(ISNUMBER(S2630),IF(S2630&gt;=$AE$3,"经济一档",IF(S2630&gt;=$AE$4,"经济二档","经济三档")),"待数据")</x:f>
        <x:v>待数据</x:v>
      </x:c>
      <x:c r="U2630" s="16" t="str">
        <x:f>IF(ISNUMBER(S2630),IF(S2630&gt;=$AE$3,$AE$5,IF(S2630&gt;=$AE$4,$AE$6,$AE$7)),"")</x:f>
      </x:c>
      <x:c r="V2630" s="15"/>
      <x:c r="W2630" s="15" t="str"/>
      <x:c r="X2630" s="15" t="str">
        <x:v>否</x:v>
      </x:c>
      <x:c r="Y2630" s="15" t="str">
        <x:v>否</x:v>
      </x:c>
      <x:c r="Z2630" s="15" t="str"/>
      <x:c r="AA2630" s="15" t="str"/>
      <x:c r="AB2630" s="15" t="str"/>
      <x:c r="AC2630" s="16" t="str">
        <x:f>IF(ISNUMBER(J2630),ROUND(J2630*$AE$2,2),"")</x:f>
      </x:c>
    </x:row>
    <x:row r="2631" ht="25" customHeight="1">
      <x:c r="A2631" s="7" t="str">
        <x:v>54/5402/540228</x:v>
      </x:c>
      <x:c r="B2631" s="7" t="str">
        <x:v>西藏自治区</x:v>
      </x:c>
      <x:c r="C2631" s="7" t="str">
        <x:v>日喀则市</x:v>
      </x:c>
      <x:c r="D2631" s="7" t="str">
        <x:v>白朗县</x:v>
      </x:c>
      <x:c r="E2631" s="13" t="str">
        <x:v>540228</x:v>
      </x:c>
      <x:c r="F2631" s="7" t="str">
        <x:v>行政区县选区</x:v>
      </x:c>
      <x:c r="G2631" s="7" t="str">
        <x:v>其他</x:v>
      </x:c>
      <x:c r="H2631" s="10" t="n">
        <x:v>0.2</x:v>
      </x:c>
      <x:c r="I2631" s="16" t="str">
        <x:f>IF(ISNUMBER(U2631),ROUND(H2631*U2631,4),"")</x:f>
      </x:c>
      <x:c r="J2631" s="16" t="str">
        <x:f>IF(ISNUMBER(I2631),I2631,"")</x:f>
      </x:c>
      <x:c r="K2631" s="17" t="str">
        <x:f>IF(AND(ISNUMBER(Q2631),ISNUMBER(R2631),Q2631&gt;R2631),"GDP超出基准，待核查",IF(ISNUMBER(I2631),"按GDP规则计算","待核验，暂不生成区县报价"))</x:f>
        <x:v>待核验，暂不生成区县报价</x:v>
      </x:c>
      <x:c r="L2631" s="7" t="str">
        <x:v>尚未取得同年份、同口径的区县GDP和同城最高值依据；不自动套用城市或主城区系数</x:v>
      </x:c>
      <x:c r="M2631" s="15" t="str"/>
      <x:c r="N2631" s="15"/>
      <x:c r="O2631" s="15" t="str"/>
      <x:c r="P2631" s="15" t="str"/>
      <x:c r="Q2631" s="14"/>
      <x:c r="R2631" s="14"/>
      <x:c r="S2631" s="18" t="str">
        <x:f>IF(AND(ISNUMBER(Q2631),ISNUMBER(R2631),Q2631&gt;0,R2631&gt;0,Q2631&lt;=R2631,ISNUMBER(N2631),N2631=V2631,P2631&lt;&gt;"",P2631=AB2631,M2631&lt;&gt;"",W2631&lt;&gt;"",Z2631&lt;&gt;"",AA2631&lt;&gt;"",H2631&gt;0,H2631&lt;=1,X2631="是",Y2631="是"),Q2631/R2631,"")</x:f>
      </x:c>
      <x:c r="T2631" s="17" t="str">
        <x:f>IF(ISNUMBER(S2631),IF(S2631&gt;=$AE$3,"经济一档",IF(S2631&gt;=$AE$4,"经济二档","经济三档")),"待数据")</x:f>
        <x:v>待数据</x:v>
      </x:c>
      <x:c r="U2631" s="16" t="str">
        <x:f>IF(ISNUMBER(S2631),IF(S2631&gt;=$AE$3,$AE$5,IF(S2631&gt;=$AE$4,$AE$6,$AE$7)),"")</x:f>
      </x:c>
      <x:c r="V2631" s="15"/>
      <x:c r="W2631" s="15" t="str"/>
      <x:c r="X2631" s="15" t="str">
        <x:v>否</x:v>
      </x:c>
      <x:c r="Y2631" s="15" t="str">
        <x:v>否</x:v>
      </x:c>
      <x:c r="Z2631" s="15" t="str"/>
      <x:c r="AA2631" s="15" t="str"/>
      <x:c r="AB2631" s="15" t="str"/>
      <x:c r="AC2631" s="16" t="str">
        <x:f>IF(ISNUMBER(J2631),ROUND(J2631*$AE$2,2),"")</x:f>
      </x:c>
    </x:row>
    <x:row r="2632" ht="25" customHeight="1">
      <x:c r="A2632" s="7" t="str">
        <x:v>54/5402/540229</x:v>
      </x:c>
      <x:c r="B2632" s="7" t="str">
        <x:v>西藏自治区</x:v>
      </x:c>
      <x:c r="C2632" s="7" t="str">
        <x:v>日喀则市</x:v>
      </x:c>
      <x:c r="D2632" s="7" t="str">
        <x:v>仁布县</x:v>
      </x:c>
      <x:c r="E2632" s="13" t="str">
        <x:v>540229</x:v>
      </x:c>
      <x:c r="F2632" s="7" t="str">
        <x:v>行政区县选区</x:v>
      </x:c>
      <x:c r="G2632" s="7" t="str">
        <x:v>其他</x:v>
      </x:c>
      <x:c r="H2632" s="10" t="n">
        <x:v>0.2</x:v>
      </x:c>
      <x:c r="I2632" s="16" t="str">
        <x:f>IF(ISNUMBER(U2632),ROUND(H2632*U2632,4),"")</x:f>
      </x:c>
      <x:c r="J2632" s="16" t="str">
        <x:f>IF(ISNUMBER(I2632),I2632,"")</x:f>
      </x:c>
      <x:c r="K2632" s="17" t="str">
        <x:f>IF(AND(ISNUMBER(Q2632),ISNUMBER(R2632),Q2632&gt;R2632),"GDP超出基准，待核查",IF(ISNUMBER(I2632),"按GDP规则计算","待核验，暂不生成区县报价"))</x:f>
        <x:v>待核验，暂不生成区县报价</x:v>
      </x:c>
      <x:c r="L2632" s="7" t="str">
        <x:v>尚未取得同年份、同口径的区县GDP和同城最高值依据；不自动套用城市或主城区系数</x:v>
      </x:c>
      <x:c r="M2632" s="15" t="str"/>
      <x:c r="N2632" s="15"/>
      <x:c r="O2632" s="15" t="str"/>
      <x:c r="P2632" s="15" t="str"/>
      <x:c r="Q2632" s="14"/>
      <x:c r="R2632" s="14"/>
      <x:c r="S2632" s="18" t="str">
        <x:f>IF(AND(ISNUMBER(Q2632),ISNUMBER(R2632),Q2632&gt;0,R2632&gt;0,Q2632&lt;=R2632,ISNUMBER(N2632),N2632=V2632,P2632&lt;&gt;"",P2632=AB2632,M2632&lt;&gt;"",W2632&lt;&gt;"",Z2632&lt;&gt;"",AA2632&lt;&gt;"",H2632&gt;0,H2632&lt;=1,X2632="是",Y2632="是"),Q2632/R2632,"")</x:f>
      </x:c>
      <x:c r="T2632" s="17" t="str">
        <x:f>IF(ISNUMBER(S2632),IF(S2632&gt;=$AE$3,"经济一档",IF(S2632&gt;=$AE$4,"经济二档","经济三档")),"待数据")</x:f>
        <x:v>待数据</x:v>
      </x:c>
      <x:c r="U2632" s="16" t="str">
        <x:f>IF(ISNUMBER(S2632),IF(S2632&gt;=$AE$3,$AE$5,IF(S2632&gt;=$AE$4,$AE$6,$AE$7)),"")</x:f>
      </x:c>
      <x:c r="V2632" s="15"/>
      <x:c r="W2632" s="15" t="str"/>
      <x:c r="X2632" s="15" t="str">
        <x:v>否</x:v>
      </x:c>
      <x:c r="Y2632" s="15" t="str">
        <x:v>否</x:v>
      </x:c>
      <x:c r="Z2632" s="15" t="str"/>
      <x:c r="AA2632" s="15" t="str"/>
      <x:c r="AB2632" s="15" t="str"/>
      <x:c r="AC2632" s="16" t="str">
        <x:f>IF(ISNUMBER(J2632),ROUND(J2632*$AE$2,2),"")</x:f>
      </x:c>
    </x:row>
    <x:row r="2633" ht="25" customHeight="1">
      <x:c r="A2633" s="7" t="str">
        <x:v>54/5402/540230</x:v>
      </x:c>
      <x:c r="B2633" s="7" t="str">
        <x:v>西藏自治区</x:v>
      </x:c>
      <x:c r="C2633" s="7" t="str">
        <x:v>日喀则市</x:v>
      </x:c>
      <x:c r="D2633" s="7" t="str">
        <x:v>康马县</x:v>
      </x:c>
      <x:c r="E2633" s="13" t="str">
        <x:v>540230</x:v>
      </x:c>
      <x:c r="F2633" s="7" t="str">
        <x:v>行政区县选区</x:v>
      </x:c>
      <x:c r="G2633" s="7" t="str">
        <x:v>其他</x:v>
      </x:c>
      <x:c r="H2633" s="10" t="n">
        <x:v>0.2</x:v>
      </x:c>
      <x:c r="I2633" s="16" t="str">
        <x:f>IF(ISNUMBER(U2633),ROUND(H2633*U2633,4),"")</x:f>
      </x:c>
      <x:c r="J2633" s="16" t="str">
        <x:f>IF(ISNUMBER(I2633),I2633,"")</x:f>
      </x:c>
      <x:c r="K2633" s="17" t="str">
        <x:f>IF(AND(ISNUMBER(Q2633),ISNUMBER(R2633),Q2633&gt;R2633),"GDP超出基准，待核查",IF(ISNUMBER(I2633),"按GDP规则计算","待核验，暂不生成区县报价"))</x:f>
        <x:v>待核验，暂不生成区县报价</x:v>
      </x:c>
      <x:c r="L2633" s="7" t="str">
        <x:v>尚未取得同年份、同口径的区县GDP和同城最高值依据；不自动套用城市或主城区系数</x:v>
      </x:c>
      <x:c r="M2633" s="15" t="str"/>
      <x:c r="N2633" s="15"/>
      <x:c r="O2633" s="15" t="str"/>
      <x:c r="P2633" s="15" t="str"/>
      <x:c r="Q2633" s="14"/>
      <x:c r="R2633" s="14"/>
      <x:c r="S2633" s="18" t="str">
        <x:f>IF(AND(ISNUMBER(Q2633),ISNUMBER(R2633),Q2633&gt;0,R2633&gt;0,Q2633&lt;=R2633,ISNUMBER(N2633),N2633=V2633,P2633&lt;&gt;"",P2633=AB2633,M2633&lt;&gt;"",W2633&lt;&gt;"",Z2633&lt;&gt;"",AA2633&lt;&gt;"",H2633&gt;0,H2633&lt;=1,X2633="是",Y2633="是"),Q2633/R2633,"")</x:f>
      </x:c>
      <x:c r="T2633" s="17" t="str">
        <x:f>IF(ISNUMBER(S2633),IF(S2633&gt;=$AE$3,"经济一档",IF(S2633&gt;=$AE$4,"经济二档","经济三档")),"待数据")</x:f>
        <x:v>待数据</x:v>
      </x:c>
      <x:c r="U2633" s="16" t="str">
        <x:f>IF(ISNUMBER(S2633),IF(S2633&gt;=$AE$3,$AE$5,IF(S2633&gt;=$AE$4,$AE$6,$AE$7)),"")</x:f>
      </x:c>
      <x:c r="V2633" s="15"/>
      <x:c r="W2633" s="15" t="str"/>
      <x:c r="X2633" s="15" t="str">
        <x:v>否</x:v>
      </x:c>
      <x:c r="Y2633" s="15" t="str">
        <x:v>否</x:v>
      </x:c>
      <x:c r="Z2633" s="15" t="str"/>
      <x:c r="AA2633" s="15" t="str"/>
      <x:c r="AB2633" s="15" t="str"/>
      <x:c r="AC2633" s="16" t="str">
        <x:f>IF(ISNUMBER(J2633),ROUND(J2633*$AE$2,2),"")</x:f>
      </x:c>
    </x:row>
    <x:row r="2634" ht="25" customHeight="1">
      <x:c r="A2634" s="7" t="str">
        <x:v>54/5402/540231</x:v>
      </x:c>
      <x:c r="B2634" s="7" t="str">
        <x:v>西藏自治区</x:v>
      </x:c>
      <x:c r="C2634" s="7" t="str">
        <x:v>日喀则市</x:v>
      </x:c>
      <x:c r="D2634" s="7" t="str">
        <x:v>定结县</x:v>
      </x:c>
      <x:c r="E2634" s="13" t="str">
        <x:v>540231</x:v>
      </x:c>
      <x:c r="F2634" s="7" t="str">
        <x:v>行政区县选区</x:v>
      </x:c>
      <x:c r="G2634" s="7" t="str">
        <x:v>其他</x:v>
      </x:c>
      <x:c r="H2634" s="10" t="n">
        <x:v>0.2</x:v>
      </x:c>
      <x:c r="I2634" s="16" t="str">
        <x:f>IF(ISNUMBER(U2634),ROUND(H2634*U2634,4),"")</x:f>
      </x:c>
      <x:c r="J2634" s="16" t="str">
        <x:f>IF(ISNUMBER(I2634),I2634,"")</x:f>
      </x:c>
      <x:c r="K2634" s="17" t="str">
        <x:f>IF(AND(ISNUMBER(Q2634),ISNUMBER(R2634),Q2634&gt;R2634),"GDP超出基准，待核查",IF(ISNUMBER(I2634),"按GDP规则计算","待核验，暂不生成区县报价"))</x:f>
        <x:v>待核验，暂不生成区县报价</x:v>
      </x:c>
      <x:c r="L2634" s="7" t="str">
        <x:v>尚未取得同年份、同口径的区县GDP和同城最高值依据；不自动套用城市或主城区系数</x:v>
      </x:c>
      <x:c r="M2634" s="15" t="str"/>
      <x:c r="N2634" s="15"/>
      <x:c r="O2634" s="15" t="str"/>
      <x:c r="P2634" s="15" t="str"/>
      <x:c r="Q2634" s="14"/>
      <x:c r="R2634" s="14"/>
      <x:c r="S2634" s="18" t="str">
        <x:f>IF(AND(ISNUMBER(Q2634),ISNUMBER(R2634),Q2634&gt;0,R2634&gt;0,Q2634&lt;=R2634,ISNUMBER(N2634),N2634=V2634,P2634&lt;&gt;"",P2634=AB2634,M2634&lt;&gt;"",W2634&lt;&gt;"",Z2634&lt;&gt;"",AA2634&lt;&gt;"",H2634&gt;0,H2634&lt;=1,X2634="是",Y2634="是"),Q2634/R2634,"")</x:f>
      </x:c>
      <x:c r="T2634" s="17" t="str">
        <x:f>IF(ISNUMBER(S2634),IF(S2634&gt;=$AE$3,"经济一档",IF(S2634&gt;=$AE$4,"经济二档","经济三档")),"待数据")</x:f>
        <x:v>待数据</x:v>
      </x:c>
      <x:c r="U2634" s="16" t="str">
        <x:f>IF(ISNUMBER(S2634),IF(S2634&gt;=$AE$3,$AE$5,IF(S2634&gt;=$AE$4,$AE$6,$AE$7)),"")</x:f>
      </x:c>
      <x:c r="V2634" s="15"/>
      <x:c r="W2634" s="15" t="str"/>
      <x:c r="X2634" s="15" t="str">
        <x:v>否</x:v>
      </x:c>
      <x:c r="Y2634" s="15" t="str">
        <x:v>否</x:v>
      </x:c>
      <x:c r="Z2634" s="15" t="str"/>
      <x:c r="AA2634" s="15" t="str"/>
      <x:c r="AB2634" s="15" t="str"/>
      <x:c r="AC2634" s="16" t="str">
        <x:f>IF(ISNUMBER(J2634),ROUND(J2634*$AE$2,2),"")</x:f>
      </x:c>
    </x:row>
    <x:row r="2635" ht="25" customHeight="1">
      <x:c r="A2635" s="7" t="str">
        <x:v>54/5402/540232</x:v>
      </x:c>
      <x:c r="B2635" s="7" t="str">
        <x:v>西藏自治区</x:v>
      </x:c>
      <x:c r="C2635" s="7" t="str">
        <x:v>日喀则市</x:v>
      </x:c>
      <x:c r="D2635" s="7" t="str">
        <x:v>仲巴县</x:v>
      </x:c>
      <x:c r="E2635" s="13" t="str">
        <x:v>540232</x:v>
      </x:c>
      <x:c r="F2635" s="7" t="str">
        <x:v>行政区县选区</x:v>
      </x:c>
      <x:c r="G2635" s="7" t="str">
        <x:v>其他</x:v>
      </x:c>
      <x:c r="H2635" s="10" t="n">
        <x:v>0.2</x:v>
      </x:c>
      <x:c r="I2635" s="16" t="str">
        <x:f>IF(ISNUMBER(U2635),ROUND(H2635*U2635,4),"")</x:f>
      </x:c>
      <x:c r="J2635" s="16" t="str">
        <x:f>IF(ISNUMBER(I2635),I2635,"")</x:f>
      </x:c>
      <x:c r="K2635" s="17" t="str">
        <x:f>IF(AND(ISNUMBER(Q2635),ISNUMBER(R2635),Q2635&gt;R2635),"GDP超出基准，待核查",IF(ISNUMBER(I2635),"按GDP规则计算","待核验，暂不生成区县报价"))</x:f>
        <x:v>待核验，暂不生成区县报价</x:v>
      </x:c>
      <x:c r="L2635" s="7" t="str">
        <x:v>尚未取得同年份、同口径的区县GDP和同城最高值依据；不自动套用城市或主城区系数</x:v>
      </x:c>
      <x:c r="M2635" s="15" t="str"/>
      <x:c r="N2635" s="15"/>
      <x:c r="O2635" s="15" t="str"/>
      <x:c r="P2635" s="15" t="str"/>
      <x:c r="Q2635" s="14"/>
      <x:c r="R2635" s="14"/>
      <x:c r="S2635" s="18" t="str">
        <x:f>IF(AND(ISNUMBER(Q2635),ISNUMBER(R2635),Q2635&gt;0,R2635&gt;0,Q2635&lt;=R2635,ISNUMBER(N2635),N2635=V2635,P2635&lt;&gt;"",P2635=AB2635,M2635&lt;&gt;"",W2635&lt;&gt;"",Z2635&lt;&gt;"",AA2635&lt;&gt;"",H2635&gt;0,H2635&lt;=1,X2635="是",Y2635="是"),Q2635/R2635,"")</x:f>
      </x:c>
      <x:c r="T2635" s="17" t="str">
        <x:f>IF(ISNUMBER(S2635),IF(S2635&gt;=$AE$3,"经济一档",IF(S2635&gt;=$AE$4,"经济二档","经济三档")),"待数据")</x:f>
        <x:v>待数据</x:v>
      </x:c>
      <x:c r="U2635" s="16" t="str">
        <x:f>IF(ISNUMBER(S2635),IF(S2635&gt;=$AE$3,$AE$5,IF(S2635&gt;=$AE$4,$AE$6,$AE$7)),"")</x:f>
      </x:c>
      <x:c r="V2635" s="15"/>
      <x:c r="W2635" s="15" t="str"/>
      <x:c r="X2635" s="15" t="str">
        <x:v>否</x:v>
      </x:c>
      <x:c r="Y2635" s="15" t="str">
        <x:v>否</x:v>
      </x:c>
      <x:c r="Z2635" s="15" t="str"/>
      <x:c r="AA2635" s="15" t="str"/>
      <x:c r="AB2635" s="15" t="str"/>
      <x:c r="AC2635" s="16" t="str">
        <x:f>IF(ISNUMBER(J2635),ROUND(J2635*$AE$2,2),"")</x:f>
      </x:c>
    </x:row>
    <x:row r="2636" ht="25" customHeight="1">
      <x:c r="A2636" s="7" t="str">
        <x:v>54/5402/540233</x:v>
      </x:c>
      <x:c r="B2636" s="7" t="str">
        <x:v>西藏自治区</x:v>
      </x:c>
      <x:c r="C2636" s="7" t="str">
        <x:v>日喀则市</x:v>
      </x:c>
      <x:c r="D2636" s="7" t="str">
        <x:v>亚东县</x:v>
      </x:c>
      <x:c r="E2636" s="13" t="str">
        <x:v>540233</x:v>
      </x:c>
      <x:c r="F2636" s="7" t="str">
        <x:v>行政区县选区</x:v>
      </x:c>
      <x:c r="G2636" s="7" t="str">
        <x:v>其他</x:v>
      </x:c>
      <x:c r="H2636" s="10" t="n">
        <x:v>0.2</x:v>
      </x:c>
      <x:c r="I2636" s="16" t="str">
        <x:f>IF(ISNUMBER(U2636),ROUND(H2636*U2636,4),"")</x:f>
      </x:c>
      <x:c r="J2636" s="16" t="str">
        <x:f>IF(ISNUMBER(I2636),I2636,"")</x:f>
      </x:c>
      <x:c r="K2636" s="17" t="str">
        <x:f>IF(AND(ISNUMBER(Q2636),ISNUMBER(R2636),Q2636&gt;R2636),"GDP超出基准，待核查",IF(ISNUMBER(I2636),"按GDP规则计算","待核验，暂不生成区县报价"))</x:f>
        <x:v>待核验，暂不生成区县报价</x:v>
      </x:c>
      <x:c r="L2636" s="7" t="str">
        <x:v>尚未取得同年份、同口径的区县GDP和同城最高值依据；不自动套用城市或主城区系数</x:v>
      </x:c>
      <x:c r="M2636" s="15" t="str"/>
      <x:c r="N2636" s="15"/>
      <x:c r="O2636" s="15" t="str"/>
      <x:c r="P2636" s="15" t="str"/>
      <x:c r="Q2636" s="14"/>
      <x:c r="R2636" s="14"/>
      <x:c r="S2636" s="18" t="str">
        <x:f>IF(AND(ISNUMBER(Q2636),ISNUMBER(R2636),Q2636&gt;0,R2636&gt;0,Q2636&lt;=R2636,ISNUMBER(N2636),N2636=V2636,P2636&lt;&gt;"",P2636=AB2636,M2636&lt;&gt;"",W2636&lt;&gt;"",Z2636&lt;&gt;"",AA2636&lt;&gt;"",H2636&gt;0,H2636&lt;=1,X2636="是",Y2636="是"),Q2636/R2636,"")</x:f>
      </x:c>
      <x:c r="T2636" s="17" t="str">
        <x:f>IF(ISNUMBER(S2636),IF(S2636&gt;=$AE$3,"经济一档",IF(S2636&gt;=$AE$4,"经济二档","经济三档")),"待数据")</x:f>
        <x:v>待数据</x:v>
      </x:c>
      <x:c r="U2636" s="16" t="str">
        <x:f>IF(ISNUMBER(S2636),IF(S2636&gt;=$AE$3,$AE$5,IF(S2636&gt;=$AE$4,$AE$6,$AE$7)),"")</x:f>
      </x:c>
      <x:c r="V2636" s="15"/>
      <x:c r="W2636" s="15" t="str"/>
      <x:c r="X2636" s="15" t="str">
        <x:v>否</x:v>
      </x:c>
      <x:c r="Y2636" s="15" t="str">
        <x:v>否</x:v>
      </x:c>
      <x:c r="Z2636" s="15" t="str"/>
      <x:c r="AA2636" s="15" t="str"/>
      <x:c r="AB2636" s="15" t="str"/>
      <x:c r="AC2636" s="16" t="str">
        <x:f>IF(ISNUMBER(J2636),ROUND(J2636*$AE$2,2),"")</x:f>
      </x:c>
    </x:row>
    <x:row r="2637" ht="25" customHeight="1">
      <x:c r="A2637" s="7" t="str">
        <x:v>54/5402/540234</x:v>
      </x:c>
      <x:c r="B2637" s="7" t="str">
        <x:v>西藏自治区</x:v>
      </x:c>
      <x:c r="C2637" s="7" t="str">
        <x:v>日喀则市</x:v>
      </x:c>
      <x:c r="D2637" s="7" t="str">
        <x:v>吉隆县</x:v>
      </x:c>
      <x:c r="E2637" s="13" t="str">
        <x:v>540234</x:v>
      </x:c>
      <x:c r="F2637" s="7" t="str">
        <x:v>行政区县选区</x:v>
      </x:c>
      <x:c r="G2637" s="7" t="str">
        <x:v>其他</x:v>
      </x:c>
      <x:c r="H2637" s="10" t="n">
        <x:v>0.2</x:v>
      </x:c>
      <x:c r="I2637" s="16" t="str">
        <x:f>IF(ISNUMBER(U2637),ROUND(H2637*U2637,4),"")</x:f>
      </x:c>
      <x:c r="J2637" s="16" t="str">
        <x:f>IF(ISNUMBER(I2637),I2637,"")</x:f>
      </x:c>
      <x:c r="K2637" s="17" t="str">
        <x:f>IF(AND(ISNUMBER(Q2637),ISNUMBER(R2637),Q2637&gt;R2637),"GDP超出基准，待核查",IF(ISNUMBER(I2637),"按GDP规则计算","待核验，暂不生成区县报价"))</x:f>
        <x:v>待核验，暂不生成区县报价</x:v>
      </x:c>
      <x:c r="L2637" s="7" t="str">
        <x:v>尚未取得同年份、同口径的区县GDP和同城最高值依据；不自动套用城市或主城区系数</x:v>
      </x:c>
      <x:c r="M2637" s="15" t="str"/>
      <x:c r="N2637" s="15"/>
      <x:c r="O2637" s="15" t="str"/>
      <x:c r="P2637" s="15" t="str"/>
      <x:c r="Q2637" s="14"/>
      <x:c r="R2637" s="14"/>
      <x:c r="S2637" s="18" t="str">
        <x:f>IF(AND(ISNUMBER(Q2637),ISNUMBER(R2637),Q2637&gt;0,R2637&gt;0,Q2637&lt;=R2637,ISNUMBER(N2637),N2637=V2637,P2637&lt;&gt;"",P2637=AB2637,M2637&lt;&gt;"",W2637&lt;&gt;"",Z2637&lt;&gt;"",AA2637&lt;&gt;"",H2637&gt;0,H2637&lt;=1,X2637="是",Y2637="是"),Q2637/R2637,"")</x:f>
      </x:c>
      <x:c r="T2637" s="17" t="str">
        <x:f>IF(ISNUMBER(S2637),IF(S2637&gt;=$AE$3,"经济一档",IF(S2637&gt;=$AE$4,"经济二档","经济三档")),"待数据")</x:f>
        <x:v>待数据</x:v>
      </x:c>
      <x:c r="U2637" s="16" t="str">
        <x:f>IF(ISNUMBER(S2637),IF(S2637&gt;=$AE$3,$AE$5,IF(S2637&gt;=$AE$4,$AE$6,$AE$7)),"")</x:f>
      </x:c>
      <x:c r="V2637" s="15"/>
      <x:c r="W2637" s="15" t="str"/>
      <x:c r="X2637" s="15" t="str">
        <x:v>否</x:v>
      </x:c>
      <x:c r="Y2637" s="15" t="str">
        <x:v>否</x:v>
      </x:c>
      <x:c r="Z2637" s="15" t="str"/>
      <x:c r="AA2637" s="15" t="str"/>
      <x:c r="AB2637" s="15" t="str"/>
      <x:c r="AC2637" s="16" t="str">
        <x:f>IF(ISNUMBER(J2637),ROUND(J2637*$AE$2,2),"")</x:f>
      </x:c>
    </x:row>
    <x:row r="2638" ht="25" customHeight="1">
      <x:c r="A2638" s="7" t="str">
        <x:v>54/5402/540235</x:v>
      </x:c>
      <x:c r="B2638" s="7" t="str">
        <x:v>西藏自治区</x:v>
      </x:c>
      <x:c r="C2638" s="7" t="str">
        <x:v>日喀则市</x:v>
      </x:c>
      <x:c r="D2638" s="7" t="str">
        <x:v>聂拉木县</x:v>
      </x:c>
      <x:c r="E2638" s="13" t="str">
        <x:v>540235</x:v>
      </x:c>
      <x:c r="F2638" s="7" t="str">
        <x:v>行政区县选区</x:v>
      </x:c>
      <x:c r="G2638" s="7" t="str">
        <x:v>其他</x:v>
      </x:c>
      <x:c r="H2638" s="10" t="n">
        <x:v>0.2</x:v>
      </x:c>
      <x:c r="I2638" s="16" t="str">
        <x:f>IF(ISNUMBER(U2638),ROUND(H2638*U2638,4),"")</x:f>
      </x:c>
      <x:c r="J2638" s="16" t="str">
        <x:f>IF(ISNUMBER(I2638),I2638,"")</x:f>
      </x:c>
      <x:c r="K2638" s="17" t="str">
        <x:f>IF(AND(ISNUMBER(Q2638),ISNUMBER(R2638),Q2638&gt;R2638),"GDP超出基准，待核查",IF(ISNUMBER(I2638),"按GDP规则计算","待核验，暂不生成区县报价"))</x:f>
        <x:v>待核验，暂不生成区县报价</x:v>
      </x:c>
      <x:c r="L2638" s="7" t="str">
        <x:v>尚未取得同年份、同口径的区县GDP和同城最高值依据；不自动套用城市或主城区系数</x:v>
      </x:c>
      <x:c r="M2638" s="15" t="str"/>
      <x:c r="N2638" s="15"/>
      <x:c r="O2638" s="15" t="str"/>
      <x:c r="P2638" s="15" t="str"/>
      <x:c r="Q2638" s="14"/>
      <x:c r="R2638" s="14"/>
      <x:c r="S2638" s="18" t="str">
        <x:f>IF(AND(ISNUMBER(Q2638),ISNUMBER(R2638),Q2638&gt;0,R2638&gt;0,Q2638&lt;=R2638,ISNUMBER(N2638),N2638=V2638,P2638&lt;&gt;"",P2638=AB2638,M2638&lt;&gt;"",W2638&lt;&gt;"",Z2638&lt;&gt;"",AA2638&lt;&gt;"",H2638&gt;0,H2638&lt;=1,X2638="是",Y2638="是"),Q2638/R2638,"")</x:f>
      </x:c>
      <x:c r="T2638" s="17" t="str">
        <x:f>IF(ISNUMBER(S2638),IF(S2638&gt;=$AE$3,"经济一档",IF(S2638&gt;=$AE$4,"经济二档","经济三档")),"待数据")</x:f>
        <x:v>待数据</x:v>
      </x:c>
      <x:c r="U2638" s="16" t="str">
        <x:f>IF(ISNUMBER(S2638),IF(S2638&gt;=$AE$3,$AE$5,IF(S2638&gt;=$AE$4,$AE$6,$AE$7)),"")</x:f>
      </x:c>
      <x:c r="V2638" s="15"/>
      <x:c r="W2638" s="15" t="str"/>
      <x:c r="X2638" s="15" t="str">
        <x:v>否</x:v>
      </x:c>
      <x:c r="Y2638" s="15" t="str">
        <x:v>否</x:v>
      </x:c>
      <x:c r="Z2638" s="15" t="str"/>
      <x:c r="AA2638" s="15" t="str"/>
      <x:c r="AB2638" s="15" t="str"/>
      <x:c r="AC2638" s="16" t="str">
        <x:f>IF(ISNUMBER(J2638),ROUND(J2638*$AE$2,2),"")</x:f>
      </x:c>
    </x:row>
    <x:row r="2639" ht="25" customHeight="1">
      <x:c r="A2639" s="7" t="str">
        <x:v>54/5402/540236</x:v>
      </x:c>
      <x:c r="B2639" s="7" t="str">
        <x:v>西藏自治区</x:v>
      </x:c>
      <x:c r="C2639" s="7" t="str">
        <x:v>日喀则市</x:v>
      </x:c>
      <x:c r="D2639" s="7" t="str">
        <x:v>萨嘎县</x:v>
      </x:c>
      <x:c r="E2639" s="13" t="str">
        <x:v>540236</x:v>
      </x:c>
      <x:c r="F2639" s="7" t="str">
        <x:v>行政区县选区</x:v>
      </x:c>
      <x:c r="G2639" s="7" t="str">
        <x:v>其他</x:v>
      </x:c>
      <x:c r="H2639" s="10" t="n">
        <x:v>0.2</x:v>
      </x:c>
      <x:c r="I2639" s="16" t="str">
        <x:f>IF(ISNUMBER(U2639),ROUND(H2639*U2639,4),"")</x:f>
      </x:c>
      <x:c r="J2639" s="16" t="str">
        <x:f>IF(ISNUMBER(I2639),I2639,"")</x:f>
      </x:c>
      <x:c r="K2639" s="17" t="str">
        <x:f>IF(AND(ISNUMBER(Q2639),ISNUMBER(R2639),Q2639&gt;R2639),"GDP超出基准，待核查",IF(ISNUMBER(I2639),"按GDP规则计算","待核验，暂不生成区县报价"))</x:f>
        <x:v>待核验，暂不生成区县报价</x:v>
      </x:c>
      <x:c r="L2639" s="7" t="str">
        <x:v>尚未取得同年份、同口径的区县GDP和同城最高值依据；不自动套用城市或主城区系数</x:v>
      </x:c>
      <x:c r="M2639" s="15" t="str"/>
      <x:c r="N2639" s="15"/>
      <x:c r="O2639" s="15" t="str"/>
      <x:c r="P2639" s="15" t="str"/>
      <x:c r="Q2639" s="14"/>
      <x:c r="R2639" s="14"/>
      <x:c r="S2639" s="18" t="str">
        <x:f>IF(AND(ISNUMBER(Q2639),ISNUMBER(R2639),Q2639&gt;0,R2639&gt;0,Q2639&lt;=R2639,ISNUMBER(N2639),N2639=V2639,P2639&lt;&gt;"",P2639=AB2639,M2639&lt;&gt;"",W2639&lt;&gt;"",Z2639&lt;&gt;"",AA2639&lt;&gt;"",H2639&gt;0,H2639&lt;=1,X2639="是",Y2639="是"),Q2639/R2639,"")</x:f>
      </x:c>
      <x:c r="T2639" s="17" t="str">
        <x:f>IF(ISNUMBER(S2639),IF(S2639&gt;=$AE$3,"经济一档",IF(S2639&gt;=$AE$4,"经济二档","经济三档")),"待数据")</x:f>
        <x:v>待数据</x:v>
      </x:c>
      <x:c r="U2639" s="16" t="str">
        <x:f>IF(ISNUMBER(S2639),IF(S2639&gt;=$AE$3,$AE$5,IF(S2639&gt;=$AE$4,$AE$6,$AE$7)),"")</x:f>
      </x:c>
      <x:c r="V2639" s="15"/>
      <x:c r="W2639" s="15" t="str"/>
      <x:c r="X2639" s="15" t="str">
        <x:v>否</x:v>
      </x:c>
      <x:c r="Y2639" s="15" t="str">
        <x:v>否</x:v>
      </x:c>
      <x:c r="Z2639" s="15" t="str"/>
      <x:c r="AA2639" s="15" t="str"/>
      <x:c r="AB2639" s="15" t="str"/>
      <x:c r="AC2639" s="16" t="str">
        <x:f>IF(ISNUMBER(J2639),ROUND(J2639*$AE$2,2),"")</x:f>
      </x:c>
    </x:row>
    <x:row r="2640" ht="25" customHeight="1">
      <x:c r="A2640" s="7" t="str">
        <x:v>54/5402/540237</x:v>
      </x:c>
      <x:c r="B2640" s="7" t="str">
        <x:v>西藏自治区</x:v>
      </x:c>
      <x:c r="C2640" s="7" t="str">
        <x:v>日喀则市</x:v>
      </x:c>
      <x:c r="D2640" s="7" t="str">
        <x:v>岗巴县</x:v>
      </x:c>
      <x:c r="E2640" s="13" t="str">
        <x:v>540237</x:v>
      </x:c>
      <x:c r="F2640" s="7" t="str">
        <x:v>行政区县选区</x:v>
      </x:c>
      <x:c r="G2640" s="7" t="str">
        <x:v>其他</x:v>
      </x:c>
      <x:c r="H2640" s="10" t="n">
        <x:v>0.2</x:v>
      </x:c>
      <x:c r="I2640" s="16" t="str">
        <x:f>IF(ISNUMBER(U2640),ROUND(H2640*U2640,4),"")</x:f>
      </x:c>
      <x:c r="J2640" s="16" t="str">
        <x:f>IF(ISNUMBER(I2640),I2640,"")</x:f>
      </x:c>
      <x:c r="K2640" s="17" t="str">
        <x:f>IF(AND(ISNUMBER(Q2640),ISNUMBER(R2640),Q2640&gt;R2640),"GDP超出基准，待核查",IF(ISNUMBER(I2640),"按GDP规则计算","待核验，暂不生成区县报价"))</x:f>
        <x:v>待核验，暂不生成区县报价</x:v>
      </x:c>
      <x:c r="L2640" s="7" t="str">
        <x:v>尚未取得同年份、同口径的区县GDP和同城最高值依据；不自动套用城市或主城区系数</x:v>
      </x:c>
      <x:c r="M2640" s="15" t="str"/>
      <x:c r="N2640" s="15"/>
      <x:c r="O2640" s="15" t="str"/>
      <x:c r="P2640" s="15" t="str"/>
      <x:c r="Q2640" s="14"/>
      <x:c r="R2640" s="14"/>
      <x:c r="S2640" s="18" t="str">
        <x:f>IF(AND(ISNUMBER(Q2640),ISNUMBER(R2640),Q2640&gt;0,R2640&gt;0,Q2640&lt;=R2640,ISNUMBER(N2640),N2640=V2640,P2640&lt;&gt;"",P2640=AB2640,M2640&lt;&gt;"",W2640&lt;&gt;"",Z2640&lt;&gt;"",AA2640&lt;&gt;"",H2640&gt;0,H2640&lt;=1,X2640="是",Y2640="是"),Q2640/R2640,"")</x:f>
      </x:c>
      <x:c r="T2640" s="17" t="str">
        <x:f>IF(ISNUMBER(S2640),IF(S2640&gt;=$AE$3,"经济一档",IF(S2640&gt;=$AE$4,"经济二档","经济三档")),"待数据")</x:f>
        <x:v>待数据</x:v>
      </x:c>
      <x:c r="U2640" s="16" t="str">
        <x:f>IF(ISNUMBER(S2640),IF(S2640&gt;=$AE$3,$AE$5,IF(S2640&gt;=$AE$4,$AE$6,$AE$7)),"")</x:f>
      </x:c>
      <x:c r="V2640" s="15"/>
      <x:c r="W2640" s="15" t="str"/>
      <x:c r="X2640" s="15" t="str">
        <x:v>否</x:v>
      </x:c>
      <x:c r="Y2640" s="15" t="str">
        <x:v>否</x:v>
      </x:c>
      <x:c r="Z2640" s="15" t="str"/>
      <x:c r="AA2640" s="15" t="str"/>
      <x:c r="AB2640" s="15" t="str"/>
      <x:c r="AC2640" s="16" t="str">
        <x:f>IF(ISNUMBER(J2640),ROUND(J2640*$AE$2,2),"")</x:f>
      </x:c>
    </x:row>
    <x:row r="2641" ht="25" customHeight="1">
      <x:c r="A2641" s="7" t="str">
        <x:v>54/5403/540302</x:v>
      </x:c>
      <x:c r="B2641" s="7" t="str">
        <x:v>西藏自治区</x:v>
      </x:c>
      <x:c r="C2641" s="7" t="str">
        <x:v>昌都市</x:v>
      </x:c>
      <x:c r="D2641" s="7" t="str">
        <x:v>卡若区</x:v>
      </x:c>
      <x:c r="E2641" s="13" t="str">
        <x:v>540302</x:v>
      </x:c>
      <x:c r="F2641" s="7" t="str">
        <x:v>行政区县选区</x:v>
      </x:c>
      <x:c r="G2641" s="7" t="str">
        <x:v>其他</x:v>
      </x:c>
      <x:c r="H2641" s="10" t="n">
        <x:v>0.2</x:v>
      </x:c>
      <x:c r="I2641" s="16" t="str">
        <x:f>IF(ISNUMBER(U2641),ROUND(H2641*U2641,4),"")</x:f>
      </x:c>
      <x:c r="J2641" s="16" t="str">
        <x:f>IF(ISNUMBER(I2641),I2641,"")</x:f>
      </x:c>
      <x:c r="K2641" s="17" t="str">
        <x:f>IF(AND(ISNUMBER(Q2641),ISNUMBER(R2641),Q2641&gt;R2641),"GDP超出基准，待核查",IF(ISNUMBER(I2641),"按GDP规则计算","待核验，暂不生成区县报价"))</x:f>
        <x:v>待核验，暂不生成区县报价</x:v>
      </x:c>
      <x:c r="L2641" s="7" t="str">
        <x:v>尚未取得同年份、同口径的区县GDP和同城最高值依据；不自动套用城市或主城区系数</x:v>
      </x:c>
      <x:c r="M2641" s="15" t="str"/>
      <x:c r="N2641" s="15"/>
      <x:c r="O2641" s="15" t="str"/>
      <x:c r="P2641" s="15" t="str"/>
      <x:c r="Q2641" s="14"/>
      <x:c r="R2641" s="14"/>
      <x:c r="S2641" s="18" t="str">
        <x:f>IF(AND(ISNUMBER(Q2641),ISNUMBER(R2641),Q2641&gt;0,R2641&gt;0,Q2641&lt;=R2641,ISNUMBER(N2641),N2641=V2641,P2641&lt;&gt;"",P2641=AB2641,M2641&lt;&gt;"",W2641&lt;&gt;"",Z2641&lt;&gt;"",AA2641&lt;&gt;"",H2641&gt;0,H2641&lt;=1,X2641="是",Y2641="是"),Q2641/R2641,"")</x:f>
      </x:c>
      <x:c r="T2641" s="17" t="str">
        <x:f>IF(ISNUMBER(S2641),IF(S2641&gt;=$AE$3,"经济一档",IF(S2641&gt;=$AE$4,"经济二档","经济三档")),"待数据")</x:f>
        <x:v>待数据</x:v>
      </x:c>
      <x:c r="U2641" s="16" t="str">
        <x:f>IF(ISNUMBER(S2641),IF(S2641&gt;=$AE$3,$AE$5,IF(S2641&gt;=$AE$4,$AE$6,$AE$7)),"")</x:f>
      </x:c>
      <x:c r="V2641" s="15"/>
      <x:c r="W2641" s="15" t="str"/>
      <x:c r="X2641" s="15" t="str">
        <x:v>否</x:v>
      </x:c>
      <x:c r="Y2641" s="15" t="str">
        <x:v>否</x:v>
      </x:c>
      <x:c r="Z2641" s="15" t="str"/>
      <x:c r="AA2641" s="15" t="str"/>
      <x:c r="AB2641" s="15" t="str"/>
      <x:c r="AC2641" s="16" t="str">
        <x:f>IF(ISNUMBER(J2641),ROUND(J2641*$AE$2,2),"")</x:f>
      </x:c>
    </x:row>
    <x:row r="2642" ht="25" customHeight="1">
      <x:c r="A2642" s="7" t="str">
        <x:v>54/5403/540321</x:v>
      </x:c>
      <x:c r="B2642" s="7" t="str">
        <x:v>西藏自治区</x:v>
      </x:c>
      <x:c r="C2642" s="7" t="str">
        <x:v>昌都市</x:v>
      </x:c>
      <x:c r="D2642" s="7" t="str">
        <x:v>江达县</x:v>
      </x:c>
      <x:c r="E2642" s="13" t="str">
        <x:v>540321</x:v>
      </x:c>
      <x:c r="F2642" s="7" t="str">
        <x:v>行政区县选区</x:v>
      </x:c>
      <x:c r="G2642" s="7" t="str">
        <x:v>其他</x:v>
      </x:c>
      <x:c r="H2642" s="10" t="n">
        <x:v>0.2</x:v>
      </x:c>
      <x:c r="I2642" s="16" t="str">
        <x:f>IF(ISNUMBER(U2642),ROUND(H2642*U2642,4),"")</x:f>
      </x:c>
      <x:c r="J2642" s="16" t="str">
        <x:f>IF(ISNUMBER(I2642),I2642,"")</x:f>
      </x:c>
      <x:c r="K2642" s="17" t="str">
        <x:f>IF(AND(ISNUMBER(Q2642),ISNUMBER(R2642),Q2642&gt;R2642),"GDP超出基准，待核查",IF(ISNUMBER(I2642),"按GDP规则计算","待核验，暂不生成区县报价"))</x:f>
        <x:v>待核验，暂不生成区县报价</x:v>
      </x:c>
      <x:c r="L2642" s="7" t="str">
        <x:v>尚未取得同年份、同口径的区县GDP和同城最高值依据；不自动套用城市或主城区系数</x:v>
      </x:c>
      <x:c r="M2642" s="15" t="str"/>
      <x:c r="N2642" s="15"/>
      <x:c r="O2642" s="15" t="str"/>
      <x:c r="P2642" s="15" t="str"/>
      <x:c r="Q2642" s="14"/>
      <x:c r="R2642" s="14"/>
      <x:c r="S2642" s="18" t="str">
        <x:f>IF(AND(ISNUMBER(Q2642),ISNUMBER(R2642),Q2642&gt;0,R2642&gt;0,Q2642&lt;=R2642,ISNUMBER(N2642),N2642=V2642,P2642&lt;&gt;"",P2642=AB2642,M2642&lt;&gt;"",W2642&lt;&gt;"",Z2642&lt;&gt;"",AA2642&lt;&gt;"",H2642&gt;0,H2642&lt;=1,X2642="是",Y2642="是"),Q2642/R2642,"")</x:f>
      </x:c>
      <x:c r="T2642" s="17" t="str">
        <x:f>IF(ISNUMBER(S2642),IF(S2642&gt;=$AE$3,"经济一档",IF(S2642&gt;=$AE$4,"经济二档","经济三档")),"待数据")</x:f>
        <x:v>待数据</x:v>
      </x:c>
      <x:c r="U2642" s="16" t="str">
        <x:f>IF(ISNUMBER(S2642),IF(S2642&gt;=$AE$3,$AE$5,IF(S2642&gt;=$AE$4,$AE$6,$AE$7)),"")</x:f>
      </x:c>
      <x:c r="V2642" s="15"/>
      <x:c r="W2642" s="15" t="str"/>
      <x:c r="X2642" s="15" t="str">
        <x:v>否</x:v>
      </x:c>
      <x:c r="Y2642" s="15" t="str">
        <x:v>否</x:v>
      </x:c>
      <x:c r="Z2642" s="15" t="str"/>
      <x:c r="AA2642" s="15" t="str"/>
      <x:c r="AB2642" s="15" t="str"/>
      <x:c r="AC2642" s="16" t="str">
        <x:f>IF(ISNUMBER(J2642),ROUND(J2642*$AE$2,2),"")</x:f>
      </x:c>
    </x:row>
    <x:row r="2643" ht="25" customHeight="1">
      <x:c r="A2643" s="7" t="str">
        <x:v>54/5403/540322</x:v>
      </x:c>
      <x:c r="B2643" s="7" t="str">
        <x:v>西藏自治区</x:v>
      </x:c>
      <x:c r="C2643" s="7" t="str">
        <x:v>昌都市</x:v>
      </x:c>
      <x:c r="D2643" s="7" t="str">
        <x:v>贡觉县</x:v>
      </x:c>
      <x:c r="E2643" s="13" t="str">
        <x:v>540322</x:v>
      </x:c>
      <x:c r="F2643" s="7" t="str">
        <x:v>行政区县选区</x:v>
      </x:c>
      <x:c r="G2643" s="7" t="str">
        <x:v>其他</x:v>
      </x:c>
      <x:c r="H2643" s="10" t="n">
        <x:v>0.2</x:v>
      </x:c>
      <x:c r="I2643" s="16" t="str">
        <x:f>IF(ISNUMBER(U2643),ROUND(H2643*U2643,4),"")</x:f>
      </x:c>
      <x:c r="J2643" s="16" t="str">
        <x:f>IF(ISNUMBER(I2643),I2643,"")</x:f>
      </x:c>
      <x:c r="K2643" s="17" t="str">
        <x:f>IF(AND(ISNUMBER(Q2643),ISNUMBER(R2643),Q2643&gt;R2643),"GDP超出基准，待核查",IF(ISNUMBER(I2643),"按GDP规则计算","待核验，暂不生成区县报价"))</x:f>
        <x:v>待核验，暂不生成区县报价</x:v>
      </x:c>
      <x:c r="L2643" s="7" t="str">
        <x:v>尚未取得同年份、同口径的区县GDP和同城最高值依据；不自动套用城市或主城区系数</x:v>
      </x:c>
      <x:c r="M2643" s="15" t="str"/>
      <x:c r="N2643" s="15"/>
      <x:c r="O2643" s="15" t="str"/>
      <x:c r="P2643" s="15" t="str"/>
      <x:c r="Q2643" s="14"/>
      <x:c r="R2643" s="14"/>
      <x:c r="S2643" s="18" t="str">
        <x:f>IF(AND(ISNUMBER(Q2643),ISNUMBER(R2643),Q2643&gt;0,R2643&gt;0,Q2643&lt;=R2643,ISNUMBER(N2643),N2643=V2643,P2643&lt;&gt;"",P2643=AB2643,M2643&lt;&gt;"",W2643&lt;&gt;"",Z2643&lt;&gt;"",AA2643&lt;&gt;"",H2643&gt;0,H2643&lt;=1,X2643="是",Y2643="是"),Q2643/R2643,"")</x:f>
      </x:c>
      <x:c r="T2643" s="17" t="str">
        <x:f>IF(ISNUMBER(S2643),IF(S2643&gt;=$AE$3,"经济一档",IF(S2643&gt;=$AE$4,"经济二档","经济三档")),"待数据")</x:f>
        <x:v>待数据</x:v>
      </x:c>
      <x:c r="U2643" s="16" t="str">
        <x:f>IF(ISNUMBER(S2643),IF(S2643&gt;=$AE$3,$AE$5,IF(S2643&gt;=$AE$4,$AE$6,$AE$7)),"")</x:f>
      </x:c>
      <x:c r="V2643" s="15"/>
      <x:c r="W2643" s="15" t="str"/>
      <x:c r="X2643" s="15" t="str">
        <x:v>否</x:v>
      </x:c>
      <x:c r="Y2643" s="15" t="str">
        <x:v>否</x:v>
      </x:c>
      <x:c r="Z2643" s="15" t="str"/>
      <x:c r="AA2643" s="15" t="str"/>
      <x:c r="AB2643" s="15" t="str"/>
      <x:c r="AC2643" s="16" t="str">
        <x:f>IF(ISNUMBER(J2643),ROUND(J2643*$AE$2,2),"")</x:f>
      </x:c>
    </x:row>
    <x:row r="2644" ht="25" customHeight="1">
      <x:c r="A2644" s="7" t="str">
        <x:v>54/5403/540323</x:v>
      </x:c>
      <x:c r="B2644" s="7" t="str">
        <x:v>西藏自治区</x:v>
      </x:c>
      <x:c r="C2644" s="7" t="str">
        <x:v>昌都市</x:v>
      </x:c>
      <x:c r="D2644" s="7" t="str">
        <x:v>类乌齐县</x:v>
      </x:c>
      <x:c r="E2644" s="13" t="str">
        <x:v>540323</x:v>
      </x:c>
      <x:c r="F2644" s="7" t="str">
        <x:v>行政区县选区</x:v>
      </x:c>
      <x:c r="G2644" s="7" t="str">
        <x:v>其他</x:v>
      </x:c>
      <x:c r="H2644" s="10" t="n">
        <x:v>0.2</x:v>
      </x:c>
      <x:c r="I2644" s="16" t="str">
        <x:f>IF(ISNUMBER(U2644),ROUND(H2644*U2644,4),"")</x:f>
      </x:c>
      <x:c r="J2644" s="16" t="str">
        <x:f>IF(ISNUMBER(I2644),I2644,"")</x:f>
      </x:c>
      <x:c r="K2644" s="17" t="str">
        <x:f>IF(AND(ISNUMBER(Q2644),ISNUMBER(R2644),Q2644&gt;R2644),"GDP超出基准，待核查",IF(ISNUMBER(I2644),"按GDP规则计算","待核验，暂不生成区县报价"))</x:f>
        <x:v>待核验，暂不生成区县报价</x:v>
      </x:c>
      <x:c r="L2644" s="7" t="str">
        <x:v>尚未取得同年份、同口径的区县GDP和同城最高值依据；不自动套用城市或主城区系数</x:v>
      </x:c>
      <x:c r="M2644" s="15" t="str"/>
      <x:c r="N2644" s="15"/>
      <x:c r="O2644" s="15" t="str"/>
      <x:c r="P2644" s="15" t="str"/>
      <x:c r="Q2644" s="14"/>
      <x:c r="R2644" s="14"/>
      <x:c r="S2644" s="18" t="str">
        <x:f>IF(AND(ISNUMBER(Q2644),ISNUMBER(R2644),Q2644&gt;0,R2644&gt;0,Q2644&lt;=R2644,ISNUMBER(N2644),N2644=V2644,P2644&lt;&gt;"",P2644=AB2644,M2644&lt;&gt;"",W2644&lt;&gt;"",Z2644&lt;&gt;"",AA2644&lt;&gt;"",H2644&gt;0,H2644&lt;=1,X2644="是",Y2644="是"),Q2644/R2644,"")</x:f>
      </x:c>
      <x:c r="T2644" s="17" t="str">
        <x:f>IF(ISNUMBER(S2644),IF(S2644&gt;=$AE$3,"经济一档",IF(S2644&gt;=$AE$4,"经济二档","经济三档")),"待数据")</x:f>
        <x:v>待数据</x:v>
      </x:c>
      <x:c r="U2644" s="16" t="str">
        <x:f>IF(ISNUMBER(S2644),IF(S2644&gt;=$AE$3,$AE$5,IF(S2644&gt;=$AE$4,$AE$6,$AE$7)),"")</x:f>
      </x:c>
      <x:c r="V2644" s="15"/>
      <x:c r="W2644" s="15" t="str"/>
      <x:c r="X2644" s="15" t="str">
        <x:v>否</x:v>
      </x:c>
      <x:c r="Y2644" s="15" t="str">
        <x:v>否</x:v>
      </x:c>
      <x:c r="Z2644" s="15" t="str"/>
      <x:c r="AA2644" s="15" t="str"/>
      <x:c r="AB2644" s="15" t="str"/>
      <x:c r="AC2644" s="16" t="str">
        <x:f>IF(ISNUMBER(J2644),ROUND(J2644*$AE$2,2),"")</x:f>
      </x:c>
    </x:row>
    <x:row r="2645" ht="25" customHeight="1">
      <x:c r="A2645" s="7" t="str">
        <x:v>54/5403/540324</x:v>
      </x:c>
      <x:c r="B2645" s="7" t="str">
        <x:v>西藏自治区</x:v>
      </x:c>
      <x:c r="C2645" s="7" t="str">
        <x:v>昌都市</x:v>
      </x:c>
      <x:c r="D2645" s="7" t="str">
        <x:v>丁青县</x:v>
      </x:c>
      <x:c r="E2645" s="13" t="str">
        <x:v>540324</x:v>
      </x:c>
      <x:c r="F2645" s="7" t="str">
        <x:v>行政区县选区</x:v>
      </x:c>
      <x:c r="G2645" s="7" t="str">
        <x:v>其他</x:v>
      </x:c>
      <x:c r="H2645" s="10" t="n">
        <x:v>0.2</x:v>
      </x:c>
      <x:c r="I2645" s="16" t="str">
        <x:f>IF(ISNUMBER(U2645),ROUND(H2645*U2645,4),"")</x:f>
      </x:c>
      <x:c r="J2645" s="16" t="str">
        <x:f>IF(ISNUMBER(I2645),I2645,"")</x:f>
      </x:c>
      <x:c r="K2645" s="17" t="str">
        <x:f>IF(AND(ISNUMBER(Q2645),ISNUMBER(R2645),Q2645&gt;R2645),"GDP超出基准，待核查",IF(ISNUMBER(I2645),"按GDP规则计算","待核验，暂不生成区县报价"))</x:f>
        <x:v>待核验，暂不生成区县报价</x:v>
      </x:c>
      <x:c r="L2645" s="7" t="str">
        <x:v>尚未取得同年份、同口径的区县GDP和同城最高值依据；不自动套用城市或主城区系数</x:v>
      </x:c>
      <x:c r="M2645" s="15" t="str"/>
      <x:c r="N2645" s="15"/>
      <x:c r="O2645" s="15" t="str"/>
      <x:c r="P2645" s="15" t="str"/>
      <x:c r="Q2645" s="14"/>
      <x:c r="R2645" s="14"/>
      <x:c r="S2645" s="18" t="str">
        <x:f>IF(AND(ISNUMBER(Q2645),ISNUMBER(R2645),Q2645&gt;0,R2645&gt;0,Q2645&lt;=R2645,ISNUMBER(N2645),N2645=V2645,P2645&lt;&gt;"",P2645=AB2645,M2645&lt;&gt;"",W2645&lt;&gt;"",Z2645&lt;&gt;"",AA2645&lt;&gt;"",H2645&gt;0,H2645&lt;=1,X2645="是",Y2645="是"),Q2645/R2645,"")</x:f>
      </x:c>
      <x:c r="T2645" s="17" t="str">
        <x:f>IF(ISNUMBER(S2645),IF(S2645&gt;=$AE$3,"经济一档",IF(S2645&gt;=$AE$4,"经济二档","经济三档")),"待数据")</x:f>
        <x:v>待数据</x:v>
      </x:c>
      <x:c r="U2645" s="16" t="str">
        <x:f>IF(ISNUMBER(S2645),IF(S2645&gt;=$AE$3,$AE$5,IF(S2645&gt;=$AE$4,$AE$6,$AE$7)),"")</x:f>
      </x:c>
      <x:c r="V2645" s="15"/>
      <x:c r="W2645" s="15" t="str"/>
      <x:c r="X2645" s="15" t="str">
        <x:v>否</x:v>
      </x:c>
      <x:c r="Y2645" s="15" t="str">
        <x:v>否</x:v>
      </x:c>
      <x:c r="Z2645" s="15" t="str"/>
      <x:c r="AA2645" s="15" t="str"/>
      <x:c r="AB2645" s="15" t="str"/>
      <x:c r="AC2645" s="16" t="str">
        <x:f>IF(ISNUMBER(J2645),ROUND(J2645*$AE$2,2),"")</x:f>
      </x:c>
    </x:row>
    <x:row r="2646" ht="25" customHeight="1">
      <x:c r="A2646" s="7" t="str">
        <x:v>54/5403/540325</x:v>
      </x:c>
      <x:c r="B2646" s="7" t="str">
        <x:v>西藏自治区</x:v>
      </x:c>
      <x:c r="C2646" s="7" t="str">
        <x:v>昌都市</x:v>
      </x:c>
      <x:c r="D2646" s="7" t="str">
        <x:v>察雅县</x:v>
      </x:c>
      <x:c r="E2646" s="13" t="str">
        <x:v>540325</x:v>
      </x:c>
      <x:c r="F2646" s="7" t="str">
        <x:v>行政区县选区</x:v>
      </x:c>
      <x:c r="G2646" s="7" t="str">
        <x:v>其他</x:v>
      </x:c>
      <x:c r="H2646" s="10" t="n">
        <x:v>0.2</x:v>
      </x:c>
      <x:c r="I2646" s="16" t="str">
        <x:f>IF(ISNUMBER(U2646),ROUND(H2646*U2646,4),"")</x:f>
      </x:c>
      <x:c r="J2646" s="16" t="str">
        <x:f>IF(ISNUMBER(I2646),I2646,"")</x:f>
      </x:c>
      <x:c r="K2646" s="17" t="str">
        <x:f>IF(AND(ISNUMBER(Q2646),ISNUMBER(R2646),Q2646&gt;R2646),"GDP超出基准，待核查",IF(ISNUMBER(I2646),"按GDP规则计算","待核验，暂不生成区县报价"))</x:f>
        <x:v>待核验，暂不生成区县报价</x:v>
      </x:c>
      <x:c r="L2646" s="7" t="str">
        <x:v>尚未取得同年份、同口径的区县GDP和同城最高值依据；不自动套用城市或主城区系数</x:v>
      </x:c>
      <x:c r="M2646" s="15" t="str"/>
      <x:c r="N2646" s="15"/>
      <x:c r="O2646" s="15" t="str"/>
      <x:c r="P2646" s="15" t="str"/>
      <x:c r="Q2646" s="14"/>
      <x:c r="R2646" s="14"/>
      <x:c r="S2646" s="18" t="str">
        <x:f>IF(AND(ISNUMBER(Q2646),ISNUMBER(R2646),Q2646&gt;0,R2646&gt;0,Q2646&lt;=R2646,ISNUMBER(N2646),N2646=V2646,P2646&lt;&gt;"",P2646=AB2646,M2646&lt;&gt;"",W2646&lt;&gt;"",Z2646&lt;&gt;"",AA2646&lt;&gt;"",H2646&gt;0,H2646&lt;=1,X2646="是",Y2646="是"),Q2646/R2646,"")</x:f>
      </x:c>
      <x:c r="T2646" s="17" t="str">
        <x:f>IF(ISNUMBER(S2646),IF(S2646&gt;=$AE$3,"经济一档",IF(S2646&gt;=$AE$4,"经济二档","经济三档")),"待数据")</x:f>
        <x:v>待数据</x:v>
      </x:c>
      <x:c r="U2646" s="16" t="str">
        <x:f>IF(ISNUMBER(S2646),IF(S2646&gt;=$AE$3,$AE$5,IF(S2646&gt;=$AE$4,$AE$6,$AE$7)),"")</x:f>
      </x:c>
      <x:c r="V2646" s="15"/>
      <x:c r="W2646" s="15" t="str"/>
      <x:c r="X2646" s="15" t="str">
        <x:v>否</x:v>
      </x:c>
      <x:c r="Y2646" s="15" t="str">
        <x:v>否</x:v>
      </x:c>
      <x:c r="Z2646" s="15" t="str"/>
      <x:c r="AA2646" s="15" t="str"/>
      <x:c r="AB2646" s="15" t="str"/>
      <x:c r="AC2646" s="16" t="str">
        <x:f>IF(ISNUMBER(J2646),ROUND(J2646*$AE$2,2),"")</x:f>
      </x:c>
    </x:row>
    <x:row r="2647" ht="25" customHeight="1">
      <x:c r="A2647" s="7" t="str">
        <x:v>54/5403/540326</x:v>
      </x:c>
      <x:c r="B2647" s="7" t="str">
        <x:v>西藏自治区</x:v>
      </x:c>
      <x:c r="C2647" s="7" t="str">
        <x:v>昌都市</x:v>
      </x:c>
      <x:c r="D2647" s="7" t="str">
        <x:v>八宿县</x:v>
      </x:c>
      <x:c r="E2647" s="13" t="str">
        <x:v>540326</x:v>
      </x:c>
      <x:c r="F2647" s="7" t="str">
        <x:v>行政区县选区</x:v>
      </x:c>
      <x:c r="G2647" s="7" t="str">
        <x:v>其他</x:v>
      </x:c>
      <x:c r="H2647" s="10" t="n">
        <x:v>0.2</x:v>
      </x:c>
      <x:c r="I2647" s="16" t="str">
        <x:f>IF(ISNUMBER(U2647),ROUND(H2647*U2647,4),"")</x:f>
      </x:c>
      <x:c r="J2647" s="16" t="str">
        <x:f>IF(ISNUMBER(I2647),I2647,"")</x:f>
      </x:c>
      <x:c r="K2647" s="17" t="str">
        <x:f>IF(AND(ISNUMBER(Q2647),ISNUMBER(R2647),Q2647&gt;R2647),"GDP超出基准，待核查",IF(ISNUMBER(I2647),"按GDP规则计算","待核验，暂不生成区县报价"))</x:f>
        <x:v>待核验，暂不生成区县报价</x:v>
      </x:c>
      <x:c r="L2647" s="7" t="str">
        <x:v>尚未取得同年份、同口径的区县GDP和同城最高值依据；不自动套用城市或主城区系数</x:v>
      </x:c>
      <x:c r="M2647" s="15" t="str"/>
      <x:c r="N2647" s="15"/>
      <x:c r="O2647" s="15" t="str"/>
      <x:c r="P2647" s="15" t="str"/>
      <x:c r="Q2647" s="14"/>
      <x:c r="R2647" s="14"/>
      <x:c r="S2647" s="18" t="str">
        <x:f>IF(AND(ISNUMBER(Q2647),ISNUMBER(R2647),Q2647&gt;0,R2647&gt;0,Q2647&lt;=R2647,ISNUMBER(N2647),N2647=V2647,P2647&lt;&gt;"",P2647=AB2647,M2647&lt;&gt;"",W2647&lt;&gt;"",Z2647&lt;&gt;"",AA2647&lt;&gt;"",H2647&gt;0,H2647&lt;=1,X2647="是",Y2647="是"),Q2647/R2647,"")</x:f>
      </x:c>
      <x:c r="T2647" s="17" t="str">
        <x:f>IF(ISNUMBER(S2647),IF(S2647&gt;=$AE$3,"经济一档",IF(S2647&gt;=$AE$4,"经济二档","经济三档")),"待数据")</x:f>
        <x:v>待数据</x:v>
      </x:c>
      <x:c r="U2647" s="16" t="str">
        <x:f>IF(ISNUMBER(S2647),IF(S2647&gt;=$AE$3,$AE$5,IF(S2647&gt;=$AE$4,$AE$6,$AE$7)),"")</x:f>
      </x:c>
      <x:c r="V2647" s="15"/>
      <x:c r="W2647" s="15" t="str"/>
      <x:c r="X2647" s="15" t="str">
        <x:v>否</x:v>
      </x:c>
      <x:c r="Y2647" s="15" t="str">
        <x:v>否</x:v>
      </x:c>
      <x:c r="Z2647" s="15" t="str"/>
      <x:c r="AA2647" s="15" t="str"/>
      <x:c r="AB2647" s="15" t="str"/>
      <x:c r="AC2647" s="16" t="str">
        <x:f>IF(ISNUMBER(J2647),ROUND(J2647*$AE$2,2),"")</x:f>
      </x:c>
    </x:row>
    <x:row r="2648" ht="25" customHeight="1">
      <x:c r="A2648" s="7" t="str">
        <x:v>54/5403/540327</x:v>
      </x:c>
      <x:c r="B2648" s="7" t="str">
        <x:v>西藏自治区</x:v>
      </x:c>
      <x:c r="C2648" s="7" t="str">
        <x:v>昌都市</x:v>
      </x:c>
      <x:c r="D2648" s="7" t="str">
        <x:v>左贡县</x:v>
      </x:c>
      <x:c r="E2648" s="13" t="str">
        <x:v>540327</x:v>
      </x:c>
      <x:c r="F2648" s="7" t="str">
        <x:v>行政区县选区</x:v>
      </x:c>
      <x:c r="G2648" s="7" t="str">
        <x:v>其他</x:v>
      </x:c>
      <x:c r="H2648" s="10" t="n">
        <x:v>0.2</x:v>
      </x:c>
      <x:c r="I2648" s="16" t="str">
        <x:f>IF(ISNUMBER(U2648),ROUND(H2648*U2648,4),"")</x:f>
      </x:c>
      <x:c r="J2648" s="16" t="str">
        <x:f>IF(ISNUMBER(I2648),I2648,"")</x:f>
      </x:c>
      <x:c r="K2648" s="17" t="str">
        <x:f>IF(AND(ISNUMBER(Q2648),ISNUMBER(R2648),Q2648&gt;R2648),"GDP超出基准，待核查",IF(ISNUMBER(I2648),"按GDP规则计算","待核验，暂不生成区县报价"))</x:f>
        <x:v>待核验，暂不生成区县报价</x:v>
      </x:c>
      <x:c r="L2648" s="7" t="str">
        <x:v>尚未取得同年份、同口径的区县GDP和同城最高值依据；不自动套用城市或主城区系数</x:v>
      </x:c>
      <x:c r="M2648" s="15" t="str"/>
      <x:c r="N2648" s="15"/>
      <x:c r="O2648" s="15" t="str"/>
      <x:c r="P2648" s="15" t="str"/>
      <x:c r="Q2648" s="14"/>
      <x:c r="R2648" s="14"/>
      <x:c r="S2648" s="18" t="str">
        <x:f>IF(AND(ISNUMBER(Q2648),ISNUMBER(R2648),Q2648&gt;0,R2648&gt;0,Q2648&lt;=R2648,ISNUMBER(N2648),N2648=V2648,P2648&lt;&gt;"",P2648=AB2648,M2648&lt;&gt;"",W2648&lt;&gt;"",Z2648&lt;&gt;"",AA2648&lt;&gt;"",H2648&gt;0,H2648&lt;=1,X2648="是",Y2648="是"),Q2648/R2648,"")</x:f>
      </x:c>
      <x:c r="T2648" s="17" t="str">
        <x:f>IF(ISNUMBER(S2648),IF(S2648&gt;=$AE$3,"经济一档",IF(S2648&gt;=$AE$4,"经济二档","经济三档")),"待数据")</x:f>
        <x:v>待数据</x:v>
      </x:c>
      <x:c r="U2648" s="16" t="str">
        <x:f>IF(ISNUMBER(S2648),IF(S2648&gt;=$AE$3,$AE$5,IF(S2648&gt;=$AE$4,$AE$6,$AE$7)),"")</x:f>
      </x:c>
      <x:c r="V2648" s="15"/>
      <x:c r="W2648" s="15" t="str"/>
      <x:c r="X2648" s="15" t="str">
        <x:v>否</x:v>
      </x:c>
      <x:c r="Y2648" s="15" t="str">
        <x:v>否</x:v>
      </x:c>
      <x:c r="Z2648" s="15" t="str"/>
      <x:c r="AA2648" s="15" t="str"/>
      <x:c r="AB2648" s="15" t="str"/>
      <x:c r="AC2648" s="16" t="str">
        <x:f>IF(ISNUMBER(J2648),ROUND(J2648*$AE$2,2),"")</x:f>
      </x:c>
    </x:row>
    <x:row r="2649" ht="25" customHeight="1">
      <x:c r="A2649" s="7" t="str">
        <x:v>54/5403/540328</x:v>
      </x:c>
      <x:c r="B2649" s="7" t="str">
        <x:v>西藏自治区</x:v>
      </x:c>
      <x:c r="C2649" s="7" t="str">
        <x:v>昌都市</x:v>
      </x:c>
      <x:c r="D2649" s="7" t="str">
        <x:v>芒康县</x:v>
      </x:c>
      <x:c r="E2649" s="13" t="str">
        <x:v>540328</x:v>
      </x:c>
      <x:c r="F2649" s="7" t="str">
        <x:v>行政区县选区</x:v>
      </x:c>
      <x:c r="G2649" s="7" t="str">
        <x:v>其他</x:v>
      </x:c>
      <x:c r="H2649" s="10" t="n">
        <x:v>0.2</x:v>
      </x:c>
      <x:c r="I2649" s="16" t="str">
        <x:f>IF(ISNUMBER(U2649),ROUND(H2649*U2649,4),"")</x:f>
      </x:c>
      <x:c r="J2649" s="16" t="str">
        <x:f>IF(ISNUMBER(I2649),I2649,"")</x:f>
      </x:c>
      <x:c r="K2649" s="17" t="str">
        <x:f>IF(AND(ISNUMBER(Q2649),ISNUMBER(R2649),Q2649&gt;R2649),"GDP超出基准，待核查",IF(ISNUMBER(I2649),"按GDP规则计算","待核验，暂不生成区县报价"))</x:f>
        <x:v>待核验，暂不生成区县报价</x:v>
      </x:c>
      <x:c r="L2649" s="7" t="str">
        <x:v>尚未取得同年份、同口径的区县GDP和同城最高值依据；不自动套用城市或主城区系数</x:v>
      </x:c>
      <x:c r="M2649" s="15" t="str"/>
      <x:c r="N2649" s="15"/>
      <x:c r="O2649" s="15" t="str"/>
      <x:c r="P2649" s="15" t="str"/>
      <x:c r="Q2649" s="14"/>
      <x:c r="R2649" s="14"/>
      <x:c r="S2649" s="18" t="str">
        <x:f>IF(AND(ISNUMBER(Q2649),ISNUMBER(R2649),Q2649&gt;0,R2649&gt;0,Q2649&lt;=R2649,ISNUMBER(N2649),N2649=V2649,P2649&lt;&gt;"",P2649=AB2649,M2649&lt;&gt;"",W2649&lt;&gt;"",Z2649&lt;&gt;"",AA2649&lt;&gt;"",H2649&gt;0,H2649&lt;=1,X2649="是",Y2649="是"),Q2649/R2649,"")</x:f>
      </x:c>
      <x:c r="T2649" s="17" t="str">
        <x:f>IF(ISNUMBER(S2649),IF(S2649&gt;=$AE$3,"经济一档",IF(S2649&gt;=$AE$4,"经济二档","经济三档")),"待数据")</x:f>
        <x:v>待数据</x:v>
      </x:c>
      <x:c r="U2649" s="16" t="str">
        <x:f>IF(ISNUMBER(S2649),IF(S2649&gt;=$AE$3,$AE$5,IF(S2649&gt;=$AE$4,$AE$6,$AE$7)),"")</x:f>
      </x:c>
      <x:c r="V2649" s="15"/>
      <x:c r="W2649" s="15" t="str"/>
      <x:c r="X2649" s="15" t="str">
        <x:v>否</x:v>
      </x:c>
      <x:c r="Y2649" s="15" t="str">
        <x:v>否</x:v>
      </x:c>
      <x:c r="Z2649" s="15" t="str"/>
      <x:c r="AA2649" s="15" t="str"/>
      <x:c r="AB2649" s="15" t="str"/>
      <x:c r="AC2649" s="16" t="str">
        <x:f>IF(ISNUMBER(J2649),ROUND(J2649*$AE$2,2),"")</x:f>
      </x:c>
    </x:row>
    <x:row r="2650" ht="25" customHeight="1">
      <x:c r="A2650" s="7" t="str">
        <x:v>54/5403/540329</x:v>
      </x:c>
      <x:c r="B2650" s="7" t="str">
        <x:v>西藏自治区</x:v>
      </x:c>
      <x:c r="C2650" s="7" t="str">
        <x:v>昌都市</x:v>
      </x:c>
      <x:c r="D2650" s="7" t="str">
        <x:v>洛隆县</x:v>
      </x:c>
      <x:c r="E2650" s="13" t="str">
        <x:v>540329</x:v>
      </x:c>
      <x:c r="F2650" s="7" t="str">
        <x:v>行政区县选区</x:v>
      </x:c>
      <x:c r="G2650" s="7" t="str">
        <x:v>其他</x:v>
      </x:c>
      <x:c r="H2650" s="10" t="n">
        <x:v>0.2</x:v>
      </x:c>
      <x:c r="I2650" s="16" t="str">
        <x:f>IF(ISNUMBER(U2650),ROUND(H2650*U2650,4),"")</x:f>
      </x:c>
      <x:c r="J2650" s="16" t="str">
        <x:f>IF(ISNUMBER(I2650),I2650,"")</x:f>
      </x:c>
      <x:c r="K2650" s="17" t="str">
        <x:f>IF(AND(ISNUMBER(Q2650),ISNUMBER(R2650),Q2650&gt;R2650),"GDP超出基准，待核查",IF(ISNUMBER(I2650),"按GDP规则计算","待核验，暂不生成区县报价"))</x:f>
        <x:v>待核验，暂不生成区县报价</x:v>
      </x:c>
      <x:c r="L2650" s="7" t="str">
        <x:v>尚未取得同年份、同口径的区县GDP和同城最高值依据；不自动套用城市或主城区系数</x:v>
      </x:c>
      <x:c r="M2650" s="15" t="str"/>
      <x:c r="N2650" s="15"/>
      <x:c r="O2650" s="15" t="str"/>
      <x:c r="P2650" s="15" t="str"/>
      <x:c r="Q2650" s="14"/>
      <x:c r="R2650" s="14"/>
      <x:c r="S2650" s="18" t="str">
        <x:f>IF(AND(ISNUMBER(Q2650),ISNUMBER(R2650),Q2650&gt;0,R2650&gt;0,Q2650&lt;=R2650,ISNUMBER(N2650),N2650=V2650,P2650&lt;&gt;"",P2650=AB2650,M2650&lt;&gt;"",W2650&lt;&gt;"",Z2650&lt;&gt;"",AA2650&lt;&gt;"",H2650&gt;0,H2650&lt;=1,X2650="是",Y2650="是"),Q2650/R2650,"")</x:f>
      </x:c>
      <x:c r="T2650" s="17" t="str">
        <x:f>IF(ISNUMBER(S2650),IF(S2650&gt;=$AE$3,"经济一档",IF(S2650&gt;=$AE$4,"经济二档","经济三档")),"待数据")</x:f>
        <x:v>待数据</x:v>
      </x:c>
      <x:c r="U2650" s="16" t="str">
        <x:f>IF(ISNUMBER(S2650),IF(S2650&gt;=$AE$3,$AE$5,IF(S2650&gt;=$AE$4,$AE$6,$AE$7)),"")</x:f>
      </x:c>
      <x:c r="V2650" s="15"/>
      <x:c r="W2650" s="15" t="str"/>
      <x:c r="X2650" s="15" t="str">
        <x:v>否</x:v>
      </x:c>
      <x:c r="Y2650" s="15" t="str">
        <x:v>否</x:v>
      </x:c>
      <x:c r="Z2650" s="15" t="str"/>
      <x:c r="AA2650" s="15" t="str"/>
      <x:c r="AB2650" s="15" t="str"/>
      <x:c r="AC2650" s="16" t="str">
        <x:f>IF(ISNUMBER(J2650),ROUND(J2650*$AE$2,2),"")</x:f>
      </x:c>
    </x:row>
    <x:row r="2651" ht="25" customHeight="1">
      <x:c r="A2651" s="7" t="str">
        <x:v>54/5403/540330</x:v>
      </x:c>
      <x:c r="B2651" s="7" t="str">
        <x:v>西藏自治区</x:v>
      </x:c>
      <x:c r="C2651" s="7" t="str">
        <x:v>昌都市</x:v>
      </x:c>
      <x:c r="D2651" s="7" t="str">
        <x:v>边坝县</x:v>
      </x:c>
      <x:c r="E2651" s="13" t="str">
        <x:v>540330</x:v>
      </x:c>
      <x:c r="F2651" s="7" t="str">
        <x:v>行政区县选区</x:v>
      </x:c>
      <x:c r="G2651" s="7" t="str">
        <x:v>其他</x:v>
      </x:c>
      <x:c r="H2651" s="10" t="n">
        <x:v>0.2</x:v>
      </x:c>
      <x:c r="I2651" s="16" t="str">
        <x:f>IF(ISNUMBER(U2651),ROUND(H2651*U2651,4),"")</x:f>
      </x:c>
      <x:c r="J2651" s="16" t="str">
        <x:f>IF(ISNUMBER(I2651),I2651,"")</x:f>
      </x:c>
      <x:c r="K2651" s="17" t="str">
        <x:f>IF(AND(ISNUMBER(Q2651),ISNUMBER(R2651),Q2651&gt;R2651),"GDP超出基准，待核查",IF(ISNUMBER(I2651),"按GDP规则计算","待核验，暂不生成区县报价"))</x:f>
        <x:v>待核验，暂不生成区县报价</x:v>
      </x:c>
      <x:c r="L2651" s="7" t="str">
        <x:v>尚未取得同年份、同口径的区县GDP和同城最高值依据；不自动套用城市或主城区系数</x:v>
      </x:c>
      <x:c r="M2651" s="15" t="str"/>
      <x:c r="N2651" s="15"/>
      <x:c r="O2651" s="15" t="str"/>
      <x:c r="P2651" s="15" t="str"/>
      <x:c r="Q2651" s="14"/>
      <x:c r="R2651" s="14"/>
      <x:c r="S2651" s="18" t="str">
        <x:f>IF(AND(ISNUMBER(Q2651),ISNUMBER(R2651),Q2651&gt;0,R2651&gt;0,Q2651&lt;=R2651,ISNUMBER(N2651),N2651=V2651,P2651&lt;&gt;"",P2651=AB2651,M2651&lt;&gt;"",W2651&lt;&gt;"",Z2651&lt;&gt;"",AA2651&lt;&gt;"",H2651&gt;0,H2651&lt;=1,X2651="是",Y2651="是"),Q2651/R2651,"")</x:f>
      </x:c>
      <x:c r="T2651" s="17" t="str">
        <x:f>IF(ISNUMBER(S2651),IF(S2651&gt;=$AE$3,"经济一档",IF(S2651&gt;=$AE$4,"经济二档","经济三档")),"待数据")</x:f>
        <x:v>待数据</x:v>
      </x:c>
      <x:c r="U2651" s="16" t="str">
        <x:f>IF(ISNUMBER(S2651),IF(S2651&gt;=$AE$3,$AE$5,IF(S2651&gt;=$AE$4,$AE$6,$AE$7)),"")</x:f>
      </x:c>
      <x:c r="V2651" s="15"/>
      <x:c r="W2651" s="15" t="str"/>
      <x:c r="X2651" s="15" t="str">
        <x:v>否</x:v>
      </x:c>
      <x:c r="Y2651" s="15" t="str">
        <x:v>否</x:v>
      </x:c>
      <x:c r="Z2651" s="15" t="str"/>
      <x:c r="AA2651" s="15" t="str"/>
      <x:c r="AB2651" s="15" t="str"/>
      <x:c r="AC2651" s="16" t="str">
        <x:f>IF(ISNUMBER(J2651),ROUND(J2651*$AE$2,2),"")</x:f>
      </x:c>
    </x:row>
    <x:row r="2652" ht="25" customHeight="1">
      <x:c r="A2652" s="7" t="str">
        <x:v>54/5404/540402</x:v>
      </x:c>
      <x:c r="B2652" s="7" t="str">
        <x:v>西藏自治区</x:v>
      </x:c>
      <x:c r="C2652" s="7" t="str">
        <x:v>林芝市</x:v>
      </x:c>
      <x:c r="D2652" s="7" t="str">
        <x:v>巴宜区</x:v>
      </x:c>
      <x:c r="E2652" s="13" t="str">
        <x:v>540402</x:v>
      </x:c>
      <x:c r="F2652" s="7" t="str">
        <x:v>行政区县选区</x:v>
      </x:c>
      <x:c r="G2652" s="7" t="str">
        <x:v>其他</x:v>
      </x:c>
      <x:c r="H2652" s="10" t="n">
        <x:v>0.2</x:v>
      </x:c>
      <x:c r="I2652" s="16" t="str">
        <x:f>IF(ISNUMBER(U2652),ROUND(H2652*U2652,4),"")</x:f>
      </x:c>
      <x:c r="J2652" s="16" t="str">
        <x:f>IF(ISNUMBER(I2652),I2652,"")</x:f>
      </x:c>
      <x:c r="K2652" s="17" t="str">
        <x:f>IF(AND(ISNUMBER(Q2652),ISNUMBER(R2652),Q2652&gt;R2652),"GDP超出基准，待核查",IF(ISNUMBER(I2652),"按GDP规则计算","待核验，暂不生成区县报价"))</x:f>
        <x:v>待核验，暂不生成区县报价</x:v>
      </x:c>
      <x:c r="L2652" s="7" t="str">
        <x:v>尚未取得同年份、同口径的区县GDP和同城最高值依据；不自动套用城市或主城区系数</x:v>
      </x:c>
      <x:c r="M2652" s="15" t="str"/>
      <x:c r="N2652" s="15"/>
      <x:c r="O2652" s="15" t="str"/>
      <x:c r="P2652" s="15" t="str"/>
      <x:c r="Q2652" s="14"/>
      <x:c r="R2652" s="14"/>
      <x:c r="S2652" s="18" t="str">
        <x:f>IF(AND(ISNUMBER(Q2652),ISNUMBER(R2652),Q2652&gt;0,R2652&gt;0,Q2652&lt;=R2652,ISNUMBER(N2652),N2652=V2652,P2652&lt;&gt;"",P2652=AB2652,M2652&lt;&gt;"",W2652&lt;&gt;"",Z2652&lt;&gt;"",AA2652&lt;&gt;"",H2652&gt;0,H2652&lt;=1,X2652="是",Y2652="是"),Q2652/R2652,"")</x:f>
      </x:c>
      <x:c r="T2652" s="17" t="str">
        <x:f>IF(ISNUMBER(S2652),IF(S2652&gt;=$AE$3,"经济一档",IF(S2652&gt;=$AE$4,"经济二档","经济三档")),"待数据")</x:f>
        <x:v>待数据</x:v>
      </x:c>
      <x:c r="U2652" s="16" t="str">
        <x:f>IF(ISNUMBER(S2652),IF(S2652&gt;=$AE$3,$AE$5,IF(S2652&gt;=$AE$4,$AE$6,$AE$7)),"")</x:f>
      </x:c>
      <x:c r="V2652" s="15"/>
      <x:c r="W2652" s="15" t="str"/>
      <x:c r="X2652" s="15" t="str">
        <x:v>否</x:v>
      </x:c>
      <x:c r="Y2652" s="15" t="str">
        <x:v>否</x:v>
      </x:c>
      <x:c r="Z2652" s="15" t="str"/>
      <x:c r="AA2652" s="15" t="str"/>
      <x:c r="AB2652" s="15" t="str"/>
      <x:c r="AC2652" s="16" t="str">
        <x:f>IF(ISNUMBER(J2652),ROUND(J2652*$AE$2,2),"")</x:f>
      </x:c>
    </x:row>
    <x:row r="2653" ht="25" customHeight="1">
      <x:c r="A2653" s="7" t="str">
        <x:v>54/5404/540421</x:v>
      </x:c>
      <x:c r="B2653" s="7" t="str">
        <x:v>西藏自治区</x:v>
      </x:c>
      <x:c r="C2653" s="7" t="str">
        <x:v>林芝市</x:v>
      </x:c>
      <x:c r="D2653" s="7" t="str">
        <x:v>工布江达县</x:v>
      </x:c>
      <x:c r="E2653" s="13" t="str">
        <x:v>540421</x:v>
      </x:c>
      <x:c r="F2653" s="7" t="str">
        <x:v>行政区县选区</x:v>
      </x:c>
      <x:c r="G2653" s="7" t="str">
        <x:v>其他</x:v>
      </x:c>
      <x:c r="H2653" s="10" t="n">
        <x:v>0.2</x:v>
      </x:c>
      <x:c r="I2653" s="16" t="str">
        <x:f>IF(ISNUMBER(U2653),ROUND(H2653*U2653,4),"")</x:f>
      </x:c>
      <x:c r="J2653" s="16" t="str">
        <x:f>IF(ISNUMBER(I2653),I2653,"")</x:f>
      </x:c>
      <x:c r="K2653" s="17" t="str">
        <x:f>IF(AND(ISNUMBER(Q2653),ISNUMBER(R2653),Q2653&gt;R2653),"GDP超出基准，待核查",IF(ISNUMBER(I2653),"按GDP规则计算","待核验，暂不生成区县报价"))</x:f>
        <x:v>待核验，暂不生成区县报价</x:v>
      </x:c>
      <x:c r="L2653" s="7" t="str">
        <x:v>尚未取得同年份、同口径的区县GDP和同城最高值依据；不自动套用城市或主城区系数</x:v>
      </x:c>
      <x:c r="M2653" s="15" t="str"/>
      <x:c r="N2653" s="15"/>
      <x:c r="O2653" s="15" t="str"/>
      <x:c r="P2653" s="15" t="str"/>
      <x:c r="Q2653" s="14"/>
      <x:c r="R2653" s="14"/>
      <x:c r="S2653" s="18" t="str">
        <x:f>IF(AND(ISNUMBER(Q2653),ISNUMBER(R2653),Q2653&gt;0,R2653&gt;0,Q2653&lt;=R2653,ISNUMBER(N2653),N2653=V2653,P2653&lt;&gt;"",P2653=AB2653,M2653&lt;&gt;"",W2653&lt;&gt;"",Z2653&lt;&gt;"",AA2653&lt;&gt;"",H2653&gt;0,H2653&lt;=1,X2653="是",Y2653="是"),Q2653/R2653,"")</x:f>
      </x:c>
      <x:c r="T2653" s="17" t="str">
        <x:f>IF(ISNUMBER(S2653),IF(S2653&gt;=$AE$3,"经济一档",IF(S2653&gt;=$AE$4,"经济二档","经济三档")),"待数据")</x:f>
        <x:v>待数据</x:v>
      </x:c>
      <x:c r="U2653" s="16" t="str">
        <x:f>IF(ISNUMBER(S2653),IF(S2653&gt;=$AE$3,$AE$5,IF(S2653&gt;=$AE$4,$AE$6,$AE$7)),"")</x:f>
      </x:c>
      <x:c r="V2653" s="15"/>
      <x:c r="W2653" s="15" t="str"/>
      <x:c r="X2653" s="15" t="str">
        <x:v>否</x:v>
      </x:c>
      <x:c r="Y2653" s="15" t="str">
        <x:v>否</x:v>
      </x:c>
      <x:c r="Z2653" s="15" t="str"/>
      <x:c r="AA2653" s="15" t="str"/>
      <x:c r="AB2653" s="15" t="str"/>
      <x:c r="AC2653" s="16" t="str">
        <x:f>IF(ISNUMBER(J2653),ROUND(J2653*$AE$2,2),"")</x:f>
      </x:c>
    </x:row>
    <x:row r="2654" ht="25" customHeight="1">
      <x:c r="A2654" s="7" t="str">
        <x:v>54/5404/540423</x:v>
      </x:c>
      <x:c r="B2654" s="7" t="str">
        <x:v>西藏自治区</x:v>
      </x:c>
      <x:c r="C2654" s="7" t="str">
        <x:v>林芝市</x:v>
      </x:c>
      <x:c r="D2654" s="7" t="str">
        <x:v>墨脱县</x:v>
      </x:c>
      <x:c r="E2654" s="13" t="str">
        <x:v>540423</x:v>
      </x:c>
      <x:c r="F2654" s="7" t="str">
        <x:v>行政区县选区</x:v>
      </x:c>
      <x:c r="G2654" s="7" t="str">
        <x:v>其他</x:v>
      </x:c>
      <x:c r="H2654" s="10" t="n">
        <x:v>0.2</x:v>
      </x:c>
      <x:c r="I2654" s="16" t="str">
        <x:f>IF(ISNUMBER(U2654),ROUND(H2654*U2654,4),"")</x:f>
      </x:c>
      <x:c r="J2654" s="16" t="str">
        <x:f>IF(ISNUMBER(I2654),I2654,"")</x:f>
      </x:c>
      <x:c r="K2654" s="17" t="str">
        <x:f>IF(AND(ISNUMBER(Q2654),ISNUMBER(R2654),Q2654&gt;R2654),"GDP超出基准，待核查",IF(ISNUMBER(I2654),"按GDP规则计算","待核验，暂不生成区县报价"))</x:f>
        <x:v>待核验，暂不生成区县报价</x:v>
      </x:c>
      <x:c r="L2654" s="7" t="str">
        <x:v>尚未取得同年份、同口径的区县GDP和同城最高值依据；不自动套用城市或主城区系数</x:v>
      </x:c>
      <x:c r="M2654" s="15" t="str"/>
      <x:c r="N2654" s="15"/>
      <x:c r="O2654" s="15" t="str"/>
      <x:c r="P2654" s="15" t="str"/>
      <x:c r="Q2654" s="14"/>
      <x:c r="R2654" s="14"/>
      <x:c r="S2654" s="18" t="str">
        <x:f>IF(AND(ISNUMBER(Q2654),ISNUMBER(R2654),Q2654&gt;0,R2654&gt;0,Q2654&lt;=R2654,ISNUMBER(N2654),N2654=V2654,P2654&lt;&gt;"",P2654=AB2654,M2654&lt;&gt;"",W2654&lt;&gt;"",Z2654&lt;&gt;"",AA2654&lt;&gt;"",H2654&gt;0,H2654&lt;=1,X2654="是",Y2654="是"),Q2654/R2654,"")</x:f>
      </x:c>
      <x:c r="T2654" s="17" t="str">
        <x:f>IF(ISNUMBER(S2654),IF(S2654&gt;=$AE$3,"经济一档",IF(S2654&gt;=$AE$4,"经济二档","经济三档")),"待数据")</x:f>
        <x:v>待数据</x:v>
      </x:c>
      <x:c r="U2654" s="16" t="str">
        <x:f>IF(ISNUMBER(S2654),IF(S2654&gt;=$AE$3,$AE$5,IF(S2654&gt;=$AE$4,$AE$6,$AE$7)),"")</x:f>
      </x:c>
      <x:c r="V2654" s="15"/>
      <x:c r="W2654" s="15" t="str"/>
      <x:c r="X2654" s="15" t="str">
        <x:v>否</x:v>
      </x:c>
      <x:c r="Y2654" s="15" t="str">
        <x:v>否</x:v>
      </x:c>
      <x:c r="Z2654" s="15" t="str"/>
      <x:c r="AA2654" s="15" t="str"/>
      <x:c r="AB2654" s="15" t="str"/>
      <x:c r="AC2654" s="16" t="str">
        <x:f>IF(ISNUMBER(J2654),ROUND(J2654*$AE$2,2),"")</x:f>
      </x:c>
    </x:row>
    <x:row r="2655" ht="25" customHeight="1">
      <x:c r="A2655" s="7" t="str">
        <x:v>54/5404/540424</x:v>
      </x:c>
      <x:c r="B2655" s="7" t="str">
        <x:v>西藏自治区</x:v>
      </x:c>
      <x:c r="C2655" s="7" t="str">
        <x:v>林芝市</x:v>
      </x:c>
      <x:c r="D2655" s="7" t="str">
        <x:v>波密县</x:v>
      </x:c>
      <x:c r="E2655" s="13" t="str">
        <x:v>540424</x:v>
      </x:c>
      <x:c r="F2655" s="7" t="str">
        <x:v>行政区县选区</x:v>
      </x:c>
      <x:c r="G2655" s="7" t="str">
        <x:v>其他</x:v>
      </x:c>
      <x:c r="H2655" s="10" t="n">
        <x:v>0.2</x:v>
      </x:c>
      <x:c r="I2655" s="16" t="str">
        <x:f>IF(ISNUMBER(U2655),ROUND(H2655*U2655,4),"")</x:f>
      </x:c>
      <x:c r="J2655" s="16" t="str">
        <x:f>IF(ISNUMBER(I2655),I2655,"")</x:f>
      </x:c>
      <x:c r="K2655" s="17" t="str">
        <x:f>IF(AND(ISNUMBER(Q2655),ISNUMBER(R2655),Q2655&gt;R2655),"GDP超出基准，待核查",IF(ISNUMBER(I2655),"按GDP规则计算","待核验，暂不生成区县报价"))</x:f>
        <x:v>待核验，暂不生成区县报价</x:v>
      </x:c>
      <x:c r="L2655" s="7" t="str">
        <x:v>尚未取得同年份、同口径的区县GDP和同城最高值依据；不自动套用城市或主城区系数</x:v>
      </x:c>
      <x:c r="M2655" s="15" t="str"/>
      <x:c r="N2655" s="15"/>
      <x:c r="O2655" s="15" t="str"/>
      <x:c r="P2655" s="15" t="str"/>
      <x:c r="Q2655" s="14"/>
      <x:c r="R2655" s="14"/>
      <x:c r="S2655" s="18" t="str">
        <x:f>IF(AND(ISNUMBER(Q2655),ISNUMBER(R2655),Q2655&gt;0,R2655&gt;0,Q2655&lt;=R2655,ISNUMBER(N2655),N2655=V2655,P2655&lt;&gt;"",P2655=AB2655,M2655&lt;&gt;"",W2655&lt;&gt;"",Z2655&lt;&gt;"",AA2655&lt;&gt;"",H2655&gt;0,H2655&lt;=1,X2655="是",Y2655="是"),Q2655/R2655,"")</x:f>
      </x:c>
      <x:c r="T2655" s="17" t="str">
        <x:f>IF(ISNUMBER(S2655),IF(S2655&gt;=$AE$3,"经济一档",IF(S2655&gt;=$AE$4,"经济二档","经济三档")),"待数据")</x:f>
        <x:v>待数据</x:v>
      </x:c>
      <x:c r="U2655" s="16" t="str">
        <x:f>IF(ISNUMBER(S2655),IF(S2655&gt;=$AE$3,$AE$5,IF(S2655&gt;=$AE$4,$AE$6,$AE$7)),"")</x:f>
      </x:c>
      <x:c r="V2655" s="15"/>
      <x:c r="W2655" s="15" t="str"/>
      <x:c r="X2655" s="15" t="str">
        <x:v>否</x:v>
      </x:c>
      <x:c r="Y2655" s="15" t="str">
        <x:v>否</x:v>
      </x:c>
      <x:c r="Z2655" s="15" t="str"/>
      <x:c r="AA2655" s="15" t="str"/>
      <x:c r="AB2655" s="15" t="str"/>
      <x:c r="AC2655" s="16" t="str">
        <x:f>IF(ISNUMBER(J2655),ROUND(J2655*$AE$2,2),"")</x:f>
      </x:c>
    </x:row>
    <x:row r="2656" ht="25" customHeight="1">
      <x:c r="A2656" s="7" t="str">
        <x:v>54/5404/540425</x:v>
      </x:c>
      <x:c r="B2656" s="7" t="str">
        <x:v>西藏自治区</x:v>
      </x:c>
      <x:c r="C2656" s="7" t="str">
        <x:v>林芝市</x:v>
      </x:c>
      <x:c r="D2656" s="7" t="str">
        <x:v>察隅县</x:v>
      </x:c>
      <x:c r="E2656" s="13" t="str">
        <x:v>540425</x:v>
      </x:c>
      <x:c r="F2656" s="7" t="str">
        <x:v>行政区县选区</x:v>
      </x:c>
      <x:c r="G2656" s="7" t="str">
        <x:v>其他</x:v>
      </x:c>
      <x:c r="H2656" s="10" t="n">
        <x:v>0.2</x:v>
      </x:c>
      <x:c r="I2656" s="16" t="str">
        <x:f>IF(ISNUMBER(U2656),ROUND(H2656*U2656,4),"")</x:f>
      </x:c>
      <x:c r="J2656" s="16" t="str">
        <x:f>IF(ISNUMBER(I2656),I2656,"")</x:f>
      </x:c>
      <x:c r="K2656" s="17" t="str">
        <x:f>IF(AND(ISNUMBER(Q2656),ISNUMBER(R2656),Q2656&gt;R2656),"GDP超出基准，待核查",IF(ISNUMBER(I2656),"按GDP规则计算","待核验，暂不生成区县报价"))</x:f>
        <x:v>待核验，暂不生成区县报价</x:v>
      </x:c>
      <x:c r="L2656" s="7" t="str">
        <x:v>尚未取得同年份、同口径的区县GDP和同城最高值依据；不自动套用城市或主城区系数</x:v>
      </x:c>
      <x:c r="M2656" s="15" t="str"/>
      <x:c r="N2656" s="15"/>
      <x:c r="O2656" s="15" t="str"/>
      <x:c r="P2656" s="15" t="str"/>
      <x:c r="Q2656" s="14"/>
      <x:c r="R2656" s="14"/>
      <x:c r="S2656" s="18" t="str">
        <x:f>IF(AND(ISNUMBER(Q2656),ISNUMBER(R2656),Q2656&gt;0,R2656&gt;0,Q2656&lt;=R2656,ISNUMBER(N2656),N2656=V2656,P2656&lt;&gt;"",P2656=AB2656,M2656&lt;&gt;"",W2656&lt;&gt;"",Z2656&lt;&gt;"",AA2656&lt;&gt;"",H2656&gt;0,H2656&lt;=1,X2656="是",Y2656="是"),Q2656/R2656,"")</x:f>
      </x:c>
      <x:c r="T2656" s="17" t="str">
        <x:f>IF(ISNUMBER(S2656),IF(S2656&gt;=$AE$3,"经济一档",IF(S2656&gt;=$AE$4,"经济二档","经济三档")),"待数据")</x:f>
        <x:v>待数据</x:v>
      </x:c>
      <x:c r="U2656" s="16" t="str">
        <x:f>IF(ISNUMBER(S2656),IF(S2656&gt;=$AE$3,$AE$5,IF(S2656&gt;=$AE$4,$AE$6,$AE$7)),"")</x:f>
      </x:c>
      <x:c r="V2656" s="15"/>
      <x:c r="W2656" s="15" t="str"/>
      <x:c r="X2656" s="15" t="str">
        <x:v>否</x:v>
      </x:c>
      <x:c r="Y2656" s="15" t="str">
        <x:v>否</x:v>
      </x:c>
      <x:c r="Z2656" s="15" t="str"/>
      <x:c r="AA2656" s="15" t="str"/>
      <x:c r="AB2656" s="15" t="str"/>
      <x:c r="AC2656" s="16" t="str">
        <x:f>IF(ISNUMBER(J2656),ROUND(J2656*$AE$2,2),"")</x:f>
      </x:c>
    </x:row>
    <x:row r="2657" ht="25" customHeight="1">
      <x:c r="A2657" s="7" t="str">
        <x:v>54/5404/540426</x:v>
      </x:c>
      <x:c r="B2657" s="7" t="str">
        <x:v>西藏自治区</x:v>
      </x:c>
      <x:c r="C2657" s="7" t="str">
        <x:v>林芝市</x:v>
      </x:c>
      <x:c r="D2657" s="7" t="str">
        <x:v>朗县</x:v>
      </x:c>
      <x:c r="E2657" s="13" t="str">
        <x:v>540426</x:v>
      </x:c>
      <x:c r="F2657" s="7" t="str">
        <x:v>行政区县选区</x:v>
      </x:c>
      <x:c r="G2657" s="7" t="str">
        <x:v>其他</x:v>
      </x:c>
      <x:c r="H2657" s="10" t="n">
        <x:v>0.2</x:v>
      </x:c>
      <x:c r="I2657" s="16" t="str">
        <x:f>IF(ISNUMBER(U2657),ROUND(H2657*U2657,4),"")</x:f>
      </x:c>
      <x:c r="J2657" s="16" t="str">
        <x:f>IF(ISNUMBER(I2657),I2657,"")</x:f>
      </x:c>
      <x:c r="K2657" s="17" t="str">
        <x:f>IF(AND(ISNUMBER(Q2657),ISNUMBER(R2657),Q2657&gt;R2657),"GDP超出基准，待核查",IF(ISNUMBER(I2657),"按GDP规则计算","待核验，暂不生成区县报价"))</x:f>
        <x:v>待核验，暂不生成区县报价</x:v>
      </x:c>
      <x:c r="L2657" s="7" t="str">
        <x:v>尚未取得同年份、同口径的区县GDP和同城最高值依据；不自动套用城市或主城区系数</x:v>
      </x:c>
      <x:c r="M2657" s="15" t="str"/>
      <x:c r="N2657" s="15"/>
      <x:c r="O2657" s="15" t="str"/>
      <x:c r="P2657" s="15" t="str"/>
      <x:c r="Q2657" s="14"/>
      <x:c r="R2657" s="14"/>
      <x:c r="S2657" s="18" t="str">
        <x:f>IF(AND(ISNUMBER(Q2657),ISNUMBER(R2657),Q2657&gt;0,R2657&gt;0,Q2657&lt;=R2657,ISNUMBER(N2657),N2657=V2657,P2657&lt;&gt;"",P2657=AB2657,M2657&lt;&gt;"",W2657&lt;&gt;"",Z2657&lt;&gt;"",AA2657&lt;&gt;"",H2657&gt;0,H2657&lt;=1,X2657="是",Y2657="是"),Q2657/R2657,"")</x:f>
      </x:c>
      <x:c r="T2657" s="17" t="str">
        <x:f>IF(ISNUMBER(S2657),IF(S2657&gt;=$AE$3,"经济一档",IF(S2657&gt;=$AE$4,"经济二档","经济三档")),"待数据")</x:f>
        <x:v>待数据</x:v>
      </x:c>
      <x:c r="U2657" s="16" t="str">
        <x:f>IF(ISNUMBER(S2657),IF(S2657&gt;=$AE$3,$AE$5,IF(S2657&gt;=$AE$4,$AE$6,$AE$7)),"")</x:f>
      </x:c>
      <x:c r="V2657" s="15"/>
      <x:c r="W2657" s="15" t="str"/>
      <x:c r="X2657" s="15" t="str">
        <x:v>否</x:v>
      </x:c>
      <x:c r="Y2657" s="15" t="str">
        <x:v>否</x:v>
      </x:c>
      <x:c r="Z2657" s="15" t="str"/>
      <x:c r="AA2657" s="15" t="str"/>
      <x:c r="AB2657" s="15" t="str"/>
      <x:c r="AC2657" s="16" t="str">
        <x:f>IF(ISNUMBER(J2657),ROUND(J2657*$AE$2,2),"")</x:f>
      </x:c>
    </x:row>
    <x:row r="2658" ht="25" customHeight="1">
      <x:c r="A2658" s="7" t="str">
        <x:v>54/5404/540481</x:v>
      </x:c>
      <x:c r="B2658" s="7" t="str">
        <x:v>西藏自治区</x:v>
      </x:c>
      <x:c r="C2658" s="7" t="str">
        <x:v>林芝市</x:v>
      </x:c>
      <x:c r="D2658" s="7" t="str">
        <x:v>米林市</x:v>
      </x:c>
      <x:c r="E2658" s="13" t="str">
        <x:v>540481</x:v>
      </x:c>
      <x:c r="F2658" s="7" t="str">
        <x:v>行政区县选区</x:v>
      </x:c>
      <x:c r="G2658" s="7" t="str">
        <x:v>其他</x:v>
      </x:c>
      <x:c r="H2658" s="10" t="n">
        <x:v>0.2</x:v>
      </x:c>
      <x:c r="I2658" s="16" t="str">
        <x:f>IF(ISNUMBER(U2658),ROUND(H2658*U2658,4),"")</x:f>
      </x:c>
      <x:c r="J2658" s="16" t="str">
        <x:f>IF(ISNUMBER(I2658),I2658,"")</x:f>
      </x:c>
      <x:c r="K2658" s="17" t="str">
        <x:f>IF(AND(ISNUMBER(Q2658),ISNUMBER(R2658),Q2658&gt;R2658),"GDP超出基准，待核查",IF(ISNUMBER(I2658),"按GDP规则计算","待核验，暂不生成区县报价"))</x:f>
        <x:v>待核验，暂不生成区县报价</x:v>
      </x:c>
      <x:c r="L2658" s="7" t="str">
        <x:v>尚未取得同年份、同口径的区县GDP和同城最高值依据；不自动套用城市或主城区系数</x:v>
      </x:c>
      <x:c r="M2658" s="15" t="str"/>
      <x:c r="N2658" s="15"/>
      <x:c r="O2658" s="15" t="str"/>
      <x:c r="P2658" s="15" t="str"/>
      <x:c r="Q2658" s="14"/>
      <x:c r="R2658" s="14"/>
      <x:c r="S2658" s="18" t="str">
        <x:f>IF(AND(ISNUMBER(Q2658),ISNUMBER(R2658),Q2658&gt;0,R2658&gt;0,Q2658&lt;=R2658,ISNUMBER(N2658),N2658=V2658,P2658&lt;&gt;"",P2658=AB2658,M2658&lt;&gt;"",W2658&lt;&gt;"",Z2658&lt;&gt;"",AA2658&lt;&gt;"",H2658&gt;0,H2658&lt;=1,X2658="是",Y2658="是"),Q2658/R2658,"")</x:f>
      </x:c>
      <x:c r="T2658" s="17" t="str">
        <x:f>IF(ISNUMBER(S2658),IF(S2658&gt;=$AE$3,"经济一档",IF(S2658&gt;=$AE$4,"经济二档","经济三档")),"待数据")</x:f>
        <x:v>待数据</x:v>
      </x:c>
      <x:c r="U2658" s="16" t="str">
        <x:f>IF(ISNUMBER(S2658),IF(S2658&gt;=$AE$3,$AE$5,IF(S2658&gt;=$AE$4,$AE$6,$AE$7)),"")</x:f>
      </x:c>
      <x:c r="V2658" s="15"/>
      <x:c r="W2658" s="15" t="str"/>
      <x:c r="X2658" s="15" t="str">
        <x:v>否</x:v>
      </x:c>
      <x:c r="Y2658" s="15" t="str">
        <x:v>否</x:v>
      </x:c>
      <x:c r="Z2658" s="15" t="str"/>
      <x:c r="AA2658" s="15" t="str"/>
      <x:c r="AB2658" s="15" t="str"/>
      <x:c r="AC2658" s="16" t="str">
        <x:f>IF(ISNUMBER(J2658),ROUND(J2658*$AE$2,2),"")</x:f>
      </x:c>
    </x:row>
    <x:row r="2659" ht="25" customHeight="1">
      <x:c r="A2659" s="7" t="str">
        <x:v>54/5405/540502</x:v>
      </x:c>
      <x:c r="B2659" s="7" t="str">
        <x:v>西藏自治区</x:v>
      </x:c>
      <x:c r="C2659" s="7" t="str">
        <x:v>山南市</x:v>
      </x:c>
      <x:c r="D2659" s="7" t="str">
        <x:v>乃东区</x:v>
      </x:c>
      <x:c r="E2659" s="13" t="str">
        <x:v>540502</x:v>
      </x:c>
      <x:c r="F2659" s="7" t="str">
        <x:v>行政区县选区</x:v>
      </x:c>
      <x:c r="G2659" s="7" t="str">
        <x:v>其他</x:v>
      </x:c>
      <x:c r="H2659" s="10" t="n">
        <x:v>0.2</x:v>
      </x:c>
      <x:c r="I2659" s="16" t="str">
        <x:f>IF(ISNUMBER(U2659),ROUND(H2659*U2659,4),"")</x:f>
      </x:c>
      <x:c r="J2659" s="16" t="str">
        <x:f>IF(ISNUMBER(I2659),I2659,"")</x:f>
      </x:c>
      <x:c r="K2659" s="17" t="str">
        <x:f>IF(AND(ISNUMBER(Q2659),ISNUMBER(R2659),Q2659&gt;R2659),"GDP超出基准，待核查",IF(ISNUMBER(I2659),"按GDP规则计算","待核验，暂不生成区县报价"))</x:f>
        <x:v>待核验，暂不生成区县报价</x:v>
      </x:c>
      <x:c r="L2659" s="7" t="str">
        <x:v>尚未取得同年份、同口径的区县GDP和同城最高值依据；不自动套用城市或主城区系数</x:v>
      </x:c>
      <x:c r="M2659" s="15" t="str"/>
      <x:c r="N2659" s="15"/>
      <x:c r="O2659" s="15" t="str"/>
      <x:c r="P2659" s="15" t="str"/>
      <x:c r="Q2659" s="14"/>
      <x:c r="R2659" s="14"/>
      <x:c r="S2659" s="18" t="str">
        <x:f>IF(AND(ISNUMBER(Q2659),ISNUMBER(R2659),Q2659&gt;0,R2659&gt;0,Q2659&lt;=R2659,ISNUMBER(N2659),N2659=V2659,P2659&lt;&gt;"",P2659=AB2659,M2659&lt;&gt;"",W2659&lt;&gt;"",Z2659&lt;&gt;"",AA2659&lt;&gt;"",H2659&gt;0,H2659&lt;=1,X2659="是",Y2659="是"),Q2659/R2659,"")</x:f>
      </x:c>
      <x:c r="T2659" s="17" t="str">
        <x:f>IF(ISNUMBER(S2659),IF(S2659&gt;=$AE$3,"经济一档",IF(S2659&gt;=$AE$4,"经济二档","经济三档")),"待数据")</x:f>
        <x:v>待数据</x:v>
      </x:c>
      <x:c r="U2659" s="16" t="str">
        <x:f>IF(ISNUMBER(S2659),IF(S2659&gt;=$AE$3,$AE$5,IF(S2659&gt;=$AE$4,$AE$6,$AE$7)),"")</x:f>
      </x:c>
      <x:c r="V2659" s="15"/>
      <x:c r="W2659" s="15" t="str"/>
      <x:c r="X2659" s="15" t="str">
        <x:v>否</x:v>
      </x:c>
      <x:c r="Y2659" s="15" t="str">
        <x:v>否</x:v>
      </x:c>
      <x:c r="Z2659" s="15" t="str"/>
      <x:c r="AA2659" s="15" t="str"/>
      <x:c r="AB2659" s="15" t="str"/>
      <x:c r="AC2659" s="16" t="str">
        <x:f>IF(ISNUMBER(J2659),ROUND(J2659*$AE$2,2),"")</x:f>
      </x:c>
    </x:row>
    <x:row r="2660" ht="25" customHeight="1">
      <x:c r="A2660" s="7" t="str">
        <x:v>54/5405/540521</x:v>
      </x:c>
      <x:c r="B2660" s="7" t="str">
        <x:v>西藏自治区</x:v>
      </x:c>
      <x:c r="C2660" s="7" t="str">
        <x:v>山南市</x:v>
      </x:c>
      <x:c r="D2660" s="7" t="str">
        <x:v>扎囊县</x:v>
      </x:c>
      <x:c r="E2660" s="13" t="str">
        <x:v>540521</x:v>
      </x:c>
      <x:c r="F2660" s="7" t="str">
        <x:v>行政区县选区</x:v>
      </x:c>
      <x:c r="G2660" s="7" t="str">
        <x:v>其他</x:v>
      </x:c>
      <x:c r="H2660" s="10" t="n">
        <x:v>0.2</x:v>
      </x:c>
      <x:c r="I2660" s="16" t="str">
        <x:f>IF(ISNUMBER(U2660),ROUND(H2660*U2660,4),"")</x:f>
      </x:c>
      <x:c r="J2660" s="16" t="str">
        <x:f>IF(ISNUMBER(I2660),I2660,"")</x:f>
      </x:c>
      <x:c r="K2660" s="17" t="str">
        <x:f>IF(AND(ISNUMBER(Q2660),ISNUMBER(R2660),Q2660&gt;R2660),"GDP超出基准，待核查",IF(ISNUMBER(I2660),"按GDP规则计算","待核验，暂不生成区县报价"))</x:f>
        <x:v>待核验，暂不生成区县报价</x:v>
      </x:c>
      <x:c r="L2660" s="7" t="str">
        <x:v>尚未取得同年份、同口径的区县GDP和同城最高值依据；不自动套用城市或主城区系数</x:v>
      </x:c>
      <x:c r="M2660" s="15" t="str"/>
      <x:c r="N2660" s="15"/>
      <x:c r="O2660" s="15" t="str"/>
      <x:c r="P2660" s="15" t="str"/>
      <x:c r="Q2660" s="14"/>
      <x:c r="R2660" s="14"/>
      <x:c r="S2660" s="18" t="str">
        <x:f>IF(AND(ISNUMBER(Q2660),ISNUMBER(R2660),Q2660&gt;0,R2660&gt;0,Q2660&lt;=R2660,ISNUMBER(N2660),N2660=V2660,P2660&lt;&gt;"",P2660=AB2660,M2660&lt;&gt;"",W2660&lt;&gt;"",Z2660&lt;&gt;"",AA2660&lt;&gt;"",H2660&gt;0,H2660&lt;=1,X2660="是",Y2660="是"),Q2660/R2660,"")</x:f>
      </x:c>
      <x:c r="T2660" s="17" t="str">
        <x:f>IF(ISNUMBER(S2660),IF(S2660&gt;=$AE$3,"经济一档",IF(S2660&gt;=$AE$4,"经济二档","经济三档")),"待数据")</x:f>
        <x:v>待数据</x:v>
      </x:c>
      <x:c r="U2660" s="16" t="str">
        <x:f>IF(ISNUMBER(S2660),IF(S2660&gt;=$AE$3,$AE$5,IF(S2660&gt;=$AE$4,$AE$6,$AE$7)),"")</x:f>
      </x:c>
      <x:c r="V2660" s="15"/>
      <x:c r="W2660" s="15" t="str"/>
      <x:c r="X2660" s="15" t="str">
        <x:v>否</x:v>
      </x:c>
      <x:c r="Y2660" s="15" t="str">
        <x:v>否</x:v>
      </x:c>
      <x:c r="Z2660" s="15" t="str"/>
      <x:c r="AA2660" s="15" t="str"/>
      <x:c r="AB2660" s="15" t="str"/>
      <x:c r="AC2660" s="16" t="str">
        <x:f>IF(ISNUMBER(J2660),ROUND(J2660*$AE$2,2),"")</x:f>
      </x:c>
    </x:row>
    <x:row r="2661" ht="25" customHeight="1">
      <x:c r="A2661" s="7" t="str">
        <x:v>54/5405/540522</x:v>
      </x:c>
      <x:c r="B2661" s="7" t="str">
        <x:v>西藏自治区</x:v>
      </x:c>
      <x:c r="C2661" s="7" t="str">
        <x:v>山南市</x:v>
      </x:c>
      <x:c r="D2661" s="7" t="str">
        <x:v>贡嘎县</x:v>
      </x:c>
      <x:c r="E2661" s="13" t="str">
        <x:v>540522</x:v>
      </x:c>
      <x:c r="F2661" s="7" t="str">
        <x:v>行政区县选区</x:v>
      </x:c>
      <x:c r="G2661" s="7" t="str">
        <x:v>其他</x:v>
      </x:c>
      <x:c r="H2661" s="10" t="n">
        <x:v>0.2</x:v>
      </x:c>
      <x:c r="I2661" s="16" t="str">
        <x:f>IF(ISNUMBER(U2661),ROUND(H2661*U2661,4),"")</x:f>
      </x:c>
      <x:c r="J2661" s="16" t="str">
        <x:f>IF(ISNUMBER(I2661),I2661,"")</x:f>
      </x:c>
      <x:c r="K2661" s="17" t="str">
        <x:f>IF(AND(ISNUMBER(Q2661),ISNUMBER(R2661),Q2661&gt;R2661),"GDP超出基准，待核查",IF(ISNUMBER(I2661),"按GDP规则计算","待核验，暂不生成区县报价"))</x:f>
        <x:v>待核验，暂不生成区县报价</x:v>
      </x:c>
      <x:c r="L2661" s="7" t="str">
        <x:v>尚未取得同年份、同口径的区县GDP和同城最高值依据；不自动套用城市或主城区系数</x:v>
      </x:c>
      <x:c r="M2661" s="15" t="str"/>
      <x:c r="N2661" s="15"/>
      <x:c r="O2661" s="15" t="str"/>
      <x:c r="P2661" s="15" t="str"/>
      <x:c r="Q2661" s="14"/>
      <x:c r="R2661" s="14"/>
      <x:c r="S2661" s="18" t="str">
        <x:f>IF(AND(ISNUMBER(Q2661),ISNUMBER(R2661),Q2661&gt;0,R2661&gt;0,Q2661&lt;=R2661,ISNUMBER(N2661),N2661=V2661,P2661&lt;&gt;"",P2661=AB2661,M2661&lt;&gt;"",W2661&lt;&gt;"",Z2661&lt;&gt;"",AA2661&lt;&gt;"",H2661&gt;0,H2661&lt;=1,X2661="是",Y2661="是"),Q2661/R2661,"")</x:f>
      </x:c>
      <x:c r="T2661" s="17" t="str">
        <x:f>IF(ISNUMBER(S2661),IF(S2661&gt;=$AE$3,"经济一档",IF(S2661&gt;=$AE$4,"经济二档","经济三档")),"待数据")</x:f>
        <x:v>待数据</x:v>
      </x:c>
      <x:c r="U2661" s="16" t="str">
        <x:f>IF(ISNUMBER(S2661),IF(S2661&gt;=$AE$3,$AE$5,IF(S2661&gt;=$AE$4,$AE$6,$AE$7)),"")</x:f>
      </x:c>
      <x:c r="V2661" s="15"/>
      <x:c r="W2661" s="15" t="str"/>
      <x:c r="X2661" s="15" t="str">
        <x:v>否</x:v>
      </x:c>
      <x:c r="Y2661" s="15" t="str">
        <x:v>否</x:v>
      </x:c>
      <x:c r="Z2661" s="15" t="str"/>
      <x:c r="AA2661" s="15" t="str"/>
      <x:c r="AB2661" s="15" t="str"/>
      <x:c r="AC2661" s="16" t="str">
        <x:f>IF(ISNUMBER(J2661),ROUND(J2661*$AE$2,2),"")</x:f>
      </x:c>
    </x:row>
    <x:row r="2662" ht="25" customHeight="1">
      <x:c r="A2662" s="7" t="str">
        <x:v>54/5405/540523</x:v>
      </x:c>
      <x:c r="B2662" s="7" t="str">
        <x:v>西藏自治区</x:v>
      </x:c>
      <x:c r="C2662" s="7" t="str">
        <x:v>山南市</x:v>
      </x:c>
      <x:c r="D2662" s="7" t="str">
        <x:v>桑日县</x:v>
      </x:c>
      <x:c r="E2662" s="13" t="str">
        <x:v>540523</x:v>
      </x:c>
      <x:c r="F2662" s="7" t="str">
        <x:v>行政区县选区</x:v>
      </x:c>
      <x:c r="G2662" s="7" t="str">
        <x:v>其他</x:v>
      </x:c>
      <x:c r="H2662" s="10" t="n">
        <x:v>0.2</x:v>
      </x:c>
      <x:c r="I2662" s="16" t="str">
        <x:f>IF(ISNUMBER(U2662),ROUND(H2662*U2662,4),"")</x:f>
      </x:c>
      <x:c r="J2662" s="16" t="str">
        <x:f>IF(ISNUMBER(I2662),I2662,"")</x:f>
      </x:c>
      <x:c r="K2662" s="17" t="str">
        <x:f>IF(AND(ISNUMBER(Q2662),ISNUMBER(R2662),Q2662&gt;R2662),"GDP超出基准，待核查",IF(ISNUMBER(I2662),"按GDP规则计算","待核验，暂不生成区县报价"))</x:f>
        <x:v>待核验，暂不生成区县报价</x:v>
      </x:c>
      <x:c r="L2662" s="7" t="str">
        <x:v>尚未取得同年份、同口径的区县GDP和同城最高值依据；不自动套用城市或主城区系数</x:v>
      </x:c>
      <x:c r="M2662" s="15" t="str"/>
      <x:c r="N2662" s="15"/>
      <x:c r="O2662" s="15" t="str"/>
      <x:c r="P2662" s="15" t="str"/>
      <x:c r="Q2662" s="14"/>
      <x:c r="R2662" s="14"/>
      <x:c r="S2662" s="18" t="str">
        <x:f>IF(AND(ISNUMBER(Q2662),ISNUMBER(R2662),Q2662&gt;0,R2662&gt;0,Q2662&lt;=R2662,ISNUMBER(N2662),N2662=V2662,P2662&lt;&gt;"",P2662=AB2662,M2662&lt;&gt;"",W2662&lt;&gt;"",Z2662&lt;&gt;"",AA2662&lt;&gt;"",H2662&gt;0,H2662&lt;=1,X2662="是",Y2662="是"),Q2662/R2662,"")</x:f>
      </x:c>
      <x:c r="T2662" s="17" t="str">
        <x:f>IF(ISNUMBER(S2662),IF(S2662&gt;=$AE$3,"经济一档",IF(S2662&gt;=$AE$4,"经济二档","经济三档")),"待数据")</x:f>
        <x:v>待数据</x:v>
      </x:c>
      <x:c r="U2662" s="16" t="str">
        <x:f>IF(ISNUMBER(S2662),IF(S2662&gt;=$AE$3,$AE$5,IF(S2662&gt;=$AE$4,$AE$6,$AE$7)),"")</x:f>
      </x:c>
      <x:c r="V2662" s="15"/>
      <x:c r="W2662" s="15" t="str"/>
      <x:c r="X2662" s="15" t="str">
        <x:v>否</x:v>
      </x:c>
      <x:c r="Y2662" s="15" t="str">
        <x:v>否</x:v>
      </x:c>
      <x:c r="Z2662" s="15" t="str"/>
      <x:c r="AA2662" s="15" t="str"/>
      <x:c r="AB2662" s="15" t="str"/>
      <x:c r="AC2662" s="16" t="str">
        <x:f>IF(ISNUMBER(J2662),ROUND(J2662*$AE$2,2),"")</x:f>
      </x:c>
    </x:row>
    <x:row r="2663" ht="25" customHeight="1">
      <x:c r="A2663" s="7" t="str">
        <x:v>54/5405/540524</x:v>
      </x:c>
      <x:c r="B2663" s="7" t="str">
        <x:v>西藏自治区</x:v>
      </x:c>
      <x:c r="C2663" s="7" t="str">
        <x:v>山南市</x:v>
      </x:c>
      <x:c r="D2663" s="7" t="str">
        <x:v>琼结县</x:v>
      </x:c>
      <x:c r="E2663" s="13" t="str">
        <x:v>540524</x:v>
      </x:c>
      <x:c r="F2663" s="7" t="str">
        <x:v>行政区县选区</x:v>
      </x:c>
      <x:c r="G2663" s="7" t="str">
        <x:v>其他</x:v>
      </x:c>
      <x:c r="H2663" s="10" t="n">
        <x:v>0.2</x:v>
      </x:c>
      <x:c r="I2663" s="16" t="str">
        <x:f>IF(ISNUMBER(U2663),ROUND(H2663*U2663,4),"")</x:f>
      </x:c>
      <x:c r="J2663" s="16" t="str">
        <x:f>IF(ISNUMBER(I2663),I2663,"")</x:f>
      </x:c>
      <x:c r="K2663" s="17" t="str">
        <x:f>IF(AND(ISNUMBER(Q2663),ISNUMBER(R2663),Q2663&gt;R2663),"GDP超出基准，待核查",IF(ISNUMBER(I2663),"按GDP规则计算","待核验，暂不生成区县报价"))</x:f>
        <x:v>待核验，暂不生成区县报价</x:v>
      </x:c>
      <x:c r="L2663" s="7" t="str">
        <x:v>尚未取得同年份、同口径的区县GDP和同城最高值依据；不自动套用城市或主城区系数</x:v>
      </x:c>
      <x:c r="M2663" s="15" t="str"/>
      <x:c r="N2663" s="15"/>
      <x:c r="O2663" s="15" t="str"/>
      <x:c r="P2663" s="15" t="str"/>
      <x:c r="Q2663" s="14"/>
      <x:c r="R2663" s="14"/>
      <x:c r="S2663" s="18" t="str">
        <x:f>IF(AND(ISNUMBER(Q2663),ISNUMBER(R2663),Q2663&gt;0,R2663&gt;0,Q2663&lt;=R2663,ISNUMBER(N2663),N2663=V2663,P2663&lt;&gt;"",P2663=AB2663,M2663&lt;&gt;"",W2663&lt;&gt;"",Z2663&lt;&gt;"",AA2663&lt;&gt;"",H2663&gt;0,H2663&lt;=1,X2663="是",Y2663="是"),Q2663/R2663,"")</x:f>
      </x:c>
      <x:c r="T2663" s="17" t="str">
        <x:f>IF(ISNUMBER(S2663),IF(S2663&gt;=$AE$3,"经济一档",IF(S2663&gt;=$AE$4,"经济二档","经济三档")),"待数据")</x:f>
        <x:v>待数据</x:v>
      </x:c>
      <x:c r="U2663" s="16" t="str">
        <x:f>IF(ISNUMBER(S2663),IF(S2663&gt;=$AE$3,$AE$5,IF(S2663&gt;=$AE$4,$AE$6,$AE$7)),"")</x:f>
      </x:c>
      <x:c r="V2663" s="15"/>
      <x:c r="W2663" s="15" t="str"/>
      <x:c r="X2663" s="15" t="str">
        <x:v>否</x:v>
      </x:c>
      <x:c r="Y2663" s="15" t="str">
        <x:v>否</x:v>
      </x:c>
      <x:c r="Z2663" s="15" t="str"/>
      <x:c r="AA2663" s="15" t="str"/>
      <x:c r="AB2663" s="15" t="str"/>
      <x:c r="AC2663" s="16" t="str">
        <x:f>IF(ISNUMBER(J2663),ROUND(J2663*$AE$2,2),"")</x:f>
      </x:c>
    </x:row>
    <x:row r="2664" ht="25" customHeight="1">
      <x:c r="A2664" s="7" t="str">
        <x:v>54/5405/540525</x:v>
      </x:c>
      <x:c r="B2664" s="7" t="str">
        <x:v>西藏自治区</x:v>
      </x:c>
      <x:c r="C2664" s="7" t="str">
        <x:v>山南市</x:v>
      </x:c>
      <x:c r="D2664" s="7" t="str">
        <x:v>曲松县</x:v>
      </x:c>
      <x:c r="E2664" s="13" t="str">
        <x:v>540525</x:v>
      </x:c>
      <x:c r="F2664" s="7" t="str">
        <x:v>行政区县选区</x:v>
      </x:c>
      <x:c r="G2664" s="7" t="str">
        <x:v>其他</x:v>
      </x:c>
      <x:c r="H2664" s="10" t="n">
        <x:v>0.2</x:v>
      </x:c>
      <x:c r="I2664" s="16" t="str">
        <x:f>IF(ISNUMBER(U2664),ROUND(H2664*U2664,4),"")</x:f>
      </x:c>
      <x:c r="J2664" s="16" t="str">
        <x:f>IF(ISNUMBER(I2664),I2664,"")</x:f>
      </x:c>
      <x:c r="K2664" s="17" t="str">
        <x:f>IF(AND(ISNUMBER(Q2664),ISNUMBER(R2664),Q2664&gt;R2664),"GDP超出基准，待核查",IF(ISNUMBER(I2664),"按GDP规则计算","待核验，暂不生成区县报价"))</x:f>
        <x:v>待核验，暂不生成区县报价</x:v>
      </x:c>
      <x:c r="L2664" s="7" t="str">
        <x:v>尚未取得同年份、同口径的区县GDP和同城最高值依据；不自动套用城市或主城区系数</x:v>
      </x:c>
      <x:c r="M2664" s="15" t="str"/>
      <x:c r="N2664" s="15"/>
      <x:c r="O2664" s="15" t="str"/>
      <x:c r="P2664" s="15" t="str"/>
      <x:c r="Q2664" s="14"/>
      <x:c r="R2664" s="14"/>
      <x:c r="S2664" s="18" t="str">
        <x:f>IF(AND(ISNUMBER(Q2664),ISNUMBER(R2664),Q2664&gt;0,R2664&gt;0,Q2664&lt;=R2664,ISNUMBER(N2664),N2664=V2664,P2664&lt;&gt;"",P2664=AB2664,M2664&lt;&gt;"",W2664&lt;&gt;"",Z2664&lt;&gt;"",AA2664&lt;&gt;"",H2664&gt;0,H2664&lt;=1,X2664="是",Y2664="是"),Q2664/R2664,"")</x:f>
      </x:c>
      <x:c r="T2664" s="17" t="str">
        <x:f>IF(ISNUMBER(S2664),IF(S2664&gt;=$AE$3,"经济一档",IF(S2664&gt;=$AE$4,"经济二档","经济三档")),"待数据")</x:f>
        <x:v>待数据</x:v>
      </x:c>
      <x:c r="U2664" s="16" t="str">
        <x:f>IF(ISNUMBER(S2664),IF(S2664&gt;=$AE$3,$AE$5,IF(S2664&gt;=$AE$4,$AE$6,$AE$7)),"")</x:f>
      </x:c>
      <x:c r="V2664" s="15"/>
      <x:c r="W2664" s="15" t="str"/>
      <x:c r="X2664" s="15" t="str">
        <x:v>否</x:v>
      </x:c>
      <x:c r="Y2664" s="15" t="str">
        <x:v>否</x:v>
      </x:c>
      <x:c r="Z2664" s="15" t="str"/>
      <x:c r="AA2664" s="15" t="str"/>
      <x:c r="AB2664" s="15" t="str"/>
      <x:c r="AC2664" s="16" t="str">
        <x:f>IF(ISNUMBER(J2664),ROUND(J2664*$AE$2,2),"")</x:f>
      </x:c>
    </x:row>
    <x:row r="2665" ht="25" customHeight="1">
      <x:c r="A2665" s="7" t="str">
        <x:v>54/5405/540526</x:v>
      </x:c>
      <x:c r="B2665" s="7" t="str">
        <x:v>西藏自治区</x:v>
      </x:c>
      <x:c r="C2665" s="7" t="str">
        <x:v>山南市</x:v>
      </x:c>
      <x:c r="D2665" s="7" t="str">
        <x:v>措美县</x:v>
      </x:c>
      <x:c r="E2665" s="13" t="str">
        <x:v>540526</x:v>
      </x:c>
      <x:c r="F2665" s="7" t="str">
        <x:v>行政区县选区</x:v>
      </x:c>
      <x:c r="G2665" s="7" t="str">
        <x:v>其他</x:v>
      </x:c>
      <x:c r="H2665" s="10" t="n">
        <x:v>0.2</x:v>
      </x:c>
      <x:c r="I2665" s="16" t="str">
        <x:f>IF(ISNUMBER(U2665),ROUND(H2665*U2665,4),"")</x:f>
      </x:c>
      <x:c r="J2665" s="16" t="str">
        <x:f>IF(ISNUMBER(I2665),I2665,"")</x:f>
      </x:c>
      <x:c r="K2665" s="17" t="str">
        <x:f>IF(AND(ISNUMBER(Q2665),ISNUMBER(R2665),Q2665&gt;R2665),"GDP超出基准，待核查",IF(ISNUMBER(I2665),"按GDP规则计算","待核验，暂不生成区县报价"))</x:f>
        <x:v>待核验，暂不生成区县报价</x:v>
      </x:c>
      <x:c r="L2665" s="7" t="str">
        <x:v>尚未取得同年份、同口径的区县GDP和同城最高值依据；不自动套用城市或主城区系数</x:v>
      </x:c>
      <x:c r="M2665" s="15" t="str"/>
      <x:c r="N2665" s="15"/>
      <x:c r="O2665" s="15" t="str"/>
      <x:c r="P2665" s="15" t="str"/>
      <x:c r="Q2665" s="14"/>
      <x:c r="R2665" s="14"/>
      <x:c r="S2665" s="18" t="str">
        <x:f>IF(AND(ISNUMBER(Q2665),ISNUMBER(R2665),Q2665&gt;0,R2665&gt;0,Q2665&lt;=R2665,ISNUMBER(N2665),N2665=V2665,P2665&lt;&gt;"",P2665=AB2665,M2665&lt;&gt;"",W2665&lt;&gt;"",Z2665&lt;&gt;"",AA2665&lt;&gt;"",H2665&gt;0,H2665&lt;=1,X2665="是",Y2665="是"),Q2665/R2665,"")</x:f>
      </x:c>
      <x:c r="T2665" s="17" t="str">
        <x:f>IF(ISNUMBER(S2665),IF(S2665&gt;=$AE$3,"经济一档",IF(S2665&gt;=$AE$4,"经济二档","经济三档")),"待数据")</x:f>
        <x:v>待数据</x:v>
      </x:c>
      <x:c r="U2665" s="16" t="str">
        <x:f>IF(ISNUMBER(S2665),IF(S2665&gt;=$AE$3,$AE$5,IF(S2665&gt;=$AE$4,$AE$6,$AE$7)),"")</x:f>
      </x:c>
      <x:c r="V2665" s="15"/>
      <x:c r="W2665" s="15" t="str"/>
      <x:c r="X2665" s="15" t="str">
        <x:v>否</x:v>
      </x:c>
      <x:c r="Y2665" s="15" t="str">
        <x:v>否</x:v>
      </x:c>
      <x:c r="Z2665" s="15" t="str"/>
      <x:c r="AA2665" s="15" t="str"/>
      <x:c r="AB2665" s="15" t="str"/>
      <x:c r="AC2665" s="16" t="str">
        <x:f>IF(ISNUMBER(J2665),ROUND(J2665*$AE$2,2),"")</x:f>
      </x:c>
    </x:row>
    <x:row r="2666" ht="25" customHeight="1">
      <x:c r="A2666" s="7" t="str">
        <x:v>54/5405/540527</x:v>
      </x:c>
      <x:c r="B2666" s="7" t="str">
        <x:v>西藏自治区</x:v>
      </x:c>
      <x:c r="C2666" s="7" t="str">
        <x:v>山南市</x:v>
      </x:c>
      <x:c r="D2666" s="7" t="str">
        <x:v>洛扎县</x:v>
      </x:c>
      <x:c r="E2666" s="13" t="str">
        <x:v>540527</x:v>
      </x:c>
      <x:c r="F2666" s="7" t="str">
        <x:v>行政区县选区</x:v>
      </x:c>
      <x:c r="G2666" s="7" t="str">
        <x:v>其他</x:v>
      </x:c>
      <x:c r="H2666" s="10" t="n">
        <x:v>0.2</x:v>
      </x:c>
      <x:c r="I2666" s="16" t="str">
        <x:f>IF(ISNUMBER(U2666),ROUND(H2666*U2666,4),"")</x:f>
      </x:c>
      <x:c r="J2666" s="16" t="str">
        <x:f>IF(ISNUMBER(I2666),I2666,"")</x:f>
      </x:c>
      <x:c r="K2666" s="17" t="str">
        <x:f>IF(AND(ISNUMBER(Q2666),ISNUMBER(R2666),Q2666&gt;R2666),"GDP超出基准，待核查",IF(ISNUMBER(I2666),"按GDP规则计算","待核验，暂不生成区县报价"))</x:f>
        <x:v>待核验，暂不生成区县报价</x:v>
      </x:c>
      <x:c r="L2666" s="7" t="str">
        <x:v>尚未取得同年份、同口径的区县GDP和同城最高值依据；不自动套用城市或主城区系数</x:v>
      </x:c>
      <x:c r="M2666" s="15" t="str"/>
      <x:c r="N2666" s="15"/>
      <x:c r="O2666" s="15" t="str"/>
      <x:c r="P2666" s="15" t="str"/>
      <x:c r="Q2666" s="14"/>
      <x:c r="R2666" s="14"/>
      <x:c r="S2666" s="18" t="str">
        <x:f>IF(AND(ISNUMBER(Q2666),ISNUMBER(R2666),Q2666&gt;0,R2666&gt;0,Q2666&lt;=R2666,ISNUMBER(N2666),N2666=V2666,P2666&lt;&gt;"",P2666=AB2666,M2666&lt;&gt;"",W2666&lt;&gt;"",Z2666&lt;&gt;"",AA2666&lt;&gt;"",H2666&gt;0,H2666&lt;=1,X2666="是",Y2666="是"),Q2666/R2666,"")</x:f>
      </x:c>
      <x:c r="T2666" s="17" t="str">
        <x:f>IF(ISNUMBER(S2666),IF(S2666&gt;=$AE$3,"经济一档",IF(S2666&gt;=$AE$4,"经济二档","经济三档")),"待数据")</x:f>
        <x:v>待数据</x:v>
      </x:c>
      <x:c r="U2666" s="16" t="str">
        <x:f>IF(ISNUMBER(S2666),IF(S2666&gt;=$AE$3,$AE$5,IF(S2666&gt;=$AE$4,$AE$6,$AE$7)),"")</x:f>
      </x:c>
      <x:c r="V2666" s="15"/>
      <x:c r="W2666" s="15" t="str"/>
      <x:c r="X2666" s="15" t="str">
        <x:v>否</x:v>
      </x:c>
      <x:c r="Y2666" s="15" t="str">
        <x:v>否</x:v>
      </x:c>
      <x:c r="Z2666" s="15" t="str"/>
      <x:c r="AA2666" s="15" t="str"/>
      <x:c r="AB2666" s="15" t="str"/>
      <x:c r="AC2666" s="16" t="str">
        <x:f>IF(ISNUMBER(J2666),ROUND(J2666*$AE$2,2),"")</x:f>
      </x:c>
    </x:row>
    <x:row r="2667" ht="25" customHeight="1">
      <x:c r="A2667" s="7" t="str">
        <x:v>54/5405/540528</x:v>
      </x:c>
      <x:c r="B2667" s="7" t="str">
        <x:v>西藏自治区</x:v>
      </x:c>
      <x:c r="C2667" s="7" t="str">
        <x:v>山南市</x:v>
      </x:c>
      <x:c r="D2667" s="7" t="str">
        <x:v>加查县</x:v>
      </x:c>
      <x:c r="E2667" s="13" t="str">
        <x:v>540528</x:v>
      </x:c>
      <x:c r="F2667" s="7" t="str">
        <x:v>行政区县选区</x:v>
      </x:c>
      <x:c r="G2667" s="7" t="str">
        <x:v>其他</x:v>
      </x:c>
      <x:c r="H2667" s="10" t="n">
        <x:v>0.2</x:v>
      </x:c>
      <x:c r="I2667" s="16" t="str">
        <x:f>IF(ISNUMBER(U2667),ROUND(H2667*U2667,4),"")</x:f>
      </x:c>
      <x:c r="J2667" s="16" t="str">
        <x:f>IF(ISNUMBER(I2667),I2667,"")</x:f>
      </x:c>
      <x:c r="K2667" s="17" t="str">
        <x:f>IF(AND(ISNUMBER(Q2667),ISNUMBER(R2667),Q2667&gt;R2667),"GDP超出基准，待核查",IF(ISNUMBER(I2667),"按GDP规则计算","待核验，暂不生成区县报价"))</x:f>
        <x:v>待核验，暂不生成区县报价</x:v>
      </x:c>
      <x:c r="L2667" s="7" t="str">
        <x:v>尚未取得同年份、同口径的区县GDP和同城最高值依据；不自动套用城市或主城区系数</x:v>
      </x:c>
      <x:c r="M2667" s="15" t="str"/>
      <x:c r="N2667" s="15"/>
      <x:c r="O2667" s="15" t="str"/>
      <x:c r="P2667" s="15" t="str"/>
      <x:c r="Q2667" s="14"/>
      <x:c r="R2667" s="14"/>
      <x:c r="S2667" s="18" t="str">
        <x:f>IF(AND(ISNUMBER(Q2667),ISNUMBER(R2667),Q2667&gt;0,R2667&gt;0,Q2667&lt;=R2667,ISNUMBER(N2667),N2667=V2667,P2667&lt;&gt;"",P2667=AB2667,M2667&lt;&gt;"",W2667&lt;&gt;"",Z2667&lt;&gt;"",AA2667&lt;&gt;"",H2667&gt;0,H2667&lt;=1,X2667="是",Y2667="是"),Q2667/R2667,"")</x:f>
      </x:c>
      <x:c r="T2667" s="17" t="str">
        <x:f>IF(ISNUMBER(S2667),IF(S2667&gt;=$AE$3,"经济一档",IF(S2667&gt;=$AE$4,"经济二档","经济三档")),"待数据")</x:f>
        <x:v>待数据</x:v>
      </x:c>
      <x:c r="U2667" s="16" t="str">
        <x:f>IF(ISNUMBER(S2667),IF(S2667&gt;=$AE$3,$AE$5,IF(S2667&gt;=$AE$4,$AE$6,$AE$7)),"")</x:f>
      </x:c>
      <x:c r="V2667" s="15"/>
      <x:c r="W2667" s="15" t="str"/>
      <x:c r="X2667" s="15" t="str">
        <x:v>否</x:v>
      </x:c>
      <x:c r="Y2667" s="15" t="str">
        <x:v>否</x:v>
      </x:c>
      <x:c r="Z2667" s="15" t="str"/>
      <x:c r="AA2667" s="15" t="str"/>
      <x:c r="AB2667" s="15" t="str"/>
      <x:c r="AC2667" s="16" t="str">
        <x:f>IF(ISNUMBER(J2667),ROUND(J2667*$AE$2,2),"")</x:f>
      </x:c>
    </x:row>
    <x:row r="2668" ht="25" customHeight="1">
      <x:c r="A2668" s="7" t="str">
        <x:v>54/5405/540529</x:v>
      </x:c>
      <x:c r="B2668" s="7" t="str">
        <x:v>西藏自治区</x:v>
      </x:c>
      <x:c r="C2668" s="7" t="str">
        <x:v>山南市</x:v>
      </x:c>
      <x:c r="D2668" s="7" t="str">
        <x:v>隆子县</x:v>
      </x:c>
      <x:c r="E2668" s="13" t="str">
        <x:v>540529</x:v>
      </x:c>
      <x:c r="F2668" s="7" t="str">
        <x:v>行政区县选区</x:v>
      </x:c>
      <x:c r="G2668" s="7" t="str">
        <x:v>其他</x:v>
      </x:c>
      <x:c r="H2668" s="10" t="n">
        <x:v>0.2</x:v>
      </x:c>
      <x:c r="I2668" s="16" t="str">
        <x:f>IF(ISNUMBER(U2668),ROUND(H2668*U2668,4),"")</x:f>
      </x:c>
      <x:c r="J2668" s="16" t="str">
        <x:f>IF(ISNUMBER(I2668),I2668,"")</x:f>
      </x:c>
      <x:c r="K2668" s="17" t="str">
        <x:f>IF(AND(ISNUMBER(Q2668),ISNUMBER(R2668),Q2668&gt;R2668),"GDP超出基准，待核查",IF(ISNUMBER(I2668),"按GDP规则计算","待核验，暂不生成区县报价"))</x:f>
        <x:v>待核验，暂不生成区县报价</x:v>
      </x:c>
      <x:c r="L2668" s="7" t="str">
        <x:v>尚未取得同年份、同口径的区县GDP和同城最高值依据；不自动套用城市或主城区系数</x:v>
      </x:c>
      <x:c r="M2668" s="15" t="str"/>
      <x:c r="N2668" s="15"/>
      <x:c r="O2668" s="15" t="str"/>
      <x:c r="P2668" s="15" t="str"/>
      <x:c r="Q2668" s="14"/>
      <x:c r="R2668" s="14"/>
      <x:c r="S2668" s="18" t="str">
        <x:f>IF(AND(ISNUMBER(Q2668),ISNUMBER(R2668),Q2668&gt;0,R2668&gt;0,Q2668&lt;=R2668,ISNUMBER(N2668),N2668=V2668,P2668&lt;&gt;"",P2668=AB2668,M2668&lt;&gt;"",W2668&lt;&gt;"",Z2668&lt;&gt;"",AA2668&lt;&gt;"",H2668&gt;0,H2668&lt;=1,X2668="是",Y2668="是"),Q2668/R2668,"")</x:f>
      </x:c>
      <x:c r="T2668" s="17" t="str">
        <x:f>IF(ISNUMBER(S2668),IF(S2668&gt;=$AE$3,"经济一档",IF(S2668&gt;=$AE$4,"经济二档","经济三档")),"待数据")</x:f>
        <x:v>待数据</x:v>
      </x:c>
      <x:c r="U2668" s="16" t="str">
        <x:f>IF(ISNUMBER(S2668),IF(S2668&gt;=$AE$3,$AE$5,IF(S2668&gt;=$AE$4,$AE$6,$AE$7)),"")</x:f>
      </x:c>
      <x:c r="V2668" s="15"/>
      <x:c r="W2668" s="15" t="str"/>
      <x:c r="X2668" s="15" t="str">
        <x:v>否</x:v>
      </x:c>
      <x:c r="Y2668" s="15" t="str">
        <x:v>否</x:v>
      </x:c>
      <x:c r="Z2668" s="15" t="str"/>
      <x:c r="AA2668" s="15" t="str"/>
      <x:c r="AB2668" s="15" t="str"/>
      <x:c r="AC2668" s="16" t="str">
        <x:f>IF(ISNUMBER(J2668),ROUND(J2668*$AE$2,2),"")</x:f>
      </x:c>
    </x:row>
    <x:row r="2669" ht="25" customHeight="1">
      <x:c r="A2669" s="7" t="str">
        <x:v>54/5405/540531</x:v>
      </x:c>
      <x:c r="B2669" s="7" t="str">
        <x:v>西藏自治区</x:v>
      </x:c>
      <x:c r="C2669" s="7" t="str">
        <x:v>山南市</x:v>
      </x:c>
      <x:c r="D2669" s="7" t="str">
        <x:v>浪卡子县</x:v>
      </x:c>
      <x:c r="E2669" s="13" t="str">
        <x:v>540531</x:v>
      </x:c>
      <x:c r="F2669" s="7" t="str">
        <x:v>行政区县选区</x:v>
      </x:c>
      <x:c r="G2669" s="7" t="str">
        <x:v>其他</x:v>
      </x:c>
      <x:c r="H2669" s="10" t="n">
        <x:v>0.2</x:v>
      </x:c>
      <x:c r="I2669" s="16" t="str">
        <x:f>IF(ISNUMBER(U2669),ROUND(H2669*U2669,4),"")</x:f>
      </x:c>
      <x:c r="J2669" s="16" t="str">
        <x:f>IF(ISNUMBER(I2669),I2669,"")</x:f>
      </x:c>
      <x:c r="K2669" s="17" t="str">
        <x:f>IF(AND(ISNUMBER(Q2669),ISNUMBER(R2669),Q2669&gt;R2669),"GDP超出基准，待核查",IF(ISNUMBER(I2669),"按GDP规则计算","待核验，暂不生成区县报价"))</x:f>
        <x:v>待核验，暂不生成区县报价</x:v>
      </x:c>
      <x:c r="L2669" s="7" t="str">
        <x:v>尚未取得同年份、同口径的区县GDP和同城最高值依据；不自动套用城市或主城区系数</x:v>
      </x:c>
      <x:c r="M2669" s="15" t="str"/>
      <x:c r="N2669" s="15"/>
      <x:c r="O2669" s="15" t="str"/>
      <x:c r="P2669" s="15" t="str"/>
      <x:c r="Q2669" s="14"/>
      <x:c r="R2669" s="14"/>
      <x:c r="S2669" s="18" t="str">
        <x:f>IF(AND(ISNUMBER(Q2669),ISNUMBER(R2669),Q2669&gt;0,R2669&gt;0,Q2669&lt;=R2669,ISNUMBER(N2669),N2669=V2669,P2669&lt;&gt;"",P2669=AB2669,M2669&lt;&gt;"",W2669&lt;&gt;"",Z2669&lt;&gt;"",AA2669&lt;&gt;"",H2669&gt;0,H2669&lt;=1,X2669="是",Y2669="是"),Q2669/R2669,"")</x:f>
      </x:c>
      <x:c r="T2669" s="17" t="str">
        <x:f>IF(ISNUMBER(S2669),IF(S2669&gt;=$AE$3,"经济一档",IF(S2669&gt;=$AE$4,"经济二档","经济三档")),"待数据")</x:f>
        <x:v>待数据</x:v>
      </x:c>
      <x:c r="U2669" s="16" t="str">
        <x:f>IF(ISNUMBER(S2669),IF(S2669&gt;=$AE$3,$AE$5,IF(S2669&gt;=$AE$4,$AE$6,$AE$7)),"")</x:f>
      </x:c>
      <x:c r="V2669" s="15"/>
      <x:c r="W2669" s="15" t="str"/>
      <x:c r="X2669" s="15" t="str">
        <x:v>否</x:v>
      </x:c>
      <x:c r="Y2669" s="15" t="str">
        <x:v>否</x:v>
      </x:c>
      <x:c r="Z2669" s="15" t="str"/>
      <x:c r="AA2669" s="15" t="str"/>
      <x:c r="AB2669" s="15" t="str"/>
      <x:c r="AC2669" s="16" t="str">
        <x:f>IF(ISNUMBER(J2669),ROUND(J2669*$AE$2,2),"")</x:f>
      </x:c>
    </x:row>
    <x:row r="2670" ht="25" customHeight="1">
      <x:c r="A2670" s="7" t="str">
        <x:v>54/5405/540581</x:v>
      </x:c>
      <x:c r="B2670" s="7" t="str">
        <x:v>西藏自治区</x:v>
      </x:c>
      <x:c r="C2670" s="7" t="str">
        <x:v>山南市</x:v>
      </x:c>
      <x:c r="D2670" s="7" t="str">
        <x:v>错那市</x:v>
      </x:c>
      <x:c r="E2670" s="13" t="str">
        <x:v>540581</x:v>
      </x:c>
      <x:c r="F2670" s="7" t="str">
        <x:v>行政区县选区</x:v>
      </x:c>
      <x:c r="G2670" s="7" t="str">
        <x:v>其他</x:v>
      </x:c>
      <x:c r="H2670" s="10" t="n">
        <x:v>0.2</x:v>
      </x:c>
      <x:c r="I2670" s="16" t="str">
        <x:f>IF(ISNUMBER(U2670),ROUND(H2670*U2670,4),"")</x:f>
      </x:c>
      <x:c r="J2670" s="16" t="str">
        <x:f>IF(ISNUMBER(I2670),I2670,"")</x:f>
      </x:c>
      <x:c r="K2670" s="17" t="str">
        <x:f>IF(AND(ISNUMBER(Q2670),ISNUMBER(R2670),Q2670&gt;R2670),"GDP超出基准，待核查",IF(ISNUMBER(I2670),"按GDP规则计算","待核验，暂不生成区县报价"))</x:f>
        <x:v>待核验，暂不生成区县报价</x:v>
      </x:c>
      <x:c r="L2670" s="7" t="str">
        <x:v>尚未取得同年份、同口径的区县GDP和同城最高值依据；不自动套用城市或主城区系数</x:v>
      </x:c>
      <x:c r="M2670" s="15" t="str"/>
      <x:c r="N2670" s="15"/>
      <x:c r="O2670" s="15" t="str"/>
      <x:c r="P2670" s="15" t="str"/>
      <x:c r="Q2670" s="14"/>
      <x:c r="R2670" s="14"/>
      <x:c r="S2670" s="18" t="str">
        <x:f>IF(AND(ISNUMBER(Q2670),ISNUMBER(R2670),Q2670&gt;0,R2670&gt;0,Q2670&lt;=R2670,ISNUMBER(N2670),N2670=V2670,P2670&lt;&gt;"",P2670=AB2670,M2670&lt;&gt;"",W2670&lt;&gt;"",Z2670&lt;&gt;"",AA2670&lt;&gt;"",H2670&gt;0,H2670&lt;=1,X2670="是",Y2670="是"),Q2670/R2670,"")</x:f>
      </x:c>
      <x:c r="T2670" s="17" t="str">
        <x:f>IF(ISNUMBER(S2670),IF(S2670&gt;=$AE$3,"经济一档",IF(S2670&gt;=$AE$4,"经济二档","经济三档")),"待数据")</x:f>
        <x:v>待数据</x:v>
      </x:c>
      <x:c r="U2670" s="16" t="str">
        <x:f>IF(ISNUMBER(S2670),IF(S2670&gt;=$AE$3,$AE$5,IF(S2670&gt;=$AE$4,$AE$6,$AE$7)),"")</x:f>
      </x:c>
      <x:c r="V2670" s="15"/>
      <x:c r="W2670" s="15" t="str"/>
      <x:c r="X2670" s="15" t="str">
        <x:v>否</x:v>
      </x:c>
      <x:c r="Y2670" s="15" t="str">
        <x:v>否</x:v>
      </x:c>
      <x:c r="Z2670" s="15" t="str"/>
      <x:c r="AA2670" s="15" t="str"/>
      <x:c r="AB2670" s="15" t="str"/>
      <x:c r="AC2670" s="16" t="str">
        <x:f>IF(ISNUMBER(J2670),ROUND(J2670*$AE$2,2),"")</x:f>
      </x:c>
    </x:row>
    <x:row r="2671" ht="25" customHeight="1">
      <x:c r="A2671" s="7" t="str">
        <x:v>54/5406/540602</x:v>
      </x:c>
      <x:c r="B2671" s="7" t="str">
        <x:v>西藏自治区</x:v>
      </x:c>
      <x:c r="C2671" s="7" t="str">
        <x:v>那曲市</x:v>
      </x:c>
      <x:c r="D2671" s="7" t="str">
        <x:v>色尼区</x:v>
      </x:c>
      <x:c r="E2671" s="13" t="str">
        <x:v>540602</x:v>
      </x:c>
      <x:c r="F2671" s="7" t="str">
        <x:v>行政区县选区</x:v>
      </x:c>
      <x:c r="G2671" s="7" t="str">
        <x:v>其他</x:v>
      </x:c>
      <x:c r="H2671" s="10" t="n">
        <x:v>0.2</x:v>
      </x:c>
      <x:c r="I2671" s="16" t="str">
        <x:f>IF(ISNUMBER(U2671),ROUND(H2671*U2671,4),"")</x:f>
      </x:c>
      <x:c r="J2671" s="16" t="str">
        <x:f>IF(ISNUMBER(I2671),I2671,"")</x:f>
      </x:c>
      <x:c r="K2671" s="17" t="str">
        <x:f>IF(AND(ISNUMBER(Q2671),ISNUMBER(R2671),Q2671&gt;R2671),"GDP超出基准，待核查",IF(ISNUMBER(I2671),"按GDP规则计算","待核验，暂不生成区县报价"))</x:f>
        <x:v>待核验，暂不生成区县报价</x:v>
      </x:c>
      <x:c r="L2671" s="7" t="str">
        <x:v>尚未取得同年份、同口径的区县GDP和同城最高值依据；不自动套用城市或主城区系数</x:v>
      </x:c>
      <x:c r="M2671" s="15" t="str"/>
      <x:c r="N2671" s="15"/>
      <x:c r="O2671" s="15" t="str"/>
      <x:c r="P2671" s="15" t="str"/>
      <x:c r="Q2671" s="14"/>
      <x:c r="R2671" s="14"/>
      <x:c r="S2671" s="18" t="str">
        <x:f>IF(AND(ISNUMBER(Q2671),ISNUMBER(R2671),Q2671&gt;0,R2671&gt;0,Q2671&lt;=R2671,ISNUMBER(N2671),N2671=V2671,P2671&lt;&gt;"",P2671=AB2671,M2671&lt;&gt;"",W2671&lt;&gt;"",Z2671&lt;&gt;"",AA2671&lt;&gt;"",H2671&gt;0,H2671&lt;=1,X2671="是",Y2671="是"),Q2671/R2671,"")</x:f>
      </x:c>
      <x:c r="T2671" s="17" t="str">
        <x:f>IF(ISNUMBER(S2671),IF(S2671&gt;=$AE$3,"经济一档",IF(S2671&gt;=$AE$4,"经济二档","经济三档")),"待数据")</x:f>
        <x:v>待数据</x:v>
      </x:c>
      <x:c r="U2671" s="16" t="str">
        <x:f>IF(ISNUMBER(S2671),IF(S2671&gt;=$AE$3,$AE$5,IF(S2671&gt;=$AE$4,$AE$6,$AE$7)),"")</x:f>
      </x:c>
      <x:c r="V2671" s="15"/>
      <x:c r="W2671" s="15" t="str"/>
      <x:c r="X2671" s="15" t="str">
        <x:v>否</x:v>
      </x:c>
      <x:c r="Y2671" s="15" t="str">
        <x:v>否</x:v>
      </x:c>
      <x:c r="Z2671" s="15" t="str"/>
      <x:c r="AA2671" s="15" t="str"/>
      <x:c r="AB2671" s="15" t="str"/>
      <x:c r="AC2671" s="16" t="str">
        <x:f>IF(ISNUMBER(J2671),ROUND(J2671*$AE$2,2),"")</x:f>
      </x:c>
    </x:row>
    <x:row r="2672" ht="25" customHeight="1">
      <x:c r="A2672" s="7" t="str">
        <x:v>54/5406/540621</x:v>
      </x:c>
      <x:c r="B2672" s="7" t="str">
        <x:v>西藏自治区</x:v>
      </x:c>
      <x:c r="C2672" s="7" t="str">
        <x:v>那曲市</x:v>
      </x:c>
      <x:c r="D2672" s="7" t="str">
        <x:v>嘉黎县</x:v>
      </x:c>
      <x:c r="E2672" s="13" t="str">
        <x:v>540621</x:v>
      </x:c>
      <x:c r="F2672" s="7" t="str">
        <x:v>行政区县选区</x:v>
      </x:c>
      <x:c r="G2672" s="7" t="str">
        <x:v>其他</x:v>
      </x:c>
      <x:c r="H2672" s="10" t="n">
        <x:v>0.2</x:v>
      </x:c>
      <x:c r="I2672" s="16" t="str">
        <x:f>IF(ISNUMBER(U2672),ROUND(H2672*U2672,4),"")</x:f>
      </x:c>
      <x:c r="J2672" s="16" t="str">
        <x:f>IF(ISNUMBER(I2672),I2672,"")</x:f>
      </x:c>
      <x:c r="K2672" s="17" t="str">
        <x:f>IF(AND(ISNUMBER(Q2672),ISNUMBER(R2672),Q2672&gt;R2672),"GDP超出基准，待核查",IF(ISNUMBER(I2672),"按GDP规则计算","待核验，暂不生成区县报价"))</x:f>
        <x:v>待核验，暂不生成区县报价</x:v>
      </x:c>
      <x:c r="L2672" s="7" t="str">
        <x:v>尚未取得同年份、同口径的区县GDP和同城最高值依据；不自动套用城市或主城区系数</x:v>
      </x:c>
      <x:c r="M2672" s="15" t="str"/>
      <x:c r="N2672" s="15"/>
      <x:c r="O2672" s="15" t="str"/>
      <x:c r="P2672" s="15" t="str"/>
      <x:c r="Q2672" s="14"/>
      <x:c r="R2672" s="14"/>
      <x:c r="S2672" s="18" t="str">
        <x:f>IF(AND(ISNUMBER(Q2672),ISNUMBER(R2672),Q2672&gt;0,R2672&gt;0,Q2672&lt;=R2672,ISNUMBER(N2672),N2672=V2672,P2672&lt;&gt;"",P2672=AB2672,M2672&lt;&gt;"",W2672&lt;&gt;"",Z2672&lt;&gt;"",AA2672&lt;&gt;"",H2672&gt;0,H2672&lt;=1,X2672="是",Y2672="是"),Q2672/R2672,"")</x:f>
      </x:c>
      <x:c r="T2672" s="17" t="str">
        <x:f>IF(ISNUMBER(S2672),IF(S2672&gt;=$AE$3,"经济一档",IF(S2672&gt;=$AE$4,"经济二档","经济三档")),"待数据")</x:f>
        <x:v>待数据</x:v>
      </x:c>
      <x:c r="U2672" s="16" t="str">
        <x:f>IF(ISNUMBER(S2672),IF(S2672&gt;=$AE$3,$AE$5,IF(S2672&gt;=$AE$4,$AE$6,$AE$7)),"")</x:f>
      </x:c>
      <x:c r="V2672" s="15"/>
      <x:c r="W2672" s="15" t="str"/>
      <x:c r="X2672" s="15" t="str">
        <x:v>否</x:v>
      </x:c>
      <x:c r="Y2672" s="15" t="str">
        <x:v>否</x:v>
      </x:c>
      <x:c r="Z2672" s="15" t="str"/>
      <x:c r="AA2672" s="15" t="str"/>
      <x:c r="AB2672" s="15" t="str"/>
      <x:c r="AC2672" s="16" t="str">
        <x:f>IF(ISNUMBER(J2672),ROUND(J2672*$AE$2,2),"")</x:f>
      </x:c>
    </x:row>
    <x:row r="2673" ht="25" customHeight="1">
      <x:c r="A2673" s="7" t="str">
        <x:v>54/5406/540622</x:v>
      </x:c>
      <x:c r="B2673" s="7" t="str">
        <x:v>西藏自治区</x:v>
      </x:c>
      <x:c r="C2673" s="7" t="str">
        <x:v>那曲市</x:v>
      </x:c>
      <x:c r="D2673" s="7" t="str">
        <x:v>比如县</x:v>
      </x:c>
      <x:c r="E2673" s="13" t="str">
        <x:v>540622</x:v>
      </x:c>
      <x:c r="F2673" s="7" t="str">
        <x:v>行政区县选区</x:v>
      </x:c>
      <x:c r="G2673" s="7" t="str">
        <x:v>其他</x:v>
      </x:c>
      <x:c r="H2673" s="10" t="n">
        <x:v>0.2</x:v>
      </x:c>
      <x:c r="I2673" s="16" t="str">
        <x:f>IF(ISNUMBER(U2673),ROUND(H2673*U2673,4),"")</x:f>
      </x:c>
      <x:c r="J2673" s="16" t="str">
        <x:f>IF(ISNUMBER(I2673),I2673,"")</x:f>
      </x:c>
      <x:c r="K2673" s="17" t="str">
        <x:f>IF(AND(ISNUMBER(Q2673),ISNUMBER(R2673),Q2673&gt;R2673),"GDP超出基准，待核查",IF(ISNUMBER(I2673),"按GDP规则计算","待核验，暂不生成区县报价"))</x:f>
        <x:v>待核验，暂不生成区县报价</x:v>
      </x:c>
      <x:c r="L2673" s="7" t="str">
        <x:v>尚未取得同年份、同口径的区县GDP和同城最高值依据；不自动套用城市或主城区系数</x:v>
      </x:c>
      <x:c r="M2673" s="15" t="str"/>
      <x:c r="N2673" s="15"/>
      <x:c r="O2673" s="15" t="str"/>
      <x:c r="P2673" s="15" t="str"/>
      <x:c r="Q2673" s="14"/>
      <x:c r="R2673" s="14"/>
      <x:c r="S2673" s="18" t="str">
        <x:f>IF(AND(ISNUMBER(Q2673),ISNUMBER(R2673),Q2673&gt;0,R2673&gt;0,Q2673&lt;=R2673,ISNUMBER(N2673),N2673=V2673,P2673&lt;&gt;"",P2673=AB2673,M2673&lt;&gt;"",W2673&lt;&gt;"",Z2673&lt;&gt;"",AA2673&lt;&gt;"",H2673&gt;0,H2673&lt;=1,X2673="是",Y2673="是"),Q2673/R2673,"")</x:f>
      </x:c>
      <x:c r="T2673" s="17" t="str">
        <x:f>IF(ISNUMBER(S2673),IF(S2673&gt;=$AE$3,"经济一档",IF(S2673&gt;=$AE$4,"经济二档","经济三档")),"待数据")</x:f>
        <x:v>待数据</x:v>
      </x:c>
      <x:c r="U2673" s="16" t="str">
        <x:f>IF(ISNUMBER(S2673),IF(S2673&gt;=$AE$3,$AE$5,IF(S2673&gt;=$AE$4,$AE$6,$AE$7)),"")</x:f>
      </x:c>
      <x:c r="V2673" s="15"/>
      <x:c r="W2673" s="15" t="str"/>
      <x:c r="X2673" s="15" t="str">
        <x:v>否</x:v>
      </x:c>
      <x:c r="Y2673" s="15" t="str">
        <x:v>否</x:v>
      </x:c>
      <x:c r="Z2673" s="15" t="str"/>
      <x:c r="AA2673" s="15" t="str"/>
      <x:c r="AB2673" s="15" t="str"/>
      <x:c r="AC2673" s="16" t="str">
        <x:f>IF(ISNUMBER(J2673),ROUND(J2673*$AE$2,2),"")</x:f>
      </x:c>
    </x:row>
    <x:row r="2674" ht="25" customHeight="1">
      <x:c r="A2674" s="7" t="str">
        <x:v>54/5406/540623</x:v>
      </x:c>
      <x:c r="B2674" s="7" t="str">
        <x:v>西藏自治区</x:v>
      </x:c>
      <x:c r="C2674" s="7" t="str">
        <x:v>那曲市</x:v>
      </x:c>
      <x:c r="D2674" s="7" t="str">
        <x:v>聂荣县</x:v>
      </x:c>
      <x:c r="E2674" s="13" t="str">
        <x:v>540623</x:v>
      </x:c>
      <x:c r="F2674" s="7" t="str">
        <x:v>行政区县选区</x:v>
      </x:c>
      <x:c r="G2674" s="7" t="str">
        <x:v>其他</x:v>
      </x:c>
      <x:c r="H2674" s="10" t="n">
        <x:v>0.2</x:v>
      </x:c>
      <x:c r="I2674" s="16" t="str">
        <x:f>IF(ISNUMBER(U2674),ROUND(H2674*U2674,4),"")</x:f>
      </x:c>
      <x:c r="J2674" s="16" t="str">
        <x:f>IF(ISNUMBER(I2674),I2674,"")</x:f>
      </x:c>
      <x:c r="K2674" s="17" t="str">
        <x:f>IF(AND(ISNUMBER(Q2674),ISNUMBER(R2674),Q2674&gt;R2674),"GDP超出基准，待核查",IF(ISNUMBER(I2674),"按GDP规则计算","待核验，暂不生成区县报价"))</x:f>
        <x:v>待核验，暂不生成区县报价</x:v>
      </x:c>
      <x:c r="L2674" s="7" t="str">
        <x:v>尚未取得同年份、同口径的区县GDP和同城最高值依据；不自动套用城市或主城区系数</x:v>
      </x:c>
      <x:c r="M2674" s="15" t="str"/>
      <x:c r="N2674" s="15"/>
      <x:c r="O2674" s="15" t="str"/>
      <x:c r="P2674" s="15" t="str"/>
      <x:c r="Q2674" s="14"/>
      <x:c r="R2674" s="14"/>
      <x:c r="S2674" s="18" t="str">
        <x:f>IF(AND(ISNUMBER(Q2674),ISNUMBER(R2674),Q2674&gt;0,R2674&gt;0,Q2674&lt;=R2674,ISNUMBER(N2674),N2674=V2674,P2674&lt;&gt;"",P2674=AB2674,M2674&lt;&gt;"",W2674&lt;&gt;"",Z2674&lt;&gt;"",AA2674&lt;&gt;"",H2674&gt;0,H2674&lt;=1,X2674="是",Y2674="是"),Q2674/R2674,"")</x:f>
      </x:c>
      <x:c r="T2674" s="17" t="str">
        <x:f>IF(ISNUMBER(S2674),IF(S2674&gt;=$AE$3,"经济一档",IF(S2674&gt;=$AE$4,"经济二档","经济三档")),"待数据")</x:f>
        <x:v>待数据</x:v>
      </x:c>
      <x:c r="U2674" s="16" t="str">
        <x:f>IF(ISNUMBER(S2674),IF(S2674&gt;=$AE$3,$AE$5,IF(S2674&gt;=$AE$4,$AE$6,$AE$7)),"")</x:f>
      </x:c>
      <x:c r="V2674" s="15"/>
      <x:c r="W2674" s="15" t="str"/>
      <x:c r="X2674" s="15" t="str">
        <x:v>否</x:v>
      </x:c>
      <x:c r="Y2674" s="15" t="str">
        <x:v>否</x:v>
      </x:c>
      <x:c r="Z2674" s="15" t="str"/>
      <x:c r="AA2674" s="15" t="str"/>
      <x:c r="AB2674" s="15" t="str"/>
      <x:c r="AC2674" s="16" t="str">
        <x:f>IF(ISNUMBER(J2674),ROUND(J2674*$AE$2,2),"")</x:f>
      </x:c>
    </x:row>
    <x:row r="2675" ht="25" customHeight="1">
      <x:c r="A2675" s="7" t="str">
        <x:v>54/5406/540624</x:v>
      </x:c>
      <x:c r="B2675" s="7" t="str">
        <x:v>西藏自治区</x:v>
      </x:c>
      <x:c r="C2675" s="7" t="str">
        <x:v>那曲市</x:v>
      </x:c>
      <x:c r="D2675" s="7" t="str">
        <x:v>安多县</x:v>
      </x:c>
      <x:c r="E2675" s="13" t="str">
        <x:v>540624</x:v>
      </x:c>
      <x:c r="F2675" s="7" t="str">
        <x:v>行政区县选区</x:v>
      </x:c>
      <x:c r="G2675" s="7" t="str">
        <x:v>其他</x:v>
      </x:c>
      <x:c r="H2675" s="10" t="n">
        <x:v>0.2</x:v>
      </x:c>
      <x:c r="I2675" s="16" t="str">
        <x:f>IF(ISNUMBER(U2675),ROUND(H2675*U2675,4),"")</x:f>
      </x:c>
      <x:c r="J2675" s="16" t="str">
        <x:f>IF(ISNUMBER(I2675),I2675,"")</x:f>
      </x:c>
      <x:c r="K2675" s="17" t="str">
        <x:f>IF(AND(ISNUMBER(Q2675),ISNUMBER(R2675),Q2675&gt;R2675),"GDP超出基准，待核查",IF(ISNUMBER(I2675),"按GDP规则计算","待核验，暂不生成区县报价"))</x:f>
        <x:v>待核验，暂不生成区县报价</x:v>
      </x:c>
      <x:c r="L2675" s="7" t="str">
        <x:v>尚未取得同年份、同口径的区县GDP和同城最高值依据；不自动套用城市或主城区系数</x:v>
      </x:c>
      <x:c r="M2675" s="15" t="str"/>
      <x:c r="N2675" s="15"/>
      <x:c r="O2675" s="15" t="str"/>
      <x:c r="P2675" s="15" t="str"/>
      <x:c r="Q2675" s="14"/>
      <x:c r="R2675" s="14"/>
      <x:c r="S2675" s="18" t="str">
        <x:f>IF(AND(ISNUMBER(Q2675),ISNUMBER(R2675),Q2675&gt;0,R2675&gt;0,Q2675&lt;=R2675,ISNUMBER(N2675),N2675=V2675,P2675&lt;&gt;"",P2675=AB2675,M2675&lt;&gt;"",W2675&lt;&gt;"",Z2675&lt;&gt;"",AA2675&lt;&gt;"",H2675&gt;0,H2675&lt;=1,X2675="是",Y2675="是"),Q2675/R2675,"")</x:f>
      </x:c>
      <x:c r="T2675" s="17" t="str">
        <x:f>IF(ISNUMBER(S2675),IF(S2675&gt;=$AE$3,"经济一档",IF(S2675&gt;=$AE$4,"经济二档","经济三档")),"待数据")</x:f>
        <x:v>待数据</x:v>
      </x:c>
      <x:c r="U2675" s="16" t="str">
        <x:f>IF(ISNUMBER(S2675),IF(S2675&gt;=$AE$3,$AE$5,IF(S2675&gt;=$AE$4,$AE$6,$AE$7)),"")</x:f>
      </x:c>
      <x:c r="V2675" s="15"/>
      <x:c r="W2675" s="15" t="str"/>
      <x:c r="X2675" s="15" t="str">
        <x:v>否</x:v>
      </x:c>
      <x:c r="Y2675" s="15" t="str">
        <x:v>否</x:v>
      </x:c>
      <x:c r="Z2675" s="15" t="str"/>
      <x:c r="AA2675" s="15" t="str"/>
      <x:c r="AB2675" s="15" t="str"/>
      <x:c r="AC2675" s="16" t="str">
        <x:f>IF(ISNUMBER(J2675),ROUND(J2675*$AE$2,2),"")</x:f>
      </x:c>
    </x:row>
    <x:row r="2676" ht="25" customHeight="1">
      <x:c r="A2676" s="7" t="str">
        <x:v>54/5406/540625</x:v>
      </x:c>
      <x:c r="B2676" s="7" t="str">
        <x:v>西藏自治区</x:v>
      </x:c>
      <x:c r="C2676" s="7" t="str">
        <x:v>那曲市</x:v>
      </x:c>
      <x:c r="D2676" s="7" t="str">
        <x:v>申扎县</x:v>
      </x:c>
      <x:c r="E2676" s="13" t="str">
        <x:v>540625</x:v>
      </x:c>
      <x:c r="F2676" s="7" t="str">
        <x:v>行政区县选区</x:v>
      </x:c>
      <x:c r="G2676" s="7" t="str">
        <x:v>其他</x:v>
      </x:c>
      <x:c r="H2676" s="10" t="n">
        <x:v>0.2</x:v>
      </x:c>
      <x:c r="I2676" s="16" t="str">
        <x:f>IF(ISNUMBER(U2676),ROUND(H2676*U2676,4),"")</x:f>
      </x:c>
      <x:c r="J2676" s="16" t="str">
        <x:f>IF(ISNUMBER(I2676),I2676,"")</x:f>
      </x:c>
      <x:c r="K2676" s="17" t="str">
        <x:f>IF(AND(ISNUMBER(Q2676),ISNUMBER(R2676),Q2676&gt;R2676),"GDP超出基准，待核查",IF(ISNUMBER(I2676),"按GDP规则计算","待核验，暂不生成区县报价"))</x:f>
        <x:v>待核验，暂不生成区县报价</x:v>
      </x:c>
      <x:c r="L2676" s="7" t="str">
        <x:v>尚未取得同年份、同口径的区县GDP和同城最高值依据；不自动套用城市或主城区系数</x:v>
      </x:c>
      <x:c r="M2676" s="15" t="str"/>
      <x:c r="N2676" s="15"/>
      <x:c r="O2676" s="15" t="str"/>
      <x:c r="P2676" s="15" t="str"/>
      <x:c r="Q2676" s="14"/>
      <x:c r="R2676" s="14"/>
      <x:c r="S2676" s="18" t="str">
        <x:f>IF(AND(ISNUMBER(Q2676),ISNUMBER(R2676),Q2676&gt;0,R2676&gt;0,Q2676&lt;=R2676,ISNUMBER(N2676),N2676=V2676,P2676&lt;&gt;"",P2676=AB2676,M2676&lt;&gt;"",W2676&lt;&gt;"",Z2676&lt;&gt;"",AA2676&lt;&gt;"",H2676&gt;0,H2676&lt;=1,X2676="是",Y2676="是"),Q2676/R2676,"")</x:f>
      </x:c>
      <x:c r="T2676" s="17" t="str">
        <x:f>IF(ISNUMBER(S2676),IF(S2676&gt;=$AE$3,"经济一档",IF(S2676&gt;=$AE$4,"经济二档","经济三档")),"待数据")</x:f>
        <x:v>待数据</x:v>
      </x:c>
      <x:c r="U2676" s="16" t="str">
        <x:f>IF(ISNUMBER(S2676),IF(S2676&gt;=$AE$3,$AE$5,IF(S2676&gt;=$AE$4,$AE$6,$AE$7)),"")</x:f>
      </x:c>
      <x:c r="V2676" s="15"/>
      <x:c r="W2676" s="15" t="str"/>
      <x:c r="X2676" s="15" t="str">
        <x:v>否</x:v>
      </x:c>
      <x:c r="Y2676" s="15" t="str">
        <x:v>否</x:v>
      </x:c>
      <x:c r="Z2676" s="15" t="str"/>
      <x:c r="AA2676" s="15" t="str"/>
      <x:c r="AB2676" s="15" t="str"/>
      <x:c r="AC2676" s="16" t="str">
        <x:f>IF(ISNUMBER(J2676),ROUND(J2676*$AE$2,2),"")</x:f>
      </x:c>
    </x:row>
    <x:row r="2677" ht="25" customHeight="1">
      <x:c r="A2677" s="7" t="str">
        <x:v>54/5406/540626</x:v>
      </x:c>
      <x:c r="B2677" s="7" t="str">
        <x:v>西藏自治区</x:v>
      </x:c>
      <x:c r="C2677" s="7" t="str">
        <x:v>那曲市</x:v>
      </x:c>
      <x:c r="D2677" s="7" t="str">
        <x:v>索县</x:v>
      </x:c>
      <x:c r="E2677" s="13" t="str">
        <x:v>540626</x:v>
      </x:c>
      <x:c r="F2677" s="7" t="str">
        <x:v>行政区县选区</x:v>
      </x:c>
      <x:c r="G2677" s="7" t="str">
        <x:v>其他</x:v>
      </x:c>
      <x:c r="H2677" s="10" t="n">
        <x:v>0.2</x:v>
      </x:c>
      <x:c r="I2677" s="16" t="str">
        <x:f>IF(ISNUMBER(U2677),ROUND(H2677*U2677,4),"")</x:f>
      </x:c>
      <x:c r="J2677" s="16" t="str">
        <x:f>IF(ISNUMBER(I2677),I2677,"")</x:f>
      </x:c>
      <x:c r="K2677" s="17" t="str">
        <x:f>IF(AND(ISNUMBER(Q2677),ISNUMBER(R2677),Q2677&gt;R2677),"GDP超出基准，待核查",IF(ISNUMBER(I2677),"按GDP规则计算","待核验，暂不生成区县报价"))</x:f>
        <x:v>待核验，暂不生成区县报价</x:v>
      </x:c>
      <x:c r="L2677" s="7" t="str">
        <x:v>尚未取得同年份、同口径的区县GDP和同城最高值依据；不自动套用城市或主城区系数</x:v>
      </x:c>
      <x:c r="M2677" s="15" t="str"/>
      <x:c r="N2677" s="15"/>
      <x:c r="O2677" s="15" t="str"/>
      <x:c r="P2677" s="15" t="str"/>
      <x:c r="Q2677" s="14"/>
      <x:c r="R2677" s="14"/>
      <x:c r="S2677" s="18" t="str">
        <x:f>IF(AND(ISNUMBER(Q2677),ISNUMBER(R2677),Q2677&gt;0,R2677&gt;0,Q2677&lt;=R2677,ISNUMBER(N2677),N2677=V2677,P2677&lt;&gt;"",P2677=AB2677,M2677&lt;&gt;"",W2677&lt;&gt;"",Z2677&lt;&gt;"",AA2677&lt;&gt;"",H2677&gt;0,H2677&lt;=1,X2677="是",Y2677="是"),Q2677/R2677,"")</x:f>
      </x:c>
      <x:c r="T2677" s="17" t="str">
        <x:f>IF(ISNUMBER(S2677),IF(S2677&gt;=$AE$3,"经济一档",IF(S2677&gt;=$AE$4,"经济二档","经济三档")),"待数据")</x:f>
        <x:v>待数据</x:v>
      </x:c>
      <x:c r="U2677" s="16" t="str">
        <x:f>IF(ISNUMBER(S2677),IF(S2677&gt;=$AE$3,$AE$5,IF(S2677&gt;=$AE$4,$AE$6,$AE$7)),"")</x:f>
      </x:c>
      <x:c r="V2677" s="15"/>
      <x:c r="W2677" s="15" t="str"/>
      <x:c r="X2677" s="15" t="str">
        <x:v>否</x:v>
      </x:c>
      <x:c r="Y2677" s="15" t="str">
        <x:v>否</x:v>
      </x:c>
      <x:c r="Z2677" s="15" t="str"/>
      <x:c r="AA2677" s="15" t="str"/>
      <x:c r="AB2677" s="15" t="str"/>
      <x:c r="AC2677" s="16" t="str">
        <x:f>IF(ISNUMBER(J2677),ROUND(J2677*$AE$2,2),"")</x:f>
      </x:c>
    </x:row>
    <x:row r="2678" ht="25" customHeight="1">
      <x:c r="A2678" s="7" t="str">
        <x:v>54/5406/540627</x:v>
      </x:c>
      <x:c r="B2678" s="7" t="str">
        <x:v>西藏自治区</x:v>
      </x:c>
      <x:c r="C2678" s="7" t="str">
        <x:v>那曲市</x:v>
      </x:c>
      <x:c r="D2678" s="7" t="str">
        <x:v>班戈县</x:v>
      </x:c>
      <x:c r="E2678" s="13" t="str">
        <x:v>540627</x:v>
      </x:c>
      <x:c r="F2678" s="7" t="str">
        <x:v>行政区县选区</x:v>
      </x:c>
      <x:c r="G2678" s="7" t="str">
        <x:v>其他</x:v>
      </x:c>
      <x:c r="H2678" s="10" t="n">
        <x:v>0.2</x:v>
      </x:c>
      <x:c r="I2678" s="16" t="str">
        <x:f>IF(ISNUMBER(U2678),ROUND(H2678*U2678,4),"")</x:f>
      </x:c>
      <x:c r="J2678" s="16" t="str">
        <x:f>IF(ISNUMBER(I2678),I2678,"")</x:f>
      </x:c>
      <x:c r="K2678" s="17" t="str">
        <x:f>IF(AND(ISNUMBER(Q2678),ISNUMBER(R2678),Q2678&gt;R2678),"GDP超出基准，待核查",IF(ISNUMBER(I2678),"按GDP规则计算","待核验，暂不生成区县报价"))</x:f>
        <x:v>待核验，暂不生成区县报价</x:v>
      </x:c>
      <x:c r="L2678" s="7" t="str">
        <x:v>尚未取得同年份、同口径的区县GDP和同城最高值依据；不自动套用城市或主城区系数</x:v>
      </x:c>
      <x:c r="M2678" s="15" t="str"/>
      <x:c r="N2678" s="15"/>
      <x:c r="O2678" s="15" t="str"/>
      <x:c r="P2678" s="15" t="str"/>
      <x:c r="Q2678" s="14"/>
      <x:c r="R2678" s="14"/>
      <x:c r="S2678" s="18" t="str">
        <x:f>IF(AND(ISNUMBER(Q2678),ISNUMBER(R2678),Q2678&gt;0,R2678&gt;0,Q2678&lt;=R2678,ISNUMBER(N2678),N2678=V2678,P2678&lt;&gt;"",P2678=AB2678,M2678&lt;&gt;"",W2678&lt;&gt;"",Z2678&lt;&gt;"",AA2678&lt;&gt;"",H2678&gt;0,H2678&lt;=1,X2678="是",Y2678="是"),Q2678/R2678,"")</x:f>
      </x:c>
      <x:c r="T2678" s="17" t="str">
        <x:f>IF(ISNUMBER(S2678),IF(S2678&gt;=$AE$3,"经济一档",IF(S2678&gt;=$AE$4,"经济二档","经济三档")),"待数据")</x:f>
        <x:v>待数据</x:v>
      </x:c>
      <x:c r="U2678" s="16" t="str">
        <x:f>IF(ISNUMBER(S2678),IF(S2678&gt;=$AE$3,$AE$5,IF(S2678&gt;=$AE$4,$AE$6,$AE$7)),"")</x:f>
      </x:c>
      <x:c r="V2678" s="15"/>
      <x:c r="W2678" s="15" t="str"/>
      <x:c r="X2678" s="15" t="str">
        <x:v>否</x:v>
      </x:c>
      <x:c r="Y2678" s="15" t="str">
        <x:v>否</x:v>
      </x:c>
      <x:c r="Z2678" s="15" t="str"/>
      <x:c r="AA2678" s="15" t="str"/>
      <x:c r="AB2678" s="15" t="str"/>
      <x:c r="AC2678" s="16" t="str">
        <x:f>IF(ISNUMBER(J2678),ROUND(J2678*$AE$2,2),"")</x:f>
      </x:c>
    </x:row>
    <x:row r="2679" ht="25" customHeight="1">
      <x:c r="A2679" s="7" t="str">
        <x:v>54/5406/540628</x:v>
      </x:c>
      <x:c r="B2679" s="7" t="str">
        <x:v>西藏自治区</x:v>
      </x:c>
      <x:c r="C2679" s="7" t="str">
        <x:v>那曲市</x:v>
      </x:c>
      <x:c r="D2679" s="7" t="str">
        <x:v>巴青县</x:v>
      </x:c>
      <x:c r="E2679" s="13" t="str">
        <x:v>540628</x:v>
      </x:c>
      <x:c r="F2679" s="7" t="str">
        <x:v>行政区县选区</x:v>
      </x:c>
      <x:c r="G2679" s="7" t="str">
        <x:v>其他</x:v>
      </x:c>
      <x:c r="H2679" s="10" t="n">
        <x:v>0.2</x:v>
      </x:c>
      <x:c r="I2679" s="16" t="str">
        <x:f>IF(ISNUMBER(U2679),ROUND(H2679*U2679,4),"")</x:f>
      </x:c>
      <x:c r="J2679" s="16" t="str">
        <x:f>IF(ISNUMBER(I2679),I2679,"")</x:f>
      </x:c>
      <x:c r="K2679" s="17" t="str">
        <x:f>IF(AND(ISNUMBER(Q2679),ISNUMBER(R2679),Q2679&gt;R2679),"GDP超出基准，待核查",IF(ISNUMBER(I2679),"按GDP规则计算","待核验，暂不生成区县报价"))</x:f>
        <x:v>待核验，暂不生成区县报价</x:v>
      </x:c>
      <x:c r="L2679" s="7" t="str">
        <x:v>尚未取得同年份、同口径的区县GDP和同城最高值依据；不自动套用城市或主城区系数</x:v>
      </x:c>
      <x:c r="M2679" s="15" t="str"/>
      <x:c r="N2679" s="15"/>
      <x:c r="O2679" s="15" t="str"/>
      <x:c r="P2679" s="15" t="str"/>
      <x:c r="Q2679" s="14"/>
      <x:c r="R2679" s="14"/>
      <x:c r="S2679" s="18" t="str">
        <x:f>IF(AND(ISNUMBER(Q2679),ISNUMBER(R2679),Q2679&gt;0,R2679&gt;0,Q2679&lt;=R2679,ISNUMBER(N2679),N2679=V2679,P2679&lt;&gt;"",P2679=AB2679,M2679&lt;&gt;"",W2679&lt;&gt;"",Z2679&lt;&gt;"",AA2679&lt;&gt;"",H2679&gt;0,H2679&lt;=1,X2679="是",Y2679="是"),Q2679/R2679,"")</x:f>
      </x:c>
      <x:c r="T2679" s="17" t="str">
        <x:f>IF(ISNUMBER(S2679),IF(S2679&gt;=$AE$3,"经济一档",IF(S2679&gt;=$AE$4,"经济二档","经济三档")),"待数据")</x:f>
        <x:v>待数据</x:v>
      </x:c>
      <x:c r="U2679" s="16" t="str">
        <x:f>IF(ISNUMBER(S2679),IF(S2679&gt;=$AE$3,$AE$5,IF(S2679&gt;=$AE$4,$AE$6,$AE$7)),"")</x:f>
      </x:c>
      <x:c r="V2679" s="15"/>
      <x:c r="W2679" s="15" t="str"/>
      <x:c r="X2679" s="15" t="str">
        <x:v>否</x:v>
      </x:c>
      <x:c r="Y2679" s="15" t="str">
        <x:v>否</x:v>
      </x:c>
      <x:c r="Z2679" s="15" t="str"/>
      <x:c r="AA2679" s="15" t="str"/>
      <x:c r="AB2679" s="15" t="str"/>
      <x:c r="AC2679" s="16" t="str">
        <x:f>IF(ISNUMBER(J2679),ROUND(J2679*$AE$2,2),"")</x:f>
      </x:c>
    </x:row>
    <x:row r="2680" ht="25" customHeight="1">
      <x:c r="A2680" s="7" t="str">
        <x:v>54/5406/540629</x:v>
      </x:c>
      <x:c r="B2680" s="7" t="str">
        <x:v>西藏自治区</x:v>
      </x:c>
      <x:c r="C2680" s="7" t="str">
        <x:v>那曲市</x:v>
      </x:c>
      <x:c r="D2680" s="7" t="str">
        <x:v>尼玛县</x:v>
      </x:c>
      <x:c r="E2680" s="13" t="str">
        <x:v>540629</x:v>
      </x:c>
      <x:c r="F2680" s="7" t="str">
        <x:v>行政区县选区</x:v>
      </x:c>
      <x:c r="G2680" s="7" t="str">
        <x:v>其他</x:v>
      </x:c>
      <x:c r="H2680" s="10" t="n">
        <x:v>0.2</x:v>
      </x:c>
      <x:c r="I2680" s="16" t="str">
        <x:f>IF(ISNUMBER(U2680),ROUND(H2680*U2680,4),"")</x:f>
      </x:c>
      <x:c r="J2680" s="16" t="str">
        <x:f>IF(ISNUMBER(I2680),I2680,"")</x:f>
      </x:c>
      <x:c r="K2680" s="17" t="str">
        <x:f>IF(AND(ISNUMBER(Q2680),ISNUMBER(R2680),Q2680&gt;R2680),"GDP超出基准，待核查",IF(ISNUMBER(I2680),"按GDP规则计算","待核验，暂不生成区县报价"))</x:f>
        <x:v>待核验，暂不生成区县报价</x:v>
      </x:c>
      <x:c r="L2680" s="7" t="str">
        <x:v>尚未取得同年份、同口径的区县GDP和同城最高值依据；不自动套用城市或主城区系数</x:v>
      </x:c>
      <x:c r="M2680" s="15" t="str"/>
      <x:c r="N2680" s="15"/>
      <x:c r="O2680" s="15" t="str"/>
      <x:c r="P2680" s="15" t="str"/>
      <x:c r="Q2680" s="14"/>
      <x:c r="R2680" s="14"/>
      <x:c r="S2680" s="18" t="str">
        <x:f>IF(AND(ISNUMBER(Q2680),ISNUMBER(R2680),Q2680&gt;0,R2680&gt;0,Q2680&lt;=R2680,ISNUMBER(N2680),N2680=V2680,P2680&lt;&gt;"",P2680=AB2680,M2680&lt;&gt;"",W2680&lt;&gt;"",Z2680&lt;&gt;"",AA2680&lt;&gt;"",H2680&gt;0,H2680&lt;=1,X2680="是",Y2680="是"),Q2680/R2680,"")</x:f>
      </x:c>
      <x:c r="T2680" s="17" t="str">
        <x:f>IF(ISNUMBER(S2680),IF(S2680&gt;=$AE$3,"经济一档",IF(S2680&gt;=$AE$4,"经济二档","经济三档")),"待数据")</x:f>
        <x:v>待数据</x:v>
      </x:c>
      <x:c r="U2680" s="16" t="str">
        <x:f>IF(ISNUMBER(S2680),IF(S2680&gt;=$AE$3,$AE$5,IF(S2680&gt;=$AE$4,$AE$6,$AE$7)),"")</x:f>
      </x:c>
      <x:c r="V2680" s="15"/>
      <x:c r="W2680" s="15" t="str"/>
      <x:c r="X2680" s="15" t="str">
        <x:v>否</x:v>
      </x:c>
      <x:c r="Y2680" s="15" t="str">
        <x:v>否</x:v>
      </x:c>
      <x:c r="Z2680" s="15" t="str"/>
      <x:c r="AA2680" s="15" t="str"/>
      <x:c r="AB2680" s="15" t="str"/>
      <x:c r="AC2680" s="16" t="str">
        <x:f>IF(ISNUMBER(J2680),ROUND(J2680*$AE$2,2),"")</x:f>
      </x:c>
    </x:row>
    <x:row r="2681" ht="25" customHeight="1">
      <x:c r="A2681" s="7" t="str">
        <x:v>54/5406/540630</x:v>
      </x:c>
      <x:c r="B2681" s="7" t="str">
        <x:v>西藏自治区</x:v>
      </x:c>
      <x:c r="C2681" s="7" t="str">
        <x:v>那曲市</x:v>
      </x:c>
      <x:c r="D2681" s="7" t="str">
        <x:v>双湖县</x:v>
      </x:c>
      <x:c r="E2681" s="13" t="str">
        <x:v>540630</x:v>
      </x:c>
      <x:c r="F2681" s="7" t="str">
        <x:v>行政区县选区</x:v>
      </x:c>
      <x:c r="G2681" s="7" t="str">
        <x:v>其他</x:v>
      </x:c>
      <x:c r="H2681" s="10" t="n">
        <x:v>0.2</x:v>
      </x:c>
      <x:c r="I2681" s="16" t="str">
        <x:f>IF(ISNUMBER(U2681),ROUND(H2681*U2681,4),"")</x:f>
      </x:c>
      <x:c r="J2681" s="16" t="str">
        <x:f>IF(ISNUMBER(I2681),I2681,"")</x:f>
      </x:c>
      <x:c r="K2681" s="17" t="str">
        <x:f>IF(AND(ISNUMBER(Q2681),ISNUMBER(R2681),Q2681&gt;R2681),"GDP超出基准，待核查",IF(ISNUMBER(I2681),"按GDP规则计算","待核验，暂不生成区县报价"))</x:f>
        <x:v>待核验，暂不生成区县报价</x:v>
      </x:c>
      <x:c r="L2681" s="7" t="str">
        <x:v>尚未取得同年份、同口径的区县GDP和同城最高值依据；不自动套用城市或主城区系数</x:v>
      </x:c>
      <x:c r="M2681" s="15" t="str"/>
      <x:c r="N2681" s="15"/>
      <x:c r="O2681" s="15" t="str"/>
      <x:c r="P2681" s="15" t="str"/>
      <x:c r="Q2681" s="14"/>
      <x:c r="R2681" s="14"/>
      <x:c r="S2681" s="18" t="str">
        <x:f>IF(AND(ISNUMBER(Q2681),ISNUMBER(R2681),Q2681&gt;0,R2681&gt;0,Q2681&lt;=R2681,ISNUMBER(N2681),N2681=V2681,P2681&lt;&gt;"",P2681=AB2681,M2681&lt;&gt;"",W2681&lt;&gt;"",Z2681&lt;&gt;"",AA2681&lt;&gt;"",H2681&gt;0,H2681&lt;=1,X2681="是",Y2681="是"),Q2681/R2681,"")</x:f>
      </x:c>
      <x:c r="T2681" s="17" t="str">
        <x:f>IF(ISNUMBER(S2681),IF(S2681&gt;=$AE$3,"经济一档",IF(S2681&gt;=$AE$4,"经济二档","经济三档")),"待数据")</x:f>
        <x:v>待数据</x:v>
      </x:c>
      <x:c r="U2681" s="16" t="str">
        <x:f>IF(ISNUMBER(S2681),IF(S2681&gt;=$AE$3,$AE$5,IF(S2681&gt;=$AE$4,$AE$6,$AE$7)),"")</x:f>
      </x:c>
      <x:c r="V2681" s="15"/>
      <x:c r="W2681" s="15" t="str"/>
      <x:c r="X2681" s="15" t="str">
        <x:v>否</x:v>
      </x:c>
      <x:c r="Y2681" s="15" t="str">
        <x:v>否</x:v>
      </x:c>
      <x:c r="Z2681" s="15" t="str"/>
      <x:c r="AA2681" s="15" t="str"/>
      <x:c r="AB2681" s="15" t="str"/>
      <x:c r="AC2681" s="16" t="str">
        <x:f>IF(ISNUMBER(J2681),ROUND(J2681*$AE$2,2),"")</x:f>
      </x:c>
    </x:row>
    <x:row r="2682" ht="25" customHeight="1">
      <x:c r="A2682" s="7" t="str">
        <x:v>54/5425/542521</x:v>
      </x:c>
      <x:c r="B2682" s="7" t="str">
        <x:v>西藏自治区</x:v>
      </x:c>
      <x:c r="C2682" s="7" t="str">
        <x:v>阿里地区</x:v>
      </x:c>
      <x:c r="D2682" s="7" t="str">
        <x:v>普兰县</x:v>
      </x:c>
      <x:c r="E2682" s="13" t="str">
        <x:v>542521</x:v>
      </x:c>
      <x:c r="F2682" s="7" t="str">
        <x:v>行政区县选区</x:v>
      </x:c>
      <x:c r="G2682" s="7" t="str">
        <x:v>其他</x:v>
      </x:c>
      <x:c r="H2682" s="10" t="n">
        <x:v>0.2</x:v>
      </x:c>
      <x:c r="I2682" s="16" t="str">
        <x:f>IF(ISNUMBER(U2682),ROUND(H2682*U2682,4),"")</x:f>
      </x:c>
      <x:c r="J2682" s="16" t="str">
        <x:f>IF(ISNUMBER(I2682),I2682,"")</x:f>
      </x:c>
      <x:c r="K2682" s="17" t="str">
        <x:f>IF(AND(ISNUMBER(Q2682),ISNUMBER(R2682),Q2682&gt;R2682),"GDP超出基准，待核查",IF(ISNUMBER(I2682),"按GDP规则计算","待核验，暂不生成区县报价"))</x:f>
        <x:v>待核验，暂不生成区县报价</x:v>
      </x:c>
      <x:c r="L2682" s="7" t="str">
        <x:v>尚未取得同年份、同口径的区县GDP和同城最高值依据；不自动套用城市或主城区系数</x:v>
      </x:c>
      <x:c r="M2682" s="15" t="str"/>
      <x:c r="N2682" s="15"/>
      <x:c r="O2682" s="15" t="str"/>
      <x:c r="P2682" s="15" t="str"/>
      <x:c r="Q2682" s="14"/>
      <x:c r="R2682" s="14"/>
      <x:c r="S2682" s="18" t="str">
        <x:f>IF(AND(ISNUMBER(Q2682),ISNUMBER(R2682),Q2682&gt;0,R2682&gt;0,Q2682&lt;=R2682,ISNUMBER(N2682),N2682=V2682,P2682&lt;&gt;"",P2682=AB2682,M2682&lt;&gt;"",W2682&lt;&gt;"",Z2682&lt;&gt;"",AA2682&lt;&gt;"",H2682&gt;0,H2682&lt;=1,X2682="是",Y2682="是"),Q2682/R2682,"")</x:f>
      </x:c>
      <x:c r="T2682" s="17" t="str">
        <x:f>IF(ISNUMBER(S2682),IF(S2682&gt;=$AE$3,"经济一档",IF(S2682&gt;=$AE$4,"经济二档","经济三档")),"待数据")</x:f>
        <x:v>待数据</x:v>
      </x:c>
      <x:c r="U2682" s="16" t="str">
        <x:f>IF(ISNUMBER(S2682),IF(S2682&gt;=$AE$3,$AE$5,IF(S2682&gt;=$AE$4,$AE$6,$AE$7)),"")</x:f>
      </x:c>
      <x:c r="V2682" s="15"/>
      <x:c r="W2682" s="15" t="str"/>
      <x:c r="X2682" s="15" t="str">
        <x:v>否</x:v>
      </x:c>
      <x:c r="Y2682" s="15" t="str">
        <x:v>否</x:v>
      </x:c>
      <x:c r="Z2682" s="15" t="str"/>
      <x:c r="AA2682" s="15" t="str"/>
      <x:c r="AB2682" s="15" t="str"/>
      <x:c r="AC2682" s="16" t="str">
        <x:f>IF(ISNUMBER(J2682),ROUND(J2682*$AE$2,2),"")</x:f>
      </x:c>
    </x:row>
    <x:row r="2683" ht="25" customHeight="1">
      <x:c r="A2683" s="7" t="str">
        <x:v>54/5425/542522</x:v>
      </x:c>
      <x:c r="B2683" s="7" t="str">
        <x:v>西藏自治区</x:v>
      </x:c>
      <x:c r="C2683" s="7" t="str">
        <x:v>阿里地区</x:v>
      </x:c>
      <x:c r="D2683" s="7" t="str">
        <x:v>札达县</x:v>
      </x:c>
      <x:c r="E2683" s="13" t="str">
        <x:v>542522</x:v>
      </x:c>
      <x:c r="F2683" s="7" t="str">
        <x:v>行政区县选区</x:v>
      </x:c>
      <x:c r="G2683" s="7" t="str">
        <x:v>其他</x:v>
      </x:c>
      <x:c r="H2683" s="10" t="n">
        <x:v>0.2</x:v>
      </x:c>
      <x:c r="I2683" s="16" t="str">
        <x:f>IF(ISNUMBER(U2683),ROUND(H2683*U2683,4),"")</x:f>
      </x:c>
      <x:c r="J2683" s="16" t="str">
        <x:f>IF(ISNUMBER(I2683),I2683,"")</x:f>
      </x:c>
      <x:c r="K2683" s="17" t="str">
        <x:f>IF(AND(ISNUMBER(Q2683),ISNUMBER(R2683),Q2683&gt;R2683),"GDP超出基准，待核查",IF(ISNUMBER(I2683),"按GDP规则计算","待核验，暂不生成区县报价"))</x:f>
        <x:v>待核验，暂不生成区县报价</x:v>
      </x:c>
      <x:c r="L2683" s="7" t="str">
        <x:v>尚未取得同年份、同口径的区县GDP和同城最高值依据；不自动套用城市或主城区系数</x:v>
      </x:c>
      <x:c r="M2683" s="15" t="str"/>
      <x:c r="N2683" s="15"/>
      <x:c r="O2683" s="15" t="str"/>
      <x:c r="P2683" s="15" t="str"/>
      <x:c r="Q2683" s="14"/>
      <x:c r="R2683" s="14"/>
      <x:c r="S2683" s="18" t="str">
        <x:f>IF(AND(ISNUMBER(Q2683),ISNUMBER(R2683),Q2683&gt;0,R2683&gt;0,Q2683&lt;=R2683,ISNUMBER(N2683),N2683=V2683,P2683&lt;&gt;"",P2683=AB2683,M2683&lt;&gt;"",W2683&lt;&gt;"",Z2683&lt;&gt;"",AA2683&lt;&gt;"",H2683&gt;0,H2683&lt;=1,X2683="是",Y2683="是"),Q2683/R2683,"")</x:f>
      </x:c>
      <x:c r="T2683" s="17" t="str">
        <x:f>IF(ISNUMBER(S2683),IF(S2683&gt;=$AE$3,"经济一档",IF(S2683&gt;=$AE$4,"经济二档","经济三档")),"待数据")</x:f>
        <x:v>待数据</x:v>
      </x:c>
      <x:c r="U2683" s="16" t="str">
        <x:f>IF(ISNUMBER(S2683),IF(S2683&gt;=$AE$3,$AE$5,IF(S2683&gt;=$AE$4,$AE$6,$AE$7)),"")</x:f>
      </x:c>
      <x:c r="V2683" s="15"/>
      <x:c r="W2683" s="15" t="str"/>
      <x:c r="X2683" s="15" t="str">
        <x:v>否</x:v>
      </x:c>
      <x:c r="Y2683" s="15" t="str">
        <x:v>否</x:v>
      </x:c>
      <x:c r="Z2683" s="15" t="str"/>
      <x:c r="AA2683" s="15" t="str"/>
      <x:c r="AB2683" s="15" t="str"/>
      <x:c r="AC2683" s="16" t="str">
        <x:f>IF(ISNUMBER(J2683),ROUND(J2683*$AE$2,2),"")</x:f>
      </x:c>
    </x:row>
    <x:row r="2684" ht="25" customHeight="1">
      <x:c r="A2684" s="7" t="str">
        <x:v>54/5425/542523</x:v>
      </x:c>
      <x:c r="B2684" s="7" t="str">
        <x:v>西藏自治区</x:v>
      </x:c>
      <x:c r="C2684" s="7" t="str">
        <x:v>阿里地区</x:v>
      </x:c>
      <x:c r="D2684" s="7" t="str">
        <x:v>噶尔县</x:v>
      </x:c>
      <x:c r="E2684" s="13" t="str">
        <x:v>542523</x:v>
      </x:c>
      <x:c r="F2684" s="7" t="str">
        <x:v>行政区县选区</x:v>
      </x:c>
      <x:c r="G2684" s="7" t="str">
        <x:v>其他</x:v>
      </x:c>
      <x:c r="H2684" s="10" t="n">
        <x:v>0.2</x:v>
      </x:c>
      <x:c r="I2684" s="16" t="str">
        <x:f>IF(ISNUMBER(U2684),ROUND(H2684*U2684,4),"")</x:f>
      </x:c>
      <x:c r="J2684" s="16" t="str">
        <x:f>IF(ISNUMBER(I2684),I2684,"")</x:f>
      </x:c>
      <x:c r="K2684" s="17" t="str">
        <x:f>IF(AND(ISNUMBER(Q2684),ISNUMBER(R2684),Q2684&gt;R2684),"GDP超出基准，待核查",IF(ISNUMBER(I2684),"按GDP规则计算","待核验，暂不生成区县报价"))</x:f>
        <x:v>待核验，暂不生成区县报价</x:v>
      </x:c>
      <x:c r="L2684" s="7" t="str">
        <x:v>尚未取得同年份、同口径的区县GDP和同城最高值依据；不自动套用城市或主城区系数</x:v>
      </x:c>
      <x:c r="M2684" s="15" t="str"/>
      <x:c r="N2684" s="15"/>
      <x:c r="O2684" s="15" t="str"/>
      <x:c r="P2684" s="15" t="str"/>
      <x:c r="Q2684" s="14"/>
      <x:c r="R2684" s="14"/>
      <x:c r="S2684" s="18" t="str">
        <x:f>IF(AND(ISNUMBER(Q2684),ISNUMBER(R2684),Q2684&gt;0,R2684&gt;0,Q2684&lt;=R2684,ISNUMBER(N2684),N2684=V2684,P2684&lt;&gt;"",P2684=AB2684,M2684&lt;&gt;"",W2684&lt;&gt;"",Z2684&lt;&gt;"",AA2684&lt;&gt;"",H2684&gt;0,H2684&lt;=1,X2684="是",Y2684="是"),Q2684/R2684,"")</x:f>
      </x:c>
      <x:c r="T2684" s="17" t="str">
        <x:f>IF(ISNUMBER(S2684),IF(S2684&gt;=$AE$3,"经济一档",IF(S2684&gt;=$AE$4,"经济二档","经济三档")),"待数据")</x:f>
        <x:v>待数据</x:v>
      </x:c>
      <x:c r="U2684" s="16" t="str">
        <x:f>IF(ISNUMBER(S2684),IF(S2684&gt;=$AE$3,$AE$5,IF(S2684&gt;=$AE$4,$AE$6,$AE$7)),"")</x:f>
      </x:c>
      <x:c r="V2684" s="15"/>
      <x:c r="W2684" s="15" t="str"/>
      <x:c r="X2684" s="15" t="str">
        <x:v>否</x:v>
      </x:c>
      <x:c r="Y2684" s="15" t="str">
        <x:v>否</x:v>
      </x:c>
      <x:c r="Z2684" s="15" t="str"/>
      <x:c r="AA2684" s="15" t="str"/>
      <x:c r="AB2684" s="15" t="str"/>
      <x:c r="AC2684" s="16" t="str">
        <x:f>IF(ISNUMBER(J2684),ROUND(J2684*$AE$2,2),"")</x:f>
      </x:c>
    </x:row>
    <x:row r="2685" ht="25" customHeight="1">
      <x:c r="A2685" s="7" t="str">
        <x:v>54/5425/542524</x:v>
      </x:c>
      <x:c r="B2685" s="7" t="str">
        <x:v>西藏自治区</x:v>
      </x:c>
      <x:c r="C2685" s="7" t="str">
        <x:v>阿里地区</x:v>
      </x:c>
      <x:c r="D2685" s="7" t="str">
        <x:v>日土县</x:v>
      </x:c>
      <x:c r="E2685" s="13" t="str">
        <x:v>542524</x:v>
      </x:c>
      <x:c r="F2685" s="7" t="str">
        <x:v>行政区县选区</x:v>
      </x:c>
      <x:c r="G2685" s="7" t="str">
        <x:v>其他</x:v>
      </x:c>
      <x:c r="H2685" s="10" t="n">
        <x:v>0.2</x:v>
      </x:c>
      <x:c r="I2685" s="16" t="str">
        <x:f>IF(ISNUMBER(U2685),ROUND(H2685*U2685,4),"")</x:f>
      </x:c>
      <x:c r="J2685" s="16" t="str">
        <x:f>IF(ISNUMBER(I2685),I2685,"")</x:f>
      </x:c>
      <x:c r="K2685" s="17" t="str">
        <x:f>IF(AND(ISNUMBER(Q2685),ISNUMBER(R2685),Q2685&gt;R2685),"GDP超出基准，待核查",IF(ISNUMBER(I2685),"按GDP规则计算","待核验，暂不生成区县报价"))</x:f>
        <x:v>待核验，暂不生成区县报价</x:v>
      </x:c>
      <x:c r="L2685" s="7" t="str">
        <x:v>尚未取得同年份、同口径的区县GDP和同城最高值依据；不自动套用城市或主城区系数</x:v>
      </x:c>
      <x:c r="M2685" s="15" t="str"/>
      <x:c r="N2685" s="15"/>
      <x:c r="O2685" s="15" t="str"/>
      <x:c r="P2685" s="15" t="str"/>
      <x:c r="Q2685" s="14"/>
      <x:c r="R2685" s="14"/>
      <x:c r="S2685" s="18" t="str">
        <x:f>IF(AND(ISNUMBER(Q2685),ISNUMBER(R2685),Q2685&gt;0,R2685&gt;0,Q2685&lt;=R2685,ISNUMBER(N2685),N2685=V2685,P2685&lt;&gt;"",P2685=AB2685,M2685&lt;&gt;"",W2685&lt;&gt;"",Z2685&lt;&gt;"",AA2685&lt;&gt;"",H2685&gt;0,H2685&lt;=1,X2685="是",Y2685="是"),Q2685/R2685,"")</x:f>
      </x:c>
      <x:c r="T2685" s="17" t="str">
        <x:f>IF(ISNUMBER(S2685),IF(S2685&gt;=$AE$3,"经济一档",IF(S2685&gt;=$AE$4,"经济二档","经济三档")),"待数据")</x:f>
        <x:v>待数据</x:v>
      </x:c>
      <x:c r="U2685" s="16" t="str">
        <x:f>IF(ISNUMBER(S2685),IF(S2685&gt;=$AE$3,$AE$5,IF(S2685&gt;=$AE$4,$AE$6,$AE$7)),"")</x:f>
      </x:c>
      <x:c r="V2685" s="15"/>
      <x:c r="W2685" s="15" t="str"/>
      <x:c r="X2685" s="15" t="str">
        <x:v>否</x:v>
      </x:c>
      <x:c r="Y2685" s="15" t="str">
        <x:v>否</x:v>
      </x:c>
      <x:c r="Z2685" s="15" t="str"/>
      <x:c r="AA2685" s="15" t="str"/>
      <x:c r="AB2685" s="15" t="str"/>
      <x:c r="AC2685" s="16" t="str">
        <x:f>IF(ISNUMBER(J2685),ROUND(J2685*$AE$2,2),"")</x:f>
      </x:c>
    </x:row>
    <x:row r="2686" ht="25" customHeight="1">
      <x:c r="A2686" s="7" t="str">
        <x:v>54/5425/542525</x:v>
      </x:c>
      <x:c r="B2686" s="7" t="str">
        <x:v>西藏自治区</x:v>
      </x:c>
      <x:c r="C2686" s="7" t="str">
        <x:v>阿里地区</x:v>
      </x:c>
      <x:c r="D2686" s="7" t="str">
        <x:v>革吉县</x:v>
      </x:c>
      <x:c r="E2686" s="13" t="str">
        <x:v>542525</x:v>
      </x:c>
      <x:c r="F2686" s="7" t="str">
        <x:v>行政区县选区</x:v>
      </x:c>
      <x:c r="G2686" s="7" t="str">
        <x:v>其他</x:v>
      </x:c>
      <x:c r="H2686" s="10" t="n">
        <x:v>0.2</x:v>
      </x:c>
      <x:c r="I2686" s="16" t="str">
        <x:f>IF(ISNUMBER(U2686),ROUND(H2686*U2686,4),"")</x:f>
      </x:c>
      <x:c r="J2686" s="16" t="str">
        <x:f>IF(ISNUMBER(I2686),I2686,"")</x:f>
      </x:c>
      <x:c r="K2686" s="17" t="str">
        <x:f>IF(AND(ISNUMBER(Q2686),ISNUMBER(R2686),Q2686&gt;R2686),"GDP超出基准，待核查",IF(ISNUMBER(I2686),"按GDP规则计算","待核验，暂不生成区县报价"))</x:f>
        <x:v>待核验，暂不生成区县报价</x:v>
      </x:c>
      <x:c r="L2686" s="7" t="str">
        <x:v>尚未取得同年份、同口径的区县GDP和同城最高值依据；不自动套用城市或主城区系数</x:v>
      </x:c>
      <x:c r="M2686" s="15" t="str"/>
      <x:c r="N2686" s="15"/>
      <x:c r="O2686" s="15" t="str"/>
      <x:c r="P2686" s="15" t="str"/>
      <x:c r="Q2686" s="14"/>
      <x:c r="R2686" s="14"/>
      <x:c r="S2686" s="18" t="str">
        <x:f>IF(AND(ISNUMBER(Q2686),ISNUMBER(R2686),Q2686&gt;0,R2686&gt;0,Q2686&lt;=R2686,ISNUMBER(N2686),N2686=V2686,P2686&lt;&gt;"",P2686=AB2686,M2686&lt;&gt;"",W2686&lt;&gt;"",Z2686&lt;&gt;"",AA2686&lt;&gt;"",H2686&gt;0,H2686&lt;=1,X2686="是",Y2686="是"),Q2686/R2686,"")</x:f>
      </x:c>
      <x:c r="T2686" s="17" t="str">
        <x:f>IF(ISNUMBER(S2686),IF(S2686&gt;=$AE$3,"经济一档",IF(S2686&gt;=$AE$4,"经济二档","经济三档")),"待数据")</x:f>
        <x:v>待数据</x:v>
      </x:c>
      <x:c r="U2686" s="16" t="str">
        <x:f>IF(ISNUMBER(S2686),IF(S2686&gt;=$AE$3,$AE$5,IF(S2686&gt;=$AE$4,$AE$6,$AE$7)),"")</x:f>
      </x:c>
      <x:c r="V2686" s="15"/>
      <x:c r="W2686" s="15" t="str"/>
      <x:c r="X2686" s="15" t="str">
        <x:v>否</x:v>
      </x:c>
      <x:c r="Y2686" s="15" t="str">
        <x:v>否</x:v>
      </x:c>
      <x:c r="Z2686" s="15" t="str"/>
      <x:c r="AA2686" s="15" t="str"/>
      <x:c r="AB2686" s="15" t="str"/>
      <x:c r="AC2686" s="16" t="str">
        <x:f>IF(ISNUMBER(J2686),ROUND(J2686*$AE$2,2),"")</x:f>
      </x:c>
    </x:row>
    <x:row r="2687" ht="25" customHeight="1">
      <x:c r="A2687" s="7" t="str">
        <x:v>54/5425/542526</x:v>
      </x:c>
      <x:c r="B2687" s="7" t="str">
        <x:v>西藏自治区</x:v>
      </x:c>
      <x:c r="C2687" s="7" t="str">
        <x:v>阿里地区</x:v>
      </x:c>
      <x:c r="D2687" s="7" t="str">
        <x:v>改则县</x:v>
      </x:c>
      <x:c r="E2687" s="13" t="str">
        <x:v>542526</x:v>
      </x:c>
      <x:c r="F2687" s="7" t="str">
        <x:v>行政区县选区</x:v>
      </x:c>
      <x:c r="G2687" s="7" t="str">
        <x:v>其他</x:v>
      </x:c>
      <x:c r="H2687" s="10" t="n">
        <x:v>0.2</x:v>
      </x:c>
      <x:c r="I2687" s="16" t="str">
        <x:f>IF(ISNUMBER(U2687),ROUND(H2687*U2687,4),"")</x:f>
      </x:c>
      <x:c r="J2687" s="16" t="str">
        <x:f>IF(ISNUMBER(I2687),I2687,"")</x:f>
      </x:c>
      <x:c r="K2687" s="17" t="str">
        <x:f>IF(AND(ISNUMBER(Q2687),ISNUMBER(R2687),Q2687&gt;R2687),"GDP超出基准，待核查",IF(ISNUMBER(I2687),"按GDP规则计算","待核验，暂不生成区县报价"))</x:f>
        <x:v>待核验，暂不生成区县报价</x:v>
      </x:c>
      <x:c r="L2687" s="7" t="str">
        <x:v>尚未取得同年份、同口径的区县GDP和同城最高值依据；不自动套用城市或主城区系数</x:v>
      </x:c>
      <x:c r="M2687" s="15" t="str"/>
      <x:c r="N2687" s="15"/>
      <x:c r="O2687" s="15" t="str"/>
      <x:c r="P2687" s="15" t="str"/>
      <x:c r="Q2687" s="14"/>
      <x:c r="R2687" s="14"/>
      <x:c r="S2687" s="18" t="str">
        <x:f>IF(AND(ISNUMBER(Q2687),ISNUMBER(R2687),Q2687&gt;0,R2687&gt;0,Q2687&lt;=R2687,ISNUMBER(N2687),N2687=V2687,P2687&lt;&gt;"",P2687=AB2687,M2687&lt;&gt;"",W2687&lt;&gt;"",Z2687&lt;&gt;"",AA2687&lt;&gt;"",H2687&gt;0,H2687&lt;=1,X2687="是",Y2687="是"),Q2687/R2687,"")</x:f>
      </x:c>
      <x:c r="T2687" s="17" t="str">
        <x:f>IF(ISNUMBER(S2687),IF(S2687&gt;=$AE$3,"经济一档",IF(S2687&gt;=$AE$4,"经济二档","经济三档")),"待数据")</x:f>
        <x:v>待数据</x:v>
      </x:c>
      <x:c r="U2687" s="16" t="str">
        <x:f>IF(ISNUMBER(S2687),IF(S2687&gt;=$AE$3,$AE$5,IF(S2687&gt;=$AE$4,$AE$6,$AE$7)),"")</x:f>
      </x:c>
      <x:c r="V2687" s="15"/>
      <x:c r="W2687" s="15" t="str"/>
      <x:c r="X2687" s="15" t="str">
        <x:v>否</x:v>
      </x:c>
      <x:c r="Y2687" s="15" t="str">
        <x:v>否</x:v>
      </x:c>
      <x:c r="Z2687" s="15" t="str"/>
      <x:c r="AA2687" s="15" t="str"/>
      <x:c r="AB2687" s="15" t="str"/>
      <x:c r="AC2687" s="16" t="str">
        <x:f>IF(ISNUMBER(J2687),ROUND(J2687*$AE$2,2),"")</x:f>
      </x:c>
    </x:row>
    <x:row r="2688" ht="25" customHeight="1">
      <x:c r="A2688" s="7" t="str">
        <x:v>54/5425/542527</x:v>
      </x:c>
      <x:c r="B2688" s="7" t="str">
        <x:v>西藏自治区</x:v>
      </x:c>
      <x:c r="C2688" s="7" t="str">
        <x:v>阿里地区</x:v>
      </x:c>
      <x:c r="D2688" s="7" t="str">
        <x:v>措勤县</x:v>
      </x:c>
      <x:c r="E2688" s="13" t="str">
        <x:v>542527</x:v>
      </x:c>
      <x:c r="F2688" s="7" t="str">
        <x:v>行政区县选区</x:v>
      </x:c>
      <x:c r="G2688" s="7" t="str">
        <x:v>其他</x:v>
      </x:c>
      <x:c r="H2688" s="10" t="n">
        <x:v>0.2</x:v>
      </x:c>
      <x:c r="I2688" s="16" t="str">
        <x:f>IF(ISNUMBER(U2688),ROUND(H2688*U2688,4),"")</x:f>
      </x:c>
      <x:c r="J2688" s="16" t="str">
        <x:f>IF(ISNUMBER(I2688),I2688,"")</x:f>
      </x:c>
      <x:c r="K2688" s="17" t="str">
        <x:f>IF(AND(ISNUMBER(Q2688),ISNUMBER(R2688),Q2688&gt;R2688),"GDP超出基准，待核查",IF(ISNUMBER(I2688),"按GDP规则计算","待核验，暂不生成区县报价"))</x:f>
        <x:v>待核验，暂不生成区县报价</x:v>
      </x:c>
      <x:c r="L2688" s="7" t="str">
        <x:v>尚未取得同年份、同口径的区县GDP和同城最高值依据；不自动套用城市或主城区系数</x:v>
      </x:c>
      <x:c r="M2688" s="15" t="str"/>
      <x:c r="N2688" s="15"/>
      <x:c r="O2688" s="15" t="str"/>
      <x:c r="P2688" s="15" t="str"/>
      <x:c r="Q2688" s="14"/>
      <x:c r="R2688" s="14"/>
      <x:c r="S2688" s="18" t="str">
        <x:f>IF(AND(ISNUMBER(Q2688),ISNUMBER(R2688),Q2688&gt;0,R2688&gt;0,Q2688&lt;=R2688,ISNUMBER(N2688),N2688=V2688,P2688&lt;&gt;"",P2688=AB2688,M2688&lt;&gt;"",W2688&lt;&gt;"",Z2688&lt;&gt;"",AA2688&lt;&gt;"",H2688&gt;0,H2688&lt;=1,X2688="是",Y2688="是"),Q2688/R2688,"")</x:f>
      </x:c>
      <x:c r="T2688" s="17" t="str">
        <x:f>IF(ISNUMBER(S2688),IF(S2688&gt;=$AE$3,"经济一档",IF(S2688&gt;=$AE$4,"经济二档","经济三档")),"待数据")</x:f>
        <x:v>待数据</x:v>
      </x:c>
      <x:c r="U2688" s="16" t="str">
        <x:f>IF(ISNUMBER(S2688),IF(S2688&gt;=$AE$3,$AE$5,IF(S2688&gt;=$AE$4,$AE$6,$AE$7)),"")</x:f>
      </x:c>
      <x:c r="V2688" s="15"/>
      <x:c r="W2688" s="15" t="str"/>
      <x:c r="X2688" s="15" t="str">
        <x:v>否</x:v>
      </x:c>
      <x:c r="Y2688" s="15" t="str">
        <x:v>否</x:v>
      </x:c>
      <x:c r="Z2688" s="15" t="str"/>
      <x:c r="AA2688" s="15" t="str"/>
      <x:c r="AB2688" s="15" t="str"/>
      <x:c r="AC2688" s="16" t="str">
        <x:f>IF(ISNUMBER(J2688),ROUND(J2688*$AE$2,2),"")</x:f>
      </x:c>
    </x:row>
    <x:row r="2689" ht="25" customHeight="1">
      <x:c r="A2689" s="7" t="str">
        <x:v>61/6101/610102</x:v>
      </x:c>
      <x:c r="B2689" s="7" t="str">
        <x:v>陕西省</x:v>
      </x:c>
      <x:c r="C2689" s="7" t="str">
        <x:v>西安市</x:v>
      </x:c>
      <x:c r="D2689" s="7" t="str">
        <x:v>新城区</x:v>
      </x:c>
      <x:c r="E2689" s="13" t="str">
        <x:v>610102</x:v>
      </x:c>
      <x:c r="F2689" s="7" t="str">
        <x:v>行政区县选区</x:v>
      </x:c>
      <x:c r="G2689" s="7" t="str">
        <x:v>新一线</x:v>
      </x:c>
      <x:c r="H2689" s="10" t="n">
        <x:v>0.8</x:v>
      </x:c>
      <x:c r="I2689" s="16" t="str">
        <x:f>IF(ISNUMBER(U2689),ROUND(H2689*U2689,4),"")</x:f>
      </x:c>
      <x:c r="J2689" s="16" t="str">
        <x:f>IF(ISNUMBER(I2689),I2689,"")</x:f>
      </x:c>
      <x:c r="K2689" s="17" t="str">
        <x:f>IF(AND(ISNUMBER(Q2689),ISNUMBER(R2689),Q2689&gt;R2689),"GDP超出基准，待核查",IF(ISNUMBER(I2689),"按GDP规则计算","待核验，暂不生成区县报价"))</x:f>
        <x:v>待核验，暂不生成区县报价</x:v>
      </x:c>
      <x:c r="L2689" s="7" t="str">
        <x:v>尚未取得同年份、同口径的区县GDP和同城最高值依据；不自动套用城市或主城区系数</x:v>
      </x:c>
      <x:c r="M2689" s="15" t="str"/>
      <x:c r="N2689" s="15"/>
      <x:c r="O2689" s="15" t="str"/>
      <x:c r="P2689" s="15" t="str"/>
      <x:c r="Q2689" s="14"/>
      <x:c r="R2689" s="14"/>
      <x:c r="S2689" s="18" t="str">
        <x:f>IF(AND(ISNUMBER(Q2689),ISNUMBER(R2689),Q2689&gt;0,R2689&gt;0,Q2689&lt;=R2689,ISNUMBER(N2689),N2689=V2689,P2689&lt;&gt;"",P2689=AB2689,M2689&lt;&gt;"",W2689&lt;&gt;"",Z2689&lt;&gt;"",AA2689&lt;&gt;"",H2689&gt;0,H2689&lt;=1,X2689="是",Y2689="是"),Q2689/R2689,"")</x:f>
      </x:c>
      <x:c r="T2689" s="17" t="str">
        <x:f>IF(ISNUMBER(S2689),IF(S2689&gt;=$AE$3,"经济一档",IF(S2689&gt;=$AE$4,"经济二档","经济三档")),"待数据")</x:f>
        <x:v>待数据</x:v>
      </x:c>
      <x:c r="U2689" s="16" t="str">
        <x:f>IF(ISNUMBER(S2689),IF(S2689&gt;=$AE$3,$AE$5,IF(S2689&gt;=$AE$4,$AE$6,$AE$7)),"")</x:f>
      </x:c>
      <x:c r="V2689" s="15"/>
      <x:c r="W2689" s="15" t="str"/>
      <x:c r="X2689" s="15" t="str">
        <x:v>否</x:v>
      </x:c>
      <x:c r="Y2689" s="15" t="str">
        <x:v>否</x:v>
      </x:c>
      <x:c r="Z2689" s="15" t="str"/>
      <x:c r="AA2689" s="15" t="str"/>
      <x:c r="AB2689" s="15" t="str"/>
      <x:c r="AC2689" s="16" t="str">
        <x:f>IF(ISNUMBER(J2689),ROUND(J2689*$AE$2,2),"")</x:f>
      </x:c>
    </x:row>
    <x:row r="2690" ht="25" customHeight="1">
      <x:c r="A2690" s="7" t="str">
        <x:v>61/6101/610103</x:v>
      </x:c>
      <x:c r="B2690" s="7" t="str">
        <x:v>陕西省</x:v>
      </x:c>
      <x:c r="C2690" s="7" t="str">
        <x:v>西安市</x:v>
      </x:c>
      <x:c r="D2690" s="7" t="str">
        <x:v>碑林区</x:v>
      </x:c>
      <x:c r="E2690" s="13" t="str">
        <x:v>610103</x:v>
      </x:c>
      <x:c r="F2690" s="7" t="str">
        <x:v>行政区县选区</x:v>
      </x:c>
      <x:c r="G2690" s="7" t="str">
        <x:v>新一线</x:v>
      </x:c>
      <x:c r="H2690" s="10" t="n">
        <x:v>0.8</x:v>
      </x:c>
      <x:c r="I2690" s="16" t="str">
        <x:f>IF(ISNUMBER(U2690),ROUND(H2690*U2690,4),"")</x:f>
      </x:c>
      <x:c r="J2690" s="16" t="str">
        <x:f>IF(ISNUMBER(I2690),I2690,"")</x:f>
      </x:c>
      <x:c r="K2690" s="17" t="str">
        <x:f>IF(AND(ISNUMBER(Q2690),ISNUMBER(R2690),Q2690&gt;R2690),"GDP超出基准，待核查",IF(ISNUMBER(I2690),"按GDP规则计算","待核验，暂不生成区县报价"))</x:f>
        <x:v>待核验，暂不生成区县报价</x:v>
      </x:c>
      <x:c r="L2690" s="7" t="str">
        <x:v>尚未取得同年份、同口径的区县GDP和同城最高值依据；不自动套用城市或主城区系数</x:v>
      </x:c>
      <x:c r="M2690" s="15" t="str"/>
      <x:c r="N2690" s="15"/>
      <x:c r="O2690" s="15" t="str"/>
      <x:c r="P2690" s="15" t="str"/>
      <x:c r="Q2690" s="14"/>
      <x:c r="R2690" s="14"/>
      <x:c r="S2690" s="18" t="str">
        <x:f>IF(AND(ISNUMBER(Q2690),ISNUMBER(R2690),Q2690&gt;0,R2690&gt;0,Q2690&lt;=R2690,ISNUMBER(N2690),N2690=V2690,P2690&lt;&gt;"",P2690=AB2690,M2690&lt;&gt;"",W2690&lt;&gt;"",Z2690&lt;&gt;"",AA2690&lt;&gt;"",H2690&gt;0,H2690&lt;=1,X2690="是",Y2690="是"),Q2690/R2690,"")</x:f>
      </x:c>
      <x:c r="T2690" s="17" t="str">
        <x:f>IF(ISNUMBER(S2690),IF(S2690&gt;=$AE$3,"经济一档",IF(S2690&gt;=$AE$4,"经济二档","经济三档")),"待数据")</x:f>
        <x:v>待数据</x:v>
      </x:c>
      <x:c r="U2690" s="16" t="str">
        <x:f>IF(ISNUMBER(S2690),IF(S2690&gt;=$AE$3,$AE$5,IF(S2690&gt;=$AE$4,$AE$6,$AE$7)),"")</x:f>
      </x:c>
      <x:c r="V2690" s="15"/>
      <x:c r="W2690" s="15" t="str"/>
      <x:c r="X2690" s="15" t="str">
        <x:v>否</x:v>
      </x:c>
      <x:c r="Y2690" s="15" t="str">
        <x:v>否</x:v>
      </x:c>
      <x:c r="Z2690" s="15" t="str"/>
      <x:c r="AA2690" s="15" t="str"/>
      <x:c r="AB2690" s="15" t="str"/>
      <x:c r="AC2690" s="16" t="str">
        <x:f>IF(ISNUMBER(J2690),ROUND(J2690*$AE$2,2),"")</x:f>
      </x:c>
    </x:row>
    <x:row r="2691" ht="25" customHeight="1">
      <x:c r="A2691" s="7" t="str">
        <x:v>61/6101/610104</x:v>
      </x:c>
      <x:c r="B2691" s="7" t="str">
        <x:v>陕西省</x:v>
      </x:c>
      <x:c r="C2691" s="7" t="str">
        <x:v>西安市</x:v>
      </x:c>
      <x:c r="D2691" s="7" t="str">
        <x:v>莲湖区</x:v>
      </x:c>
      <x:c r="E2691" s="13" t="str">
        <x:v>610104</x:v>
      </x:c>
      <x:c r="F2691" s="7" t="str">
        <x:v>行政区县选区</x:v>
      </x:c>
      <x:c r="G2691" s="7" t="str">
        <x:v>新一线</x:v>
      </x:c>
      <x:c r="H2691" s="10" t="n">
        <x:v>0.8</x:v>
      </x:c>
      <x:c r="I2691" s="16" t="str">
        <x:f>IF(ISNUMBER(U2691),ROUND(H2691*U2691,4),"")</x:f>
      </x:c>
      <x:c r="J2691" s="16" t="str">
        <x:f>IF(ISNUMBER(I2691),I2691,"")</x:f>
      </x:c>
      <x:c r="K2691" s="17" t="str">
        <x:f>IF(AND(ISNUMBER(Q2691),ISNUMBER(R2691),Q2691&gt;R2691),"GDP超出基准，待核查",IF(ISNUMBER(I2691),"按GDP规则计算","待核验，暂不生成区县报价"))</x:f>
        <x:v>待核验，暂不生成区县报价</x:v>
      </x:c>
      <x:c r="L2691" s="7" t="str">
        <x:v>尚未取得同年份、同口径的区县GDP和同城最高值依据；不自动套用城市或主城区系数</x:v>
      </x:c>
      <x:c r="M2691" s="15" t="str"/>
      <x:c r="N2691" s="15"/>
      <x:c r="O2691" s="15" t="str"/>
      <x:c r="P2691" s="15" t="str"/>
      <x:c r="Q2691" s="14"/>
      <x:c r="R2691" s="14"/>
      <x:c r="S2691" s="18" t="str">
        <x:f>IF(AND(ISNUMBER(Q2691),ISNUMBER(R2691),Q2691&gt;0,R2691&gt;0,Q2691&lt;=R2691,ISNUMBER(N2691),N2691=V2691,P2691&lt;&gt;"",P2691=AB2691,M2691&lt;&gt;"",W2691&lt;&gt;"",Z2691&lt;&gt;"",AA2691&lt;&gt;"",H2691&gt;0,H2691&lt;=1,X2691="是",Y2691="是"),Q2691/R2691,"")</x:f>
      </x:c>
      <x:c r="T2691" s="17" t="str">
        <x:f>IF(ISNUMBER(S2691),IF(S2691&gt;=$AE$3,"经济一档",IF(S2691&gt;=$AE$4,"经济二档","经济三档")),"待数据")</x:f>
        <x:v>待数据</x:v>
      </x:c>
      <x:c r="U2691" s="16" t="str">
        <x:f>IF(ISNUMBER(S2691),IF(S2691&gt;=$AE$3,$AE$5,IF(S2691&gt;=$AE$4,$AE$6,$AE$7)),"")</x:f>
      </x:c>
      <x:c r="V2691" s="15"/>
      <x:c r="W2691" s="15" t="str"/>
      <x:c r="X2691" s="15" t="str">
        <x:v>否</x:v>
      </x:c>
      <x:c r="Y2691" s="15" t="str">
        <x:v>否</x:v>
      </x:c>
      <x:c r="Z2691" s="15" t="str"/>
      <x:c r="AA2691" s="15" t="str"/>
      <x:c r="AB2691" s="15" t="str"/>
      <x:c r="AC2691" s="16" t="str">
        <x:f>IF(ISNUMBER(J2691),ROUND(J2691*$AE$2,2),"")</x:f>
      </x:c>
    </x:row>
    <x:row r="2692" ht="25" customHeight="1">
      <x:c r="A2692" s="7" t="str">
        <x:v>61/6101/610111</x:v>
      </x:c>
      <x:c r="B2692" s="7" t="str">
        <x:v>陕西省</x:v>
      </x:c>
      <x:c r="C2692" s="7" t="str">
        <x:v>西安市</x:v>
      </x:c>
      <x:c r="D2692" s="7" t="str">
        <x:v>灞桥区</x:v>
      </x:c>
      <x:c r="E2692" s="13" t="str">
        <x:v>610111</x:v>
      </x:c>
      <x:c r="F2692" s="7" t="str">
        <x:v>行政区县选区</x:v>
      </x:c>
      <x:c r="G2692" s="7" t="str">
        <x:v>新一线</x:v>
      </x:c>
      <x:c r="H2692" s="10" t="n">
        <x:v>0.8</x:v>
      </x:c>
      <x:c r="I2692" s="16" t="str">
        <x:f>IF(ISNUMBER(U2692),ROUND(H2692*U2692,4),"")</x:f>
      </x:c>
      <x:c r="J2692" s="16" t="str">
        <x:f>IF(ISNUMBER(I2692),I2692,"")</x:f>
      </x:c>
      <x:c r="K2692" s="17" t="str">
        <x:f>IF(AND(ISNUMBER(Q2692),ISNUMBER(R2692),Q2692&gt;R2692),"GDP超出基准，待核查",IF(ISNUMBER(I2692),"按GDP规则计算","待核验，暂不生成区县报价"))</x:f>
        <x:v>待核验，暂不生成区县报价</x:v>
      </x:c>
      <x:c r="L2692" s="7" t="str">
        <x:v>尚未取得同年份、同口径的区县GDP和同城最高值依据；不自动套用城市或主城区系数</x:v>
      </x:c>
      <x:c r="M2692" s="15" t="str"/>
      <x:c r="N2692" s="15"/>
      <x:c r="O2692" s="15" t="str"/>
      <x:c r="P2692" s="15" t="str"/>
      <x:c r="Q2692" s="14"/>
      <x:c r="R2692" s="14"/>
      <x:c r="S2692" s="18" t="str">
        <x:f>IF(AND(ISNUMBER(Q2692),ISNUMBER(R2692),Q2692&gt;0,R2692&gt;0,Q2692&lt;=R2692,ISNUMBER(N2692),N2692=V2692,P2692&lt;&gt;"",P2692=AB2692,M2692&lt;&gt;"",W2692&lt;&gt;"",Z2692&lt;&gt;"",AA2692&lt;&gt;"",H2692&gt;0,H2692&lt;=1,X2692="是",Y2692="是"),Q2692/R2692,"")</x:f>
      </x:c>
      <x:c r="T2692" s="17" t="str">
        <x:f>IF(ISNUMBER(S2692),IF(S2692&gt;=$AE$3,"经济一档",IF(S2692&gt;=$AE$4,"经济二档","经济三档")),"待数据")</x:f>
        <x:v>待数据</x:v>
      </x:c>
      <x:c r="U2692" s="16" t="str">
        <x:f>IF(ISNUMBER(S2692),IF(S2692&gt;=$AE$3,$AE$5,IF(S2692&gt;=$AE$4,$AE$6,$AE$7)),"")</x:f>
      </x:c>
      <x:c r="V2692" s="15"/>
      <x:c r="W2692" s="15" t="str"/>
      <x:c r="X2692" s="15" t="str">
        <x:v>否</x:v>
      </x:c>
      <x:c r="Y2692" s="15" t="str">
        <x:v>否</x:v>
      </x:c>
      <x:c r="Z2692" s="15" t="str"/>
      <x:c r="AA2692" s="15" t="str"/>
      <x:c r="AB2692" s="15" t="str"/>
      <x:c r="AC2692" s="16" t="str">
        <x:f>IF(ISNUMBER(J2692),ROUND(J2692*$AE$2,2),"")</x:f>
      </x:c>
    </x:row>
    <x:row r="2693" ht="25" customHeight="1">
      <x:c r="A2693" s="7" t="str">
        <x:v>61/6101/610112</x:v>
      </x:c>
      <x:c r="B2693" s="7" t="str">
        <x:v>陕西省</x:v>
      </x:c>
      <x:c r="C2693" s="7" t="str">
        <x:v>西安市</x:v>
      </x:c>
      <x:c r="D2693" s="7" t="str">
        <x:v>未央区</x:v>
      </x:c>
      <x:c r="E2693" s="13" t="str">
        <x:v>610112</x:v>
      </x:c>
      <x:c r="F2693" s="7" t="str">
        <x:v>行政区县选区</x:v>
      </x:c>
      <x:c r="G2693" s="7" t="str">
        <x:v>新一线</x:v>
      </x:c>
      <x:c r="H2693" s="10" t="n">
        <x:v>0.8</x:v>
      </x:c>
      <x:c r="I2693" s="16" t="str">
        <x:f>IF(ISNUMBER(U2693),ROUND(H2693*U2693,4),"")</x:f>
      </x:c>
      <x:c r="J2693" s="16" t="str">
        <x:f>IF(ISNUMBER(I2693),I2693,"")</x:f>
      </x:c>
      <x:c r="K2693" s="17" t="str">
        <x:f>IF(AND(ISNUMBER(Q2693),ISNUMBER(R2693),Q2693&gt;R2693),"GDP超出基准，待核查",IF(ISNUMBER(I2693),"按GDP规则计算","待核验，暂不生成区县报价"))</x:f>
        <x:v>待核验，暂不生成区县报价</x:v>
      </x:c>
      <x:c r="L2693" s="7" t="str">
        <x:v>尚未取得同年份、同口径的区县GDP和同城最高值依据；不自动套用城市或主城区系数</x:v>
      </x:c>
      <x:c r="M2693" s="15" t="str"/>
      <x:c r="N2693" s="15"/>
      <x:c r="O2693" s="15" t="str"/>
      <x:c r="P2693" s="15" t="str"/>
      <x:c r="Q2693" s="14"/>
      <x:c r="R2693" s="14"/>
      <x:c r="S2693" s="18" t="str">
        <x:f>IF(AND(ISNUMBER(Q2693),ISNUMBER(R2693),Q2693&gt;0,R2693&gt;0,Q2693&lt;=R2693,ISNUMBER(N2693),N2693=V2693,P2693&lt;&gt;"",P2693=AB2693,M2693&lt;&gt;"",W2693&lt;&gt;"",Z2693&lt;&gt;"",AA2693&lt;&gt;"",H2693&gt;0,H2693&lt;=1,X2693="是",Y2693="是"),Q2693/R2693,"")</x:f>
      </x:c>
      <x:c r="T2693" s="17" t="str">
        <x:f>IF(ISNUMBER(S2693),IF(S2693&gt;=$AE$3,"经济一档",IF(S2693&gt;=$AE$4,"经济二档","经济三档")),"待数据")</x:f>
        <x:v>待数据</x:v>
      </x:c>
      <x:c r="U2693" s="16" t="str">
        <x:f>IF(ISNUMBER(S2693),IF(S2693&gt;=$AE$3,$AE$5,IF(S2693&gt;=$AE$4,$AE$6,$AE$7)),"")</x:f>
      </x:c>
      <x:c r="V2693" s="15"/>
      <x:c r="W2693" s="15" t="str"/>
      <x:c r="X2693" s="15" t="str">
        <x:v>否</x:v>
      </x:c>
      <x:c r="Y2693" s="15" t="str">
        <x:v>否</x:v>
      </x:c>
      <x:c r="Z2693" s="15" t="str"/>
      <x:c r="AA2693" s="15" t="str"/>
      <x:c r="AB2693" s="15" t="str"/>
      <x:c r="AC2693" s="16" t="str">
        <x:f>IF(ISNUMBER(J2693),ROUND(J2693*$AE$2,2),"")</x:f>
      </x:c>
    </x:row>
    <x:row r="2694" ht="25" customHeight="1">
      <x:c r="A2694" s="7" t="str">
        <x:v>61/6101/610113</x:v>
      </x:c>
      <x:c r="B2694" s="7" t="str">
        <x:v>陕西省</x:v>
      </x:c>
      <x:c r="C2694" s="7" t="str">
        <x:v>西安市</x:v>
      </x:c>
      <x:c r="D2694" s="7" t="str">
        <x:v>雁塔区</x:v>
      </x:c>
      <x:c r="E2694" s="13" t="str">
        <x:v>610113</x:v>
      </x:c>
      <x:c r="F2694" s="7" t="str">
        <x:v>行政区县选区</x:v>
      </x:c>
      <x:c r="G2694" s="7" t="str">
        <x:v>新一线</x:v>
      </x:c>
      <x:c r="H2694" s="10" t="n">
        <x:v>0.8</x:v>
      </x:c>
      <x:c r="I2694" s="16" t="str">
        <x:f>IF(ISNUMBER(U2694),ROUND(H2694*U2694,4),"")</x:f>
      </x:c>
      <x:c r="J2694" s="16" t="str">
        <x:f>IF(ISNUMBER(I2694),I2694,"")</x:f>
      </x:c>
      <x:c r="K2694" s="17" t="str">
        <x:f>IF(AND(ISNUMBER(Q2694),ISNUMBER(R2694),Q2694&gt;R2694),"GDP超出基准，待核查",IF(ISNUMBER(I2694),"按GDP规则计算","待核验，暂不生成区县报价"))</x:f>
        <x:v>待核验，暂不生成区县报价</x:v>
      </x:c>
      <x:c r="L2694" s="7" t="str">
        <x:v>尚未取得同年份、同口径的区县GDP和同城最高值依据；不自动套用城市或主城区系数</x:v>
      </x:c>
      <x:c r="M2694" s="15" t="str"/>
      <x:c r="N2694" s="15"/>
      <x:c r="O2694" s="15" t="str"/>
      <x:c r="P2694" s="15" t="str"/>
      <x:c r="Q2694" s="14"/>
      <x:c r="R2694" s="14"/>
      <x:c r="S2694" s="18" t="str">
        <x:f>IF(AND(ISNUMBER(Q2694),ISNUMBER(R2694),Q2694&gt;0,R2694&gt;0,Q2694&lt;=R2694,ISNUMBER(N2694),N2694=V2694,P2694&lt;&gt;"",P2694=AB2694,M2694&lt;&gt;"",W2694&lt;&gt;"",Z2694&lt;&gt;"",AA2694&lt;&gt;"",H2694&gt;0,H2694&lt;=1,X2694="是",Y2694="是"),Q2694/R2694,"")</x:f>
      </x:c>
      <x:c r="T2694" s="17" t="str">
        <x:f>IF(ISNUMBER(S2694),IF(S2694&gt;=$AE$3,"经济一档",IF(S2694&gt;=$AE$4,"经济二档","经济三档")),"待数据")</x:f>
        <x:v>待数据</x:v>
      </x:c>
      <x:c r="U2694" s="16" t="str">
        <x:f>IF(ISNUMBER(S2694),IF(S2694&gt;=$AE$3,$AE$5,IF(S2694&gt;=$AE$4,$AE$6,$AE$7)),"")</x:f>
      </x:c>
      <x:c r="V2694" s="15"/>
      <x:c r="W2694" s="15" t="str"/>
      <x:c r="X2694" s="15" t="str">
        <x:v>否</x:v>
      </x:c>
      <x:c r="Y2694" s="15" t="str">
        <x:v>否</x:v>
      </x:c>
      <x:c r="Z2694" s="15" t="str"/>
      <x:c r="AA2694" s="15" t="str"/>
      <x:c r="AB2694" s="15" t="str"/>
      <x:c r="AC2694" s="16" t="str">
        <x:f>IF(ISNUMBER(J2694),ROUND(J2694*$AE$2,2),"")</x:f>
      </x:c>
    </x:row>
    <x:row r="2695" ht="25" customHeight="1">
      <x:c r="A2695" s="7" t="str">
        <x:v>61/6101/610114</x:v>
      </x:c>
      <x:c r="B2695" s="7" t="str">
        <x:v>陕西省</x:v>
      </x:c>
      <x:c r="C2695" s="7" t="str">
        <x:v>西安市</x:v>
      </x:c>
      <x:c r="D2695" s="7" t="str">
        <x:v>阎良区</x:v>
      </x:c>
      <x:c r="E2695" s="13" t="str">
        <x:v>610114</x:v>
      </x:c>
      <x:c r="F2695" s="7" t="str">
        <x:v>行政区县选区</x:v>
      </x:c>
      <x:c r="G2695" s="7" t="str">
        <x:v>新一线</x:v>
      </x:c>
      <x:c r="H2695" s="10" t="n">
        <x:v>0.8</x:v>
      </x:c>
      <x:c r="I2695" s="16" t="str">
        <x:f>IF(ISNUMBER(U2695),ROUND(H2695*U2695,4),"")</x:f>
      </x:c>
      <x:c r="J2695" s="16" t="str">
        <x:f>IF(ISNUMBER(I2695),I2695,"")</x:f>
      </x:c>
      <x:c r="K2695" s="17" t="str">
        <x:f>IF(AND(ISNUMBER(Q2695),ISNUMBER(R2695),Q2695&gt;R2695),"GDP超出基准，待核查",IF(ISNUMBER(I2695),"按GDP规则计算","待核验，暂不生成区县报价"))</x:f>
        <x:v>待核验，暂不生成区县报价</x:v>
      </x:c>
      <x:c r="L2695" s="7" t="str">
        <x:v>尚未取得同年份、同口径的区县GDP和同城最高值依据；不自动套用城市或主城区系数</x:v>
      </x:c>
      <x:c r="M2695" s="15" t="str"/>
      <x:c r="N2695" s="15"/>
      <x:c r="O2695" s="15" t="str"/>
      <x:c r="P2695" s="15" t="str"/>
      <x:c r="Q2695" s="14"/>
      <x:c r="R2695" s="14"/>
      <x:c r="S2695" s="18" t="str">
        <x:f>IF(AND(ISNUMBER(Q2695),ISNUMBER(R2695),Q2695&gt;0,R2695&gt;0,Q2695&lt;=R2695,ISNUMBER(N2695),N2695=V2695,P2695&lt;&gt;"",P2695=AB2695,M2695&lt;&gt;"",W2695&lt;&gt;"",Z2695&lt;&gt;"",AA2695&lt;&gt;"",H2695&gt;0,H2695&lt;=1,X2695="是",Y2695="是"),Q2695/R2695,"")</x:f>
      </x:c>
      <x:c r="T2695" s="17" t="str">
        <x:f>IF(ISNUMBER(S2695),IF(S2695&gt;=$AE$3,"经济一档",IF(S2695&gt;=$AE$4,"经济二档","经济三档")),"待数据")</x:f>
        <x:v>待数据</x:v>
      </x:c>
      <x:c r="U2695" s="16" t="str">
        <x:f>IF(ISNUMBER(S2695),IF(S2695&gt;=$AE$3,$AE$5,IF(S2695&gt;=$AE$4,$AE$6,$AE$7)),"")</x:f>
      </x:c>
      <x:c r="V2695" s="15"/>
      <x:c r="W2695" s="15" t="str"/>
      <x:c r="X2695" s="15" t="str">
        <x:v>否</x:v>
      </x:c>
      <x:c r="Y2695" s="15" t="str">
        <x:v>否</x:v>
      </x:c>
      <x:c r="Z2695" s="15" t="str"/>
      <x:c r="AA2695" s="15" t="str"/>
      <x:c r="AB2695" s="15" t="str"/>
      <x:c r="AC2695" s="16" t="str">
        <x:f>IF(ISNUMBER(J2695),ROUND(J2695*$AE$2,2),"")</x:f>
      </x:c>
    </x:row>
    <x:row r="2696" ht="25" customHeight="1">
      <x:c r="A2696" s="7" t="str">
        <x:v>61/6101/610115</x:v>
      </x:c>
      <x:c r="B2696" s="7" t="str">
        <x:v>陕西省</x:v>
      </x:c>
      <x:c r="C2696" s="7" t="str">
        <x:v>西安市</x:v>
      </x:c>
      <x:c r="D2696" s="7" t="str">
        <x:v>临潼区</x:v>
      </x:c>
      <x:c r="E2696" s="13" t="str">
        <x:v>610115</x:v>
      </x:c>
      <x:c r="F2696" s="7" t="str">
        <x:v>行政区县选区</x:v>
      </x:c>
      <x:c r="G2696" s="7" t="str">
        <x:v>新一线</x:v>
      </x:c>
      <x:c r="H2696" s="10" t="n">
        <x:v>0.8</x:v>
      </x:c>
      <x:c r="I2696" s="16" t="str">
        <x:f>IF(ISNUMBER(U2696),ROUND(H2696*U2696,4),"")</x:f>
      </x:c>
      <x:c r="J2696" s="16" t="str">
        <x:f>IF(ISNUMBER(I2696),I2696,"")</x:f>
      </x:c>
      <x:c r="K2696" s="17" t="str">
        <x:f>IF(AND(ISNUMBER(Q2696),ISNUMBER(R2696),Q2696&gt;R2696),"GDP超出基准，待核查",IF(ISNUMBER(I2696),"按GDP规则计算","待核验，暂不生成区县报价"))</x:f>
        <x:v>待核验，暂不生成区县报价</x:v>
      </x:c>
      <x:c r="L2696" s="7" t="str">
        <x:v>尚未取得同年份、同口径的区县GDP和同城最高值依据；不自动套用城市或主城区系数</x:v>
      </x:c>
      <x:c r="M2696" s="15" t="str"/>
      <x:c r="N2696" s="15"/>
      <x:c r="O2696" s="15" t="str"/>
      <x:c r="P2696" s="15" t="str"/>
      <x:c r="Q2696" s="14"/>
      <x:c r="R2696" s="14"/>
      <x:c r="S2696" s="18" t="str">
        <x:f>IF(AND(ISNUMBER(Q2696),ISNUMBER(R2696),Q2696&gt;0,R2696&gt;0,Q2696&lt;=R2696,ISNUMBER(N2696),N2696=V2696,P2696&lt;&gt;"",P2696=AB2696,M2696&lt;&gt;"",W2696&lt;&gt;"",Z2696&lt;&gt;"",AA2696&lt;&gt;"",H2696&gt;0,H2696&lt;=1,X2696="是",Y2696="是"),Q2696/R2696,"")</x:f>
      </x:c>
      <x:c r="T2696" s="17" t="str">
        <x:f>IF(ISNUMBER(S2696),IF(S2696&gt;=$AE$3,"经济一档",IF(S2696&gt;=$AE$4,"经济二档","经济三档")),"待数据")</x:f>
        <x:v>待数据</x:v>
      </x:c>
      <x:c r="U2696" s="16" t="str">
        <x:f>IF(ISNUMBER(S2696),IF(S2696&gt;=$AE$3,$AE$5,IF(S2696&gt;=$AE$4,$AE$6,$AE$7)),"")</x:f>
      </x:c>
      <x:c r="V2696" s="15"/>
      <x:c r="W2696" s="15" t="str"/>
      <x:c r="X2696" s="15" t="str">
        <x:v>否</x:v>
      </x:c>
      <x:c r="Y2696" s="15" t="str">
        <x:v>否</x:v>
      </x:c>
      <x:c r="Z2696" s="15" t="str"/>
      <x:c r="AA2696" s="15" t="str"/>
      <x:c r="AB2696" s="15" t="str"/>
      <x:c r="AC2696" s="16" t="str">
        <x:f>IF(ISNUMBER(J2696),ROUND(J2696*$AE$2,2),"")</x:f>
      </x:c>
    </x:row>
    <x:row r="2697" ht="25" customHeight="1">
      <x:c r="A2697" s="7" t="str">
        <x:v>61/6101/610116</x:v>
      </x:c>
      <x:c r="B2697" s="7" t="str">
        <x:v>陕西省</x:v>
      </x:c>
      <x:c r="C2697" s="7" t="str">
        <x:v>西安市</x:v>
      </x:c>
      <x:c r="D2697" s="7" t="str">
        <x:v>长安区</x:v>
      </x:c>
      <x:c r="E2697" s="13" t="str">
        <x:v>610116</x:v>
      </x:c>
      <x:c r="F2697" s="7" t="str">
        <x:v>行政区县选区</x:v>
      </x:c>
      <x:c r="G2697" s="7" t="str">
        <x:v>新一线</x:v>
      </x:c>
      <x:c r="H2697" s="10" t="n">
        <x:v>0.8</x:v>
      </x:c>
      <x:c r="I2697" s="16" t="str">
        <x:f>IF(ISNUMBER(U2697),ROUND(H2697*U2697,4),"")</x:f>
      </x:c>
      <x:c r="J2697" s="16" t="str">
        <x:f>IF(ISNUMBER(I2697),I2697,"")</x:f>
      </x:c>
      <x:c r="K2697" s="17" t="str">
        <x:f>IF(AND(ISNUMBER(Q2697),ISNUMBER(R2697),Q2697&gt;R2697),"GDP超出基准，待核查",IF(ISNUMBER(I2697),"按GDP规则计算","待核验，暂不生成区县报价"))</x:f>
        <x:v>待核验，暂不生成区县报价</x:v>
      </x:c>
      <x:c r="L2697" s="7" t="str">
        <x:v>尚未取得同年份、同口径的区县GDP和同城最高值依据；不自动套用城市或主城区系数</x:v>
      </x:c>
      <x:c r="M2697" s="15" t="str"/>
      <x:c r="N2697" s="15"/>
      <x:c r="O2697" s="15" t="str"/>
      <x:c r="P2697" s="15" t="str"/>
      <x:c r="Q2697" s="14"/>
      <x:c r="R2697" s="14"/>
      <x:c r="S2697" s="18" t="str">
        <x:f>IF(AND(ISNUMBER(Q2697),ISNUMBER(R2697),Q2697&gt;0,R2697&gt;0,Q2697&lt;=R2697,ISNUMBER(N2697),N2697=V2697,P2697&lt;&gt;"",P2697=AB2697,M2697&lt;&gt;"",W2697&lt;&gt;"",Z2697&lt;&gt;"",AA2697&lt;&gt;"",H2697&gt;0,H2697&lt;=1,X2697="是",Y2697="是"),Q2697/R2697,"")</x:f>
      </x:c>
      <x:c r="T2697" s="17" t="str">
        <x:f>IF(ISNUMBER(S2697),IF(S2697&gt;=$AE$3,"经济一档",IF(S2697&gt;=$AE$4,"经济二档","经济三档")),"待数据")</x:f>
        <x:v>待数据</x:v>
      </x:c>
      <x:c r="U2697" s="16" t="str">
        <x:f>IF(ISNUMBER(S2697),IF(S2697&gt;=$AE$3,$AE$5,IF(S2697&gt;=$AE$4,$AE$6,$AE$7)),"")</x:f>
      </x:c>
      <x:c r="V2697" s="15"/>
      <x:c r="W2697" s="15" t="str"/>
      <x:c r="X2697" s="15" t="str">
        <x:v>否</x:v>
      </x:c>
      <x:c r="Y2697" s="15" t="str">
        <x:v>否</x:v>
      </x:c>
      <x:c r="Z2697" s="15" t="str"/>
      <x:c r="AA2697" s="15" t="str"/>
      <x:c r="AB2697" s="15" t="str"/>
      <x:c r="AC2697" s="16" t="str">
        <x:f>IF(ISNUMBER(J2697),ROUND(J2697*$AE$2,2),"")</x:f>
      </x:c>
    </x:row>
    <x:row r="2698" ht="25" customHeight="1">
      <x:c r="A2698" s="7" t="str">
        <x:v>61/6101/610117</x:v>
      </x:c>
      <x:c r="B2698" s="7" t="str">
        <x:v>陕西省</x:v>
      </x:c>
      <x:c r="C2698" s="7" t="str">
        <x:v>西安市</x:v>
      </x:c>
      <x:c r="D2698" s="7" t="str">
        <x:v>高陵区</x:v>
      </x:c>
      <x:c r="E2698" s="13" t="str">
        <x:v>610117</x:v>
      </x:c>
      <x:c r="F2698" s="7" t="str">
        <x:v>行政区县选区</x:v>
      </x:c>
      <x:c r="G2698" s="7" t="str">
        <x:v>新一线</x:v>
      </x:c>
      <x:c r="H2698" s="10" t="n">
        <x:v>0.8</x:v>
      </x:c>
      <x:c r="I2698" s="16" t="str">
        <x:f>IF(ISNUMBER(U2698),ROUND(H2698*U2698,4),"")</x:f>
      </x:c>
      <x:c r="J2698" s="16" t="str">
        <x:f>IF(ISNUMBER(I2698),I2698,"")</x:f>
      </x:c>
      <x:c r="K2698" s="17" t="str">
        <x:f>IF(AND(ISNUMBER(Q2698),ISNUMBER(R2698),Q2698&gt;R2698),"GDP超出基准，待核查",IF(ISNUMBER(I2698),"按GDP规则计算","待核验，暂不生成区县报价"))</x:f>
        <x:v>待核验，暂不生成区县报价</x:v>
      </x:c>
      <x:c r="L2698" s="7" t="str">
        <x:v>尚未取得同年份、同口径的区县GDP和同城最高值依据；不自动套用城市或主城区系数</x:v>
      </x:c>
      <x:c r="M2698" s="15" t="str"/>
      <x:c r="N2698" s="15"/>
      <x:c r="O2698" s="15" t="str"/>
      <x:c r="P2698" s="15" t="str"/>
      <x:c r="Q2698" s="14"/>
      <x:c r="R2698" s="14"/>
      <x:c r="S2698" s="18" t="str">
        <x:f>IF(AND(ISNUMBER(Q2698),ISNUMBER(R2698),Q2698&gt;0,R2698&gt;0,Q2698&lt;=R2698,ISNUMBER(N2698),N2698=V2698,P2698&lt;&gt;"",P2698=AB2698,M2698&lt;&gt;"",W2698&lt;&gt;"",Z2698&lt;&gt;"",AA2698&lt;&gt;"",H2698&gt;0,H2698&lt;=1,X2698="是",Y2698="是"),Q2698/R2698,"")</x:f>
      </x:c>
      <x:c r="T2698" s="17" t="str">
        <x:f>IF(ISNUMBER(S2698),IF(S2698&gt;=$AE$3,"经济一档",IF(S2698&gt;=$AE$4,"经济二档","经济三档")),"待数据")</x:f>
        <x:v>待数据</x:v>
      </x:c>
      <x:c r="U2698" s="16" t="str">
        <x:f>IF(ISNUMBER(S2698),IF(S2698&gt;=$AE$3,$AE$5,IF(S2698&gt;=$AE$4,$AE$6,$AE$7)),"")</x:f>
      </x:c>
      <x:c r="V2698" s="15"/>
      <x:c r="W2698" s="15" t="str"/>
      <x:c r="X2698" s="15" t="str">
        <x:v>否</x:v>
      </x:c>
      <x:c r="Y2698" s="15" t="str">
        <x:v>否</x:v>
      </x:c>
      <x:c r="Z2698" s="15" t="str"/>
      <x:c r="AA2698" s="15" t="str"/>
      <x:c r="AB2698" s="15" t="str"/>
      <x:c r="AC2698" s="16" t="str">
        <x:f>IF(ISNUMBER(J2698),ROUND(J2698*$AE$2,2),"")</x:f>
      </x:c>
    </x:row>
    <x:row r="2699" ht="25" customHeight="1">
      <x:c r="A2699" s="7" t="str">
        <x:v>61/6101/610118</x:v>
      </x:c>
      <x:c r="B2699" s="7" t="str">
        <x:v>陕西省</x:v>
      </x:c>
      <x:c r="C2699" s="7" t="str">
        <x:v>西安市</x:v>
      </x:c>
      <x:c r="D2699" s="7" t="str">
        <x:v>鄠邑区</x:v>
      </x:c>
      <x:c r="E2699" s="13" t="str">
        <x:v>610118</x:v>
      </x:c>
      <x:c r="F2699" s="7" t="str">
        <x:v>行政区县选区</x:v>
      </x:c>
      <x:c r="G2699" s="7" t="str">
        <x:v>新一线</x:v>
      </x:c>
      <x:c r="H2699" s="10" t="n">
        <x:v>0.8</x:v>
      </x:c>
      <x:c r="I2699" s="16" t="str">
        <x:f>IF(ISNUMBER(U2699),ROUND(H2699*U2699,4),"")</x:f>
      </x:c>
      <x:c r="J2699" s="16" t="str">
        <x:f>IF(ISNUMBER(I2699),I2699,"")</x:f>
      </x:c>
      <x:c r="K2699" s="17" t="str">
        <x:f>IF(AND(ISNUMBER(Q2699),ISNUMBER(R2699),Q2699&gt;R2699),"GDP超出基准，待核查",IF(ISNUMBER(I2699),"按GDP规则计算","待核验，暂不生成区县报价"))</x:f>
        <x:v>待核验，暂不生成区县报价</x:v>
      </x:c>
      <x:c r="L2699" s="7" t="str">
        <x:v>尚未取得同年份、同口径的区县GDP和同城最高值依据；不自动套用城市或主城区系数</x:v>
      </x:c>
      <x:c r="M2699" s="15" t="str"/>
      <x:c r="N2699" s="15"/>
      <x:c r="O2699" s="15" t="str"/>
      <x:c r="P2699" s="15" t="str"/>
      <x:c r="Q2699" s="14"/>
      <x:c r="R2699" s="14"/>
      <x:c r="S2699" s="18" t="str">
        <x:f>IF(AND(ISNUMBER(Q2699),ISNUMBER(R2699),Q2699&gt;0,R2699&gt;0,Q2699&lt;=R2699,ISNUMBER(N2699),N2699=V2699,P2699&lt;&gt;"",P2699=AB2699,M2699&lt;&gt;"",W2699&lt;&gt;"",Z2699&lt;&gt;"",AA2699&lt;&gt;"",H2699&gt;0,H2699&lt;=1,X2699="是",Y2699="是"),Q2699/R2699,"")</x:f>
      </x:c>
      <x:c r="T2699" s="17" t="str">
        <x:f>IF(ISNUMBER(S2699),IF(S2699&gt;=$AE$3,"经济一档",IF(S2699&gt;=$AE$4,"经济二档","经济三档")),"待数据")</x:f>
        <x:v>待数据</x:v>
      </x:c>
      <x:c r="U2699" s="16" t="str">
        <x:f>IF(ISNUMBER(S2699),IF(S2699&gt;=$AE$3,$AE$5,IF(S2699&gt;=$AE$4,$AE$6,$AE$7)),"")</x:f>
      </x:c>
      <x:c r="V2699" s="15"/>
      <x:c r="W2699" s="15" t="str"/>
      <x:c r="X2699" s="15" t="str">
        <x:v>否</x:v>
      </x:c>
      <x:c r="Y2699" s="15" t="str">
        <x:v>否</x:v>
      </x:c>
      <x:c r="Z2699" s="15" t="str"/>
      <x:c r="AA2699" s="15" t="str"/>
      <x:c r="AB2699" s="15" t="str"/>
      <x:c r="AC2699" s="16" t="str">
        <x:f>IF(ISNUMBER(J2699),ROUND(J2699*$AE$2,2),"")</x:f>
      </x:c>
    </x:row>
    <x:row r="2700" ht="25" customHeight="1">
      <x:c r="A2700" s="7" t="str">
        <x:v>61/6101/610122</x:v>
      </x:c>
      <x:c r="B2700" s="7" t="str">
        <x:v>陕西省</x:v>
      </x:c>
      <x:c r="C2700" s="7" t="str">
        <x:v>西安市</x:v>
      </x:c>
      <x:c r="D2700" s="7" t="str">
        <x:v>蓝田县</x:v>
      </x:c>
      <x:c r="E2700" s="13" t="str">
        <x:v>610122</x:v>
      </x:c>
      <x:c r="F2700" s="7" t="str">
        <x:v>行政区县选区</x:v>
      </x:c>
      <x:c r="G2700" s="7" t="str">
        <x:v>新一线</x:v>
      </x:c>
      <x:c r="H2700" s="10" t="n">
        <x:v>0.8</x:v>
      </x:c>
      <x:c r="I2700" s="16" t="str">
        <x:f>IF(ISNUMBER(U2700),ROUND(H2700*U2700,4),"")</x:f>
      </x:c>
      <x:c r="J2700" s="16" t="str">
        <x:f>IF(ISNUMBER(I2700),I2700,"")</x:f>
      </x:c>
      <x:c r="K2700" s="17" t="str">
        <x:f>IF(AND(ISNUMBER(Q2700),ISNUMBER(R2700),Q2700&gt;R2700),"GDP超出基准，待核查",IF(ISNUMBER(I2700),"按GDP规则计算","待核验，暂不生成区县报价"))</x:f>
        <x:v>待核验，暂不生成区县报价</x:v>
      </x:c>
      <x:c r="L2700" s="7" t="str">
        <x:v>尚未取得同年份、同口径的区县GDP和同城最高值依据；不自动套用城市或主城区系数</x:v>
      </x:c>
      <x:c r="M2700" s="15" t="str"/>
      <x:c r="N2700" s="15"/>
      <x:c r="O2700" s="15" t="str"/>
      <x:c r="P2700" s="15" t="str"/>
      <x:c r="Q2700" s="14"/>
      <x:c r="R2700" s="14"/>
      <x:c r="S2700" s="18" t="str">
        <x:f>IF(AND(ISNUMBER(Q2700),ISNUMBER(R2700),Q2700&gt;0,R2700&gt;0,Q2700&lt;=R2700,ISNUMBER(N2700),N2700=V2700,P2700&lt;&gt;"",P2700=AB2700,M2700&lt;&gt;"",W2700&lt;&gt;"",Z2700&lt;&gt;"",AA2700&lt;&gt;"",H2700&gt;0,H2700&lt;=1,X2700="是",Y2700="是"),Q2700/R2700,"")</x:f>
      </x:c>
      <x:c r="T2700" s="17" t="str">
        <x:f>IF(ISNUMBER(S2700),IF(S2700&gt;=$AE$3,"经济一档",IF(S2700&gt;=$AE$4,"经济二档","经济三档")),"待数据")</x:f>
        <x:v>待数据</x:v>
      </x:c>
      <x:c r="U2700" s="16" t="str">
        <x:f>IF(ISNUMBER(S2700),IF(S2700&gt;=$AE$3,$AE$5,IF(S2700&gt;=$AE$4,$AE$6,$AE$7)),"")</x:f>
      </x:c>
      <x:c r="V2700" s="15"/>
      <x:c r="W2700" s="15" t="str"/>
      <x:c r="X2700" s="15" t="str">
        <x:v>否</x:v>
      </x:c>
      <x:c r="Y2700" s="15" t="str">
        <x:v>否</x:v>
      </x:c>
      <x:c r="Z2700" s="15" t="str"/>
      <x:c r="AA2700" s="15" t="str"/>
      <x:c r="AB2700" s="15" t="str"/>
      <x:c r="AC2700" s="16" t="str">
        <x:f>IF(ISNUMBER(J2700),ROUND(J2700*$AE$2,2),"")</x:f>
      </x:c>
    </x:row>
    <x:row r="2701" ht="25" customHeight="1">
      <x:c r="A2701" s="7" t="str">
        <x:v>61/6101/610124</x:v>
      </x:c>
      <x:c r="B2701" s="7" t="str">
        <x:v>陕西省</x:v>
      </x:c>
      <x:c r="C2701" s="7" t="str">
        <x:v>西安市</x:v>
      </x:c>
      <x:c r="D2701" s="7" t="str">
        <x:v>周至县</x:v>
      </x:c>
      <x:c r="E2701" s="13" t="str">
        <x:v>610124</x:v>
      </x:c>
      <x:c r="F2701" s="7" t="str">
        <x:v>行政区县选区</x:v>
      </x:c>
      <x:c r="G2701" s="7" t="str">
        <x:v>新一线</x:v>
      </x:c>
      <x:c r="H2701" s="10" t="n">
        <x:v>0.8</x:v>
      </x:c>
      <x:c r="I2701" s="16" t="str">
        <x:f>IF(ISNUMBER(U2701),ROUND(H2701*U2701,4),"")</x:f>
      </x:c>
      <x:c r="J2701" s="16" t="str">
        <x:f>IF(ISNUMBER(I2701),I2701,"")</x:f>
      </x:c>
      <x:c r="K2701" s="17" t="str">
        <x:f>IF(AND(ISNUMBER(Q2701),ISNUMBER(R2701),Q2701&gt;R2701),"GDP超出基准，待核查",IF(ISNUMBER(I2701),"按GDP规则计算","待核验，暂不生成区县报价"))</x:f>
        <x:v>待核验，暂不生成区县报价</x:v>
      </x:c>
      <x:c r="L2701" s="7" t="str">
        <x:v>尚未取得同年份、同口径的区县GDP和同城最高值依据；不自动套用城市或主城区系数</x:v>
      </x:c>
      <x:c r="M2701" s="15" t="str"/>
      <x:c r="N2701" s="15"/>
      <x:c r="O2701" s="15" t="str"/>
      <x:c r="P2701" s="15" t="str"/>
      <x:c r="Q2701" s="14"/>
      <x:c r="R2701" s="14"/>
      <x:c r="S2701" s="18" t="str">
        <x:f>IF(AND(ISNUMBER(Q2701),ISNUMBER(R2701),Q2701&gt;0,R2701&gt;0,Q2701&lt;=R2701,ISNUMBER(N2701),N2701=V2701,P2701&lt;&gt;"",P2701=AB2701,M2701&lt;&gt;"",W2701&lt;&gt;"",Z2701&lt;&gt;"",AA2701&lt;&gt;"",H2701&gt;0,H2701&lt;=1,X2701="是",Y2701="是"),Q2701/R2701,"")</x:f>
      </x:c>
      <x:c r="T2701" s="17" t="str">
        <x:f>IF(ISNUMBER(S2701),IF(S2701&gt;=$AE$3,"经济一档",IF(S2701&gt;=$AE$4,"经济二档","经济三档")),"待数据")</x:f>
        <x:v>待数据</x:v>
      </x:c>
      <x:c r="U2701" s="16" t="str">
        <x:f>IF(ISNUMBER(S2701),IF(S2701&gt;=$AE$3,$AE$5,IF(S2701&gt;=$AE$4,$AE$6,$AE$7)),"")</x:f>
      </x:c>
      <x:c r="V2701" s="15"/>
      <x:c r="W2701" s="15" t="str"/>
      <x:c r="X2701" s="15" t="str">
        <x:v>否</x:v>
      </x:c>
      <x:c r="Y2701" s="15" t="str">
        <x:v>否</x:v>
      </x:c>
      <x:c r="Z2701" s="15" t="str"/>
      <x:c r="AA2701" s="15" t="str"/>
      <x:c r="AB2701" s="15" t="str"/>
      <x:c r="AC2701" s="16" t="str">
        <x:f>IF(ISNUMBER(J2701),ROUND(J2701*$AE$2,2),"")</x:f>
      </x:c>
    </x:row>
    <x:row r="2702" ht="25" customHeight="1">
      <x:c r="A2702" s="7" t="str">
        <x:v>61/6102/610202</x:v>
      </x:c>
      <x:c r="B2702" s="7" t="str">
        <x:v>陕西省</x:v>
      </x:c>
      <x:c r="C2702" s="7" t="str">
        <x:v>铜川市</x:v>
      </x:c>
      <x:c r="D2702" s="7" t="str">
        <x:v>王益区</x:v>
      </x:c>
      <x:c r="E2702" s="13" t="str">
        <x:v>610202</x:v>
      </x:c>
      <x:c r="F2702" s="7" t="str">
        <x:v>行政区县选区</x:v>
      </x:c>
      <x:c r="G2702" s="7" t="str">
        <x:v>其他</x:v>
      </x:c>
      <x:c r="H2702" s="10" t="n">
        <x:v>0.2</x:v>
      </x:c>
      <x:c r="I2702" s="16" t="str">
        <x:f>IF(ISNUMBER(U2702),ROUND(H2702*U2702,4),"")</x:f>
      </x:c>
      <x:c r="J2702" s="16" t="str">
        <x:f>IF(ISNUMBER(I2702),I2702,"")</x:f>
      </x:c>
      <x:c r="K2702" s="17" t="str">
        <x:f>IF(AND(ISNUMBER(Q2702),ISNUMBER(R2702),Q2702&gt;R2702),"GDP超出基准，待核查",IF(ISNUMBER(I2702),"按GDP规则计算","待核验，暂不生成区县报价"))</x:f>
        <x:v>待核验，暂不生成区县报价</x:v>
      </x:c>
      <x:c r="L2702" s="7" t="str">
        <x:v>尚未取得同年份、同口径的区县GDP和同城最高值依据；不自动套用城市或主城区系数</x:v>
      </x:c>
      <x:c r="M2702" s="15" t="str"/>
      <x:c r="N2702" s="15"/>
      <x:c r="O2702" s="15" t="str"/>
      <x:c r="P2702" s="15" t="str"/>
      <x:c r="Q2702" s="14"/>
      <x:c r="R2702" s="14"/>
      <x:c r="S2702" s="18" t="str">
        <x:f>IF(AND(ISNUMBER(Q2702),ISNUMBER(R2702),Q2702&gt;0,R2702&gt;0,Q2702&lt;=R2702,ISNUMBER(N2702),N2702=V2702,P2702&lt;&gt;"",P2702=AB2702,M2702&lt;&gt;"",W2702&lt;&gt;"",Z2702&lt;&gt;"",AA2702&lt;&gt;"",H2702&gt;0,H2702&lt;=1,X2702="是",Y2702="是"),Q2702/R2702,"")</x:f>
      </x:c>
      <x:c r="T2702" s="17" t="str">
        <x:f>IF(ISNUMBER(S2702),IF(S2702&gt;=$AE$3,"经济一档",IF(S2702&gt;=$AE$4,"经济二档","经济三档")),"待数据")</x:f>
        <x:v>待数据</x:v>
      </x:c>
      <x:c r="U2702" s="16" t="str">
        <x:f>IF(ISNUMBER(S2702),IF(S2702&gt;=$AE$3,$AE$5,IF(S2702&gt;=$AE$4,$AE$6,$AE$7)),"")</x:f>
      </x:c>
      <x:c r="V2702" s="15"/>
      <x:c r="W2702" s="15" t="str"/>
      <x:c r="X2702" s="15" t="str">
        <x:v>否</x:v>
      </x:c>
      <x:c r="Y2702" s="15" t="str">
        <x:v>否</x:v>
      </x:c>
      <x:c r="Z2702" s="15" t="str"/>
      <x:c r="AA2702" s="15" t="str"/>
      <x:c r="AB2702" s="15" t="str"/>
      <x:c r="AC2702" s="16" t="str">
        <x:f>IF(ISNUMBER(J2702),ROUND(J2702*$AE$2,2),"")</x:f>
      </x:c>
    </x:row>
    <x:row r="2703" ht="25" customHeight="1">
      <x:c r="A2703" s="7" t="str">
        <x:v>61/6102/610203</x:v>
      </x:c>
      <x:c r="B2703" s="7" t="str">
        <x:v>陕西省</x:v>
      </x:c>
      <x:c r="C2703" s="7" t="str">
        <x:v>铜川市</x:v>
      </x:c>
      <x:c r="D2703" s="7" t="str">
        <x:v>印台区</x:v>
      </x:c>
      <x:c r="E2703" s="13" t="str">
        <x:v>610203</x:v>
      </x:c>
      <x:c r="F2703" s="7" t="str">
        <x:v>行政区县选区</x:v>
      </x:c>
      <x:c r="G2703" s="7" t="str">
        <x:v>其他</x:v>
      </x:c>
      <x:c r="H2703" s="10" t="n">
        <x:v>0.2</x:v>
      </x:c>
      <x:c r="I2703" s="16" t="str">
        <x:f>IF(ISNUMBER(U2703),ROUND(H2703*U2703,4),"")</x:f>
      </x:c>
      <x:c r="J2703" s="16" t="str">
        <x:f>IF(ISNUMBER(I2703),I2703,"")</x:f>
      </x:c>
      <x:c r="K2703" s="17" t="str">
        <x:f>IF(AND(ISNUMBER(Q2703),ISNUMBER(R2703),Q2703&gt;R2703),"GDP超出基准，待核查",IF(ISNUMBER(I2703),"按GDP规则计算","待核验，暂不生成区县报价"))</x:f>
        <x:v>待核验，暂不生成区县报价</x:v>
      </x:c>
      <x:c r="L2703" s="7" t="str">
        <x:v>尚未取得同年份、同口径的区县GDP和同城最高值依据；不自动套用城市或主城区系数</x:v>
      </x:c>
      <x:c r="M2703" s="15" t="str"/>
      <x:c r="N2703" s="15"/>
      <x:c r="O2703" s="15" t="str"/>
      <x:c r="P2703" s="15" t="str"/>
      <x:c r="Q2703" s="14"/>
      <x:c r="R2703" s="14"/>
      <x:c r="S2703" s="18" t="str">
        <x:f>IF(AND(ISNUMBER(Q2703),ISNUMBER(R2703),Q2703&gt;0,R2703&gt;0,Q2703&lt;=R2703,ISNUMBER(N2703),N2703=V2703,P2703&lt;&gt;"",P2703=AB2703,M2703&lt;&gt;"",W2703&lt;&gt;"",Z2703&lt;&gt;"",AA2703&lt;&gt;"",H2703&gt;0,H2703&lt;=1,X2703="是",Y2703="是"),Q2703/R2703,"")</x:f>
      </x:c>
      <x:c r="T2703" s="17" t="str">
        <x:f>IF(ISNUMBER(S2703),IF(S2703&gt;=$AE$3,"经济一档",IF(S2703&gt;=$AE$4,"经济二档","经济三档")),"待数据")</x:f>
        <x:v>待数据</x:v>
      </x:c>
      <x:c r="U2703" s="16" t="str">
        <x:f>IF(ISNUMBER(S2703),IF(S2703&gt;=$AE$3,$AE$5,IF(S2703&gt;=$AE$4,$AE$6,$AE$7)),"")</x:f>
      </x:c>
      <x:c r="V2703" s="15"/>
      <x:c r="W2703" s="15" t="str"/>
      <x:c r="X2703" s="15" t="str">
        <x:v>否</x:v>
      </x:c>
      <x:c r="Y2703" s="15" t="str">
        <x:v>否</x:v>
      </x:c>
      <x:c r="Z2703" s="15" t="str"/>
      <x:c r="AA2703" s="15" t="str"/>
      <x:c r="AB2703" s="15" t="str"/>
      <x:c r="AC2703" s="16" t="str">
        <x:f>IF(ISNUMBER(J2703),ROUND(J2703*$AE$2,2),"")</x:f>
      </x:c>
    </x:row>
    <x:row r="2704" ht="25" customHeight="1">
      <x:c r="A2704" s="7" t="str">
        <x:v>61/6102/610204</x:v>
      </x:c>
      <x:c r="B2704" s="7" t="str">
        <x:v>陕西省</x:v>
      </x:c>
      <x:c r="C2704" s="7" t="str">
        <x:v>铜川市</x:v>
      </x:c>
      <x:c r="D2704" s="7" t="str">
        <x:v>耀州区</x:v>
      </x:c>
      <x:c r="E2704" s="13" t="str">
        <x:v>610204</x:v>
      </x:c>
      <x:c r="F2704" s="7" t="str">
        <x:v>行政区县选区</x:v>
      </x:c>
      <x:c r="G2704" s="7" t="str">
        <x:v>其他</x:v>
      </x:c>
      <x:c r="H2704" s="10" t="n">
        <x:v>0.2</x:v>
      </x:c>
      <x:c r="I2704" s="16" t="str">
        <x:f>IF(ISNUMBER(U2704),ROUND(H2704*U2704,4),"")</x:f>
      </x:c>
      <x:c r="J2704" s="16" t="str">
        <x:f>IF(ISNUMBER(I2704),I2704,"")</x:f>
      </x:c>
      <x:c r="K2704" s="17" t="str">
        <x:f>IF(AND(ISNUMBER(Q2704),ISNUMBER(R2704),Q2704&gt;R2704),"GDP超出基准，待核查",IF(ISNUMBER(I2704),"按GDP规则计算","待核验，暂不生成区县报价"))</x:f>
        <x:v>待核验，暂不生成区县报价</x:v>
      </x:c>
      <x:c r="L2704" s="7" t="str">
        <x:v>尚未取得同年份、同口径的区县GDP和同城最高值依据；不自动套用城市或主城区系数</x:v>
      </x:c>
      <x:c r="M2704" s="15" t="str"/>
      <x:c r="N2704" s="15"/>
      <x:c r="O2704" s="15" t="str"/>
      <x:c r="P2704" s="15" t="str"/>
      <x:c r="Q2704" s="14"/>
      <x:c r="R2704" s="14"/>
      <x:c r="S2704" s="18" t="str">
        <x:f>IF(AND(ISNUMBER(Q2704),ISNUMBER(R2704),Q2704&gt;0,R2704&gt;0,Q2704&lt;=R2704,ISNUMBER(N2704),N2704=V2704,P2704&lt;&gt;"",P2704=AB2704,M2704&lt;&gt;"",W2704&lt;&gt;"",Z2704&lt;&gt;"",AA2704&lt;&gt;"",H2704&gt;0,H2704&lt;=1,X2704="是",Y2704="是"),Q2704/R2704,"")</x:f>
      </x:c>
      <x:c r="T2704" s="17" t="str">
        <x:f>IF(ISNUMBER(S2704),IF(S2704&gt;=$AE$3,"经济一档",IF(S2704&gt;=$AE$4,"经济二档","经济三档")),"待数据")</x:f>
        <x:v>待数据</x:v>
      </x:c>
      <x:c r="U2704" s="16" t="str">
        <x:f>IF(ISNUMBER(S2704),IF(S2704&gt;=$AE$3,$AE$5,IF(S2704&gt;=$AE$4,$AE$6,$AE$7)),"")</x:f>
      </x:c>
      <x:c r="V2704" s="15"/>
      <x:c r="W2704" s="15" t="str"/>
      <x:c r="X2704" s="15" t="str">
        <x:v>否</x:v>
      </x:c>
      <x:c r="Y2704" s="15" t="str">
        <x:v>否</x:v>
      </x:c>
      <x:c r="Z2704" s="15" t="str"/>
      <x:c r="AA2704" s="15" t="str"/>
      <x:c r="AB2704" s="15" t="str"/>
      <x:c r="AC2704" s="16" t="str">
        <x:f>IF(ISNUMBER(J2704),ROUND(J2704*$AE$2,2),"")</x:f>
      </x:c>
    </x:row>
    <x:row r="2705" ht="25" customHeight="1">
      <x:c r="A2705" s="7" t="str">
        <x:v>61/6102/610222</x:v>
      </x:c>
      <x:c r="B2705" s="7" t="str">
        <x:v>陕西省</x:v>
      </x:c>
      <x:c r="C2705" s="7" t="str">
        <x:v>铜川市</x:v>
      </x:c>
      <x:c r="D2705" s="7" t="str">
        <x:v>宜君县</x:v>
      </x:c>
      <x:c r="E2705" s="13" t="str">
        <x:v>610222</x:v>
      </x:c>
      <x:c r="F2705" s="7" t="str">
        <x:v>行政区县选区</x:v>
      </x:c>
      <x:c r="G2705" s="7" t="str">
        <x:v>其他</x:v>
      </x:c>
      <x:c r="H2705" s="10" t="n">
        <x:v>0.2</x:v>
      </x:c>
      <x:c r="I2705" s="16" t="str">
        <x:f>IF(ISNUMBER(U2705),ROUND(H2705*U2705,4),"")</x:f>
      </x:c>
      <x:c r="J2705" s="16" t="str">
        <x:f>IF(ISNUMBER(I2705),I2705,"")</x:f>
      </x:c>
      <x:c r="K2705" s="17" t="str">
        <x:f>IF(AND(ISNUMBER(Q2705),ISNUMBER(R2705),Q2705&gt;R2705),"GDP超出基准，待核查",IF(ISNUMBER(I2705),"按GDP规则计算","待核验，暂不生成区县报价"))</x:f>
        <x:v>待核验，暂不生成区县报价</x:v>
      </x:c>
      <x:c r="L2705" s="7" t="str">
        <x:v>尚未取得同年份、同口径的区县GDP和同城最高值依据；不自动套用城市或主城区系数</x:v>
      </x:c>
      <x:c r="M2705" s="15" t="str"/>
      <x:c r="N2705" s="15"/>
      <x:c r="O2705" s="15" t="str"/>
      <x:c r="P2705" s="15" t="str"/>
      <x:c r="Q2705" s="14"/>
      <x:c r="R2705" s="14"/>
      <x:c r="S2705" s="18" t="str">
        <x:f>IF(AND(ISNUMBER(Q2705),ISNUMBER(R2705),Q2705&gt;0,R2705&gt;0,Q2705&lt;=R2705,ISNUMBER(N2705),N2705=V2705,P2705&lt;&gt;"",P2705=AB2705,M2705&lt;&gt;"",W2705&lt;&gt;"",Z2705&lt;&gt;"",AA2705&lt;&gt;"",H2705&gt;0,H2705&lt;=1,X2705="是",Y2705="是"),Q2705/R2705,"")</x:f>
      </x:c>
      <x:c r="T2705" s="17" t="str">
        <x:f>IF(ISNUMBER(S2705),IF(S2705&gt;=$AE$3,"经济一档",IF(S2705&gt;=$AE$4,"经济二档","经济三档")),"待数据")</x:f>
        <x:v>待数据</x:v>
      </x:c>
      <x:c r="U2705" s="16" t="str">
        <x:f>IF(ISNUMBER(S2705),IF(S2705&gt;=$AE$3,$AE$5,IF(S2705&gt;=$AE$4,$AE$6,$AE$7)),"")</x:f>
      </x:c>
      <x:c r="V2705" s="15"/>
      <x:c r="W2705" s="15" t="str"/>
      <x:c r="X2705" s="15" t="str">
        <x:v>否</x:v>
      </x:c>
      <x:c r="Y2705" s="15" t="str">
        <x:v>否</x:v>
      </x:c>
      <x:c r="Z2705" s="15" t="str"/>
      <x:c r="AA2705" s="15" t="str"/>
      <x:c r="AB2705" s="15" t="str"/>
      <x:c r="AC2705" s="16" t="str">
        <x:f>IF(ISNUMBER(J2705),ROUND(J2705*$AE$2,2),"")</x:f>
      </x:c>
    </x:row>
    <x:row r="2706" ht="25" customHeight="1">
      <x:c r="A2706" s="7" t="str">
        <x:v>61/6103/610302</x:v>
      </x:c>
      <x:c r="B2706" s="7" t="str">
        <x:v>陕西省</x:v>
      </x:c>
      <x:c r="C2706" s="7" t="str">
        <x:v>宝鸡市</x:v>
      </x:c>
      <x:c r="D2706" s="7" t="str">
        <x:v>渭滨区</x:v>
      </x:c>
      <x:c r="E2706" s="13" t="str">
        <x:v>610302</x:v>
      </x:c>
      <x:c r="F2706" s="7" t="str">
        <x:v>行政区县选区</x:v>
      </x:c>
      <x:c r="G2706" s="7" t="str">
        <x:v>四线</x:v>
      </x:c>
      <x:c r="H2706" s="10" t="n">
        <x:v>0.4</x:v>
      </x:c>
      <x:c r="I2706" s="16" t="str">
        <x:f>IF(ISNUMBER(U2706),ROUND(H2706*U2706,4),"")</x:f>
      </x:c>
      <x:c r="J2706" s="16" t="str">
        <x:f>IF(ISNUMBER(I2706),I2706,"")</x:f>
      </x:c>
      <x:c r="K2706" s="17" t="str">
        <x:f>IF(AND(ISNUMBER(Q2706),ISNUMBER(R2706),Q2706&gt;R2706),"GDP超出基准，待核查",IF(ISNUMBER(I2706),"按GDP规则计算","待核验，暂不生成区县报价"))</x:f>
        <x:v>待核验，暂不生成区县报价</x:v>
      </x:c>
      <x:c r="L2706" s="7" t="str">
        <x:v>尚未取得同年份、同口径的区县GDP和同城最高值依据；不自动套用城市或主城区系数</x:v>
      </x:c>
      <x:c r="M2706" s="15" t="str"/>
      <x:c r="N2706" s="15"/>
      <x:c r="O2706" s="15" t="str"/>
      <x:c r="P2706" s="15" t="str"/>
      <x:c r="Q2706" s="14"/>
      <x:c r="R2706" s="14"/>
      <x:c r="S2706" s="18" t="str">
        <x:f>IF(AND(ISNUMBER(Q2706),ISNUMBER(R2706),Q2706&gt;0,R2706&gt;0,Q2706&lt;=R2706,ISNUMBER(N2706),N2706=V2706,P2706&lt;&gt;"",P2706=AB2706,M2706&lt;&gt;"",W2706&lt;&gt;"",Z2706&lt;&gt;"",AA2706&lt;&gt;"",H2706&gt;0,H2706&lt;=1,X2706="是",Y2706="是"),Q2706/R2706,"")</x:f>
      </x:c>
      <x:c r="T2706" s="17" t="str">
        <x:f>IF(ISNUMBER(S2706),IF(S2706&gt;=$AE$3,"经济一档",IF(S2706&gt;=$AE$4,"经济二档","经济三档")),"待数据")</x:f>
        <x:v>待数据</x:v>
      </x:c>
      <x:c r="U2706" s="16" t="str">
        <x:f>IF(ISNUMBER(S2706),IF(S2706&gt;=$AE$3,$AE$5,IF(S2706&gt;=$AE$4,$AE$6,$AE$7)),"")</x:f>
      </x:c>
      <x:c r="V2706" s="15"/>
      <x:c r="W2706" s="15" t="str"/>
      <x:c r="X2706" s="15" t="str">
        <x:v>否</x:v>
      </x:c>
      <x:c r="Y2706" s="15" t="str">
        <x:v>否</x:v>
      </x:c>
      <x:c r="Z2706" s="15" t="str"/>
      <x:c r="AA2706" s="15" t="str"/>
      <x:c r="AB2706" s="15" t="str"/>
      <x:c r="AC2706" s="16" t="str">
        <x:f>IF(ISNUMBER(J2706),ROUND(J2706*$AE$2,2),"")</x:f>
      </x:c>
    </x:row>
    <x:row r="2707" ht="25" customHeight="1">
      <x:c r="A2707" s="7" t="str">
        <x:v>61/6103/610303</x:v>
      </x:c>
      <x:c r="B2707" s="7" t="str">
        <x:v>陕西省</x:v>
      </x:c>
      <x:c r="C2707" s="7" t="str">
        <x:v>宝鸡市</x:v>
      </x:c>
      <x:c r="D2707" s="7" t="str">
        <x:v>金台区</x:v>
      </x:c>
      <x:c r="E2707" s="13" t="str">
        <x:v>610303</x:v>
      </x:c>
      <x:c r="F2707" s="7" t="str">
        <x:v>行政区县选区</x:v>
      </x:c>
      <x:c r="G2707" s="7" t="str">
        <x:v>四线</x:v>
      </x:c>
      <x:c r="H2707" s="10" t="n">
        <x:v>0.4</x:v>
      </x:c>
      <x:c r="I2707" s="16" t="str">
        <x:f>IF(ISNUMBER(U2707),ROUND(H2707*U2707,4),"")</x:f>
      </x:c>
      <x:c r="J2707" s="16" t="str">
        <x:f>IF(ISNUMBER(I2707),I2707,"")</x:f>
      </x:c>
      <x:c r="K2707" s="17" t="str">
        <x:f>IF(AND(ISNUMBER(Q2707),ISNUMBER(R2707),Q2707&gt;R2707),"GDP超出基准，待核查",IF(ISNUMBER(I2707),"按GDP规则计算","待核验，暂不生成区县报价"))</x:f>
        <x:v>待核验，暂不生成区县报价</x:v>
      </x:c>
      <x:c r="L2707" s="7" t="str">
        <x:v>尚未取得同年份、同口径的区县GDP和同城最高值依据；不自动套用城市或主城区系数</x:v>
      </x:c>
      <x:c r="M2707" s="15" t="str"/>
      <x:c r="N2707" s="15"/>
      <x:c r="O2707" s="15" t="str"/>
      <x:c r="P2707" s="15" t="str"/>
      <x:c r="Q2707" s="14"/>
      <x:c r="R2707" s="14"/>
      <x:c r="S2707" s="18" t="str">
        <x:f>IF(AND(ISNUMBER(Q2707),ISNUMBER(R2707),Q2707&gt;0,R2707&gt;0,Q2707&lt;=R2707,ISNUMBER(N2707),N2707=V2707,P2707&lt;&gt;"",P2707=AB2707,M2707&lt;&gt;"",W2707&lt;&gt;"",Z2707&lt;&gt;"",AA2707&lt;&gt;"",H2707&gt;0,H2707&lt;=1,X2707="是",Y2707="是"),Q2707/R2707,"")</x:f>
      </x:c>
      <x:c r="T2707" s="17" t="str">
        <x:f>IF(ISNUMBER(S2707),IF(S2707&gt;=$AE$3,"经济一档",IF(S2707&gt;=$AE$4,"经济二档","经济三档")),"待数据")</x:f>
        <x:v>待数据</x:v>
      </x:c>
      <x:c r="U2707" s="16" t="str">
        <x:f>IF(ISNUMBER(S2707),IF(S2707&gt;=$AE$3,$AE$5,IF(S2707&gt;=$AE$4,$AE$6,$AE$7)),"")</x:f>
      </x:c>
      <x:c r="V2707" s="15"/>
      <x:c r="W2707" s="15" t="str"/>
      <x:c r="X2707" s="15" t="str">
        <x:v>否</x:v>
      </x:c>
      <x:c r="Y2707" s="15" t="str">
        <x:v>否</x:v>
      </x:c>
      <x:c r="Z2707" s="15" t="str"/>
      <x:c r="AA2707" s="15" t="str"/>
      <x:c r="AB2707" s="15" t="str"/>
      <x:c r="AC2707" s="16" t="str">
        <x:f>IF(ISNUMBER(J2707),ROUND(J2707*$AE$2,2),"")</x:f>
      </x:c>
    </x:row>
    <x:row r="2708" ht="25" customHeight="1">
      <x:c r="A2708" s="7" t="str">
        <x:v>61/6103/610304</x:v>
      </x:c>
      <x:c r="B2708" s="7" t="str">
        <x:v>陕西省</x:v>
      </x:c>
      <x:c r="C2708" s="7" t="str">
        <x:v>宝鸡市</x:v>
      </x:c>
      <x:c r="D2708" s="7" t="str">
        <x:v>陈仓区</x:v>
      </x:c>
      <x:c r="E2708" s="13" t="str">
        <x:v>610304</x:v>
      </x:c>
      <x:c r="F2708" s="7" t="str">
        <x:v>行政区县选区</x:v>
      </x:c>
      <x:c r="G2708" s="7" t="str">
        <x:v>四线</x:v>
      </x:c>
      <x:c r="H2708" s="10" t="n">
        <x:v>0.4</x:v>
      </x:c>
      <x:c r="I2708" s="16" t="str">
        <x:f>IF(ISNUMBER(U2708),ROUND(H2708*U2708,4),"")</x:f>
      </x:c>
      <x:c r="J2708" s="16" t="str">
        <x:f>IF(ISNUMBER(I2708),I2708,"")</x:f>
      </x:c>
      <x:c r="K2708" s="17" t="str">
        <x:f>IF(AND(ISNUMBER(Q2708),ISNUMBER(R2708),Q2708&gt;R2708),"GDP超出基准，待核查",IF(ISNUMBER(I2708),"按GDP规则计算","待核验，暂不生成区县报价"))</x:f>
        <x:v>待核验，暂不生成区县报价</x:v>
      </x:c>
      <x:c r="L2708" s="7" t="str">
        <x:v>尚未取得同年份、同口径的区县GDP和同城最高值依据；不自动套用城市或主城区系数</x:v>
      </x:c>
      <x:c r="M2708" s="15" t="str"/>
      <x:c r="N2708" s="15"/>
      <x:c r="O2708" s="15" t="str"/>
      <x:c r="P2708" s="15" t="str"/>
      <x:c r="Q2708" s="14"/>
      <x:c r="R2708" s="14"/>
      <x:c r="S2708" s="18" t="str">
        <x:f>IF(AND(ISNUMBER(Q2708),ISNUMBER(R2708),Q2708&gt;0,R2708&gt;0,Q2708&lt;=R2708,ISNUMBER(N2708),N2708=V2708,P2708&lt;&gt;"",P2708=AB2708,M2708&lt;&gt;"",W2708&lt;&gt;"",Z2708&lt;&gt;"",AA2708&lt;&gt;"",H2708&gt;0,H2708&lt;=1,X2708="是",Y2708="是"),Q2708/R2708,"")</x:f>
      </x:c>
      <x:c r="T2708" s="17" t="str">
        <x:f>IF(ISNUMBER(S2708),IF(S2708&gt;=$AE$3,"经济一档",IF(S2708&gt;=$AE$4,"经济二档","经济三档")),"待数据")</x:f>
        <x:v>待数据</x:v>
      </x:c>
      <x:c r="U2708" s="16" t="str">
        <x:f>IF(ISNUMBER(S2708),IF(S2708&gt;=$AE$3,$AE$5,IF(S2708&gt;=$AE$4,$AE$6,$AE$7)),"")</x:f>
      </x:c>
      <x:c r="V2708" s="15"/>
      <x:c r="W2708" s="15" t="str"/>
      <x:c r="X2708" s="15" t="str">
        <x:v>否</x:v>
      </x:c>
      <x:c r="Y2708" s="15" t="str">
        <x:v>否</x:v>
      </x:c>
      <x:c r="Z2708" s="15" t="str"/>
      <x:c r="AA2708" s="15" t="str"/>
      <x:c r="AB2708" s="15" t="str"/>
      <x:c r="AC2708" s="16" t="str">
        <x:f>IF(ISNUMBER(J2708),ROUND(J2708*$AE$2,2),"")</x:f>
      </x:c>
    </x:row>
    <x:row r="2709" ht="25" customHeight="1">
      <x:c r="A2709" s="7" t="str">
        <x:v>61/6103/610305</x:v>
      </x:c>
      <x:c r="B2709" s="7" t="str">
        <x:v>陕西省</x:v>
      </x:c>
      <x:c r="C2709" s="7" t="str">
        <x:v>宝鸡市</x:v>
      </x:c>
      <x:c r="D2709" s="7" t="str">
        <x:v>凤翔区</x:v>
      </x:c>
      <x:c r="E2709" s="13" t="str">
        <x:v>610305</x:v>
      </x:c>
      <x:c r="F2709" s="7" t="str">
        <x:v>行政区县选区</x:v>
      </x:c>
      <x:c r="G2709" s="7" t="str">
        <x:v>四线</x:v>
      </x:c>
      <x:c r="H2709" s="10" t="n">
        <x:v>0.4</x:v>
      </x:c>
      <x:c r="I2709" s="16" t="str">
        <x:f>IF(ISNUMBER(U2709),ROUND(H2709*U2709,4),"")</x:f>
      </x:c>
      <x:c r="J2709" s="16" t="str">
        <x:f>IF(ISNUMBER(I2709),I2709,"")</x:f>
      </x:c>
      <x:c r="K2709" s="17" t="str">
        <x:f>IF(AND(ISNUMBER(Q2709),ISNUMBER(R2709),Q2709&gt;R2709),"GDP超出基准，待核查",IF(ISNUMBER(I2709),"按GDP规则计算","待核验，暂不生成区县报价"))</x:f>
        <x:v>待核验，暂不生成区县报价</x:v>
      </x:c>
      <x:c r="L2709" s="7" t="str">
        <x:v>尚未取得同年份、同口径的区县GDP和同城最高值依据；不自动套用城市或主城区系数</x:v>
      </x:c>
      <x:c r="M2709" s="15" t="str"/>
      <x:c r="N2709" s="15"/>
      <x:c r="O2709" s="15" t="str"/>
      <x:c r="P2709" s="15" t="str"/>
      <x:c r="Q2709" s="14"/>
      <x:c r="R2709" s="14"/>
      <x:c r="S2709" s="18" t="str">
        <x:f>IF(AND(ISNUMBER(Q2709),ISNUMBER(R2709),Q2709&gt;0,R2709&gt;0,Q2709&lt;=R2709,ISNUMBER(N2709),N2709=V2709,P2709&lt;&gt;"",P2709=AB2709,M2709&lt;&gt;"",W2709&lt;&gt;"",Z2709&lt;&gt;"",AA2709&lt;&gt;"",H2709&gt;0,H2709&lt;=1,X2709="是",Y2709="是"),Q2709/R2709,"")</x:f>
      </x:c>
      <x:c r="T2709" s="17" t="str">
        <x:f>IF(ISNUMBER(S2709),IF(S2709&gt;=$AE$3,"经济一档",IF(S2709&gt;=$AE$4,"经济二档","经济三档")),"待数据")</x:f>
        <x:v>待数据</x:v>
      </x:c>
      <x:c r="U2709" s="16" t="str">
        <x:f>IF(ISNUMBER(S2709),IF(S2709&gt;=$AE$3,$AE$5,IF(S2709&gt;=$AE$4,$AE$6,$AE$7)),"")</x:f>
      </x:c>
      <x:c r="V2709" s="15"/>
      <x:c r="W2709" s="15" t="str"/>
      <x:c r="X2709" s="15" t="str">
        <x:v>否</x:v>
      </x:c>
      <x:c r="Y2709" s="15" t="str">
        <x:v>否</x:v>
      </x:c>
      <x:c r="Z2709" s="15" t="str"/>
      <x:c r="AA2709" s="15" t="str"/>
      <x:c r="AB2709" s="15" t="str"/>
      <x:c r="AC2709" s="16" t="str">
        <x:f>IF(ISNUMBER(J2709),ROUND(J2709*$AE$2,2),"")</x:f>
      </x:c>
    </x:row>
    <x:row r="2710" ht="25" customHeight="1">
      <x:c r="A2710" s="7" t="str">
        <x:v>61/6103/610323</x:v>
      </x:c>
      <x:c r="B2710" s="7" t="str">
        <x:v>陕西省</x:v>
      </x:c>
      <x:c r="C2710" s="7" t="str">
        <x:v>宝鸡市</x:v>
      </x:c>
      <x:c r="D2710" s="7" t="str">
        <x:v>岐山县</x:v>
      </x:c>
      <x:c r="E2710" s="13" t="str">
        <x:v>610323</x:v>
      </x:c>
      <x:c r="F2710" s="7" t="str">
        <x:v>行政区县选区</x:v>
      </x:c>
      <x:c r="G2710" s="7" t="str">
        <x:v>四线</x:v>
      </x:c>
      <x:c r="H2710" s="10" t="n">
        <x:v>0.4</x:v>
      </x:c>
      <x:c r="I2710" s="16" t="str">
        <x:f>IF(ISNUMBER(U2710),ROUND(H2710*U2710,4),"")</x:f>
      </x:c>
      <x:c r="J2710" s="16" t="str">
        <x:f>IF(ISNUMBER(I2710),I2710,"")</x:f>
      </x:c>
      <x:c r="K2710" s="17" t="str">
        <x:f>IF(AND(ISNUMBER(Q2710),ISNUMBER(R2710),Q2710&gt;R2710),"GDP超出基准，待核查",IF(ISNUMBER(I2710),"按GDP规则计算","待核验，暂不生成区县报价"))</x:f>
        <x:v>待核验，暂不生成区县报价</x:v>
      </x:c>
      <x:c r="L2710" s="7" t="str">
        <x:v>尚未取得同年份、同口径的区县GDP和同城最高值依据；不自动套用城市或主城区系数</x:v>
      </x:c>
      <x:c r="M2710" s="15" t="str"/>
      <x:c r="N2710" s="15"/>
      <x:c r="O2710" s="15" t="str"/>
      <x:c r="P2710" s="15" t="str"/>
      <x:c r="Q2710" s="14"/>
      <x:c r="R2710" s="14"/>
      <x:c r="S2710" s="18" t="str">
        <x:f>IF(AND(ISNUMBER(Q2710),ISNUMBER(R2710),Q2710&gt;0,R2710&gt;0,Q2710&lt;=R2710,ISNUMBER(N2710),N2710=V2710,P2710&lt;&gt;"",P2710=AB2710,M2710&lt;&gt;"",W2710&lt;&gt;"",Z2710&lt;&gt;"",AA2710&lt;&gt;"",H2710&gt;0,H2710&lt;=1,X2710="是",Y2710="是"),Q2710/R2710,"")</x:f>
      </x:c>
      <x:c r="T2710" s="17" t="str">
        <x:f>IF(ISNUMBER(S2710),IF(S2710&gt;=$AE$3,"经济一档",IF(S2710&gt;=$AE$4,"经济二档","经济三档")),"待数据")</x:f>
        <x:v>待数据</x:v>
      </x:c>
      <x:c r="U2710" s="16" t="str">
        <x:f>IF(ISNUMBER(S2710),IF(S2710&gt;=$AE$3,$AE$5,IF(S2710&gt;=$AE$4,$AE$6,$AE$7)),"")</x:f>
      </x:c>
      <x:c r="V2710" s="15"/>
      <x:c r="W2710" s="15" t="str"/>
      <x:c r="X2710" s="15" t="str">
        <x:v>否</x:v>
      </x:c>
      <x:c r="Y2710" s="15" t="str">
        <x:v>否</x:v>
      </x:c>
      <x:c r="Z2710" s="15" t="str"/>
      <x:c r="AA2710" s="15" t="str"/>
      <x:c r="AB2710" s="15" t="str"/>
      <x:c r="AC2710" s="16" t="str">
        <x:f>IF(ISNUMBER(J2710),ROUND(J2710*$AE$2,2),"")</x:f>
      </x:c>
    </x:row>
    <x:row r="2711" ht="25" customHeight="1">
      <x:c r="A2711" s="7" t="str">
        <x:v>61/6103/610324</x:v>
      </x:c>
      <x:c r="B2711" s="7" t="str">
        <x:v>陕西省</x:v>
      </x:c>
      <x:c r="C2711" s="7" t="str">
        <x:v>宝鸡市</x:v>
      </x:c>
      <x:c r="D2711" s="7" t="str">
        <x:v>扶风县</x:v>
      </x:c>
      <x:c r="E2711" s="13" t="str">
        <x:v>610324</x:v>
      </x:c>
      <x:c r="F2711" s="7" t="str">
        <x:v>行政区县选区</x:v>
      </x:c>
      <x:c r="G2711" s="7" t="str">
        <x:v>四线</x:v>
      </x:c>
      <x:c r="H2711" s="10" t="n">
        <x:v>0.4</x:v>
      </x:c>
      <x:c r="I2711" s="16" t="str">
        <x:f>IF(ISNUMBER(U2711),ROUND(H2711*U2711,4),"")</x:f>
      </x:c>
      <x:c r="J2711" s="16" t="str">
        <x:f>IF(ISNUMBER(I2711),I2711,"")</x:f>
      </x:c>
      <x:c r="K2711" s="17" t="str">
        <x:f>IF(AND(ISNUMBER(Q2711),ISNUMBER(R2711),Q2711&gt;R2711),"GDP超出基准，待核查",IF(ISNUMBER(I2711),"按GDP规则计算","待核验，暂不生成区县报价"))</x:f>
        <x:v>待核验，暂不生成区县报价</x:v>
      </x:c>
      <x:c r="L2711" s="7" t="str">
        <x:v>尚未取得同年份、同口径的区县GDP和同城最高值依据；不自动套用城市或主城区系数</x:v>
      </x:c>
      <x:c r="M2711" s="15" t="str"/>
      <x:c r="N2711" s="15"/>
      <x:c r="O2711" s="15" t="str"/>
      <x:c r="P2711" s="15" t="str"/>
      <x:c r="Q2711" s="14"/>
      <x:c r="R2711" s="14"/>
      <x:c r="S2711" s="18" t="str">
        <x:f>IF(AND(ISNUMBER(Q2711),ISNUMBER(R2711),Q2711&gt;0,R2711&gt;0,Q2711&lt;=R2711,ISNUMBER(N2711),N2711=V2711,P2711&lt;&gt;"",P2711=AB2711,M2711&lt;&gt;"",W2711&lt;&gt;"",Z2711&lt;&gt;"",AA2711&lt;&gt;"",H2711&gt;0,H2711&lt;=1,X2711="是",Y2711="是"),Q2711/R2711,"")</x:f>
      </x:c>
      <x:c r="T2711" s="17" t="str">
        <x:f>IF(ISNUMBER(S2711),IF(S2711&gt;=$AE$3,"经济一档",IF(S2711&gt;=$AE$4,"经济二档","经济三档")),"待数据")</x:f>
        <x:v>待数据</x:v>
      </x:c>
      <x:c r="U2711" s="16" t="str">
        <x:f>IF(ISNUMBER(S2711),IF(S2711&gt;=$AE$3,$AE$5,IF(S2711&gt;=$AE$4,$AE$6,$AE$7)),"")</x:f>
      </x:c>
      <x:c r="V2711" s="15"/>
      <x:c r="W2711" s="15" t="str"/>
      <x:c r="X2711" s="15" t="str">
        <x:v>否</x:v>
      </x:c>
      <x:c r="Y2711" s="15" t="str">
        <x:v>否</x:v>
      </x:c>
      <x:c r="Z2711" s="15" t="str"/>
      <x:c r="AA2711" s="15" t="str"/>
      <x:c r="AB2711" s="15" t="str"/>
      <x:c r="AC2711" s="16" t="str">
        <x:f>IF(ISNUMBER(J2711),ROUND(J2711*$AE$2,2),"")</x:f>
      </x:c>
    </x:row>
    <x:row r="2712" ht="25" customHeight="1">
      <x:c r="A2712" s="7" t="str">
        <x:v>61/6103/610326</x:v>
      </x:c>
      <x:c r="B2712" s="7" t="str">
        <x:v>陕西省</x:v>
      </x:c>
      <x:c r="C2712" s="7" t="str">
        <x:v>宝鸡市</x:v>
      </x:c>
      <x:c r="D2712" s="7" t="str">
        <x:v>眉县</x:v>
      </x:c>
      <x:c r="E2712" s="13" t="str">
        <x:v>610326</x:v>
      </x:c>
      <x:c r="F2712" s="7" t="str">
        <x:v>行政区县选区</x:v>
      </x:c>
      <x:c r="G2712" s="7" t="str">
        <x:v>四线</x:v>
      </x:c>
      <x:c r="H2712" s="10" t="n">
        <x:v>0.4</x:v>
      </x:c>
      <x:c r="I2712" s="16" t="str">
        <x:f>IF(ISNUMBER(U2712),ROUND(H2712*U2712,4),"")</x:f>
      </x:c>
      <x:c r="J2712" s="16" t="str">
        <x:f>IF(ISNUMBER(I2712),I2712,"")</x:f>
      </x:c>
      <x:c r="K2712" s="17" t="str">
        <x:f>IF(AND(ISNUMBER(Q2712),ISNUMBER(R2712),Q2712&gt;R2712),"GDP超出基准，待核查",IF(ISNUMBER(I2712),"按GDP规则计算","待核验，暂不生成区县报价"))</x:f>
        <x:v>待核验，暂不生成区县报价</x:v>
      </x:c>
      <x:c r="L2712" s="7" t="str">
        <x:v>尚未取得同年份、同口径的区县GDP和同城最高值依据；不自动套用城市或主城区系数</x:v>
      </x:c>
      <x:c r="M2712" s="15" t="str"/>
      <x:c r="N2712" s="15"/>
      <x:c r="O2712" s="15" t="str"/>
      <x:c r="P2712" s="15" t="str"/>
      <x:c r="Q2712" s="14"/>
      <x:c r="R2712" s="14"/>
      <x:c r="S2712" s="18" t="str">
        <x:f>IF(AND(ISNUMBER(Q2712),ISNUMBER(R2712),Q2712&gt;0,R2712&gt;0,Q2712&lt;=R2712,ISNUMBER(N2712),N2712=V2712,P2712&lt;&gt;"",P2712=AB2712,M2712&lt;&gt;"",W2712&lt;&gt;"",Z2712&lt;&gt;"",AA2712&lt;&gt;"",H2712&gt;0,H2712&lt;=1,X2712="是",Y2712="是"),Q2712/R2712,"")</x:f>
      </x:c>
      <x:c r="T2712" s="17" t="str">
        <x:f>IF(ISNUMBER(S2712),IF(S2712&gt;=$AE$3,"经济一档",IF(S2712&gt;=$AE$4,"经济二档","经济三档")),"待数据")</x:f>
        <x:v>待数据</x:v>
      </x:c>
      <x:c r="U2712" s="16" t="str">
        <x:f>IF(ISNUMBER(S2712),IF(S2712&gt;=$AE$3,$AE$5,IF(S2712&gt;=$AE$4,$AE$6,$AE$7)),"")</x:f>
      </x:c>
      <x:c r="V2712" s="15"/>
      <x:c r="W2712" s="15" t="str"/>
      <x:c r="X2712" s="15" t="str">
        <x:v>否</x:v>
      </x:c>
      <x:c r="Y2712" s="15" t="str">
        <x:v>否</x:v>
      </x:c>
      <x:c r="Z2712" s="15" t="str"/>
      <x:c r="AA2712" s="15" t="str"/>
      <x:c r="AB2712" s="15" t="str"/>
      <x:c r="AC2712" s="16" t="str">
        <x:f>IF(ISNUMBER(J2712),ROUND(J2712*$AE$2,2),"")</x:f>
      </x:c>
    </x:row>
    <x:row r="2713" ht="25" customHeight="1">
      <x:c r="A2713" s="7" t="str">
        <x:v>61/6103/610327</x:v>
      </x:c>
      <x:c r="B2713" s="7" t="str">
        <x:v>陕西省</x:v>
      </x:c>
      <x:c r="C2713" s="7" t="str">
        <x:v>宝鸡市</x:v>
      </x:c>
      <x:c r="D2713" s="7" t="str">
        <x:v>陇县</x:v>
      </x:c>
      <x:c r="E2713" s="13" t="str">
        <x:v>610327</x:v>
      </x:c>
      <x:c r="F2713" s="7" t="str">
        <x:v>行政区县选区</x:v>
      </x:c>
      <x:c r="G2713" s="7" t="str">
        <x:v>四线</x:v>
      </x:c>
      <x:c r="H2713" s="10" t="n">
        <x:v>0.4</x:v>
      </x:c>
      <x:c r="I2713" s="16" t="str">
        <x:f>IF(ISNUMBER(U2713),ROUND(H2713*U2713,4),"")</x:f>
      </x:c>
      <x:c r="J2713" s="16" t="str">
        <x:f>IF(ISNUMBER(I2713),I2713,"")</x:f>
      </x:c>
      <x:c r="K2713" s="17" t="str">
        <x:f>IF(AND(ISNUMBER(Q2713),ISNUMBER(R2713),Q2713&gt;R2713),"GDP超出基准，待核查",IF(ISNUMBER(I2713),"按GDP规则计算","待核验，暂不生成区县报价"))</x:f>
        <x:v>待核验，暂不生成区县报价</x:v>
      </x:c>
      <x:c r="L2713" s="7" t="str">
        <x:v>尚未取得同年份、同口径的区县GDP和同城最高值依据；不自动套用城市或主城区系数</x:v>
      </x:c>
      <x:c r="M2713" s="15" t="str"/>
      <x:c r="N2713" s="15"/>
      <x:c r="O2713" s="15" t="str"/>
      <x:c r="P2713" s="15" t="str"/>
      <x:c r="Q2713" s="14"/>
      <x:c r="R2713" s="14"/>
      <x:c r="S2713" s="18" t="str">
        <x:f>IF(AND(ISNUMBER(Q2713),ISNUMBER(R2713),Q2713&gt;0,R2713&gt;0,Q2713&lt;=R2713,ISNUMBER(N2713),N2713=V2713,P2713&lt;&gt;"",P2713=AB2713,M2713&lt;&gt;"",W2713&lt;&gt;"",Z2713&lt;&gt;"",AA2713&lt;&gt;"",H2713&gt;0,H2713&lt;=1,X2713="是",Y2713="是"),Q2713/R2713,"")</x:f>
      </x:c>
      <x:c r="T2713" s="17" t="str">
        <x:f>IF(ISNUMBER(S2713),IF(S2713&gt;=$AE$3,"经济一档",IF(S2713&gt;=$AE$4,"经济二档","经济三档")),"待数据")</x:f>
        <x:v>待数据</x:v>
      </x:c>
      <x:c r="U2713" s="16" t="str">
        <x:f>IF(ISNUMBER(S2713),IF(S2713&gt;=$AE$3,$AE$5,IF(S2713&gt;=$AE$4,$AE$6,$AE$7)),"")</x:f>
      </x:c>
      <x:c r="V2713" s="15"/>
      <x:c r="W2713" s="15" t="str"/>
      <x:c r="X2713" s="15" t="str">
        <x:v>否</x:v>
      </x:c>
      <x:c r="Y2713" s="15" t="str">
        <x:v>否</x:v>
      </x:c>
      <x:c r="Z2713" s="15" t="str"/>
      <x:c r="AA2713" s="15" t="str"/>
      <x:c r="AB2713" s="15" t="str"/>
      <x:c r="AC2713" s="16" t="str">
        <x:f>IF(ISNUMBER(J2713),ROUND(J2713*$AE$2,2),"")</x:f>
      </x:c>
    </x:row>
    <x:row r="2714" ht="25" customHeight="1">
      <x:c r="A2714" s="7" t="str">
        <x:v>61/6103/610328</x:v>
      </x:c>
      <x:c r="B2714" s="7" t="str">
        <x:v>陕西省</x:v>
      </x:c>
      <x:c r="C2714" s="7" t="str">
        <x:v>宝鸡市</x:v>
      </x:c>
      <x:c r="D2714" s="7" t="str">
        <x:v>千阳县</x:v>
      </x:c>
      <x:c r="E2714" s="13" t="str">
        <x:v>610328</x:v>
      </x:c>
      <x:c r="F2714" s="7" t="str">
        <x:v>行政区县选区</x:v>
      </x:c>
      <x:c r="G2714" s="7" t="str">
        <x:v>四线</x:v>
      </x:c>
      <x:c r="H2714" s="10" t="n">
        <x:v>0.4</x:v>
      </x:c>
      <x:c r="I2714" s="16" t="str">
        <x:f>IF(ISNUMBER(U2714),ROUND(H2714*U2714,4),"")</x:f>
      </x:c>
      <x:c r="J2714" s="16" t="str">
        <x:f>IF(ISNUMBER(I2714),I2714,"")</x:f>
      </x:c>
      <x:c r="K2714" s="17" t="str">
        <x:f>IF(AND(ISNUMBER(Q2714),ISNUMBER(R2714),Q2714&gt;R2714),"GDP超出基准，待核查",IF(ISNUMBER(I2714),"按GDP规则计算","待核验，暂不生成区县报价"))</x:f>
        <x:v>待核验，暂不生成区县报价</x:v>
      </x:c>
      <x:c r="L2714" s="7" t="str">
        <x:v>尚未取得同年份、同口径的区县GDP和同城最高值依据；不自动套用城市或主城区系数</x:v>
      </x:c>
      <x:c r="M2714" s="15" t="str"/>
      <x:c r="N2714" s="15"/>
      <x:c r="O2714" s="15" t="str"/>
      <x:c r="P2714" s="15" t="str"/>
      <x:c r="Q2714" s="14"/>
      <x:c r="R2714" s="14"/>
      <x:c r="S2714" s="18" t="str">
        <x:f>IF(AND(ISNUMBER(Q2714),ISNUMBER(R2714),Q2714&gt;0,R2714&gt;0,Q2714&lt;=R2714,ISNUMBER(N2714),N2714=V2714,P2714&lt;&gt;"",P2714=AB2714,M2714&lt;&gt;"",W2714&lt;&gt;"",Z2714&lt;&gt;"",AA2714&lt;&gt;"",H2714&gt;0,H2714&lt;=1,X2714="是",Y2714="是"),Q2714/R2714,"")</x:f>
      </x:c>
      <x:c r="T2714" s="17" t="str">
        <x:f>IF(ISNUMBER(S2714),IF(S2714&gt;=$AE$3,"经济一档",IF(S2714&gt;=$AE$4,"经济二档","经济三档")),"待数据")</x:f>
        <x:v>待数据</x:v>
      </x:c>
      <x:c r="U2714" s="16" t="str">
        <x:f>IF(ISNUMBER(S2714),IF(S2714&gt;=$AE$3,$AE$5,IF(S2714&gt;=$AE$4,$AE$6,$AE$7)),"")</x:f>
      </x:c>
      <x:c r="V2714" s="15"/>
      <x:c r="W2714" s="15" t="str"/>
      <x:c r="X2714" s="15" t="str">
        <x:v>否</x:v>
      </x:c>
      <x:c r="Y2714" s="15" t="str">
        <x:v>否</x:v>
      </x:c>
      <x:c r="Z2714" s="15" t="str"/>
      <x:c r="AA2714" s="15" t="str"/>
      <x:c r="AB2714" s="15" t="str"/>
      <x:c r="AC2714" s="16" t="str">
        <x:f>IF(ISNUMBER(J2714),ROUND(J2714*$AE$2,2),"")</x:f>
      </x:c>
    </x:row>
    <x:row r="2715" ht="25" customHeight="1">
      <x:c r="A2715" s="7" t="str">
        <x:v>61/6103/610329</x:v>
      </x:c>
      <x:c r="B2715" s="7" t="str">
        <x:v>陕西省</x:v>
      </x:c>
      <x:c r="C2715" s="7" t="str">
        <x:v>宝鸡市</x:v>
      </x:c>
      <x:c r="D2715" s="7" t="str">
        <x:v>麟游县</x:v>
      </x:c>
      <x:c r="E2715" s="13" t="str">
        <x:v>610329</x:v>
      </x:c>
      <x:c r="F2715" s="7" t="str">
        <x:v>行政区县选区</x:v>
      </x:c>
      <x:c r="G2715" s="7" t="str">
        <x:v>四线</x:v>
      </x:c>
      <x:c r="H2715" s="10" t="n">
        <x:v>0.4</x:v>
      </x:c>
      <x:c r="I2715" s="16" t="str">
        <x:f>IF(ISNUMBER(U2715),ROUND(H2715*U2715,4),"")</x:f>
      </x:c>
      <x:c r="J2715" s="16" t="str">
        <x:f>IF(ISNUMBER(I2715),I2715,"")</x:f>
      </x:c>
      <x:c r="K2715" s="17" t="str">
        <x:f>IF(AND(ISNUMBER(Q2715),ISNUMBER(R2715),Q2715&gt;R2715),"GDP超出基准，待核查",IF(ISNUMBER(I2715),"按GDP规则计算","待核验，暂不生成区县报价"))</x:f>
        <x:v>待核验，暂不生成区县报价</x:v>
      </x:c>
      <x:c r="L2715" s="7" t="str">
        <x:v>尚未取得同年份、同口径的区县GDP和同城最高值依据；不自动套用城市或主城区系数</x:v>
      </x:c>
      <x:c r="M2715" s="15" t="str"/>
      <x:c r="N2715" s="15"/>
      <x:c r="O2715" s="15" t="str"/>
      <x:c r="P2715" s="15" t="str"/>
      <x:c r="Q2715" s="14"/>
      <x:c r="R2715" s="14"/>
      <x:c r="S2715" s="18" t="str">
        <x:f>IF(AND(ISNUMBER(Q2715),ISNUMBER(R2715),Q2715&gt;0,R2715&gt;0,Q2715&lt;=R2715,ISNUMBER(N2715),N2715=V2715,P2715&lt;&gt;"",P2715=AB2715,M2715&lt;&gt;"",W2715&lt;&gt;"",Z2715&lt;&gt;"",AA2715&lt;&gt;"",H2715&gt;0,H2715&lt;=1,X2715="是",Y2715="是"),Q2715/R2715,"")</x:f>
      </x:c>
      <x:c r="T2715" s="17" t="str">
        <x:f>IF(ISNUMBER(S2715),IF(S2715&gt;=$AE$3,"经济一档",IF(S2715&gt;=$AE$4,"经济二档","经济三档")),"待数据")</x:f>
        <x:v>待数据</x:v>
      </x:c>
      <x:c r="U2715" s="16" t="str">
        <x:f>IF(ISNUMBER(S2715),IF(S2715&gt;=$AE$3,$AE$5,IF(S2715&gt;=$AE$4,$AE$6,$AE$7)),"")</x:f>
      </x:c>
      <x:c r="V2715" s="15"/>
      <x:c r="W2715" s="15" t="str"/>
      <x:c r="X2715" s="15" t="str">
        <x:v>否</x:v>
      </x:c>
      <x:c r="Y2715" s="15" t="str">
        <x:v>否</x:v>
      </x:c>
      <x:c r="Z2715" s="15" t="str"/>
      <x:c r="AA2715" s="15" t="str"/>
      <x:c r="AB2715" s="15" t="str"/>
      <x:c r="AC2715" s="16" t="str">
        <x:f>IF(ISNUMBER(J2715),ROUND(J2715*$AE$2,2),"")</x:f>
      </x:c>
    </x:row>
    <x:row r="2716" ht="25" customHeight="1">
      <x:c r="A2716" s="7" t="str">
        <x:v>61/6103/610330</x:v>
      </x:c>
      <x:c r="B2716" s="7" t="str">
        <x:v>陕西省</x:v>
      </x:c>
      <x:c r="C2716" s="7" t="str">
        <x:v>宝鸡市</x:v>
      </x:c>
      <x:c r="D2716" s="7" t="str">
        <x:v>凤县</x:v>
      </x:c>
      <x:c r="E2716" s="13" t="str">
        <x:v>610330</x:v>
      </x:c>
      <x:c r="F2716" s="7" t="str">
        <x:v>行政区县选区</x:v>
      </x:c>
      <x:c r="G2716" s="7" t="str">
        <x:v>四线</x:v>
      </x:c>
      <x:c r="H2716" s="10" t="n">
        <x:v>0.4</x:v>
      </x:c>
      <x:c r="I2716" s="16" t="str">
        <x:f>IF(ISNUMBER(U2716),ROUND(H2716*U2716,4),"")</x:f>
      </x:c>
      <x:c r="J2716" s="16" t="str">
        <x:f>IF(ISNUMBER(I2716),I2716,"")</x:f>
      </x:c>
      <x:c r="K2716" s="17" t="str">
        <x:f>IF(AND(ISNUMBER(Q2716),ISNUMBER(R2716),Q2716&gt;R2716),"GDP超出基准，待核查",IF(ISNUMBER(I2716),"按GDP规则计算","待核验，暂不生成区县报价"))</x:f>
        <x:v>待核验，暂不生成区县报价</x:v>
      </x:c>
      <x:c r="L2716" s="7" t="str">
        <x:v>尚未取得同年份、同口径的区县GDP和同城最高值依据；不自动套用城市或主城区系数</x:v>
      </x:c>
      <x:c r="M2716" s="15" t="str"/>
      <x:c r="N2716" s="15"/>
      <x:c r="O2716" s="15" t="str"/>
      <x:c r="P2716" s="15" t="str"/>
      <x:c r="Q2716" s="14"/>
      <x:c r="R2716" s="14"/>
      <x:c r="S2716" s="18" t="str">
        <x:f>IF(AND(ISNUMBER(Q2716),ISNUMBER(R2716),Q2716&gt;0,R2716&gt;0,Q2716&lt;=R2716,ISNUMBER(N2716),N2716=V2716,P2716&lt;&gt;"",P2716=AB2716,M2716&lt;&gt;"",W2716&lt;&gt;"",Z2716&lt;&gt;"",AA2716&lt;&gt;"",H2716&gt;0,H2716&lt;=1,X2716="是",Y2716="是"),Q2716/R2716,"")</x:f>
      </x:c>
      <x:c r="T2716" s="17" t="str">
        <x:f>IF(ISNUMBER(S2716),IF(S2716&gt;=$AE$3,"经济一档",IF(S2716&gt;=$AE$4,"经济二档","经济三档")),"待数据")</x:f>
        <x:v>待数据</x:v>
      </x:c>
      <x:c r="U2716" s="16" t="str">
        <x:f>IF(ISNUMBER(S2716),IF(S2716&gt;=$AE$3,$AE$5,IF(S2716&gt;=$AE$4,$AE$6,$AE$7)),"")</x:f>
      </x:c>
      <x:c r="V2716" s="15"/>
      <x:c r="W2716" s="15" t="str"/>
      <x:c r="X2716" s="15" t="str">
        <x:v>否</x:v>
      </x:c>
      <x:c r="Y2716" s="15" t="str">
        <x:v>否</x:v>
      </x:c>
      <x:c r="Z2716" s="15" t="str"/>
      <x:c r="AA2716" s="15" t="str"/>
      <x:c r="AB2716" s="15" t="str"/>
      <x:c r="AC2716" s="16" t="str">
        <x:f>IF(ISNUMBER(J2716),ROUND(J2716*$AE$2,2),"")</x:f>
      </x:c>
    </x:row>
    <x:row r="2717" ht="25" customHeight="1">
      <x:c r="A2717" s="7" t="str">
        <x:v>61/6103/610331</x:v>
      </x:c>
      <x:c r="B2717" s="7" t="str">
        <x:v>陕西省</x:v>
      </x:c>
      <x:c r="C2717" s="7" t="str">
        <x:v>宝鸡市</x:v>
      </x:c>
      <x:c r="D2717" s="7" t="str">
        <x:v>太白县</x:v>
      </x:c>
      <x:c r="E2717" s="13" t="str">
        <x:v>610331</x:v>
      </x:c>
      <x:c r="F2717" s="7" t="str">
        <x:v>行政区县选区</x:v>
      </x:c>
      <x:c r="G2717" s="7" t="str">
        <x:v>四线</x:v>
      </x:c>
      <x:c r="H2717" s="10" t="n">
        <x:v>0.4</x:v>
      </x:c>
      <x:c r="I2717" s="16" t="str">
        <x:f>IF(ISNUMBER(U2717),ROUND(H2717*U2717,4),"")</x:f>
      </x:c>
      <x:c r="J2717" s="16" t="str">
        <x:f>IF(ISNUMBER(I2717),I2717,"")</x:f>
      </x:c>
      <x:c r="K2717" s="17" t="str">
        <x:f>IF(AND(ISNUMBER(Q2717),ISNUMBER(R2717),Q2717&gt;R2717),"GDP超出基准，待核查",IF(ISNUMBER(I2717),"按GDP规则计算","待核验，暂不生成区县报价"))</x:f>
        <x:v>待核验，暂不生成区县报价</x:v>
      </x:c>
      <x:c r="L2717" s="7" t="str">
        <x:v>尚未取得同年份、同口径的区县GDP和同城最高值依据；不自动套用城市或主城区系数</x:v>
      </x:c>
      <x:c r="M2717" s="15" t="str"/>
      <x:c r="N2717" s="15"/>
      <x:c r="O2717" s="15" t="str"/>
      <x:c r="P2717" s="15" t="str"/>
      <x:c r="Q2717" s="14"/>
      <x:c r="R2717" s="14"/>
      <x:c r="S2717" s="18" t="str">
        <x:f>IF(AND(ISNUMBER(Q2717),ISNUMBER(R2717),Q2717&gt;0,R2717&gt;0,Q2717&lt;=R2717,ISNUMBER(N2717),N2717=V2717,P2717&lt;&gt;"",P2717=AB2717,M2717&lt;&gt;"",W2717&lt;&gt;"",Z2717&lt;&gt;"",AA2717&lt;&gt;"",H2717&gt;0,H2717&lt;=1,X2717="是",Y2717="是"),Q2717/R2717,"")</x:f>
      </x:c>
      <x:c r="T2717" s="17" t="str">
        <x:f>IF(ISNUMBER(S2717),IF(S2717&gt;=$AE$3,"经济一档",IF(S2717&gt;=$AE$4,"经济二档","经济三档")),"待数据")</x:f>
        <x:v>待数据</x:v>
      </x:c>
      <x:c r="U2717" s="16" t="str">
        <x:f>IF(ISNUMBER(S2717),IF(S2717&gt;=$AE$3,$AE$5,IF(S2717&gt;=$AE$4,$AE$6,$AE$7)),"")</x:f>
      </x:c>
      <x:c r="V2717" s="15"/>
      <x:c r="W2717" s="15" t="str"/>
      <x:c r="X2717" s="15" t="str">
        <x:v>否</x:v>
      </x:c>
      <x:c r="Y2717" s="15" t="str">
        <x:v>否</x:v>
      </x:c>
      <x:c r="Z2717" s="15" t="str"/>
      <x:c r="AA2717" s="15" t="str"/>
      <x:c r="AB2717" s="15" t="str"/>
      <x:c r="AC2717" s="16" t="str">
        <x:f>IF(ISNUMBER(J2717),ROUND(J2717*$AE$2,2),"")</x:f>
      </x:c>
    </x:row>
    <x:row r="2718" ht="25" customHeight="1">
      <x:c r="A2718" s="7" t="str">
        <x:v>61/6104/610402</x:v>
      </x:c>
      <x:c r="B2718" s="7" t="str">
        <x:v>陕西省</x:v>
      </x:c>
      <x:c r="C2718" s="7" t="str">
        <x:v>咸阳市</x:v>
      </x:c>
      <x:c r="D2718" s="7" t="str">
        <x:v>秦都区</x:v>
      </x:c>
      <x:c r="E2718" s="13" t="str">
        <x:v>610402</x:v>
      </x:c>
      <x:c r="F2718" s="7" t="str">
        <x:v>行政区县选区</x:v>
      </x:c>
      <x:c r="G2718" s="7" t="str">
        <x:v>三线</x:v>
      </x:c>
      <x:c r="H2718" s="10" t="n">
        <x:v>0.5</x:v>
      </x:c>
      <x:c r="I2718" s="16" t="str">
        <x:f>IF(ISNUMBER(U2718),ROUND(H2718*U2718,4),"")</x:f>
      </x:c>
      <x:c r="J2718" s="16" t="str">
        <x:f>IF(ISNUMBER(I2718),I2718,"")</x:f>
      </x:c>
      <x:c r="K2718" s="17" t="str">
        <x:f>IF(AND(ISNUMBER(Q2718),ISNUMBER(R2718),Q2718&gt;R2718),"GDP超出基准，待核查",IF(ISNUMBER(I2718),"按GDP规则计算","待核验，暂不生成区县报价"))</x:f>
        <x:v>待核验，暂不生成区县报价</x:v>
      </x:c>
      <x:c r="L2718" s="7" t="str">
        <x:v>尚未取得同年份、同口径的区县GDP和同城最高值依据；不自动套用城市或主城区系数</x:v>
      </x:c>
      <x:c r="M2718" s="15" t="str"/>
      <x:c r="N2718" s="15"/>
      <x:c r="O2718" s="15" t="str"/>
      <x:c r="P2718" s="15" t="str"/>
      <x:c r="Q2718" s="14"/>
      <x:c r="R2718" s="14"/>
      <x:c r="S2718" s="18" t="str">
        <x:f>IF(AND(ISNUMBER(Q2718),ISNUMBER(R2718),Q2718&gt;0,R2718&gt;0,Q2718&lt;=R2718,ISNUMBER(N2718),N2718=V2718,P2718&lt;&gt;"",P2718=AB2718,M2718&lt;&gt;"",W2718&lt;&gt;"",Z2718&lt;&gt;"",AA2718&lt;&gt;"",H2718&gt;0,H2718&lt;=1,X2718="是",Y2718="是"),Q2718/R2718,"")</x:f>
      </x:c>
      <x:c r="T2718" s="17" t="str">
        <x:f>IF(ISNUMBER(S2718),IF(S2718&gt;=$AE$3,"经济一档",IF(S2718&gt;=$AE$4,"经济二档","经济三档")),"待数据")</x:f>
        <x:v>待数据</x:v>
      </x:c>
      <x:c r="U2718" s="16" t="str">
        <x:f>IF(ISNUMBER(S2718),IF(S2718&gt;=$AE$3,$AE$5,IF(S2718&gt;=$AE$4,$AE$6,$AE$7)),"")</x:f>
      </x:c>
      <x:c r="V2718" s="15"/>
      <x:c r="W2718" s="15" t="str"/>
      <x:c r="X2718" s="15" t="str">
        <x:v>否</x:v>
      </x:c>
      <x:c r="Y2718" s="15" t="str">
        <x:v>否</x:v>
      </x:c>
      <x:c r="Z2718" s="15" t="str"/>
      <x:c r="AA2718" s="15" t="str"/>
      <x:c r="AB2718" s="15" t="str"/>
      <x:c r="AC2718" s="16" t="str">
        <x:f>IF(ISNUMBER(J2718),ROUND(J2718*$AE$2,2),"")</x:f>
      </x:c>
    </x:row>
    <x:row r="2719" ht="25" customHeight="1">
      <x:c r="A2719" s="7" t="str">
        <x:v>61/6104/610403</x:v>
      </x:c>
      <x:c r="B2719" s="7" t="str">
        <x:v>陕西省</x:v>
      </x:c>
      <x:c r="C2719" s="7" t="str">
        <x:v>咸阳市</x:v>
      </x:c>
      <x:c r="D2719" s="7" t="str">
        <x:v>杨陵区</x:v>
      </x:c>
      <x:c r="E2719" s="13" t="str">
        <x:v>610403</x:v>
      </x:c>
      <x:c r="F2719" s="7" t="str">
        <x:v>行政区县选区</x:v>
      </x:c>
      <x:c r="G2719" s="7" t="str">
        <x:v>三线</x:v>
      </x:c>
      <x:c r="H2719" s="10" t="n">
        <x:v>0.5</x:v>
      </x:c>
      <x:c r="I2719" s="16" t="str">
        <x:f>IF(ISNUMBER(U2719),ROUND(H2719*U2719,4),"")</x:f>
      </x:c>
      <x:c r="J2719" s="16" t="str">
        <x:f>IF(ISNUMBER(I2719),I2719,"")</x:f>
      </x:c>
      <x:c r="K2719" s="17" t="str">
        <x:f>IF(AND(ISNUMBER(Q2719),ISNUMBER(R2719),Q2719&gt;R2719),"GDP超出基准，待核查",IF(ISNUMBER(I2719),"按GDP规则计算","待核验，暂不生成区县报价"))</x:f>
        <x:v>待核验，暂不生成区县报价</x:v>
      </x:c>
      <x:c r="L2719" s="7" t="str">
        <x:v>尚未取得同年份、同口径的区县GDP和同城最高值依据；不自动套用城市或主城区系数</x:v>
      </x:c>
      <x:c r="M2719" s="15" t="str"/>
      <x:c r="N2719" s="15"/>
      <x:c r="O2719" s="15" t="str"/>
      <x:c r="P2719" s="15" t="str"/>
      <x:c r="Q2719" s="14"/>
      <x:c r="R2719" s="14"/>
      <x:c r="S2719" s="18" t="str">
        <x:f>IF(AND(ISNUMBER(Q2719),ISNUMBER(R2719),Q2719&gt;0,R2719&gt;0,Q2719&lt;=R2719,ISNUMBER(N2719),N2719=V2719,P2719&lt;&gt;"",P2719=AB2719,M2719&lt;&gt;"",W2719&lt;&gt;"",Z2719&lt;&gt;"",AA2719&lt;&gt;"",H2719&gt;0,H2719&lt;=1,X2719="是",Y2719="是"),Q2719/R2719,"")</x:f>
      </x:c>
      <x:c r="T2719" s="17" t="str">
        <x:f>IF(ISNUMBER(S2719),IF(S2719&gt;=$AE$3,"经济一档",IF(S2719&gt;=$AE$4,"经济二档","经济三档")),"待数据")</x:f>
        <x:v>待数据</x:v>
      </x:c>
      <x:c r="U2719" s="16" t="str">
        <x:f>IF(ISNUMBER(S2719),IF(S2719&gt;=$AE$3,$AE$5,IF(S2719&gt;=$AE$4,$AE$6,$AE$7)),"")</x:f>
      </x:c>
      <x:c r="V2719" s="15"/>
      <x:c r="W2719" s="15" t="str"/>
      <x:c r="X2719" s="15" t="str">
        <x:v>否</x:v>
      </x:c>
      <x:c r="Y2719" s="15" t="str">
        <x:v>否</x:v>
      </x:c>
      <x:c r="Z2719" s="15" t="str"/>
      <x:c r="AA2719" s="15" t="str"/>
      <x:c r="AB2719" s="15" t="str"/>
      <x:c r="AC2719" s="16" t="str">
        <x:f>IF(ISNUMBER(J2719),ROUND(J2719*$AE$2,2),"")</x:f>
      </x:c>
    </x:row>
    <x:row r="2720" ht="25" customHeight="1">
      <x:c r="A2720" s="7" t="str">
        <x:v>61/6104/610404</x:v>
      </x:c>
      <x:c r="B2720" s="7" t="str">
        <x:v>陕西省</x:v>
      </x:c>
      <x:c r="C2720" s="7" t="str">
        <x:v>咸阳市</x:v>
      </x:c>
      <x:c r="D2720" s="7" t="str">
        <x:v>渭城区</x:v>
      </x:c>
      <x:c r="E2720" s="13" t="str">
        <x:v>610404</x:v>
      </x:c>
      <x:c r="F2720" s="7" t="str">
        <x:v>行政区县选区</x:v>
      </x:c>
      <x:c r="G2720" s="7" t="str">
        <x:v>三线</x:v>
      </x:c>
      <x:c r="H2720" s="10" t="n">
        <x:v>0.5</x:v>
      </x:c>
      <x:c r="I2720" s="16" t="str">
        <x:f>IF(ISNUMBER(U2720),ROUND(H2720*U2720,4),"")</x:f>
      </x:c>
      <x:c r="J2720" s="16" t="str">
        <x:f>IF(ISNUMBER(I2720),I2720,"")</x:f>
      </x:c>
      <x:c r="K2720" s="17" t="str">
        <x:f>IF(AND(ISNUMBER(Q2720),ISNUMBER(R2720),Q2720&gt;R2720),"GDP超出基准，待核查",IF(ISNUMBER(I2720),"按GDP规则计算","待核验，暂不生成区县报价"))</x:f>
        <x:v>待核验，暂不生成区县报价</x:v>
      </x:c>
      <x:c r="L2720" s="7" t="str">
        <x:v>尚未取得同年份、同口径的区县GDP和同城最高值依据；不自动套用城市或主城区系数</x:v>
      </x:c>
      <x:c r="M2720" s="15" t="str"/>
      <x:c r="N2720" s="15"/>
      <x:c r="O2720" s="15" t="str"/>
      <x:c r="P2720" s="15" t="str"/>
      <x:c r="Q2720" s="14"/>
      <x:c r="R2720" s="14"/>
      <x:c r="S2720" s="18" t="str">
        <x:f>IF(AND(ISNUMBER(Q2720),ISNUMBER(R2720),Q2720&gt;0,R2720&gt;0,Q2720&lt;=R2720,ISNUMBER(N2720),N2720=V2720,P2720&lt;&gt;"",P2720=AB2720,M2720&lt;&gt;"",W2720&lt;&gt;"",Z2720&lt;&gt;"",AA2720&lt;&gt;"",H2720&gt;0,H2720&lt;=1,X2720="是",Y2720="是"),Q2720/R2720,"")</x:f>
      </x:c>
      <x:c r="T2720" s="17" t="str">
        <x:f>IF(ISNUMBER(S2720),IF(S2720&gt;=$AE$3,"经济一档",IF(S2720&gt;=$AE$4,"经济二档","经济三档")),"待数据")</x:f>
        <x:v>待数据</x:v>
      </x:c>
      <x:c r="U2720" s="16" t="str">
        <x:f>IF(ISNUMBER(S2720),IF(S2720&gt;=$AE$3,$AE$5,IF(S2720&gt;=$AE$4,$AE$6,$AE$7)),"")</x:f>
      </x:c>
      <x:c r="V2720" s="15"/>
      <x:c r="W2720" s="15" t="str"/>
      <x:c r="X2720" s="15" t="str">
        <x:v>否</x:v>
      </x:c>
      <x:c r="Y2720" s="15" t="str">
        <x:v>否</x:v>
      </x:c>
      <x:c r="Z2720" s="15" t="str"/>
      <x:c r="AA2720" s="15" t="str"/>
      <x:c r="AB2720" s="15" t="str"/>
      <x:c r="AC2720" s="16" t="str">
        <x:f>IF(ISNUMBER(J2720),ROUND(J2720*$AE$2,2),"")</x:f>
      </x:c>
    </x:row>
    <x:row r="2721" ht="25" customHeight="1">
      <x:c r="A2721" s="7" t="str">
        <x:v>61/6104/610422</x:v>
      </x:c>
      <x:c r="B2721" s="7" t="str">
        <x:v>陕西省</x:v>
      </x:c>
      <x:c r="C2721" s="7" t="str">
        <x:v>咸阳市</x:v>
      </x:c>
      <x:c r="D2721" s="7" t="str">
        <x:v>三原县</x:v>
      </x:c>
      <x:c r="E2721" s="13" t="str">
        <x:v>610422</x:v>
      </x:c>
      <x:c r="F2721" s="7" t="str">
        <x:v>行政区县选区</x:v>
      </x:c>
      <x:c r="G2721" s="7" t="str">
        <x:v>三线</x:v>
      </x:c>
      <x:c r="H2721" s="10" t="n">
        <x:v>0.5</x:v>
      </x:c>
      <x:c r="I2721" s="16" t="str">
        <x:f>IF(ISNUMBER(U2721),ROUND(H2721*U2721,4),"")</x:f>
      </x:c>
      <x:c r="J2721" s="16" t="str">
        <x:f>IF(ISNUMBER(I2721),I2721,"")</x:f>
      </x:c>
      <x:c r="K2721" s="17" t="str">
        <x:f>IF(AND(ISNUMBER(Q2721),ISNUMBER(R2721),Q2721&gt;R2721),"GDP超出基准，待核查",IF(ISNUMBER(I2721),"按GDP规则计算","待核验，暂不生成区县报价"))</x:f>
        <x:v>待核验，暂不生成区县报价</x:v>
      </x:c>
      <x:c r="L2721" s="7" t="str">
        <x:v>尚未取得同年份、同口径的区县GDP和同城最高值依据；不自动套用城市或主城区系数</x:v>
      </x:c>
      <x:c r="M2721" s="15" t="str"/>
      <x:c r="N2721" s="15"/>
      <x:c r="O2721" s="15" t="str"/>
      <x:c r="P2721" s="15" t="str"/>
      <x:c r="Q2721" s="14"/>
      <x:c r="R2721" s="14"/>
      <x:c r="S2721" s="18" t="str">
        <x:f>IF(AND(ISNUMBER(Q2721),ISNUMBER(R2721),Q2721&gt;0,R2721&gt;0,Q2721&lt;=R2721,ISNUMBER(N2721),N2721=V2721,P2721&lt;&gt;"",P2721=AB2721,M2721&lt;&gt;"",W2721&lt;&gt;"",Z2721&lt;&gt;"",AA2721&lt;&gt;"",H2721&gt;0,H2721&lt;=1,X2721="是",Y2721="是"),Q2721/R2721,"")</x:f>
      </x:c>
      <x:c r="T2721" s="17" t="str">
        <x:f>IF(ISNUMBER(S2721),IF(S2721&gt;=$AE$3,"经济一档",IF(S2721&gt;=$AE$4,"经济二档","经济三档")),"待数据")</x:f>
        <x:v>待数据</x:v>
      </x:c>
      <x:c r="U2721" s="16" t="str">
        <x:f>IF(ISNUMBER(S2721),IF(S2721&gt;=$AE$3,$AE$5,IF(S2721&gt;=$AE$4,$AE$6,$AE$7)),"")</x:f>
      </x:c>
      <x:c r="V2721" s="15"/>
      <x:c r="W2721" s="15" t="str"/>
      <x:c r="X2721" s="15" t="str">
        <x:v>否</x:v>
      </x:c>
      <x:c r="Y2721" s="15" t="str">
        <x:v>否</x:v>
      </x:c>
      <x:c r="Z2721" s="15" t="str"/>
      <x:c r="AA2721" s="15" t="str"/>
      <x:c r="AB2721" s="15" t="str"/>
      <x:c r="AC2721" s="16" t="str">
        <x:f>IF(ISNUMBER(J2721),ROUND(J2721*$AE$2,2),"")</x:f>
      </x:c>
    </x:row>
    <x:row r="2722" ht="25" customHeight="1">
      <x:c r="A2722" s="7" t="str">
        <x:v>61/6104/610423</x:v>
      </x:c>
      <x:c r="B2722" s="7" t="str">
        <x:v>陕西省</x:v>
      </x:c>
      <x:c r="C2722" s="7" t="str">
        <x:v>咸阳市</x:v>
      </x:c>
      <x:c r="D2722" s="7" t="str">
        <x:v>泾阳县</x:v>
      </x:c>
      <x:c r="E2722" s="13" t="str">
        <x:v>610423</x:v>
      </x:c>
      <x:c r="F2722" s="7" t="str">
        <x:v>行政区县选区</x:v>
      </x:c>
      <x:c r="G2722" s="7" t="str">
        <x:v>三线</x:v>
      </x:c>
      <x:c r="H2722" s="10" t="n">
        <x:v>0.5</x:v>
      </x:c>
      <x:c r="I2722" s="16" t="str">
        <x:f>IF(ISNUMBER(U2722),ROUND(H2722*U2722,4),"")</x:f>
      </x:c>
      <x:c r="J2722" s="16" t="str">
        <x:f>IF(ISNUMBER(I2722),I2722,"")</x:f>
      </x:c>
      <x:c r="K2722" s="17" t="str">
        <x:f>IF(AND(ISNUMBER(Q2722),ISNUMBER(R2722),Q2722&gt;R2722),"GDP超出基准，待核查",IF(ISNUMBER(I2722),"按GDP规则计算","待核验，暂不生成区县报价"))</x:f>
        <x:v>待核验，暂不生成区县报价</x:v>
      </x:c>
      <x:c r="L2722" s="7" t="str">
        <x:v>尚未取得同年份、同口径的区县GDP和同城最高值依据；不自动套用城市或主城区系数</x:v>
      </x:c>
      <x:c r="M2722" s="15" t="str"/>
      <x:c r="N2722" s="15"/>
      <x:c r="O2722" s="15" t="str"/>
      <x:c r="P2722" s="15" t="str"/>
      <x:c r="Q2722" s="14"/>
      <x:c r="R2722" s="14"/>
      <x:c r="S2722" s="18" t="str">
        <x:f>IF(AND(ISNUMBER(Q2722),ISNUMBER(R2722),Q2722&gt;0,R2722&gt;0,Q2722&lt;=R2722,ISNUMBER(N2722),N2722=V2722,P2722&lt;&gt;"",P2722=AB2722,M2722&lt;&gt;"",W2722&lt;&gt;"",Z2722&lt;&gt;"",AA2722&lt;&gt;"",H2722&gt;0,H2722&lt;=1,X2722="是",Y2722="是"),Q2722/R2722,"")</x:f>
      </x:c>
      <x:c r="T2722" s="17" t="str">
        <x:f>IF(ISNUMBER(S2722),IF(S2722&gt;=$AE$3,"经济一档",IF(S2722&gt;=$AE$4,"经济二档","经济三档")),"待数据")</x:f>
        <x:v>待数据</x:v>
      </x:c>
      <x:c r="U2722" s="16" t="str">
        <x:f>IF(ISNUMBER(S2722),IF(S2722&gt;=$AE$3,$AE$5,IF(S2722&gt;=$AE$4,$AE$6,$AE$7)),"")</x:f>
      </x:c>
      <x:c r="V2722" s="15"/>
      <x:c r="W2722" s="15" t="str"/>
      <x:c r="X2722" s="15" t="str">
        <x:v>否</x:v>
      </x:c>
      <x:c r="Y2722" s="15" t="str">
        <x:v>否</x:v>
      </x:c>
      <x:c r="Z2722" s="15" t="str"/>
      <x:c r="AA2722" s="15" t="str"/>
      <x:c r="AB2722" s="15" t="str"/>
      <x:c r="AC2722" s="16" t="str">
        <x:f>IF(ISNUMBER(J2722),ROUND(J2722*$AE$2,2),"")</x:f>
      </x:c>
    </x:row>
    <x:row r="2723" ht="25" customHeight="1">
      <x:c r="A2723" s="7" t="str">
        <x:v>61/6104/610424</x:v>
      </x:c>
      <x:c r="B2723" s="7" t="str">
        <x:v>陕西省</x:v>
      </x:c>
      <x:c r="C2723" s="7" t="str">
        <x:v>咸阳市</x:v>
      </x:c>
      <x:c r="D2723" s="7" t="str">
        <x:v>乾县</x:v>
      </x:c>
      <x:c r="E2723" s="13" t="str">
        <x:v>610424</x:v>
      </x:c>
      <x:c r="F2723" s="7" t="str">
        <x:v>行政区县选区</x:v>
      </x:c>
      <x:c r="G2723" s="7" t="str">
        <x:v>三线</x:v>
      </x:c>
      <x:c r="H2723" s="10" t="n">
        <x:v>0.5</x:v>
      </x:c>
      <x:c r="I2723" s="16" t="str">
        <x:f>IF(ISNUMBER(U2723),ROUND(H2723*U2723,4),"")</x:f>
      </x:c>
      <x:c r="J2723" s="16" t="str">
        <x:f>IF(ISNUMBER(I2723),I2723,"")</x:f>
      </x:c>
      <x:c r="K2723" s="17" t="str">
        <x:f>IF(AND(ISNUMBER(Q2723),ISNUMBER(R2723),Q2723&gt;R2723),"GDP超出基准，待核查",IF(ISNUMBER(I2723),"按GDP规则计算","待核验，暂不生成区县报价"))</x:f>
        <x:v>待核验，暂不生成区县报价</x:v>
      </x:c>
      <x:c r="L2723" s="7" t="str">
        <x:v>尚未取得同年份、同口径的区县GDP和同城最高值依据；不自动套用城市或主城区系数</x:v>
      </x:c>
      <x:c r="M2723" s="15" t="str"/>
      <x:c r="N2723" s="15"/>
      <x:c r="O2723" s="15" t="str"/>
      <x:c r="P2723" s="15" t="str"/>
      <x:c r="Q2723" s="14"/>
      <x:c r="R2723" s="14"/>
      <x:c r="S2723" s="18" t="str">
        <x:f>IF(AND(ISNUMBER(Q2723),ISNUMBER(R2723),Q2723&gt;0,R2723&gt;0,Q2723&lt;=R2723,ISNUMBER(N2723),N2723=V2723,P2723&lt;&gt;"",P2723=AB2723,M2723&lt;&gt;"",W2723&lt;&gt;"",Z2723&lt;&gt;"",AA2723&lt;&gt;"",H2723&gt;0,H2723&lt;=1,X2723="是",Y2723="是"),Q2723/R2723,"")</x:f>
      </x:c>
      <x:c r="T2723" s="17" t="str">
        <x:f>IF(ISNUMBER(S2723),IF(S2723&gt;=$AE$3,"经济一档",IF(S2723&gt;=$AE$4,"经济二档","经济三档")),"待数据")</x:f>
        <x:v>待数据</x:v>
      </x:c>
      <x:c r="U2723" s="16" t="str">
        <x:f>IF(ISNUMBER(S2723),IF(S2723&gt;=$AE$3,$AE$5,IF(S2723&gt;=$AE$4,$AE$6,$AE$7)),"")</x:f>
      </x:c>
      <x:c r="V2723" s="15"/>
      <x:c r="W2723" s="15" t="str"/>
      <x:c r="X2723" s="15" t="str">
        <x:v>否</x:v>
      </x:c>
      <x:c r="Y2723" s="15" t="str">
        <x:v>否</x:v>
      </x:c>
      <x:c r="Z2723" s="15" t="str"/>
      <x:c r="AA2723" s="15" t="str"/>
      <x:c r="AB2723" s="15" t="str"/>
      <x:c r="AC2723" s="16" t="str">
        <x:f>IF(ISNUMBER(J2723),ROUND(J2723*$AE$2,2),"")</x:f>
      </x:c>
    </x:row>
    <x:row r="2724" ht="25" customHeight="1">
      <x:c r="A2724" s="7" t="str">
        <x:v>61/6104/610425</x:v>
      </x:c>
      <x:c r="B2724" s="7" t="str">
        <x:v>陕西省</x:v>
      </x:c>
      <x:c r="C2724" s="7" t="str">
        <x:v>咸阳市</x:v>
      </x:c>
      <x:c r="D2724" s="7" t="str">
        <x:v>礼泉县</x:v>
      </x:c>
      <x:c r="E2724" s="13" t="str">
        <x:v>610425</x:v>
      </x:c>
      <x:c r="F2724" s="7" t="str">
        <x:v>行政区县选区</x:v>
      </x:c>
      <x:c r="G2724" s="7" t="str">
        <x:v>三线</x:v>
      </x:c>
      <x:c r="H2724" s="10" t="n">
        <x:v>0.5</x:v>
      </x:c>
      <x:c r="I2724" s="16" t="str">
        <x:f>IF(ISNUMBER(U2724),ROUND(H2724*U2724,4),"")</x:f>
      </x:c>
      <x:c r="J2724" s="16" t="str">
        <x:f>IF(ISNUMBER(I2724),I2724,"")</x:f>
      </x:c>
      <x:c r="K2724" s="17" t="str">
        <x:f>IF(AND(ISNUMBER(Q2724),ISNUMBER(R2724),Q2724&gt;R2724),"GDP超出基准，待核查",IF(ISNUMBER(I2724),"按GDP规则计算","待核验，暂不生成区县报价"))</x:f>
        <x:v>待核验，暂不生成区县报价</x:v>
      </x:c>
      <x:c r="L2724" s="7" t="str">
        <x:v>尚未取得同年份、同口径的区县GDP和同城最高值依据；不自动套用城市或主城区系数</x:v>
      </x:c>
      <x:c r="M2724" s="15" t="str"/>
      <x:c r="N2724" s="15"/>
      <x:c r="O2724" s="15" t="str"/>
      <x:c r="P2724" s="15" t="str"/>
      <x:c r="Q2724" s="14"/>
      <x:c r="R2724" s="14"/>
      <x:c r="S2724" s="18" t="str">
        <x:f>IF(AND(ISNUMBER(Q2724),ISNUMBER(R2724),Q2724&gt;0,R2724&gt;0,Q2724&lt;=R2724,ISNUMBER(N2724),N2724=V2724,P2724&lt;&gt;"",P2724=AB2724,M2724&lt;&gt;"",W2724&lt;&gt;"",Z2724&lt;&gt;"",AA2724&lt;&gt;"",H2724&gt;0,H2724&lt;=1,X2724="是",Y2724="是"),Q2724/R2724,"")</x:f>
      </x:c>
      <x:c r="T2724" s="17" t="str">
        <x:f>IF(ISNUMBER(S2724),IF(S2724&gt;=$AE$3,"经济一档",IF(S2724&gt;=$AE$4,"经济二档","经济三档")),"待数据")</x:f>
        <x:v>待数据</x:v>
      </x:c>
      <x:c r="U2724" s="16" t="str">
        <x:f>IF(ISNUMBER(S2724),IF(S2724&gt;=$AE$3,$AE$5,IF(S2724&gt;=$AE$4,$AE$6,$AE$7)),"")</x:f>
      </x:c>
      <x:c r="V2724" s="15"/>
      <x:c r="W2724" s="15" t="str"/>
      <x:c r="X2724" s="15" t="str">
        <x:v>否</x:v>
      </x:c>
      <x:c r="Y2724" s="15" t="str">
        <x:v>否</x:v>
      </x:c>
      <x:c r="Z2724" s="15" t="str"/>
      <x:c r="AA2724" s="15" t="str"/>
      <x:c r="AB2724" s="15" t="str"/>
      <x:c r="AC2724" s="16" t="str">
        <x:f>IF(ISNUMBER(J2724),ROUND(J2724*$AE$2,2),"")</x:f>
      </x:c>
    </x:row>
    <x:row r="2725" ht="25" customHeight="1">
      <x:c r="A2725" s="7" t="str">
        <x:v>61/6104/610426</x:v>
      </x:c>
      <x:c r="B2725" s="7" t="str">
        <x:v>陕西省</x:v>
      </x:c>
      <x:c r="C2725" s="7" t="str">
        <x:v>咸阳市</x:v>
      </x:c>
      <x:c r="D2725" s="7" t="str">
        <x:v>永寿县</x:v>
      </x:c>
      <x:c r="E2725" s="13" t="str">
        <x:v>610426</x:v>
      </x:c>
      <x:c r="F2725" s="7" t="str">
        <x:v>行政区县选区</x:v>
      </x:c>
      <x:c r="G2725" s="7" t="str">
        <x:v>三线</x:v>
      </x:c>
      <x:c r="H2725" s="10" t="n">
        <x:v>0.5</x:v>
      </x:c>
      <x:c r="I2725" s="16" t="str">
        <x:f>IF(ISNUMBER(U2725),ROUND(H2725*U2725,4),"")</x:f>
      </x:c>
      <x:c r="J2725" s="16" t="str">
        <x:f>IF(ISNUMBER(I2725),I2725,"")</x:f>
      </x:c>
      <x:c r="K2725" s="17" t="str">
        <x:f>IF(AND(ISNUMBER(Q2725),ISNUMBER(R2725),Q2725&gt;R2725),"GDP超出基准，待核查",IF(ISNUMBER(I2725),"按GDP规则计算","待核验，暂不生成区县报价"))</x:f>
        <x:v>待核验，暂不生成区县报价</x:v>
      </x:c>
      <x:c r="L2725" s="7" t="str">
        <x:v>尚未取得同年份、同口径的区县GDP和同城最高值依据；不自动套用城市或主城区系数</x:v>
      </x:c>
      <x:c r="M2725" s="15" t="str"/>
      <x:c r="N2725" s="15"/>
      <x:c r="O2725" s="15" t="str"/>
      <x:c r="P2725" s="15" t="str"/>
      <x:c r="Q2725" s="14"/>
      <x:c r="R2725" s="14"/>
      <x:c r="S2725" s="18" t="str">
        <x:f>IF(AND(ISNUMBER(Q2725),ISNUMBER(R2725),Q2725&gt;0,R2725&gt;0,Q2725&lt;=R2725,ISNUMBER(N2725),N2725=V2725,P2725&lt;&gt;"",P2725=AB2725,M2725&lt;&gt;"",W2725&lt;&gt;"",Z2725&lt;&gt;"",AA2725&lt;&gt;"",H2725&gt;0,H2725&lt;=1,X2725="是",Y2725="是"),Q2725/R2725,"")</x:f>
      </x:c>
      <x:c r="T2725" s="17" t="str">
        <x:f>IF(ISNUMBER(S2725),IF(S2725&gt;=$AE$3,"经济一档",IF(S2725&gt;=$AE$4,"经济二档","经济三档")),"待数据")</x:f>
        <x:v>待数据</x:v>
      </x:c>
      <x:c r="U2725" s="16" t="str">
        <x:f>IF(ISNUMBER(S2725),IF(S2725&gt;=$AE$3,$AE$5,IF(S2725&gt;=$AE$4,$AE$6,$AE$7)),"")</x:f>
      </x:c>
      <x:c r="V2725" s="15"/>
      <x:c r="W2725" s="15" t="str"/>
      <x:c r="X2725" s="15" t="str">
        <x:v>否</x:v>
      </x:c>
      <x:c r="Y2725" s="15" t="str">
        <x:v>否</x:v>
      </x:c>
      <x:c r="Z2725" s="15" t="str"/>
      <x:c r="AA2725" s="15" t="str"/>
      <x:c r="AB2725" s="15" t="str"/>
      <x:c r="AC2725" s="16" t="str">
        <x:f>IF(ISNUMBER(J2725),ROUND(J2725*$AE$2,2),"")</x:f>
      </x:c>
    </x:row>
    <x:row r="2726" ht="25" customHeight="1">
      <x:c r="A2726" s="7" t="str">
        <x:v>61/6104/610428</x:v>
      </x:c>
      <x:c r="B2726" s="7" t="str">
        <x:v>陕西省</x:v>
      </x:c>
      <x:c r="C2726" s="7" t="str">
        <x:v>咸阳市</x:v>
      </x:c>
      <x:c r="D2726" s="7" t="str">
        <x:v>长武县</x:v>
      </x:c>
      <x:c r="E2726" s="13" t="str">
        <x:v>610428</x:v>
      </x:c>
      <x:c r="F2726" s="7" t="str">
        <x:v>行政区县选区</x:v>
      </x:c>
      <x:c r="G2726" s="7" t="str">
        <x:v>三线</x:v>
      </x:c>
      <x:c r="H2726" s="10" t="n">
        <x:v>0.5</x:v>
      </x:c>
      <x:c r="I2726" s="16" t="str">
        <x:f>IF(ISNUMBER(U2726),ROUND(H2726*U2726,4),"")</x:f>
      </x:c>
      <x:c r="J2726" s="16" t="str">
        <x:f>IF(ISNUMBER(I2726),I2726,"")</x:f>
      </x:c>
      <x:c r="K2726" s="17" t="str">
        <x:f>IF(AND(ISNUMBER(Q2726),ISNUMBER(R2726),Q2726&gt;R2726),"GDP超出基准，待核查",IF(ISNUMBER(I2726),"按GDP规则计算","待核验，暂不生成区县报价"))</x:f>
        <x:v>待核验，暂不生成区县报价</x:v>
      </x:c>
      <x:c r="L2726" s="7" t="str">
        <x:v>尚未取得同年份、同口径的区县GDP和同城最高值依据；不自动套用城市或主城区系数</x:v>
      </x:c>
      <x:c r="M2726" s="15" t="str"/>
      <x:c r="N2726" s="15"/>
      <x:c r="O2726" s="15" t="str"/>
      <x:c r="P2726" s="15" t="str"/>
      <x:c r="Q2726" s="14"/>
      <x:c r="R2726" s="14"/>
      <x:c r="S2726" s="18" t="str">
        <x:f>IF(AND(ISNUMBER(Q2726),ISNUMBER(R2726),Q2726&gt;0,R2726&gt;0,Q2726&lt;=R2726,ISNUMBER(N2726),N2726=V2726,P2726&lt;&gt;"",P2726=AB2726,M2726&lt;&gt;"",W2726&lt;&gt;"",Z2726&lt;&gt;"",AA2726&lt;&gt;"",H2726&gt;0,H2726&lt;=1,X2726="是",Y2726="是"),Q2726/R2726,"")</x:f>
      </x:c>
      <x:c r="T2726" s="17" t="str">
        <x:f>IF(ISNUMBER(S2726),IF(S2726&gt;=$AE$3,"经济一档",IF(S2726&gt;=$AE$4,"经济二档","经济三档")),"待数据")</x:f>
        <x:v>待数据</x:v>
      </x:c>
      <x:c r="U2726" s="16" t="str">
        <x:f>IF(ISNUMBER(S2726),IF(S2726&gt;=$AE$3,$AE$5,IF(S2726&gt;=$AE$4,$AE$6,$AE$7)),"")</x:f>
      </x:c>
      <x:c r="V2726" s="15"/>
      <x:c r="W2726" s="15" t="str"/>
      <x:c r="X2726" s="15" t="str">
        <x:v>否</x:v>
      </x:c>
      <x:c r="Y2726" s="15" t="str">
        <x:v>否</x:v>
      </x:c>
      <x:c r="Z2726" s="15" t="str"/>
      <x:c r="AA2726" s="15" t="str"/>
      <x:c r="AB2726" s="15" t="str"/>
      <x:c r="AC2726" s="16" t="str">
        <x:f>IF(ISNUMBER(J2726),ROUND(J2726*$AE$2,2),"")</x:f>
      </x:c>
    </x:row>
    <x:row r="2727" ht="25" customHeight="1">
      <x:c r="A2727" s="7" t="str">
        <x:v>61/6104/610429</x:v>
      </x:c>
      <x:c r="B2727" s="7" t="str">
        <x:v>陕西省</x:v>
      </x:c>
      <x:c r="C2727" s="7" t="str">
        <x:v>咸阳市</x:v>
      </x:c>
      <x:c r="D2727" s="7" t="str">
        <x:v>旬邑县</x:v>
      </x:c>
      <x:c r="E2727" s="13" t="str">
        <x:v>610429</x:v>
      </x:c>
      <x:c r="F2727" s="7" t="str">
        <x:v>行政区县选区</x:v>
      </x:c>
      <x:c r="G2727" s="7" t="str">
        <x:v>三线</x:v>
      </x:c>
      <x:c r="H2727" s="10" t="n">
        <x:v>0.5</x:v>
      </x:c>
      <x:c r="I2727" s="16" t="str">
        <x:f>IF(ISNUMBER(U2727),ROUND(H2727*U2727,4),"")</x:f>
      </x:c>
      <x:c r="J2727" s="16" t="str">
        <x:f>IF(ISNUMBER(I2727),I2727,"")</x:f>
      </x:c>
      <x:c r="K2727" s="17" t="str">
        <x:f>IF(AND(ISNUMBER(Q2727),ISNUMBER(R2727),Q2727&gt;R2727),"GDP超出基准，待核查",IF(ISNUMBER(I2727),"按GDP规则计算","待核验，暂不生成区县报价"))</x:f>
        <x:v>待核验，暂不生成区县报价</x:v>
      </x:c>
      <x:c r="L2727" s="7" t="str">
        <x:v>尚未取得同年份、同口径的区县GDP和同城最高值依据；不自动套用城市或主城区系数</x:v>
      </x:c>
      <x:c r="M2727" s="15" t="str"/>
      <x:c r="N2727" s="15"/>
      <x:c r="O2727" s="15" t="str"/>
      <x:c r="P2727" s="15" t="str"/>
      <x:c r="Q2727" s="14"/>
      <x:c r="R2727" s="14"/>
      <x:c r="S2727" s="18" t="str">
        <x:f>IF(AND(ISNUMBER(Q2727),ISNUMBER(R2727),Q2727&gt;0,R2727&gt;0,Q2727&lt;=R2727,ISNUMBER(N2727),N2727=V2727,P2727&lt;&gt;"",P2727=AB2727,M2727&lt;&gt;"",W2727&lt;&gt;"",Z2727&lt;&gt;"",AA2727&lt;&gt;"",H2727&gt;0,H2727&lt;=1,X2727="是",Y2727="是"),Q2727/R2727,"")</x:f>
      </x:c>
      <x:c r="T2727" s="17" t="str">
        <x:f>IF(ISNUMBER(S2727),IF(S2727&gt;=$AE$3,"经济一档",IF(S2727&gt;=$AE$4,"经济二档","经济三档")),"待数据")</x:f>
        <x:v>待数据</x:v>
      </x:c>
      <x:c r="U2727" s="16" t="str">
        <x:f>IF(ISNUMBER(S2727),IF(S2727&gt;=$AE$3,$AE$5,IF(S2727&gt;=$AE$4,$AE$6,$AE$7)),"")</x:f>
      </x:c>
      <x:c r="V2727" s="15"/>
      <x:c r="W2727" s="15" t="str"/>
      <x:c r="X2727" s="15" t="str">
        <x:v>否</x:v>
      </x:c>
      <x:c r="Y2727" s="15" t="str">
        <x:v>否</x:v>
      </x:c>
      <x:c r="Z2727" s="15" t="str"/>
      <x:c r="AA2727" s="15" t="str"/>
      <x:c r="AB2727" s="15" t="str"/>
      <x:c r="AC2727" s="16" t="str">
        <x:f>IF(ISNUMBER(J2727),ROUND(J2727*$AE$2,2),"")</x:f>
      </x:c>
    </x:row>
    <x:row r="2728" ht="25" customHeight="1">
      <x:c r="A2728" s="7" t="str">
        <x:v>61/6104/610430</x:v>
      </x:c>
      <x:c r="B2728" s="7" t="str">
        <x:v>陕西省</x:v>
      </x:c>
      <x:c r="C2728" s="7" t="str">
        <x:v>咸阳市</x:v>
      </x:c>
      <x:c r="D2728" s="7" t="str">
        <x:v>淳化县</x:v>
      </x:c>
      <x:c r="E2728" s="13" t="str">
        <x:v>610430</x:v>
      </x:c>
      <x:c r="F2728" s="7" t="str">
        <x:v>行政区县选区</x:v>
      </x:c>
      <x:c r="G2728" s="7" t="str">
        <x:v>三线</x:v>
      </x:c>
      <x:c r="H2728" s="10" t="n">
        <x:v>0.5</x:v>
      </x:c>
      <x:c r="I2728" s="16" t="str">
        <x:f>IF(ISNUMBER(U2728),ROUND(H2728*U2728,4),"")</x:f>
      </x:c>
      <x:c r="J2728" s="16" t="str">
        <x:f>IF(ISNUMBER(I2728),I2728,"")</x:f>
      </x:c>
      <x:c r="K2728" s="17" t="str">
        <x:f>IF(AND(ISNUMBER(Q2728),ISNUMBER(R2728),Q2728&gt;R2728),"GDP超出基准，待核查",IF(ISNUMBER(I2728),"按GDP规则计算","待核验，暂不生成区县报价"))</x:f>
        <x:v>待核验，暂不生成区县报价</x:v>
      </x:c>
      <x:c r="L2728" s="7" t="str">
        <x:v>尚未取得同年份、同口径的区县GDP和同城最高值依据；不自动套用城市或主城区系数</x:v>
      </x:c>
      <x:c r="M2728" s="15" t="str"/>
      <x:c r="N2728" s="15"/>
      <x:c r="O2728" s="15" t="str"/>
      <x:c r="P2728" s="15" t="str"/>
      <x:c r="Q2728" s="14"/>
      <x:c r="R2728" s="14"/>
      <x:c r="S2728" s="18" t="str">
        <x:f>IF(AND(ISNUMBER(Q2728),ISNUMBER(R2728),Q2728&gt;0,R2728&gt;0,Q2728&lt;=R2728,ISNUMBER(N2728),N2728=V2728,P2728&lt;&gt;"",P2728=AB2728,M2728&lt;&gt;"",W2728&lt;&gt;"",Z2728&lt;&gt;"",AA2728&lt;&gt;"",H2728&gt;0,H2728&lt;=1,X2728="是",Y2728="是"),Q2728/R2728,"")</x:f>
      </x:c>
      <x:c r="T2728" s="17" t="str">
        <x:f>IF(ISNUMBER(S2728),IF(S2728&gt;=$AE$3,"经济一档",IF(S2728&gt;=$AE$4,"经济二档","经济三档")),"待数据")</x:f>
        <x:v>待数据</x:v>
      </x:c>
      <x:c r="U2728" s="16" t="str">
        <x:f>IF(ISNUMBER(S2728),IF(S2728&gt;=$AE$3,$AE$5,IF(S2728&gt;=$AE$4,$AE$6,$AE$7)),"")</x:f>
      </x:c>
      <x:c r="V2728" s="15"/>
      <x:c r="W2728" s="15" t="str"/>
      <x:c r="X2728" s="15" t="str">
        <x:v>否</x:v>
      </x:c>
      <x:c r="Y2728" s="15" t="str">
        <x:v>否</x:v>
      </x:c>
      <x:c r="Z2728" s="15" t="str"/>
      <x:c r="AA2728" s="15" t="str"/>
      <x:c r="AB2728" s="15" t="str"/>
      <x:c r="AC2728" s="16" t="str">
        <x:f>IF(ISNUMBER(J2728),ROUND(J2728*$AE$2,2),"")</x:f>
      </x:c>
    </x:row>
    <x:row r="2729" ht="25" customHeight="1">
      <x:c r="A2729" s="7" t="str">
        <x:v>61/6104/610431</x:v>
      </x:c>
      <x:c r="B2729" s="7" t="str">
        <x:v>陕西省</x:v>
      </x:c>
      <x:c r="C2729" s="7" t="str">
        <x:v>咸阳市</x:v>
      </x:c>
      <x:c r="D2729" s="7" t="str">
        <x:v>武功县</x:v>
      </x:c>
      <x:c r="E2729" s="13" t="str">
        <x:v>610431</x:v>
      </x:c>
      <x:c r="F2729" s="7" t="str">
        <x:v>行政区县选区</x:v>
      </x:c>
      <x:c r="G2729" s="7" t="str">
        <x:v>三线</x:v>
      </x:c>
      <x:c r="H2729" s="10" t="n">
        <x:v>0.5</x:v>
      </x:c>
      <x:c r="I2729" s="16" t="str">
        <x:f>IF(ISNUMBER(U2729),ROUND(H2729*U2729,4),"")</x:f>
      </x:c>
      <x:c r="J2729" s="16" t="str">
        <x:f>IF(ISNUMBER(I2729),I2729,"")</x:f>
      </x:c>
      <x:c r="K2729" s="17" t="str">
        <x:f>IF(AND(ISNUMBER(Q2729),ISNUMBER(R2729),Q2729&gt;R2729),"GDP超出基准，待核查",IF(ISNUMBER(I2729),"按GDP规则计算","待核验，暂不生成区县报价"))</x:f>
        <x:v>待核验，暂不生成区县报价</x:v>
      </x:c>
      <x:c r="L2729" s="7" t="str">
        <x:v>尚未取得同年份、同口径的区县GDP和同城最高值依据；不自动套用城市或主城区系数</x:v>
      </x:c>
      <x:c r="M2729" s="15" t="str"/>
      <x:c r="N2729" s="15"/>
      <x:c r="O2729" s="15" t="str"/>
      <x:c r="P2729" s="15" t="str"/>
      <x:c r="Q2729" s="14"/>
      <x:c r="R2729" s="14"/>
      <x:c r="S2729" s="18" t="str">
        <x:f>IF(AND(ISNUMBER(Q2729),ISNUMBER(R2729),Q2729&gt;0,R2729&gt;0,Q2729&lt;=R2729,ISNUMBER(N2729),N2729=V2729,P2729&lt;&gt;"",P2729=AB2729,M2729&lt;&gt;"",W2729&lt;&gt;"",Z2729&lt;&gt;"",AA2729&lt;&gt;"",H2729&gt;0,H2729&lt;=1,X2729="是",Y2729="是"),Q2729/R2729,"")</x:f>
      </x:c>
      <x:c r="T2729" s="17" t="str">
        <x:f>IF(ISNUMBER(S2729),IF(S2729&gt;=$AE$3,"经济一档",IF(S2729&gt;=$AE$4,"经济二档","经济三档")),"待数据")</x:f>
        <x:v>待数据</x:v>
      </x:c>
      <x:c r="U2729" s="16" t="str">
        <x:f>IF(ISNUMBER(S2729),IF(S2729&gt;=$AE$3,$AE$5,IF(S2729&gt;=$AE$4,$AE$6,$AE$7)),"")</x:f>
      </x:c>
      <x:c r="V2729" s="15"/>
      <x:c r="W2729" s="15" t="str"/>
      <x:c r="X2729" s="15" t="str">
        <x:v>否</x:v>
      </x:c>
      <x:c r="Y2729" s="15" t="str">
        <x:v>否</x:v>
      </x:c>
      <x:c r="Z2729" s="15" t="str"/>
      <x:c r="AA2729" s="15" t="str"/>
      <x:c r="AB2729" s="15" t="str"/>
      <x:c r="AC2729" s="16" t="str">
        <x:f>IF(ISNUMBER(J2729),ROUND(J2729*$AE$2,2),"")</x:f>
      </x:c>
    </x:row>
    <x:row r="2730" ht="25" customHeight="1">
      <x:c r="A2730" s="7" t="str">
        <x:v>61/6104/610481</x:v>
      </x:c>
      <x:c r="B2730" s="7" t="str">
        <x:v>陕西省</x:v>
      </x:c>
      <x:c r="C2730" s="7" t="str">
        <x:v>咸阳市</x:v>
      </x:c>
      <x:c r="D2730" s="7" t="str">
        <x:v>兴平市</x:v>
      </x:c>
      <x:c r="E2730" s="13" t="str">
        <x:v>610481</x:v>
      </x:c>
      <x:c r="F2730" s="7" t="str">
        <x:v>行政区县选区</x:v>
      </x:c>
      <x:c r="G2730" s="7" t="str">
        <x:v>三线</x:v>
      </x:c>
      <x:c r="H2730" s="10" t="n">
        <x:v>0.5</x:v>
      </x:c>
      <x:c r="I2730" s="16" t="str">
        <x:f>IF(ISNUMBER(U2730),ROUND(H2730*U2730,4),"")</x:f>
      </x:c>
      <x:c r="J2730" s="16" t="str">
        <x:f>IF(ISNUMBER(I2730),I2730,"")</x:f>
      </x:c>
      <x:c r="K2730" s="17" t="str">
        <x:f>IF(AND(ISNUMBER(Q2730),ISNUMBER(R2730),Q2730&gt;R2730),"GDP超出基准，待核查",IF(ISNUMBER(I2730),"按GDP规则计算","待核验，暂不生成区县报价"))</x:f>
        <x:v>待核验，暂不生成区县报价</x:v>
      </x:c>
      <x:c r="L2730" s="7" t="str">
        <x:v>尚未取得同年份、同口径的区县GDP和同城最高值依据；不自动套用城市或主城区系数</x:v>
      </x:c>
      <x:c r="M2730" s="15" t="str"/>
      <x:c r="N2730" s="15"/>
      <x:c r="O2730" s="15" t="str"/>
      <x:c r="P2730" s="15" t="str"/>
      <x:c r="Q2730" s="14"/>
      <x:c r="R2730" s="14"/>
      <x:c r="S2730" s="18" t="str">
        <x:f>IF(AND(ISNUMBER(Q2730),ISNUMBER(R2730),Q2730&gt;0,R2730&gt;0,Q2730&lt;=R2730,ISNUMBER(N2730),N2730=V2730,P2730&lt;&gt;"",P2730=AB2730,M2730&lt;&gt;"",W2730&lt;&gt;"",Z2730&lt;&gt;"",AA2730&lt;&gt;"",H2730&gt;0,H2730&lt;=1,X2730="是",Y2730="是"),Q2730/R2730,"")</x:f>
      </x:c>
      <x:c r="T2730" s="17" t="str">
        <x:f>IF(ISNUMBER(S2730),IF(S2730&gt;=$AE$3,"经济一档",IF(S2730&gt;=$AE$4,"经济二档","经济三档")),"待数据")</x:f>
        <x:v>待数据</x:v>
      </x:c>
      <x:c r="U2730" s="16" t="str">
        <x:f>IF(ISNUMBER(S2730),IF(S2730&gt;=$AE$3,$AE$5,IF(S2730&gt;=$AE$4,$AE$6,$AE$7)),"")</x:f>
      </x:c>
      <x:c r="V2730" s="15"/>
      <x:c r="W2730" s="15" t="str"/>
      <x:c r="X2730" s="15" t="str">
        <x:v>否</x:v>
      </x:c>
      <x:c r="Y2730" s="15" t="str">
        <x:v>否</x:v>
      </x:c>
      <x:c r="Z2730" s="15" t="str"/>
      <x:c r="AA2730" s="15" t="str"/>
      <x:c r="AB2730" s="15" t="str"/>
      <x:c r="AC2730" s="16" t="str">
        <x:f>IF(ISNUMBER(J2730),ROUND(J2730*$AE$2,2),"")</x:f>
      </x:c>
    </x:row>
    <x:row r="2731" ht="25" customHeight="1">
      <x:c r="A2731" s="7" t="str">
        <x:v>61/6104/610482</x:v>
      </x:c>
      <x:c r="B2731" s="7" t="str">
        <x:v>陕西省</x:v>
      </x:c>
      <x:c r="C2731" s="7" t="str">
        <x:v>咸阳市</x:v>
      </x:c>
      <x:c r="D2731" s="7" t="str">
        <x:v>彬州市</x:v>
      </x:c>
      <x:c r="E2731" s="13" t="str">
        <x:v>610482</x:v>
      </x:c>
      <x:c r="F2731" s="7" t="str">
        <x:v>行政区县选区</x:v>
      </x:c>
      <x:c r="G2731" s="7" t="str">
        <x:v>三线</x:v>
      </x:c>
      <x:c r="H2731" s="10" t="n">
        <x:v>0.5</x:v>
      </x:c>
      <x:c r="I2731" s="16" t="str">
        <x:f>IF(ISNUMBER(U2731),ROUND(H2731*U2731,4),"")</x:f>
      </x:c>
      <x:c r="J2731" s="16" t="str">
        <x:f>IF(ISNUMBER(I2731),I2731,"")</x:f>
      </x:c>
      <x:c r="K2731" s="17" t="str">
        <x:f>IF(AND(ISNUMBER(Q2731),ISNUMBER(R2731),Q2731&gt;R2731),"GDP超出基准，待核查",IF(ISNUMBER(I2731),"按GDP规则计算","待核验，暂不生成区县报价"))</x:f>
        <x:v>待核验，暂不生成区县报价</x:v>
      </x:c>
      <x:c r="L2731" s="7" t="str">
        <x:v>尚未取得同年份、同口径的区县GDP和同城最高值依据；不自动套用城市或主城区系数</x:v>
      </x:c>
      <x:c r="M2731" s="15" t="str"/>
      <x:c r="N2731" s="15"/>
      <x:c r="O2731" s="15" t="str"/>
      <x:c r="P2731" s="15" t="str"/>
      <x:c r="Q2731" s="14"/>
      <x:c r="R2731" s="14"/>
      <x:c r="S2731" s="18" t="str">
        <x:f>IF(AND(ISNUMBER(Q2731),ISNUMBER(R2731),Q2731&gt;0,R2731&gt;0,Q2731&lt;=R2731,ISNUMBER(N2731),N2731=V2731,P2731&lt;&gt;"",P2731=AB2731,M2731&lt;&gt;"",W2731&lt;&gt;"",Z2731&lt;&gt;"",AA2731&lt;&gt;"",H2731&gt;0,H2731&lt;=1,X2731="是",Y2731="是"),Q2731/R2731,"")</x:f>
      </x:c>
      <x:c r="T2731" s="17" t="str">
        <x:f>IF(ISNUMBER(S2731),IF(S2731&gt;=$AE$3,"经济一档",IF(S2731&gt;=$AE$4,"经济二档","经济三档")),"待数据")</x:f>
        <x:v>待数据</x:v>
      </x:c>
      <x:c r="U2731" s="16" t="str">
        <x:f>IF(ISNUMBER(S2731),IF(S2731&gt;=$AE$3,$AE$5,IF(S2731&gt;=$AE$4,$AE$6,$AE$7)),"")</x:f>
      </x:c>
      <x:c r="V2731" s="15"/>
      <x:c r="W2731" s="15" t="str"/>
      <x:c r="X2731" s="15" t="str">
        <x:v>否</x:v>
      </x:c>
      <x:c r="Y2731" s="15" t="str">
        <x:v>否</x:v>
      </x:c>
      <x:c r="Z2731" s="15" t="str"/>
      <x:c r="AA2731" s="15" t="str"/>
      <x:c r="AB2731" s="15" t="str"/>
      <x:c r="AC2731" s="16" t="str">
        <x:f>IF(ISNUMBER(J2731),ROUND(J2731*$AE$2,2),"")</x:f>
      </x:c>
    </x:row>
    <x:row r="2732" ht="25" customHeight="1">
      <x:c r="A2732" s="7" t="str">
        <x:v>61/6105/610502</x:v>
      </x:c>
      <x:c r="B2732" s="7" t="str">
        <x:v>陕西省</x:v>
      </x:c>
      <x:c r="C2732" s="7" t="str">
        <x:v>渭南市</x:v>
      </x:c>
      <x:c r="D2732" s="7" t="str">
        <x:v>临渭区</x:v>
      </x:c>
      <x:c r="E2732" s="13" t="str">
        <x:v>610502</x:v>
      </x:c>
      <x:c r="F2732" s="7" t="str">
        <x:v>行政区县选区</x:v>
      </x:c>
      <x:c r="G2732" s="7" t="str">
        <x:v>四线</x:v>
      </x:c>
      <x:c r="H2732" s="10" t="n">
        <x:v>0.4</x:v>
      </x:c>
      <x:c r="I2732" s="16" t="str">
        <x:f>IF(ISNUMBER(U2732),ROUND(H2732*U2732,4),"")</x:f>
      </x:c>
      <x:c r="J2732" s="16" t="str">
        <x:f>IF(ISNUMBER(I2732),I2732,"")</x:f>
      </x:c>
      <x:c r="K2732" s="17" t="str">
        <x:f>IF(AND(ISNUMBER(Q2732),ISNUMBER(R2732),Q2732&gt;R2732),"GDP超出基准，待核查",IF(ISNUMBER(I2732),"按GDP规则计算","待核验，暂不生成区县报价"))</x:f>
        <x:v>待核验，暂不生成区县报价</x:v>
      </x:c>
      <x:c r="L2732" s="7" t="str">
        <x:v>尚未取得同年份、同口径的区县GDP和同城最高值依据；不自动套用城市或主城区系数</x:v>
      </x:c>
      <x:c r="M2732" s="15" t="str"/>
      <x:c r="N2732" s="15"/>
      <x:c r="O2732" s="15" t="str"/>
      <x:c r="P2732" s="15" t="str"/>
      <x:c r="Q2732" s="14"/>
      <x:c r="R2732" s="14"/>
      <x:c r="S2732" s="18" t="str">
        <x:f>IF(AND(ISNUMBER(Q2732),ISNUMBER(R2732),Q2732&gt;0,R2732&gt;0,Q2732&lt;=R2732,ISNUMBER(N2732),N2732=V2732,P2732&lt;&gt;"",P2732=AB2732,M2732&lt;&gt;"",W2732&lt;&gt;"",Z2732&lt;&gt;"",AA2732&lt;&gt;"",H2732&gt;0,H2732&lt;=1,X2732="是",Y2732="是"),Q2732/R2732,"")</x:f>
      </x:c>
      <x:c r="T2732" s="17" t="str">
        <x:f>IF(ISNUMBER(S2732),IF(S2732&gt;=$AE$3,"经济一档",IF(S2732&gt;=$AE$4,"经济二档","经济三档")),"待数据")</x:f>
        <x:v>待数据</x:v>
      </x:c>
      <x:c r="U2732" s="16" t="str">
        <x:f>IF(ISNUMBER(S2732),IF(S2732&gt;=$AE$3,$AE$5,IF(S2732&gt;=$AE$4,$AE$6,$AE$7)),"")</x:f>
      </x:c>
      <x:c r="V2732" s="15"/>
      <x:c r="W2732" s="15" t="str"/>
      <x:c r="X2732" s="15" t="str">
        <x:v>否</x:v>
      </x:c>
      <x:c r="Y2732" s="15" t="str">
        <x:v>否</x:v>
      </x:c>
      <x:c r="Z2732" s="15" t="str"/>
      <x:c r="AA2732" s="15" t="str"/>
      <x:c r="AB2732" s="15" t="str"/>
      <x:c r="AC2732" s="16" t="str">
        <x:f>IF(ISNUMBER(J2732),ROUND(J2732*$AE$2,2),"")</x:f>
      </x:c>
    </x:row>
    <x:row r="2733" ht="25" customHeight="1">
      <x:c r="A2733" s="7" t="str">
        <x:v>61/6105/610503</x:v>
      </x:c>
      <x:c r="B2733" s="7" t="str">
        <x:v>陕西省</x:v>
      </x:c>
      <x:c r="C2733" s="7" t="str">
        <x:v>渭南市</x:v>
      </x:c>
      <x:c r="D2733" s="7" t="str">
        <x:v>华州区</x:v>
      </x:c>
      <x:c r="E2733" s="13" t="str">
        <x:v>610503</x:v>
      </x:c>
      <x:c r="F2733" s="7" t="str">
        <x:v>行政区县选区</x:v>
      </x:c>
      <x:c r="G2733" s="7" t="str">
        <x:v>四线</x:v>
      </x:c>
      <x:c r="H2733" s="10" t="n">
        <x:v>0.4</x:v>
      </x:c>
      <x:c r="I2733" s="16" t="str">
        <x:f>IF(ISNUMBER(U2733),ROUND(H2733*U2733,4),"")</x:f>
      </x:c>
      <x:c r="J2733" s="16" t="str">
        <x:f>IF(ISNUMBER(I2733),I2733,"")</x:f>
      </x:c>
      <x:c r="K2733" s="17" t="str">
        <x:f>IF(AND(ISNUMBER(Q2733),ISNUMBER(R2733),Q2733&gt;R2733),"GDP超出基准，待核查",IF(ISNUMBER(I2733),"按GDP规则计算","待核验，暂不生成区县报价"))</x:f>
        <x:v>待核验，暂不生成区县报价</x:v>
      </x:c>
      <x:c r="L2733" s="7" t="str">
        <x:v>尚未取得同年份、同口径的区县GDP和同城最高值依据；不自动套用城市或主城区系数</x:v>
      </x:c>
      <x:c r="M2733" s="15" t="str"/>
      <x:c r="N2733" s="15"/>
      <x:c r="O2733" s="15" t="str"/>
      <x:c r="P2733" s="15" t="str"/>
      <x:c r="Q2733" s="14"/>
      <x:c r="R2733" s="14"/>
      <x:c r="S2733" s="18" t="str">
        <x:f>IF(AND(ISNUMBER(Q2733),ISNUMBER(R2733),Q2733&gt;0,R2733&gt;0,Q2733&lt;=R2733,ISNUMBER(N2733),N2733=V2733,P2733&lt;&gt;"",P2733=AB2733,M2733&lt;&gt;"",W2733&lt;&gt;"",Z2733&lt;&gt;"",AA2733&lt;&gt;"",H2733&gt;0,H2733&lt;=1,X2733="是",Y2733="是"),Q2733/R2733,"")</x:f>
      </x:c>
      <x:c r="T2733" s="17" t="str">
        <x:f>IF(ISNUMBER(S2733),IF(S2733&gt;=$AE$3,"经济一档",IF(S2733&gt;=$AE$4,"经济二档","经济三档")),"待数据")</x:f>
        <x:v>待数据</x:v>
      </x:c>
      <x:c r="U2733" s="16" t="str">
        <x:f>IF(ISNUMBER(S2733),IF(S2733&gt;=$AE$3,$AE$5,IF(S2733&gt;=$AE$4,$AE$6,$AE$7)),"")</x:f>
      </x:c>
      <x:c r="V2733" s="15"/>
      <x:c r="W2733" s="15" t="str"/>
      <x:c r="X2733" s="15" t="str">
        <x:v>否</x:v>
      </x:c>
      <x:c r="Y2733" s="15" t="str">
        <x:v>否</x:v>
      </x:c>
      <x:c r="Z2733" s="15" t="str"/>
      <x:c r="AA2733" s="15" t="str"/>
      <x:c r="AB2733" s="15" t="str"/>
      <x:c r="AC2733" s="16" t="str">
        <x:f>IF(ISNUMBER(J2733),ROUND(J2733*$AE$2,2),"")</x:f>
      </x:c>
    </x:row>
    <x:row r="2734" ht="25" customHeight="1">
      <x:c r="A2734" s="7" t="str">
        <x:v>61/6105/610522</x:v>
      </x:c>
      <x:c r="B2734" s="7" t="str">
        <x:v>陕西省</x:v>
      </x:c>
      <x:c r="C2734" s="7" t="str">
        <x:v>渭南市</x:v>
      </x:c>
      <x:c r="D2734" s="7" t="str">
        <x:v>潼关县</x:v>
      </x:c>
      <x:c r="E2734" s="13" t="str">
        <x:v>610522</x:v>
      </x:c>
      <x:c r="F2734" s="7" t="str">
        <x:v>行政区县选区</x:v>
      </x:c>
      <x:c r="G2734" s="7" t="str">
        <x:v>四线</x:v>
      </x:c>
      <x:c r="H2734" s="10" t="n">
        <x:v>0.4</x:v>
      </x:c>
      <x:c r="I2734" s="16" t="str">
        <x:f>IF(ISNUMBER(U2734),ROUND(H2734*U2734,4),"")</x:f>
      </x:c>
      <x:c r="J2734" s="16" t="str">
        <x:f>IF(ISNUMBER(I2734),I2734,"")</x:f>
      </x:c>
      <x:c r="K2734" s="17" t="str">
        <x:f>IF(AND(ISNUMBER(Q2734),ISNUMBER(R2734),Q2734&gt;R2734),"GDP超出基准，待核查",IF(ISNUMBER(I2734),"按GDP规则计算","待核验，暂不生成区县报价"))</x:f>
        <x:v>待核验，暂不生成区县报价</x:v>
      </x:c>
      <x:c r="L2734" s="7" t="str">
        <x:v>尚未取得同年份、同口径的区县GDP和同城最高值依据；不自动套用城市或主城区系数</x:v>
      </x:c>
      <x:c r="M2734" s="15" t="str"/>
      <x:c r="N2734" s="15"/>
      <x:c r="O2734" s="15" t="str"/>
      <x:c r="P2734" s="15" t="str"/>
      <x:c r="Q2734" s="14"/>
      <x:c r="R2734" s="14"/>
      <x:c r="S2734" s="18" t="str">
        <x:f>IF(AND(ISNUMBER(Q2734),ISNUMBER(R2734),Q2734&gt;0,R2734&gt;0,Q2734&lt;=R2734,ISNUMBER(N2734),N2734=V2734,P2734&lt;&gt;"",P2734=AB2734,M2734&lt;&gt;"",W2734&lt;&gt;"",Z2734&lt;&gt;"",AA2734&lt;&gt;"",H2734&gt;0,H2734&lt;=1,X2734="是",Y2734="是"),Q2734/R2734,"")</x:f>
      </x:c>
      <x:c r="T2734" s="17" t="str">
        <x:f>IF(ISNUMBER(S2734),IF(S2734&gt;=$AE$3,"经济一档",IF(S2734&gt;=$AE$4,"经济二档","经济三档")),"待数据")</x:f>
        <x:v>待数据</x:v>
      </x:c>
      <x:c r="U2734" s="16" t="str">
        <x:f>IF(ISNUMBER(S2734),IF(S2734&gt;=$AE$3,$AE$5,IF(S2734&gt;=$AE$4,$AE$6,$AE$7)),"")</x:f>
      </x:c>
      <x:c r="V2734" s="15"/>
      <x:c r="W2734" s="15" t="str"/>
      <x:c r="X2734" s="15" t="str">
        <x:v>否</x:v>
      </x:c>
      <x:c r="Y2734" s="15" t="str">
        <x:v>否</x:v>
      </x:c>
      <x:c r="Z2734" s="15" t="str"/>
      <x:c r="AA2734" s="15" t="str"/>
      <x:c r="AB2734" s="15" t="str"/>
      <x:c r="AC2734" s="16" t="str">
        <x:f>IF(ISNUMBER(J2734),ROUND(J2734*$AE$2,2),"")</x:f>
      </x:c>
    </x:row>
    <x:row r="2735" ht="25" customHeight="1">
      <x:c r="A2735" s="7" t="str">
        <x:v>61/6105/610523</x:v>
      </x:c>
      <x:c r="B2735" s="7" t="str">
        <x:v>陕西省</x:v>
      </x:c>
      <x:c r="C2735" s="7" t="str">
        <x:v>渭南市</x:v>
      </x:c>
      <x:c r="D2735" s="7" t="str">
        <x:v>大荔县</x:v>
      </x:c>
      <x:c r="E2735" s="13" t="str">
        <x:v>610523</x:v>
      </x:c>
      <x:c r="F2735" s="7" t="str">
        <x:v>行政区县选区</x:v>
      </x:c>
      <x:c r="G2735" s="7" t="str">
        <x:v>四线</x:v>
      </x:c>
      <x:c r="H2735" s="10" t="n">
        <x:v>0.4</x:v>
      </x:c>
      <x:c r="I2735" s="16" t="str">
        <x:f>IF(ISNUMBER(U2735),ROUND(H2735*U2735,4),"")</x:f>
      </x:c>
      <x:c r="J2735" s="16" t="str">
        <x:f>IF(ISNUMBER(I2735),I2735,"")</x:f>
      </x:c>
      <x:c r="K2735" s="17" t="str">
        <x:f>IF(AND(ISNUMBER(Q2735),ISNUMBER(R2735),Q2735&gt;R2735),"GDP超出基准，待核查",IF(ISNUMBER(I2735),"按GDP规则计算","待核验，暂不生成区县报价"))</x:f>
        <x:v>待核验，暂不生成区县报价</x:v>
      </x:c>
      <x:c r="L2735" s="7" t="str">
        <x:v>尚未取得同年份、同口径的区县GDP和同城最高值依据；不自动套用城市或主城区系数</x:v>
      </x:c>
      <x:c r="M2735" s="15" t="str"/>
      <x:c r="N2735" s="15"/>
      <x:c r="O2735" s="15" t="str"/>
      <x:c r="P2735" s="15" t="str"/>
      <x:c r="Q2735" s="14"/>
      <x:c r="R2735" s="14"/>
      <x:c r="S2735" s="18" t="str">
        <x:f>IF(AND(ISNUMBER(Q2735),ISNUMBER(R2735),Q2735&gt;0,R2735&gt;0,Q2735&lt;=R2735,ISNUMBER(N2735),N2735=V2735,P2735&lt;&gt;"",P2735=AB2735,M2735&lt;&gt;"",W2735&lt;&gt;"",Z2735&lt;&gt;"",AA2735&lt;&gt;"",H2735&gt;0,H2735&lt;=1,X2735="是",Y2735="是"),Q2735/R2735,"")</x:f>
      </x:c>
      <x:c r="T2735" s="17" t="str">
        <x:f>IF(ISNUMBER(S2735),IF(S2735&gt;=$AE$3,"经济一档",IF(S2735&gt;=$AE$4,"经济二档","经济三档")),"待数据")</x:f>
        <x:v>待数据</x:v>
      </x:c>
      <x:c r="U2735" s="16" t="str">
        <x:f>IF(ISNUMBER(S2735),IF(S2735&gt;=$AE$3,$AE$5,IF(S2735&gt;=$AE$4,$AE$6,$AE$7)),"")</x:f>
      </x:c>
      <x:c r="V2735" s="15"/>
      <x:c r="W2735" s="15" t="str"/>
      <x:c r="X2735" s="15" t="str">
        <x:v>否</x:v>
      </x:c>
      <x:c r="Y2735" s="15" t="str">
        <x:v>否</x:v>
      </x:c>
      <x:c r="Z2735" s="15" t="str"/>
      <x:c r="AA2735" s="15" t="str"/>
      <x:c r="AB2735" s="15" t="str"/>
      <x:c r="AC2735" s="16" t="str">
        <x:f>IF(ISNUMBER(J2735),ROUND(J2735*$AE$2,2),"")</x:f>
      </x:c>
    </x:row>
    <x:row r="2736" ht="25" customHeight="1">
      <x:c r="A2736" s="7" t="str">
        <x:v>61/6105/610524</x:v>
      </x:c>
      <x:c r="B2736" s="7" t="str">
        <x:v>陕西省</x:v>
      </x:c>
      <x:c r="C2736" s="7" t="str">
        <x:v>渭南市</x:v>
      </x:c>
      <x:c r="D2736" s="7" t="str">
        <x:v>合阳县</x:v>
      </x:c>
      <x:c r="E2736" s="13" t="str">
        <x:v>610524</x:v>
      </x:c>
      <x:c r="F2736" s="7" t="str">
        <x:v>行政区县选区</x:v>
      </x:c>
      <x:c r="G2736" s="7" t="str">
        <x:v>四线</x:v>
      </x:c>
      <x:c r="H2736" s="10" t="n">
        <x:v>0.4</x:v>
      </x:c>
      <x:c r="I2736" s="16" t="str">
        <x:f>IF(ISNUMBER(U2736),ROUND(H2736*U2736,4),"")</x:f>
      </x:c>
      <x:c r="J2736" s="16" t="str">
        <x:f>IF(ISNUMBER(I2736),I2736,"")</x:f>
      </x:c>
      <x:c r="K2736" s="17" t="str">
        <x:f>IF(AND(ISNUMBER(Q2736),ISNUMBER(R2736),Q2736&gt;R2736),"GDP超出基准，待核查",IF(ISNUMBER(I2736),"按GDP规则计算","待核验，暂不生成区县报价"))</x:f>
        <x:v>待核验，暂不生成区县报价</x:v>
      </x:c>
      <x:c r="L2736" s="7" t="str">
        <x:v>尚未取得同年份、同口径的区县GDP和同城最高值依据；不自动套用城市或主城区系数</x:v>
      </x:c>
      <x:c r="M2736" s="15" t="str"/>
      <x:c r="N2736" s="15"/>
      <x:c r="O2736" s="15" t="str"/>
      <x:c r="P2736" s="15" t="str"/>
      <x:c r="Q2736" s="14"/>
      <x:c r="R2736" s="14"/>
      <x:c r="S2736" s="18" t="str">
        <x:f>IF(AND(ISNUMBER(Q2736),ISNUMBER(R2736),Q2736&gt;0,R2736&gt;0,Q2736&lt;=R2736,ISNUMBER(N2736),N2736=V2736,P2736&lt;&gt;"",P2736=AB2736,M2736&lt;&gt;"",W2736&lt;&gt;"",Z2736&lt;&gt;"",AA2736&lt;&gt;"",H2736&gt;0,H2736&lt;=1,X2736="是",Y2736="是"),Q2736/R2736,"")</x:f>
      </x:c>
      <x:c r="T2736" s="17" t="str">
        <x:f>IF(ISNUMBER(S2736),IF(S2736&gt;=$AE$3,"经济一档",IF(S2736&gt;=$AE$4,"经济二档","经济三档")),"待数据")</x:f>
        <x:v>待数据</x:v>
      </x:c>
      <x:c r="U2736" s="16" t="str">
        <x:f>IF(ISNUMBER(S2736),IF(S2736&gt;=$AE$3,$AE$5,IF(S2736&gt;=$AE$4,$AE$6,$AE$7)),"")</x:f>
      </x:c>
      <x:c r="V2736" s="15"/>
      <x:c r="W2736" s="15" t="str"/>
      <x:c r="X2736" s="15" t="str">
        <x:v>否</x:v>
      </x:c>
      <x:c r="Y2736" s="15" t="str">
        <x:v>否</x:v>
      </x:c>
      <x:c r="Z2736" s="15" t="str"/>
      <x:c r="AA2736" s="15" t="str"/>
      <x:c r="AB2736" s="15" t="str"/>
      <x:c r="AC2736" s="16" t="str">
        <x:f>IF(ISNUMBER(J2736),ROUND(J2736*$AE$2,2),"")</x:f>
      </x:c>
    </x:row>
    <x:row r="2737" ht="25" customHeight="1">
      <x:c r="A2737" s="7" t="str">
        <x:v>61/6105/610525</x:v>
      </x:c>
      <x:c r="B2737" s="7" t="str">
        <x:v>陕西省</x:v>
      </x:c>
      <x:c r="C2737" s="7" t="str">
        <x:v>渭南市</x:v>
      </x:c>
      <x:c r="D2737" s="7" t="str">
        <x:v>澄城县</x:v>
      </x:c>
      <x:c r="E2737" s="13" t="str">
        <x:v>610525</x:v>
      </x:c>
      <x:c r="F2737" s="7" t="str">
        <x:v>行政区县选区</x:v>
      </x:c>
      <x:c r="G2737" s="7" t="str">
        <x:v>四线</x:v>
      </x:c>
      <x:c r="H2737" s="10" t="n">
        <x:v>0.4</x:v>
      </x:c>
      <x:c r="I2737" s="16" t="str">
        <x:f>IF(ISNUMBER(U2737),ROUND(H2737*U2737,4),"")</x:f>
      </x:c>
      <x:c r="J2737" s="16" t="str">
        <x:f>IF(ISNUMBER(I2737),I2737,"")</x:f>
      </x:c>
      <x:c r="K2737" s="17" t="str">
        <x:f>IF(AND(ISNUMBER(Q2737),ISNUMBER(R2737),Q2737&gt;R2737),"GDP超出基准，待核查",IF(ISNUMBER(I2737),"按GDP规则计算","待核验，暂不生成区县报价"))</x:f>
        <x:v>待核验，暂不生成区县报价</x:v>
      </x:c>
      <x:c r="L2737" s="7" t="str">
        <x:v>尚未取得同年份、同口径的区县GDP和同城最高值依据；不自动套用城市或主城区系数</x:v>
      </x:c>
      <x:c r="M2737" s="15" t="str"/>
      <x:c r="N2737" s="15"/>
      <x:c r="O2737" s="15" t="str"/>
      <x:c r="P2737" s="15" t="str"/>
      <x:c r="Q2737" s="14"/>
      <x:c r="R2737" s="14"/>
      <x:c r="S2737" s="18" t="str">
        <x:f>IF(AND(ISNUMBER(Q2737),ISNUMBER(R2737),Q2737&gt;0,R2737&gt;0,Q2737&lt;=R2737,ISNUMBER(N2737),N2737=V2737,P2737&lt;&gt;"",P2737=AB2737,M2737&lt;&gt;"",W2737&lt;&gt;"",Z2737&lt;&gt;"",AA2737&lt;&gt;"",H2737&gt;0,H2737&lt;=1,X2737="是",Y2737="是"),Q2737/R2737,"")</x:f>
      </x:c>
      <x:c r="T2737" s="17" t="str">
        <x:f>IF(ISNUMBER(S2737),IF(S2737&gt;=$AE$3,"经济一档",IF(S2737&gt;=$AE$4,"经济二档","经济三档")),"待数据")</x:f>
        <x:v>待数据</x:v>
      </x:c>
      <x:c r="U2737" s="16" t="str">
        <x:f>IF(ISNUMBER(S2737),IF(S2737&gt;=$AE$3,$AE$5,IF(S2737&gt;=$AE$4,$AE$6,$AE$7)),"")</x:f>
      </x:c>
      <x:c r="V2737" s="15"/>
      <x:c r="W2737" s="15" t="str"/>
      <x:c r="X2737" s="15" t="str">
        <x:v>否</x:v>
      </x:c>
      <x:c r="Y2737" s="15" t="str">
        <x:v>否</x:v>
      </x:c>
      <x:c r="Z2737" s="15" t="str"/>
      <x:c r="AA2737" s="15" t="str"/>
      <x:c r="AB2737" s="15" t="str"/>
      <x:c r="AC2737" s="16" t="str">
        <x:f>IF(ISNUMBER(J2737),ROUND(J2737*$AE$2,2),"")</x:f>
      </x:c>
    </x:row>
    <x:row r="2738" ht="25" customHeight="1">
      <x:c r="A2738" s="7" t="str">
        <x:v>61/6105/610526</x:v>
      </x:c>
      <x:c r="B2738" s="7" t="str">
        <x:v>陕西省</x:v>
      </x:c>
      <x:c r="C2738" s="7" t="str">
        <x:v>渭南市</x:v>
      </x:c>
      <x:c r="D2738" s="7" t="str">
        <x:v>蒲城县</x:v>
      </x:c>
      <x:c r="E2738" s="13" t="str">
        <x:v>610526</x:v>
      </x:c>
      <x:c r="F2738" s="7" t="str">
        <x:v>行政区县选区</x:v>
      </x:c>
      <x:c r="G2738" s="7" t="str">
        <x:v>四线</x:v>
      </x:c>
      <x:c r="H2738" s="10" t="n">
        <x:v>0.4</x:v>
      </x:c>
      <x:c r="I2738" s="16" t="str">
        <x:f>IF(ISNUMBER(U2738),ROUND(H2738*U2738,4),"")</x:f>
      </x:c>
      <x:c r="J2738" s="16" t="str">
        <x:f>IF(ISNUMBER(I2738),I2738,"")</x:f>
      </x:c>
      <x:c r="K2738" s="17" t="str">
        <x:f>IF(AND(ISNUMBER(Q2738),ISNUMBER(R2738),Q2738&gt;R2738),"GDP超出基准，待核查",IF(ISNUMBER(I2738),"按GDP规则计算","待核验，暂不生成区县报价"))</x:f>
        <x:v>待核验，暂不生成区县报价</x:v>
      </x:c>
      <x:c r="L2738" s="7" t="str">
        <x:v>尚未取得同年份、同口径的区县GDP和同城最高值依据；不自动套用城市或主城区系数</x:v>
      </x:c>
      <x:c r="M2738" s="15" t="str"/>
      <x:c r="N2738" s="15"/>
      <x:c r="O2738" s="15" t="str"/>
      <x:c r="P2738" s="15" t="str"/>
      <x:c r="Q2738" s="14"/>
      <x:c r="R2738" s="14"/>
      <x:c r="S2738" s="18" t="str">
        <x:f>IF(AND(ISNUMBER(Q2738),ISNUMBER(R2738),Q2738&gt;0,R2738&gt;0,Q2738&lt;=R2738,ISNUMBER(N2738),N2738=V2738,P2738&lt;&gt;"",P2738=AB2738,M2738&lt;&gt;"",W2738&lt;&gt;"",Z2738&lt;&gt;"",AA2738&lt;&gt;"",H2738&gt;0,H2738&lt;=1,X2738="是",Y2738="是"),Q2738/R2738,"")</x:f>
      </x:c>
      <x:c r="T2738" s="17" t="str">
        <x:f>IF(ISNUMBER(S2738),IF(S2738&gt;=$AE$3,"经济一档",IF(S2738&gt;=$AE$4,"经济二档","经济三档")),"待数据")</x:f>
        <x:v>待数据</x:v>
      </x:c>
      <x:c r="U2738" s="16" t="str">
        <x:f>IF(ISNUMBER(S2738),IF(S2738&gt;=$AE$3,$AE$5,IF(S2738&gt;=$AE$4,$AE$6,$AE$7)),"")</x:f>
      </x:c>
      <x:c r="V2738" s="15"/>
      <x:c r="W2738" s="15" t="str"/>
      <x:c r="X2738" s="15" t="str">
        <x:v>否</x:v>
      </x:c>
      <x:c r="Y2738" s="15" t="str">
        <x:v>否</x:v>
      </x:c>
      <x:c r="Z2738" s="15" t="str"/>
      <x:c r="AA2738" s="15" t="str"/>
      <x:c r="AB2738" s="15" t="str"/>
      <x:c r="AC2738" s="16" t="str">
        <x:f>IF(ISNUMBER(J2738),ROUND(J2738*$AE$2,2),"")</x:f>
      </x:c>
    </x:row>
    <x:row r="2739" ht="25" customHeight="1">
      <x:c r="A2739" s="7" t="str">
        <x:v>61/6105/610527</x:v>
      </x:c>
      <x:c r="B2739" s="7" t="str">
        <x:v>陕西省</x:v>
      </x:c>
      <x:c r="C2739" s="7" t="str">
        <x:v>渭南市</x:v>
      </x:c>
      <x:c r="D2739" s="7" t="str">
        <x:v>白水县</x:v>
      </x:c>
      <x:c r="E2739" s="13" t="str">
        <x:v>610527</x:v>
      </x:c>
      <x:c r="F2739" s="7" t="str">
        <x:v>行政区县选区</x:v>
      </x:c>
      <x:c r="G2739" s="7" t="str">
        <x:v>四线</x:v>
      </x:c>
      <x:c r="H2739" s="10" t="n">
        <x:v>0.4</x:v>
      </x:c>
      <x:c r="I2739" s="16" t="str">
        <x:f>IF(ISNUMBER(U2739),ROUND(H2739*U2739,4),"")</x:f>
      </x:c>
      <x:c r="J2739" s="16" t="str">
        <x:f>IF(ISNUMBER(I2739),I2739,"")</x:f>
      </x:c>
      <x:c r="K2739" s="17" t="str">
        <x:f>IF(AND(ISNUMBER(Q2739),ISNUMBER(R2739),Q2739&gt;R2739),"GDP超出基准，待核查",IF(ISNUMBER(I2739),"按GDP规则计算","待核验，暂不生成区县报价"))</x:f>
        <x:v>待核验，暂不生成区县报价</x:v>
      </x:c>
      <x:c r="L2739" s="7" t="str">
        <x:v>尚未取得同年份、同口径的区县GDP和同城最高值依据；不自动套用城市或主城区系数</x:v>
      </x:c>
      <x:c r="M2739" s="15" t="str"/>
      <x:c r="N2739" s="15"/>
      <x:c r="O2739" s="15" t="str"/>
      <x:c r="P2739" s="15" t="str"/>
      <x:c r="Q2739" s="14"/>
      <x:c r="R2739" s="14"/>
      <x:c r="S2739" s="18" t="str">
        <x:f>IF(AND(ISNUMBER(Q2739),ISNUMBER(R2739),Q2739&gt;0,R2739&gt;0,Q2739&lt;=R2739,ISNUMBER(N2739),N2739=V2739,P2739&lt;&gt;"",P2739=AB2739,M2739&lt;&gt;"",W2739&lt;&gt;"",Z2739&lt;&gt;"",AA2739&lt;&gt;"",H2739&gt;0,H2739&lt;=1,X2739="是",Y2739="是"),Q2739/R2739,"")</x:f>
      </x:c>
      <x:c r="T2739" s="17" t="str">
        <x:f>IF(ISNUMBER(S2739),IF(S2739&gt;=$AE$3,"经济一档",IF(S2739&gt;=$AE$4,"经济二档","经济三档")),"待数据")</x:f>
        <x:v>待数据</x:v>
      </x:c>
      <x:c r="U2739" s="16" t="str">
        <x:f>IF(ISNUMBER(S2739),IF(S2739&gt;=$AE$3,$AE$5,IF(S2739&gt;=$AE$4,$AE$6,$AE$7)),"")</x:f>
      </x:c>
      <x:c r="V2739" s="15"/>
      <x:c r="W2739" s="15" t="str"/>
      <x:c r="X2739" s="15" t="str">
        <x:v>否</x:v>
      </x:c>
      <x:c r="Y2739" s="15" t="str">
        <x:v>否</x:v>
      </x:c>
      <x:c r="Z2739" s="15" t="str"/>
      <x:c r="AA2739" s="15" t="str"/>
      <x:c r="AB2739" s="15" t="str"/>
      <x:c r="AC2739" s="16" t="str">
        <x:f>IF(ISNUMBER(J2739),ROUND(J2739*$AE$2,2),"")</x:f>
      </x:c>
    </x:row>
    <x:row r="2740" ht="25" customHeight="1">
      <x:c r="A2740" s="7" t="str">
        <x:v>61/6105/610528</x:v>
      </x:c>
      <x:c r="B2740" s="7" t="str">
        <x:v>陕西省</x:v>
      </x:c>
      <x:c r="C2740" s="7" t="str">
        <x:v>渭南市</x:v>
      </x:c>
      <x:c r="D2740" s="7" t="str">
        <x:v>富平县</x:v>
      </x:c>
      <x:c r="E2740" s="13" t="str">
        <x:v>610528</x:v>
      </x:c>
      <x:c r="F2740" s="7" t="str">
        <x:v>行政区县选区</x:v>
      </x:c>
      <x:c r="G2740" s="7" t="str">
        <x:v>四线</x:v>
      </x:c>
      <x:c r="H2740" s="10" t="n">
        <x:v>0.4</x:v>
      </x:c>
      <x:c r="I2740" s="16" t="str">
        <x:f>IF(ISNUMBER(U2740),ROUND(H2740*U2740,4),"")</x:f>
      </x:c>
      <x:c r="J2740" s="16" t="str">
        <x:f>IF(ISNUMBER(I2740),I2740,"")</x:f>
      </x:c>
      <x:c r="K2740" s="17" t="str">
        <x:f>IF(AND(ISNUMBER(Q2740),ISNUMBER(R2740),Q2740&gt;R2740),"GDP超出基准，待核查",IF(ISNUMBER(I2740),"按GDP规则计算","待核验，暂不生成区县报价"))</x:f>
        <x:v>待核验，暂不生成区县报价</x:v>
      </x:c>
      <x:c r="L2740" s="7" t="str">
        <x:v>尚未取得同年份、同口径的区县GDP和同城最高值依据；不自动套用城市或主城区系数</x:v>
      </x:c>
      <x:c r="M2740" s="15" t="str"/>
      <x:c r="N2740" s="15"/>
      <x:c r="O2740" s="15" t="str"/>
      <x:c r="P2740" s="15" t="str"/>
      <x:c r="Q2740" s="14"/>
      <x:c r="R2740" s="14"/>
      <x:c r="S2740" s="18" t="str">
        <x:f>IF(AND(ISNUMBER(Q2740),ISNUMBER(R2740),Q2740&gt;0,R2740&gt;0,Q2740&lt;=R2740,ISNUMBER(N2740),N2740=V2740,P2740&lt;&gt;"",P2740=AB2740,M2740&lt;&gt;"",W2740&lt;&gt;"",Z2740&lt;&gt;"",AA2740&lt;&gt;"",H2740&gt;0,H2740&lt;=1,X2740="是",Y2740="是"),Q2740/R2740,"")</x:f>
      </x:c>
      <x:c r="T2740" s="17" t="str">
        <x:f>IF(ISNUMBER(S2740),IF(S2740&gt;=$AE$3,"经济一档",IF(S2740&gt;=$AE$4,"经济二档","经济三档")),"待数据")</x:f>
        <x:v>待数据</x:v>
      </x:c>
      <x:c r="U2740" s="16" t="str">
        <x:f>IF(ISNUMBER(S2740),IF(S2740&gt;=$AE$3,$AE$5,IF(S2740&gt;=$AE$4,$AE$6,$AE$7)),"")</x:f>
      </x:c>
      <x:c r="V2740" s="15"/>
      <x:c r="W2740" s="15" t="str"/>
      <x:c r="X2740" s="15" t="str">
        <x:v>否</x:v>
      </x:c>
      <x:c r="Y2740" s="15" t="str">
        <x:v>否</x:v>
      </x:c>
      <x:c r="Z2740" s="15" t="str"/>
      <x:c r="AA2740" s="15" t="str"/>
      <x:c r="AB2740" s="15" t="str"/>
      <x:c r="AC2740" s="16" t="str">
        <x:f>IF(ISNUMBER(J2740),ROUND(J2740*$AE$2,2),"")</x:f>
      </x:c>
    </x:row>
    <x:row r="2741" ht="25" customHeight="1">
      <x:c r="A2741" s="7" t="str">
        <x:v>61/6105/610581</x:v>
      </x:c>
      <x:c r="B2741" s="7" t="str">
        <x:v>陕西省</x:v>
      </x:c>
      <x:c r="C2741" s="7" t="str">
        <x:v>渭南市</x:v>
      </x:c>
      <x:c r="D2741" s="7" t="str">
        <x:v>韩城市</x:v>
      </x:c>
      <x:c r="E2741" s="13" t="str">
        <x:v>610581</x:v>
      </x:c>
      <x:c r="F2741" s="7" t="str">
        <x:v>行政区县选区</x:v>
      </x:c>
      <x:c r="G2741" s="7" t="str">
        <x:v>四线</x:v>
      </x:c>
      <x:c r="H2741" s="10" t="n">
        <x:v>0.4</x:v>
      </x:c>
      <x:c r="I2741" s="16" t="str">
        <x:f>IF(ISNUMBER(U2741),ROUND(H2741*U2741,4),"")</x:f>
      </x:c>
      <x:c r="J2741" s="16" t="str">
        <x:f>IF(ISNUMBER(I2741),I2741,"")</x:f>
      </x:c>
      <x:c r="K2741" s="17" t="str">
        <x:f>IF(AND(ISNUMBER(Q2741),ISNUMBER(R2741),Q2741&gt;R2741),"GDP超出基准，待核查",IF(ISNUMBER(I2741),"按GDP规则计算","待核验，暂不生成区县报价"))</x:f>
        <x:v>待核验，暂不生成区县报价</x:v>
      </x:c>
      <x:c r="L2741" s="7" t="str">
        <x:v>尚未取得同年份、同口径的区县GDP和同城最高值依据；不自动套用城市或主城区系数</x:v>
      </x:c>
      <x:c r="M2741" s="15" t="str"/>
      <x:c r="N2741" s="15"/>
      <x:c r="O2741" s="15" t="str"/>
      <x:c r="P2741" s="15" t="str"/>
      <x:c r="Q2741" s="14"/>
      <x:c r="R2741" s="14"/>
      <x:c r="S2741" s="18" t="str">
        <x:f>IF(AND(ISNUMBER(Q2741),ISNUMBER(R2741),Q2741&gt;0,R2741&gt;0,Q2741&lt;=R2741,ISNUMBER(N2741),N2741=V2741,P2741&lt;&gt;"",P2741=AB2741,M2741&lt;&gt;"",W2741&lt;&gt;"",Z2741&lt;&gt;"",AA2741&lt;&gt;"",H2741&gt;0,H2741&lt;=1,X2741="是",Y2741="是"),Q2741/R2741,"")</x:f>
      </x:c>
      <x:c r="T2741" s="17" t="str">
        <x:f>IF(ISNUMBER(S2741),IF(S2741&gt;=$AE$3,"经济一档",IF(S2741&gt;=$AE$4,"经济二档","经济三档")),"待数据")</x:f>
        <x:v>待数据</x:v>
      </x:c>
      <x:c r="U2741" s="16" t="str">
        <x:f>IF(ISNUMBER(S2741),IF(S2741&gt;=$AE$3,$AE$5,IF(S2741&gt;=$AE$4,$AE$6,$AE$7)),"")</x:f>
      </x:c>
      <x:c r="V2741" s="15"/>
      <x:c r="W2741" s="15" t="str"/>
      <x:c r="X2741" s="15" t="str">
        <x:v>否</x:v>
      </x:c>
      <x:c r="Y2741" s="15" t="str">
        <x:v>否</x:v>
      </x:c>
      <x:c r="Z2741" s="15" t="str"/>
      <x:c r="AA2741" s="15" t="str"/>
      <x:c r="AB2741" s="15" t="str"/>
      <x:c r="AC2741" s="16" t="str">
        <x:f>IF(ISNUMBER(J2741),ROUND(J2741*$AE$2,2),"")</x:f>
      </x:c>
    </x:row>
    <x:row r="2742" ht="25" customHeight="1">
      <x:c r="A2742" s="7" t="str">
        <x:v>61/6105/610582</x:v>
      </x:c>
      <x:c r="B2742" s="7" t="str">
        <x:v>陕西省</x:v>
      </x:c>
      <x:c r="C2742" s="7" t="str">
        <x:v>渭南市</x:v>
      </x:c>
      <x:c r="D2742" s="7" t="str">
        <x:v>华阴市</x:v>
      </x:c>
      <x:c r="E2742" s="13" t="str">
        <x:v>610582</x:v>
      </x:c>
      <x:c r="F2742" s="7" t="str">
        <x:v>行政区县选区</x:v>
      </x:c>
      <x:c r="G2742" s="7" t="str">
        <x:v>四线</x:v>
      </x:c>
      <x:c r="H2742" s="10" t="n">
        <x:v>0.4</x:v>
      </x:c>
      <x:c r="I2742" s="16" t="str">
        <x:f>IF(ISNUMBER(U2742),ROUND(H2742*U2742,4),"")</x:f>
      </x:c>
      <x:c r="J2742" s="16" t="str">
        <x:f>IF(ISNUMBER(I2742),I2742,"")</x:f>
      </x:c>
      <x:c r="K2742" s="17" t="str">
        <x:f>IF(AND(ISNUMBER(Q2742),ISNUMBER(R2742),Q2742&gt;R2742),"GDP超出基准，待核查",IF(ISNUMBER(I2742),"按GDP规则计算","待核验，暂不生成区县报价"))</x:f>
        <x:v>待核验，暂不生成区县报价</x:v>
      </x:c>
      <x:c r="L2742" s="7" t="str">
        <x:v>尚未取得同年份、同口径的区县GDP和同城最高值依据；不自动套用城市或主城区系数</x:v>
      </x:c>
      <x:c r="M2742" s="15" t="str"/>
      <x:c r="N2742" s="15"/>
      <x:c r="O2742" s="15" t="str"/>
      <x:c r="P2742" s="15" t="str"/>
      <x:c r="Q2742" s="14"/>
      <x:c r="R2742" s="14"/>
      <x:c r="S2742" s="18" t="str">
        <x:f>IF(AND(ISNUMBER(Q2742),ISNUMBER(R2742),Q2742&gt;0,R2742&gt;0,Q2742&lt;=R2742,ISNUMBER(N2742),N2742=V2742,P2742&lt;&gt;"",P2742=AB2742,M2742&lt;&gt;"",W2742&lt;&gt;"",Z2742&lt;&gt;"",AA2742&lt;&gt;"",H2742&gt;0,H2742&lt;=1,X2742="是",Y2742="是"),Q2742/R2742,"")</x:f>
      </x:c>
      <x:c r="T2742" s="17" t="str">
        <x:f>IF(ISNUMBER(S2742),IF(S2742&gt;=$AE$3,"经济一档",IF(S2742&gt;=$AE$4,"经济二档","经济三档")),"待数据")</x:f>
        <x:v>待数据</x:v>
      </x:c>
      <x:c r="U2742" s="16" t="str">
        <x:f>IF(ISNUMBER(S2742),IF(S2742&gt;=$AE$3,$AE$5,IF(S2742&gt;=$AE$4,$AE$6,$AE$7)),"")</x:f>
      </x:c>
      <x:c r="V2742" s="15"/>
      <x:c r="W2742" s="15" t="str"/>
      <x:c r="X2742" s="15" t="str">
        <x:v>否</x:v>
      </x:c>
      <x:c r="Y2742" s="15" t="str">
        <x:v>否</x:v>
      </x:c>
      <x:c r="Z2742" s="15" t="str"/>
      <x:c r="AA2742" s="15" t="str"/>
      <x:c r="AB2742" s="15" t="str"/>
      <x:c r="AC2742" s="16" t="str">
        <x:f>IF(ISNUMBER(J2742),ROUND(J2742*$AE$2,2),"")</x:f>
      </x:c>
    </x:row>
    <x:row r="2743" ht="25" customHeight="1">
      <x:c r="A2743" s="7" t="str">
        <x:v>61/6106/610602</x:v>
      </x:c>
      <x:c r="B2743" s="7" t="str">
        <x:v>陕西省</x:v>
      </x:c>
      <x:c r="C2743" s="7" t="str">
        <x:v>延安市</x:v>
      </x:c>
      <x:c r="D2743" s="7" t="str">
        <x:v>宝塔区</x:v>
      </x:c>
      <x:c r="E2743" s="13" t="str">
        <x:v>610602</x:v>
      </x:c>
      <x:c r="F2743" s="7" t="str">
        <x:v>行政区县选区</x:v>
      </x:c>
      <x:c r="G2743" s="7" t="str">
        <x:v>其他</x:v>
      </x:c>
      <x:c r="H2743" s="10" t="n">
        <x:v>0.2</x:v>
      </x:c>
      <x:c r="I2743" s="16" t="str">
        <x:f>IF(ISNUMBER(U2743),ROUND(H2743*U2743,4),"")</x:f>
      </x:c>
      <x:c r="J2743" s="16" t="str">
        <x:f>IF(ISNUMBER(I2743),I2743,"")</x:f>
      </x:c>
      <x:c r="K2743" s="17" t="str">
        <x:f>IF(AND(ISNUMBER(Q2743),ISNUMBER(R2743),Q2743&gt;R2743),"GDP超出基准，待核查",IF(ISNUMBER(I2743),"按GDP规则计算","待核验，暂不生成区县报价"))</x:f>
        <x:v>待核验，暂不生成区县报价</x:v>
      </x:c>
      <x:c r="L2743" s="7" t="str">
        <x:v>尚未取得同年份、同口径的区县GDP和同城最高值依据；不自动套用城市或主城区系数</x:v>
      </x:c>
      <x:c r="M2743" s="15" t="str"/>
      <x:c r="N2743" s="15"/>
      <x:c r="O2743" s="15" t="str"/>
      <x:c r="P2743" s="15" t="str"/>
      <x:c r="Q2743" s="14"/>
      <x:c r="R2743" s="14"/>
      <x:c r="S2743" s="18" t="str">
        <x:f>IF(AND(ISNUMBER(Q2743),ISNUMBER(R2743),Q2743&gt;0,R2743&gt;0,Q2743&lt;=R2743,ISNUMBER(N2743),N2743=V2743,P2743&lt;&gt;"",P2743=AB2743,M2743&lt;&gt;"",W2743&lt;&gt;"",Z2743&lt;&gt;"",AA2743&lt;&gt;"",H2743&gt;0,H2743&lt;=1,X2743="是",Y2743="是"),Q2743/R2743,"")</x:f>
      </x:c>
      <x:c r="T2743" s="17" t="str">
        <x:f>IF(ISNUMBER(S2743),IF(S2743&gt;=$AE$3,"经济一档",IF(S2743&gt;=$AE$4,"经济二档","经济三档")),"待数据")</x:f>
        <x:v>待数据</x:v>
      </x:c>
      <x:c r="U2743" s="16" t="str">
        <x:f>IF(ISNUMBER(S2743),IF(S2743&gt;=$AE$3,$AE$5,IF(S2743&gt;=$AE$4,$AE$6,$AE$7)),"")</x:f>
      </x:c>
      <x:c r="V2743" s="15"/>
      <x:c r="W2743" s="15" t="str"/>
      <x:c r="X2743" s="15" t="str">
        <x:v>否</x:v>
      </x:c>
      <x:c r="Y2743" s="15" t="str">
        <x:v>否</x:v>
      </x:c>
      <x:c r="Z2743" s="15" t="str"/>
      <x:c r="AA2743" s="15" t="str"/>
      <x:c r="AB2743" s="15" t="str"/>
      <x:c r="AC2743" s="16" t="str">
        <x:f>IF(ISNUMBER(J2743),ROUND(J2743*$AE$2,2),"")</x:f>
      </x:c>
    </x:row>
    <x:row r="2744" ht="25" customHeight="1">
      <x:c r="A2744" s="7" t="str">
        <x:v>61/6106/610603</x:v>
      </x:c>
      <x:c r="B2744" s="7" t="str">
        <x:v>陕西省</x:v>
      </x:c>
      <x:c r="C2744" s="7" t="str">
        <x:v>延安市</x:v>
      </x:c>
      <x:c r="D2744" s="7" t="str">
        <x:v>安塞区</x:v>
      </x:c>
      <x:c r="E2744" s="13" t="str">
        <x:v>610603</x:v>
      </x:c>
      <x:c r="F2744" s="7" t="str">
        <x:v>行政区县选区</x:v>
      </x:c>
      <x:c r="G2744" s="7" t="str">
        <x:v>其他</x:v>
      </x:c>
      <x:c r="H2744" s="10" t="n">
        <x:v>0.2</x:v>
      </x:c>
      <x:c r="I2744" s="16" t="str">
        <x:f>IF(ISNUMBER(U2744),ROUND(H2744*U2744,4),"")</x:f>
      </x:c>
      <x:c r="J2744" s="16" t="str">
        <x:f>IF(ISNUMBER(I2744),I2744,"")</x:f>
      </x:c>
      <x:c r="K2744" s="17" t="str">
        <x:f>IF(AND(ISNUMBER(Q2744),ISNUMBER(R2744),Q2744&gt;R2744),"GDP超出基准，待核查",IF(ISNUMBER(I2744),"按GDP规则计算","待核验，暂不生成区县报价"))</x:f>
        <x:v>待核验，暂不生成区县报价</x:v>
      </x:c>
      <x:c r="L2744" s="7" t="str">
        <x:v>尚未取得同年份、同口径的区县GDP和同城最高值依据；不自动套用城市或主城区系数</x:v>
      </x:c>
      <x:c r="M2744" s="15" t="str"/>
      <x:c r="N2744" s="15"/>
      <x:c r="O2744" s="15" t="str"/>
      <x:c r="P2744" s="15" t="str"/>
      <x:c r="Q2744" s="14"/>
      <x:c r="R2744" s="14"/>
      <x:c r="S2744" s="18" t="str">
        <x:f>IF(AND(ISNUMBER(Q2744),ISNUMBER(R2744),Q2744&gt;0,R2744&gt;0,Q2744&lt;=R2744,ISNUMBER(N2744),N2744=V2744,P2744&lt;&gt;"",P2744=AB2744,M2744&lt;&gt;"",W2744&lt;&gt;"",Z2744&lt;&gt;"",AA2744&lt;&gt;"",H2744&gt;0,H2744&lt;=1,X2744="是",Y2744="是"),Q2744/R2744,"")</x:f>
      </x:c>
      <x:c r="T2744" s="17" t="str">
        <x:f>IF(ISNUMBER(S2744),IF(S2744&gt;=$AE$3,"经济一档",IF(S2744&gt;=$AE$4,"经济二档","经济三档")),"待数据")</x:f>
        <x:v>待数据</x:v>
      </x:c>
      <x:c r="U2744" s="16" t="str">
        <x:f>IF(ISNUMBER(S2744),IF(S2744&gt;=$AE$3,$AE$5,IF(S2744&gt;=$AE$4,$AE$6,$AE$7)),"")</x:f>
      </x:c>
      <x:c r="V2744" s="15"/>
      <x:c r="W2744" s="15" t="str"/>
      <x:c r="X2744" s="15" t="str">
        <x:v>否</x:v>
      </x:c>
      <x:c r="Y2744" s="15" t="str">
        <x:v>否</x:v>
      </x:c>
      <x:c r="Z2744" s="15" t="str"/>
      <x:c r="AA2744" s="15" t="str"/>
      <x:c r="AB2744" s="15" t="str"/>
      <x:c r="AC2744" s="16" t="str">
        <x:f>IF(ISNUMBER(J2744),ROUND(J2744*$AE$2,2),"")</x:f>
      </x:c>
    </x:row>
    <x:row r="2745" ht="25" customHeight="1">
      <x:c r="A2745" s="7" t="str">
        <x:v>61/6106/610621</x:v>
      </x:c>
      <x:c r="B2745" s="7" t="str">
        <x:v>陕西省</x:v>
      </x:c>
      <x:c r="C2745" s="7" t="str">
        <x:v>延安市</x:v>
      </x:c>
      <x:c r="D2745" s="7" t="str">
        <x:v>延长县</x:v>
      </x:c>
      <x:c r="E2745" s="13" t="str">
        <x:v>610621</x:v>
      </x:c>
      <x:c r="F2745" s="7" t="str">
        <x:v>行政区县选区</x:v>
      </x:c>
      <x:c r="G2745" s="7" t="str">
        <x:v>其他</x:v>
      </x:c>
      <x:c r="H2745" s="10" t="n">
        <x:v>0.2</x:v>
      </x:c>
      <x:c r="I2745" s="16" t="str">
        <x:f>IF(ISNUMBER(U2745),ROUND(H2745*U2745,4),"")</x:f>
      </x:c>
      <x:c r="J2745" s="16" t="str">
        <x:f>IF(ISNUMBER(I2745),I2745,"")</x:f>
      </x:c>
      <x:c r="K2745" s="17" t="str">
        <x:f>IF(AND(ISNUMBER(Q2745),ISNUMBER(R2745),Q2745&gt;R2745),"GDP超出基准，待核查",IF(ISNUMBER(I2745),"按GDP规则计算","待核验，暂不生成区县报价"))</x:f>
        <x:v>待核验，暂不生成区县报价</x:v>
      </x:c>
      <x:c r="L2745" s="7" t="str">
        <x:v>尚未取得同年份、同口径的区县GDP和同城最高值依据；不自动套用城市或主城区系数</x:v>
      </x:c>
      <x:c r="M2745" s="15" t="str"/>
      <x:c r="N2745" s="15"/>
      <x:c r="O2745" s="15" t="str"/>
      <x:c r="P2745" s="15" t="str"/>
      <x:c r="Q2745" s="14"/>
      <x:c r="R2745" s="14"/>
      <x:c r="S2745" s="18" t="str">
        <x:f>IF(AND(ISNUMBER(Q2745),ISNUMBER(R2745),Q2745&gt;0,R2745&gt;0,Q2745&lt;=R2745,ISNUMBER(N2745),N2745=V2745,P2745&lt;&gt;"",P2745=AB2745,M2745&lt;&gt;"",W2745&lt;&gt;"",Z2745&lt;&gt;"",AA2745&lt;&gt;"",H2745&gt;0,H2745&lt;=1,X2745="是",Y2745="是"),Q2745/R2745,"")</x:f>
      </x:c>
      <x:c r="T2745" s="17" t="str">
        <x:f>IF(ISNUMBER(S2745),IF(S2745&gt;=$AE$3,"经济一档",IF(S2745&gt;=$AE$4,"经济二档","经济三档")),"待数据")</x:f>
        <x:v>待数据</x:v>
      </x:c>
      <x:c r="U2745" s="16" t="str">
        <x:f>IF(ISNUMBER(S2745),IF(S2745&gt;=$AE$3,$AE$5,IF(S2745&gt;=$AE$4,$AE$6,$AE$7)),"")</x:f>
      </x:c>
      <x:c r="V2745" s="15"/>
      <x:c r="W2745" s="15" t="str"/>
      <x:c r="X2745" s="15" t="str">
        <x:v>否</x:v>
      </x:c>
      <x:c r="Y2745" s="15" t="str">
        <x:v>否</x:v>
      </x:c>
      <x:c r="Z2745" s="15" t="str"/>
      <x:c r="AA2745" s="15" t="str"/>
      <x:c r="AB2745" s="15" t="str"/>
      <x:c r="AC2745" s="16" t="str">
        <x:f>IF(ISNUMBER(J2745),ROUND(J2745*$AE$2,2),"")</x:f>
      </x:c>
    </x:row>
    <x:row r="2746" ht="25" customHeight="1">
      <x:c r="A2746" s="7" t="str">
        <x:v>61/6106/610622</x:v>
      </x:c>
      <x:c r="B2746" s="7" t="str">
        <x:v>陕西省</x:v>
      </x:c>
      <x:c r="C2746" s="7" t="str">
        <x:v>延安市</x:v>
      </x:c>
      <x:c r="D2746" s="7" t="str">
        <x:v>延川县</x:v>
      </x:c>
      <x:c r="E2746" s="13" t="str">
        <x:v>610622</x:v>
      </x:c>
      <x:c r="F2746" s="7" t="str">
        <x:v>行政区县选区</x:v>
      </x:c>
      <x:c r="G2746" s="7" t="str">
        <x:v>其他</x:v>
      </x:c>
      <x:c r="H2746" s="10" t="n">
        <x:v>0.2</x:v>
      </x:c>
      <x:c r="I2746" s="16" t="str">
        <x:f>IF(ISNUMBER(U2746),ROUND(H2746*U2746,4),"")</x:f>
      </x:c>
      <x:c r="J2746" s="16" t="str">
        <x:f>IF(ISNUMBER(I2746),I2746,"")</x:f>
      </x:c>
      <x:c r="K2746" s="17" t="str">
        <x:f>IF(AND(ISNUMBER(Q2746),ISNUMBER(R2746),Q2746&gt;R2746),"GDP超出基准，待核查",IF(ISNUMBER(I2746),"按GDP规则计算","待核验，暂不生成区县报价"))</x:f>
        <x:v>待核验，暂不生成区县报价</x:v>
      </x:c>
      <x:c r="L2746" s="7" t="str">
        <x:v>尚未取得同年份、同口径的区县GDP和同城最高值依据；不自动套用城市或主城区系数</x:v>
      </x:c>
      <x:c r="M2746" s="15" t="str"/>
      <x:c r="N2746" s="15"/>
      <x:c r="O2746" s="15" t="str"/>
      <x:c r="P2746" s="15" t="str"/>
      <x:c r="Q2746" s="14"/>
      <x:c r="R2746" s="14"/>
      <x:c r="S2746" s="18" t="str">
        <x:f>IF(AND(ISNUMBER(Q2746),ISNUMBER(R2746),Q2746&gt;0,R2746&gt;0,Q2746&lt;=R2746,ISNUMBER(N2746),N2746=V2746,P2746&lt;&gt;"",P2746=AB2746,M2746&lt;&gt;"",W2746&lt;&gt;"",Z2746&lt;&gt;"",AA2746&lt;&gt;"",H2746&gt;0,H2746&lt;=1,X2746="是",Y2746="是"),Q2746/R2746,"")</x:f>
      </x:c>
      <x:c r="T2746" s="17" t="str">
        <x:f>IF(ISNUMBER(S2746),IF(S2746&gt;=$AE$3,"经济一档",IF(S2746&gt;=$AE$4,"经济二档","经济三档")),"待数据")</x:f>
        <x:v>待数据</x:v>
      </x:c>
      <x:c r="U2746" s="16" t="str">
        <x:f>IF(ISNUMBER(S2746),IF(S2746&gt;=$AE$3,$AE$5,IF(S2746&gt;=$AE$4,$AE$6,$AE$7)),"")</x:f>
      </x:c>
      <x:c r="V2746" s="15"/>
      <x:c r="W2746" s="15" t="str"/>
      <x:c r="X2746" s="15" t="str">
        <x:v>否</x:v>
      </x:c>
      <x:c r="Y2746" s="15" t="str">
        <x:v>否</x:v>
      </x:c>
      <x:c r="Z2746" s="15" t="str"/>
      <x:c r="AA2746" s="15" t="str"/>
      <x:c r="AB2746" s="15" t="str"/>
      <x:c r="AC2746" s="16" t="str">
        <x:f>IF(ISNUMBER(J2746),ROUND(J2746*$AE$2,2),"")</x:f>
      </x:c>
    </x:row>
    <x:row r="2747" ht="25" customHeight="1">
      <x:c r="A2747" s="7" t="str">
        <x:v>61/6106/610625</x:v>
      </x:c>
      <x:c r="B2747" s="7" t="str">
        <x:v>陕西省</x:v>
      </x:c>
      <x:c r="C2747" s="7" t="str">
        <x:v>延安市</x:v>
      </x:c>
      <x:c r="D2747" s="7" t="str">
        <x:v>志丹县</x:v>
      </x:c>
      <x:c r="E2747" s="13" t="str">
        <x:v>610625</x:v>
      </x:c>
      <x:c r="F2747" s="7" t="str">
        <x:v>行政区县选区</x:v>
      </x:c>
      <x:c r="G2747" s="7" t="str">
        <x:v>其他</x:v>
      </x:c>
      <x:c r="H2747" s="10" t="n">
        <x:v>0.2</x:v>
      </x:c>
      <x:c r="I2747" s="16" t="str">
        <x:f>IF(ISNUMBER(U2747),ROUND(H2747*U2747,4),"")</x:f>
      </x:c>
      <x:c r="J2747" s="16" t="str">
        <x:f>IF(ISNUMBER(I2747),I2747,"")</x:f>
      </x:c>
      <x:c r="K2747" s="17" t="str">
        <x:f>IF(AND(ISNUMBER(Q2747),ISNUMBER(R2747),Q2747&gt;R2747),"GDP超出基准，待核查",IF(ISNUMBER(I2747),"按GDP规则计算","待核验，暂不生成区县报价"))</x:f>
        <x:v>待核验，暂不生成区县报价</x:v>
      </x:c>
      <x:c r="L2747" s="7" t="str">
        <x:v>尚未取得同年份、同口径的区县GDP和同城最高值依据；不自动套用城市或主城区系数</x:v>
      </x:c>
      <x:c r="M2747" s="15" t="str"/>
      <x:c r="N2747" s="15"/>
      <x:c r="O2747" s="15" t="str"/>
      <x:c r="P2747" s="15" t="str"/>
      <x:c r="Q2747" s="14"/>
      <x:c r="R2747" s="14"/>
      <x:c r="S2747" s="18" t="str">
        <x:f>IF(AND(ISNUMBER(Q2747),ISNUMBER(R2747),Q2747&gt;0,R2747&gt;0,Q2747&lt;=R2747,ISNUMBER(N2747),N2747=V2747,P2747&lt;&gt;"",P2747=AB2747,M2747&lt;&gt;"",W2747&lt;&gt;"",Z2747&lt;&gt;"",AA2747&lt;&gt;"",H2747&gt;0,H2747&lt;=1,X2747="是",Y2747="是"),Q2747/R2747,"")</x:f>
      </x:c>
      <x:c r="T2747" s="17" t="str">
        <x:f>IF(ISNUMBER(S2747),IF(S2747&gt;=$AE$3,"经济一档",IF(S2747&gt;=$AE$4,"经济二档","经济三档")),"待数据")</x:f>
        <x:v>待数据</x:v>
      </x:c>
      <x:c r="U2747" s="16" t="str">
        <x:f>IF(ISNUMBER(S2747),IF(S2747&gt;=$AE$3,$AE$5,IF(S2747&gt;=$AE$4,$AE$6,$AE$7)),"")</x:f>
      </x:c>
      <x:c r="V2747" s="15"/>
      <x:c r="W2747" s="15" t="str"/>
      <x:c r="X2747" s="15" t="str">
        <x:v>否</x:v>
      </x:c>
      <x:c r="Y2747" s="15" t="str">
        <x:v>否</x:v>
      </x:c>
      <x:c r="Z2747" s="15" t="str"/>
      <x:c r="AA2747" s="15" t="str"/>
      <x:c r="AB2747" s="15" t="str"/>
      <x:c r="AC2747" s="16" t="str">
        <x:f>IF(ISNUMBER(J2747),ROUND(J2747*$AE$2,2),"")</x:f>
      </x:c>
    </x:row>
    <x:row r="2748" ht="25" customHeight="1">
      <x:c r="A2748" s="7" t="str">
        <x:v>61/6106/610626</x:v>
      </x:c>
      <x:c r="B2748" s="7" t="str">
        <x:v>陕西省</x:v>
      </x:c>
      <x:c r="C2748" s="7" t="str">
        <x:v>延安市</x:v>
      </x:c>
      <x:c r="D2748" s="7" t="str">
        <x:v>吴起县</x:v>
      </x:c>
      <x:c r="E2748" s="13" t="str">
        <x:v>610626</x:v>
      </x:c>
      <x:c r="F2748" s="7" t="str">
        <x:v>行政区县选区</x:v>
      </x:c>
      <x:c r="G2748" s="7" t="str">
        <x:v>其他</x:v>
      </x:c>
      <x:c r="H2748" s="10" t="n">
        <x:v>0.2</x:v>
      </x:c>
      <x:c r="I2748" s="16" t="str">
        <x:f>IF(ISNUMBER(U2748),ROUND(H2748*U2748,4),"")</x:f>
      </x:c>
      <x:c r="J2748" s="16" t="str">
        <x:f>IF(ISNUMBER(I2748),I2748,"")</x:f>
      </x:c>
      <x:c r="K2748" s="17" t="str">
        <x:f>IF(AND(ISNUMBER(Q2748),ISNUMBER(R2748),Q2748&gt;R2748),"GDP超出基准，待核查",IF(ISNUMBER(I2748),"按GDP规则计算","待核验，暂不生成区县报价"))</x:f>
        <x:v>待核验，暂不生成区县报价</x:v>
      </x:c>
      <x:c r="L2748" s="7" t="str">
        <x:v>尚未取得同年份、同口径的区县GDP和同城最高值依据；不自动套用城市或主城区系数</x:v>
      </x:c>
      <x:c r="M2748" s="15" t="str"/>
      <x:c r="N2748" s="15"/>
      <x:c r="O2748" s="15" t="str"/>
      <x:c r="P2748" s="15" t="str"/>
      <x:c r="Q2748" s="14"/>
      <x:c r="R2748" s="14"/>
      <x:c r="S2748" s="18" t="str">
        <x:f>IF(AND(ISNUMBER(Q2748),ISNUMBER(R2748),Q2748&gt;0,R2748&gt;0,Q2748&lt;=R2748,ISNUMBER(N2748),N2748=V2748,P2748&lt;&gt;"",P2748=AB2748,M2748&lt;&gt;"",W2748&lt;&gt;"",Z2748&lt;&gt;"",AA2748&lt;&gt;"",H2748&gt;0,H2748&lt;=1,X2748="是",Y2748="是"),Q2748/R2748,"")</x:f>
      </x:c>
      <x:c r="T2748" s="17" t="str">
        <x:f>IF(ISNUMBER(S2748),IF(S2748&gt;=$AE$3,"经济一档",IF(S2748&gt;=$AE$4,"经济二档","经济三档")),"待数据")</x:f>
        <x:v>待数据</x:v>
      </x:c>
      <x:c r="U2748" s="16" t="str">
        <x:f>IF(ISNUMBER(S2748),IF(S2748&gt;=$AE$3,$AE$5,IF(S2748&gt;=$AE$4,$AE$6,$AE$7)),"")</x:f>
      </x:c>
      <x:c r="V2748" s="15"/>
      <x:c r="W2748" s="15" t="str"/>
      <x:c r="X2748" s="15" t="str">
        <x:v>否</x:v>
      </x:c>
      <x:c r="Y2748" s="15" t="str">
        <x:v>否</x:v>
      </x:c>
      <x:c r="Z2748" s="15" t="str"/>
      <x:c r="AA2748" s="15" t="str"/>
      <x:c r="AB2748" s="15" t="str"/>
      <x:c r="AC2748" s="16" t="str">
        <x:f>IF(ISNUMBER(J2748),ROUND(J2748*$AE$2,2),"")</x:f>
      </x:c>
    </x:row>
    <x:row r="2749" ht="25" customHeight="1">
      <x:c r="A2749" s="7" t="str">
        <x:v>61/6106/610627</x:v>
      </x:c>
      <x:c r="B2749" s="7" t="str">
        <x:v>陕西省</x:v>
      </x:c>
      <x:c r="C2749" s="7" t="str">
        <x:v>延安市</x:v>
      </x:c>
      <x:c r="D2749" s="7" t="str">
        <x:v>甘泉县</x:v>
      </x:c>
      <x:c r="E2749" s="13" t="str">
        <x:v>610627</x:v>
      </x:c>
      <x:c r="F2749" s="7" t="str">
        <x:v>行政区县选区</x:v>
      </x:c>
      <x:c r="G2749" s="7" t="str">
        <x:v>其他</x:v>
      </x:c>
      <x:c r="H2749" s="10" t="n">
        <x:v>0.2</x:v>
      </x:c>
      <x:c r="I2749" s="16" t="str">
        <x:f>IF(ISNUMBER(U2749),ROUND(H2749*U2749,4),"")</x:f>
      </x:c>
      <x:c r="J2749" s="16" t="str">
        <x:f>IF(ISNUMBER(I2749),I2749,"")</x:f>
      </x:c>
      <x:c r="K2749" s="17" t="str">
        <x:f>IF(AND(ISNUMBER(Q2749),ISNUMBER(R2749),Q2749&gt;R2749),"GDP超出基准，待核查",IF(ISNUMBER(I2749),"按GDP规则计算","待核验，暂不生成区县报价"))</x:f>
        <x:v>待核验，暂不生成区县报价</x:v>
      </x:c>
      <x:c r="L2749" s="7" t="str">
        <x:v>尚未取得同年份、同口径的区县GDP和同城最高值依据；不自动套用城市或主城区系数</x:v>
      </x:c>
      <x:c r="M2749" s="15" t="str"/>
      <x:c r="N2749" s="15"/>
      <x:c r="O2749" s="15" t="str"/>
      <x:c r="P2749" s="15" t="str"/>
      <x:c r="Q2749" s="14"/>
      <x:c r="R2749" s="14"/>
      <x:c r="S2749" s="18" t="str">
        <x:f>IF(AND(ISNUMBER(Q2749),ISNUMBER(R2749),Q2749&gt;0,R2749&gt;0,Q2749&lt;=R2749,ISNUMBER(N2749),N2749=V2749,P2749&lt;&gt;"",P2749=AB2749,M2749&lt;&gt;"",W2749&lt;&gt;"",Z2749&lt;&gt;"",AA2749&lt;&gt;"",H2749&gt;0,H2749&lt;=1,X2749="是",Y2749="是"),Q2749/R2749,"")</x:f>
      </x:c>
      <x:c r="T2749" s="17" t="str">
        <x:f>IF(ISNUMBER(S2749),IF(S2749&gt;=$AE$3,"经济一档",IF(S2749&gt;=$AE$4,"经济二档","经济三档")),"待数据")</x:f>
        <x:v>待数据</x:v>
      </x:c>
      <x:c r="U2749" s="16" t="str">
        <x:f>IF(ISNUMBER(S2749),IF(S2749&gt;=$AE$3,$AE$5,IF(S2749&gt;=$AE$4,$AE$6,$AE$7)),"")</x:f>
      </x:c>
      <x:c r="V2749" s="15"/>
      <x:c r="W2749" s="15" t="str"/>
      <x:c r="X2749" s="15" t="str">
        <x:v>否</x:v>
      </x:c>
      <x:c r="Y2749" s="15" t="str">
        <x:v>否</x:v>
      </x:c>
      <x:c r="Z2749" s="15" t="str"/>
      <x:c r="AA2749" s="15" t="str"/>
      <x:c r="AB2749" s="15" t="str"/>
      <x:c r="AC2749" s="16" t="str">
        <x:f>IF(ISNUMBER(J2749),ROUND(J2749*$AE$2,2),"")</x:f>
      </x:c>
    </x:row>
    <x:row r="2750" ht="25" customHeight="1">
      <x:c r="A2750" s="7" t="str">
        <x:v>61/6106/610628</x:v>
      </x:c>
      <x:c r="B2750" s="7" t="str">
        <x:v>陕西省</x:v>
      </x:c>
      <x:c r="C2750" s="7" t="str">
        <x:v>延安市</x:v>
      </x:c>
      <x:c r="D2750" s="7" t="str">
        <x:v>富县</x:v>
      </x:c>
      <x:c r="E2750" s="13" t="str">
        <x:v>610628</x:v>
      </x:c>
      <x:c r="F2750" s="7" t="str">
        <x:v>行政区县选区</x:v>
      </x:c>
      <x:c r="G2750" s="7" t="str">
        <x:v>其他</x:v>
      </x:c>
      <x:c r="H2750" s="10" t="n">
        <x:v>0.2</x:v>
      </x:c>
      <x:c r="I2750" s="16" t="str">
        <x:f>IF(ISNUMBER(U2750),ROUND(H2750*U2750,4),"")</x:f>
      </x:c>
      <x:c r="J2750" s="16" t="str">
        <x:f>IF(ISNUMBER(I2750),I2750,"")</x:f>
      </x:c>
      <x:c r="K2750" s="17" t="str">
        <x:f>IF(AND(ISNUMBER(Q2750),ISNUMBER(R2750),Q2750&gt;R2750),"GDP超出基准，待核查",IF(ISNUMBER(I2750),"按GDP规则计算","待核验，暂不生成区县报价"))</x:f>
        <x:v>待核验，暂不生成区县报价</x:v>
      </x:c>
      <x:c r="L2750" s="7" t="str">
        <x:v>尚未取得同年份、同口径的区县GDP和同城最高值依据；不自动套用城市或主城区系数</x:v>
      </x:c>
      <x:c r="M2750" s="15" t="str"/>
      <x:c r="N2750" s="15"/>
      <x:c r="O2750" s="15" t="str"/>
      <x:c r="P2750" s="15" t="str"/>
      <x:c r="Q2750" s="14"/>
      <x:c r="R2750" s="14"/>
      <x:c r="S2750" s="18" t="str">
        <x:f>IF(AND(ISNUMBER(Q2750),ISNUMBER(R2750),Q2750&gt;0,R2750&gt;0,Q2750&lt;=R2750,ISNUMBER(N2750),N2750=V2750,P2750&lt;&gt;"",P2750=AB2750,M2750&lt;&gt;"",W2750&lt;&gt;"",Z2750&lt;&gt;"",AA2750&lt;&gt;"",H2750&gt;0,H2750&lt;=1,X2750="是",Y2750="是"),Q2750/R2750,"")</x:f>
      </x:c>
      <x:c r="T2750" s="17" t="str">
        <x:f>IF(ISNUMBER(S2750),IF(S2750&gt;=$AE$3,"经济一档",IF(S2750&gt;=$AE$4,"经济二档","经济三档")),"待数据")</x:f>
        <x:v>待数据</x:v>
      </x:c>
      <x:c r="U2750" s="16" t="str">
        <x:f>IF(ISNUMBER(S2750),IF(S2750&gt;=$AE$3,$AE$5,IF(S2750&gt;=$AE$4,$AE$6,$AE$7)),"")</x:f>
      </x:c>
      <x:c r="V2750" s="15"/>
      <x:c r="W2750" s="15" t="str"/>
      <x:c r="X2750" s="15" t="str">
        <x:v>否</x:v>
      </x:c>
      <x:c r="Y2750" s="15" t="str">
        <x:v>否</x:v>
      </x:c>
      <x:c r="Z2750" s="15" t="str"/>
      <x:c r="AA2750" s="15" t="str"/>
      <x:c r="AB2750" s="15" t="str"/>
      <x:c r="AC2750" s="16" t="str">
        <x:f>IF(ISNUMBER(J2750),ROUND(J2750*$AE$2,2),"")</x:f>
      </x:c>
    </x:row>
    <x:row r="2751" ht="25" customHeight="1">
      <x:c r="A2751" s="7" t="str">
        <x:v>61/6106/610629</x:v>
      </x:c>
      <x:c r="B2751" s="7" t="str">
        <x:v>陕西省</x:v>
      </x:c>
      <x:c r="C2751" s="7" t="str">
        <x:v>延安市</x:v>
      </x:c>
      <x:c r="D2751" s="7" t="str">
        <x:v>洛川县</x:v>
      </x:c>
      <x:c r="E2751" s="13" t="str">
        <x:v>610629</x:v>
      </x:c>
      <x:c r="F2751" s="7" t="str">
        <x:v>行政区县选区</x:v>
      </x:c>
      <x:c r="G2751" s="7" t="str">
        <x:v>其他</x:v>
      </x:c>
      <x:c r="H2751" s="10" t="n">
        <x:v>0.2</x:v>
      </x:c>
      <x:c r="I2751" s="16" t="str">
        <x:f>IF(ISNUMBER(U2751),ROUND(H2751*U2751,4),"")</x:f>
      </x:c>
      <x:c r="J2751" s="16" t="str">
        <x:f>IF(ISNUMBER(I2751),I2751,"")</x:f>
      </x:c>
      <x:c r="K2751" s="17" t="str">
        <x:f>IF(AND(ISNUMBER(Q2751),ISNUMBER(R2751),Q2751&gt;R2751),"GDP超出基准，待核查",IF(ISNUMBER(I2751),"按GDP规则计算","待核验，暂不生成区县报价"))</x:f>
        <x:v>待核验，暂不生成区县报价</x:v>
      </x:c>
      <x:c r="L2751" s="7" t="str">
        <x:v>尚未取得同年份、同口径的区县GDP和同城最高值依据；不自动套用城市或主城区系数</x:v>
      </x:c>
      <x:c r="M2751" s="15" t="str"/>
      <x:c r="N2751" s="15"/>
      <x:c r="O2751" s="15" t="str"/>
      <x:c r="P2751" s="15" t="str"/>
      <x:c r="Q2751" s="14"/>
      <x:c r="R2751" s="14"/>
      <x:c r="S2751" s="18" t="str">
        <x:f>IF(AND(ISNUMBER(Q2751),ISNUMBER(R2751),Q2751&gt;0,R2751&gt;0,Q2751&lt;=R2751,ISNUMBER(N2751),N2751=V2751,P2751&lt;&gt;"",P2751=AB2751,M2751&lt;&gt;"",W2751&lt;&gt;"",Z2751&lt;&gt;"",AA2751&lt;&gt;"",H2751&gt;0,H2751&lt;=1,X2751="是",Y2751="是"),Q2751/R2751,"")</x:f>
      </x:c>
      <x:c r="T2751" s="17" t="str">
        <x:f>IF(ISNUMBER(S2751),IF(S2751&gt;=$AE$3,"经济一档",IF(S2751&gt;=$AE$4,"经济二档","经济三档")),"待数据")</x:f>
        <x:v>待数据</x:v>
      </x:c>
      <x:c r="U2751" s="16" t="str">
        <x:f>IF(ISNUMBER(S2751),IF(S2751&gt;=$AE$3,$AE$5,IF(S2751&gt;=$AE$4,$AE$6,$AE$7)),"")</x:f>
      </x:c>
      <x:c r="V2751" s="15"/>
      <x:c r="W2751" s="15" t="str"/>
      <x:c r="X2751" s="15" t="str">
        <x:v>否</x:v>
      </x:c>
      <x:c r="Y2751" s="15" t="str">
        <x:v>否</x:v>
      </x:c>
      <x:c r="Z2751" s="15" t="str"/>
      <x:c r="AA2751" s="15" t="str"/>
      <x:c r="AB2751" s="15" t="str"/>
      <x:c r="AC2751" s="16" t="str">
        <x:f>IF(ISNUMBER(J2751),ROUND(J2751*$AE$2,2),"")</x:f>
      </x:c>
    </x:row>
    <x:row r="2752" ht="25" customHeight="1">
      <x:c r="A2752" s="7" t="str">
        <x:v>61/6106/610630</x:v>
      </x:c>
      <x:c r="B2752" s="7" t="str">
        <x:v>陕西省</x:v>
      </x:c>
      <x:c r="C2752" s="7" t="str">
        <x:v>延安市</x:v>
      </x:c>
      <x:c r="D2752" s="7" t="str">
        <x:v>宜川县</x:v>
      </x:c>
      <x:c r="E2752" s="13" t="str">
        <x:v>610630</x:v>
      </x:c>
      <x:c r="F2752" s="7" t="str">
        <x:v>行政区县选区</x:v>
      </x:c>
      <x:c r="G2752" s="7" t="str">
        <x:v>其他</x:v>
      </x:c>
      <x:c r="H2752" s="10" t="n">
        <x:v>0.2</x:v>
      </x:c>
      <x:c r="I2752" s="16" t="str">
        <x:f>IF(ISNUMBER(U2752),ROUND(H2752*U2752,4),"")</x:f>
      </x:c>
      <x:c r="J2752" s="16" t="str">
        <x:f>IF(ISNUMBER(I2752),I2752,"")</x:f>
      </x:c>
      <x:c r="K2752" s="17" t="str">
        <x:f>IF(AND(ISNUMBER(Q2752),ISNUMBER(R2752),Q2752&gt;R2752),"GDP超出基准，待核查",IF(ISNUMBER(I2752),"按GDP规则计算","待核验，暂不生成区县报价"))</x:f>
        <x:v>待核验，暂不生成区县报价</x:v>
      </x:c>
      <x:c r="L2752" s="7" t="str">
        <x:v>尚未取得同年份、同口径的区县GDP和同城最高值依据；不自动套用城市或主城区系数</x:v>
      </x:c>
      <x:c r="M2752" s="15" t="str"/>
      <x:c r="N2752" s="15"/>
      <x:c r="O2752" s="15" t="str"/>
      <x:c r="P2752" s="15" t="str"/>
      <x:c r="Q2752" s="14"/>
      <x:c r="R2752" s="14"/>
      <x:c r="S2752" s="18" t="str">
        <x:f>IF(AND(ISNUMBER(Q2752),ISNUMBER(R2752),Q2752&gt;0,R2752&gt;0,Q2752&lt;=R2752,ISNUMBER(N2752),N2752=V2752,P2752&lt;&gt;"",P2752=AB2752,M2752&lt;&gt;"",W2752&lt;&gt;"",Z2752&lt;&gt;"",AA2752&lt;&gt;"",H2752&gt;0,H2752&lt;=1,X2752="是",Y2752="是"),Q2752/R2752,"")</x:f>
      </x:c>
      <x:c r="T2752" s="17" t="str">
        <x:f>IF(ISNUMBER(S2752),IF(S2752&gt;=$AE$3,"经济一档",IF(S2752&gt;=$AE$4,"经济二档","经济三档")),"待数据")</x:f>
        <x:v>待数据</x:v>
      </x:c>
      <x:c r="U2752" s="16" t="str">
        <x:f>IF(ISNUMBER(S2752),IF(S2752&gt;=$AE$3,$AE$5,IF(S2752&gt;=$AE$4,$AE$6,$AE$7)),"")</x:f>
      </x:c>
      <x:c r="V2752" s="15"/>
      <x:c r="W2752" s="15" t="str"/>
      <x:c r="X2752" s="15" t="str">
        <x:v>否</x:v>
      </x:c>
      <x:c r="Y2752" s="15" t="str">
        <x:v>否</x:v>
      </x:c>
      <x:c r="Z2752" s="15" t="str"/>
      <x:c r="AA2752" s="15" t="str"/>
      <x:c r="AB2752" s="15" t="str"/>
      <x:c r="AC2752" s="16" t="str">
        <x:f>IF(ISNUMBER(J2752),ROUND(J2752*$AE$2,2),"")</x:f>
      </x:c>
    </x:row>
    <x:row r="2753" ht="25" customHeight="1">
      <x:c r="A2753" s="7" t="str">
        <x:v>61/6106/610631</x:v>
      </x:c>
      <x:c r="B2753" s="7" t="str">
        <x:v>陕西省</x:v>
      </x:c>
      <x:c r="C2753" s="7" t="str">
        <x:v>延安市</x:v>
      </x:c>
      <x:c r="D2753" s="7" t="str">
        <x:v>黄龙县</x:v>
      </x:c>
      <x:c r="E2753" s="13" t="str">
        <x:v>610631</x:v>
      </x:c>
      <x:c r="F2753" s="7" t="str">
        <x:v>行政区县选区</x:v>
      </x:c>
      <x:c r="G2753" s="7" t="str">
        <x:v>其他</x:v>
      </x:c>
      <x:c r="H2753" s="10" t="n">
        <x:v>0.2</x:v>
      </x:c>
      <x:c r="I2753" s="16" t="str">
        <x:f>IF(ISNUMBER(U2753),ROUND(H2753*U2753,4),"")</x:f>
      </x:c>
      <x:c r="J2753" s="16" t="str">
        <x:f>IF(ISNUMBER(I2753),I2753,"")</x:f>
      </x:c>
      <x:c r="K2753" s="17" t="str">
        <x:f>IF(AND(ISNUMBER(Q2753),ISNUMBER(R2753),Q2753&gt;R2753),"GDP超出基准，待核查",IF(ISNUMBER(I2753),"按GDP规则计算","待核验，暂不生成区县报价"))</x:f>
        <x:v>待核验，暂不生成区县报价</x:v>
      </x:c>
      <x:c r="L2753" s="7" t="str">
        <x:v>尚未取得同年份、同口径的区县GDP和同城最高值依据；不自动套用城市或主城区系数</x:v>
      </x:c>
      <x:c r="M2753" s="15" t="str"/>
      <x:c r="N2753" s="15"/>
      <x:c r="O2753" s="15" t="str"/>
      <x:c r="P2753" s="15" t="str"/>
      <x:c r="Q2753" s="14"/>
      <x:c r="R2753" s="14"/>
      <x:c r="S2753" s="18" t="str">
        <x:f>IF(AND(ISNUMBER(Q2753),ISNUMBER(R2753),Q2753&gt;0,R2753&gt;0,Q2753&lt;=R2753,ISNUMBER(N2753),N2753=V2753,P2753&lt;&gt;"",P2753=AB2753,M2753&lt;&gt;"",W2753&lt;&gt;"",Z2753&lt;&gt;"",AA2753&lt;&gt;"",H2753&gt;0,H2753&lt;=1,X2753="是",Y2753="是"),Q2753/R2753,"")</x:f>
      </x:c>
      <x:c r="T2753" s="17" t="str">
        <x:f>IF(ISNUMBER(S2753),IF(S2753&gt;=$AE$3,"经济一档",IF(S2753&gt;=$AE$4,"经济二档","经济三档")),"待数据")</x:f>
        <x:v>待数据</x:v>
      </x:c>
      <x:c r="U2753" s="16" t="str">
        <x:f>IF(ISNUMBER(S2753),IF(S2753&gt;=$AE$3,$AE$5,IF(S2753&gt;=$AE$4,$AE$6,$AE$7)),"")</x:f>
      </x:c>
      <x:c r="V2753" s="15"/>
      <x:c r="W2753" s="15" t="str"/>
      <x:c r="X2753" s="15" t="str">
        <x:v>否</x:v>
      </x:c>
      <x:c r="Y2753" s="15" t="str">
        <x:v>否</x:v>
      </x:c>
      <x:c r="Z2753" s="15" t="str"/>
      <x:c r="AA2753" s="15" t="str"/>
      <x:c r="AB2753" s="15" t="str"/>
      <x:c r="AC2753" s="16" t="str">
        <x:f>IF(ISNUMBER(J2753),ROUND(J2753*$AE$2,2),"")</x:f>
      </x:c>
    </x:row>
    <x:row r="2754" ht="25" customHeight="1">
      <x:c r="A2754" s="7" t="str">
        <x:v>61/6106/610632</x:v>
      </x:c>
      <x:c r="B2754" s="7" t="str">
        <x:v>陕西省</x:v>
      </x:c>
      <x:c r="C2754" s="7" t="str">
        <x:v>延安市</x:v>
      </x:c>
      <x:c r="D2754" s="7" t="str">
        <x:v>黄陵县</x:v>
      </x:c>
      <x:c r="E2754" s="13" t="str">
        <x:v>610632</x:v>
      </x:c>
      <x:c r="F2754" s="7" t="str">
        <x:v>行政区县选区</x:v>
      </x:c>
      <x:c r="G2754" s="7" t="str">
        <x:v>其他</x:v>
      </x:c>
      <x:c r="H2754" s="10" t="n">
        <x:v>0.2</x:v>
      </x:c>
      <x:c r="I2754" s="16" t="str">
        <x:f>IF(ISNUMBER(U2754),ROUND(H2754*U2754,4),"")</x:f>
      </x:c>
      <x:c r="J2754" s="16" t="str">
        <x:f>IF(ISNUMBER(I2754),I2754,"")</x:f>
      </x:c>
      <x:c r="K2754" s="17" t="str">
        <x:f>IF(AND(ISNUMBER(Q2754),ISNUMBER(R2754),Q2754&gt;R2754),"GDP超出基准，待核查",IF(ISNUMBER(I2754),"按GDP规则计算","待核验，暂不生成区县报价"))</x:f>
        <x:v>待核验，暂不生成区县报价</x:v>
      </x:c>
      <x:c r="L2754" s="7" t="str">
        <x:v>尚未取得同年份、同口径的区县GDP和同城最高值依据；不自动套用城市或主城区系数</x:v>
      </x:c>
      <x:c r="M2754" s="15" t="str"/>
      <x:c r="N2754" s="15"/>
      <x:c r="O2754" s="15" t="str"/>
      <x:c r="P2754" s="15" t="str"/>
      <x:c r="Q2754" s="14"/>
      <x:c r="R2754" s="14"/>
      <x:c r="S2754" s="18" t="str">
        <x:f>IF(AND(ISNUMBER(Q2754),ISNUMBER(R2754),Q2754&gt;0,R2754&gt;0,Q2754&lt;=R2754,ISNUMBER(N2754),N2754=V2754,P2754&lt;&gt;"",P2754=AB2754,M2754&lt;&gt;"",W2754&lt;&gt;"",Z2754&lt;&gt;"",AA2754&lt;&gt;"",H2754&gt;0,H2754&lt;=1,X2754="是",Y2754="是"),Q2754/R2754,"")</x:f>
      </x:c>
      <x:c r="T2754" s="17" t="str">
        <x:f>IF(ISNUMBER(S2754),IF(S2754&gt;=$AE$3,"经济一档",IF(S2754&gt;=$AE$4,"经济二档","经济三档")),"待数据")</x:f>
        <x:v>待数据</x:v>
      </x:c>
      <x:c r="U2754" s="16" t="str">
        <x:f>IF(ISNUMBER(S2754),IF(S2754&gt;=$AE$3,$AE$5,IF(S2754&gt;=$AE$4,$AE$6,$AE$7)),"")</x:f>
      </x:c>
      <x:c r="V2754" s="15"/>
      <x:c r="W2754" s="15" t="str"/>
      <x:c r="X2754" s="15" t="str">
        <x:v>否</x:v>
      </x:c>
      <x:c r="Y2754" s="15" t="str">
        <x:v>否</x:v>
      </x:c>
      <x:c r="Z2754" s="15" t="str"/>
      <x:c r="AA2754" s="15" t="str"/>
      <x:c r="AB2754" s="15" t="str"/>
      <x:c r="AC2754" s="16" t="str">
        <x:f>IF(ISNUMBER(J2754),ROUND(J2754*$AE$2,2),"")</x:f>
      </x:c>
    </x:row>
    <x:row r="2755" ht="25" customHeight="1">
      <x:c r="A2755" s="7" t="str">
        <x:v>61/6106/610681</x:v>
      </x:c>
      <x:c r="B2755" s="7" t="str">
        <x:v>陕西省</x:v>
      </x:c>
      <x:c r="C2755" s="7" t="str">
        <x:v>延安市</x:v>
      </x:c>
      <x:c r="D2755" s="7" t="str">
        <x:v>子长市</x:v>
      </x:c>
      <x:c r="E2755" s="13" t="str">
        <x:v>610681</x:v>
      </x:c>
      <x:c r="F2755" s="7" t="str">
        <x:v>行政区县选区</x:v>
      </x:c>
      <x:c r="G2755" s="7" t="str">
        <x:v>其他</x:v>
      </x:c>
      <x:c r="H2755" s="10" t="n">
        <x:v>0.2</x:v>
      </x:c>
      <x:c r="I2755" s="16" t="str">
        <x:f>IF(ISNUMBER(U2755),ROUND(H2755*U2755,4),"")</x:f>
      </x:c>
      <x:c r="J2755" s="16" t="str">
        <x:f>IF(ISNUMBER(I2755),I2755,"")</x:f>
      </x:c>
      <x:c r="K2755" s="17" t="str">
        <x:f>IF(AND(ISNUMBER(Q2755),ISNUMBER(R2755),Q2755&gt;R2755),"GDP超出基准，待核查",IF(ISNUMBER(I2755),"按GDP规则计算","待核验，暂不生成区县报价"))</x:f>
        <x:v>待核验，暂不生成区县报价</x:v>
      </x:c>
      <x:c r="L2755" s="7" t="str">
        <x:v>尚未取得同年份、同口径的区县GDP和同城最高值依据；不自动套用城市或主城区系数</x:v>
      </x:c>
      <x:c r="M2755" s="15" t="str"/>
      <x:c r="N2755" s="15"/>
      <x:c r="O2755" s="15" t="str"/>
      <x:c r="P2755" s="15" t="str"/>
      <x:c r="Q2755" s="14"/>
      <x:c r="R2755" s="14"/>
      <x:c r="S2755" s="18" t="str">
        <x:f>IF(AND(ISNUMBER(Q2755),ISNUMBER(R2755),Q2755&gt;0,R2755&gt;0,Q2755&lt;=R2755,ISNUMBER(N2755),N2755=V2755,P2755&lt;&gt;"",P2755=AB2755,M2755&lt;&gt;"",W2755&lt;&gt;"",Z2755&lt;&gt;"",AA2755&lt;&gt;"",H2755&gt;0,H2755&lt;=1,X2755="是",Y2755="是"),Q2755/R2755,"")</x:f>
      </x:c>
      <x:c r="T2755" s="17" t="str">
        <x:f>IF(ISNUMBER(S2755),IF(S2755&gt;=$AE$3,"经济一档",IF(S2755&gt;=$AE$4,"经济二档","经济三档")),"待数据")</x:f>
        <x:v>待数据</x:v>
      </x:c>
      <x:c r="U2755" s="16" t="str">
        <x:f>IF(ISNUMBER(S2755),IF(S2755&gt;=$AE$3,$AE$5,IF(S2755&gt;=$AE$4,$AE$6,$AE$7)),"")</x:f>
      </x:c>
      <x:c r="V2755" s="15"/>
      <x:c r="W2755" s="15" t="str"/>
      <x:c r="X2755" s="15" t="str">
        <x:v>否</x:v>
      </x:c>
      <x:c r="Y2755" s="15" t="str">
        <x:v>否</x:v>
      </x:c>
      <x:c r="Z2755" s="15" t="str"/>
      <x:c r="AA2755" s="15" t="str"/>
      <x:c r="AB2755" s="15" t="str"/>
      <x:c r="AC2755" s="16" t="str">
        <x:f>IF(ISNUMBER(J2755),ROUND(J2755*$AE$2,2),"")</x:f>
      </x:c>
    </x:row>
    <x:row r="2756" ht="25" customHeight="1">
      <x:c r="A2756" s="7" t="str">
        <x:v>61/6107/610702</x:v>
      </x:c>
      <x:c r="B2756" s="7" t="str">
        <x:v>陕西省</x:v>
      </x:c>
      <x:c r="C2756" s="7" t="str">
        <x:v>汉中市</x:v>
      </x:c>
      <x:c r="D2756" s="7" t="str">
        <x:v>汉台区</x:v>
      </x:c>
      <x:c r="E2756" s="13" t="str">
        <x:v>610702</x:v>
      </x:c>
      <x:c r="F2756" s="7" t="str">
        <x:v>行政区县选区</x:v>
      </x:c>
      <x:c r="G2756" s="7" t="str">
        <x:v>四线</x:v>
      </x:c>
      <x:c r="H2756" s="10" t="n">
        <x:v>0.4</x:v>
      </x:c>
      <x:c r="I2756" s="16" t="str">
        <x:f>IF(ISNUMBER(U2756),ROUND(H2756*U2756,4),"")</x:f>
      </x:c>
      <x:c r="J2756" s="16" t="str">
        <x:f>IF(ISNUMBER(I2756),I2756,"")</x:f>
      </x:c>
      <x:c r="K2756" s="17" t="str">
        <x:f>IF(AND(ISNUMBER(Q2756),ISNUMBER(R2756),Q2756&gt;R2756),"GDP超出基准，待核查",IF(ISNUMBER(I2756),"按GDP规则计算","待核验，暂不生成区县报价"))</x:f>
        <x:v>待核验，暂不生成区县报价</x:v>
      </x:c>
      <x:c r="L2756" s="7" t="str">
        <x:v>尚未取得同年份、同口径的区县GDP和同城最高值依据；不自动套用城市或主城区系数</x:v>
      </x:c>
      <x:c r="M2756" s="15" t="str"/>
      <x:c r="N2756" s="15"/>
      <x:c r="O2756" s="15" t="str"/>
      <x:c r="P2756" s="15" t="str"/>
      <x:c r="Q2756" s="14"/>
      <x:c r="R2756" s="14"/>
      <x:c r="S2756" s="18" t="str">
        <x:f>IF(AND(ISNUMBER(Q2756),ISNUMBER(R2756),Q2756&gt;0,R2756&gt;0,Q2756&lt;=R2756,ISNUMBER(N2756),N2756=V2756,P2756&lt;&gt;"",P2756=AB2756,M2756&lt;&gt;"",W2756&lt;&gt;"",Z2756&lt;&gt;"",AA2756&lt;&gt;"",H2756&gt;0,H2756&lt;=1,X2756="是",Y2756="是"),Q2756/R2756,"")</x:f>
      </x:c>
      <x:c r="T2756" s="17" t="str">
        <x:f>IF(ISNUMBER(S2756),IF(S2756&gt;=$AE$3,"经济一档",IF(S2756&gt;=$AE$4,"经济二档","经济三档")),"待数据")</x:f>
        <x:v>待数据</x:v>
      </x:c>
      <x:c r="U2756" s="16" t="str">
        <x:f>IF(ISNUMBER(S2756),IF(S2756&gt;=$AE$3,$AE$5,IF(S2756&gt;=$AE$4,$AE$6,$AE$7)),"")</x:f>
      </x:c>
      <x:c r="V2756" s="15"/>
      <x:c r="W2756" s="15" t="str"/>
      <x:c r="X2756" s="15" t="str">
        <x:v>否</x:v>
      </x:c>
      <x:c r="Y2756" s="15" t="str">
        <x:v>否</x:v>
      </x:c>
      <x:c r="Z2756" s="15" t="str"/>
      <x:c r="AA2756" s="15" t="str"/>
      <x:c r="AB2756" s="15" t="str"/>
      <x:c r="AC2756" s="16" t="str">
        <x:f>IF(ISNUMBER(J2756),ROUND(J2756*$AE$2,2),"")</x:f>
      </x:c>
    </x:row>
    <x:row r="2757" ht="25" customHeight="1">
      <x:c r="A2757" s="7" t="str">
        <x:v>61/6107/610703</x:v>
      </x:c>
      <x:c r="B2757" s="7" t="str">
        <x:v>陕西省</x:v>
      </x:c>
      <x:c r="C2757" s="7" t="str">
        <x:v>汉中市</x:v>
      </x:c>
      <x:c r="D2757" s="7" t="str">
        <x:v>南郑区</x:v>
      </x:c>
      <x:c r="E2757" s="13" t="str">
        <x:v>610703</x:v>
      </x:c>
      <x:c r="F2757" s="7" t="str">
        <x:v>行政区县选区</x:v>
      </x:c>
      <x:c r="G2757" s="7" t="str">
        <x:v>四线</x:v>
      </x:c>
      <x:c r="H2757" s="10" t="n">
        <x:v>0.4</x:v>
      </x:c>
      <x:c r="I2757" s="16" t="str">
        <x:f>IF(ISNUMBER(U2757),ROUND(H2757*U2757,4),"")</x:f>
      </x:c>
      <x:c r="J2757" s="16" t="str">
        <x:f>IF(ISNUMBER(I2757),I2757,"")</x:f>
      </x:c>
      <x:c r="K2757" s="17" t="str">
        <x:f>IF(AND(ISNUMBER(Q2757),ISNUMBER(R2757),Q2757&gt;R2757),"GDP超出基准，待核查",IF(ISNUMBER(I2757),"按GDP规则计算","待核验，暂不生成区县报价"))</x:f>
        <x:v>待核验，暂不生成区县报价</x:v>
      </x:c>
      <x:c r="L2757" s="7" t="str">
        <x:v>尚未取得同年份、同口径的区县GDP和同城最高值依据；不自动套用城市或主城区系数</x:v>
      </x:c>
      <x:c r="M2757" s="15" t="str"/>
      <x:c r="N2757" s="15"/>
      <x:c r="O2757" s="15" t="str"/>
      <x:c r="P2757" s="15" t="str"/>
      <x:c r="Q2757" s="14"/>
      <x:c r="R2757" s="14"/>
      <x:c r="S2757" s="18" t="str">
        <x:f>IF(AND(ISNUMBER(Q2757),ISNUMBER(R2757),Q2757&gt;0,R2757&gt;0,Q2757&lt;=R2757,ISNUMBER(N2757),N2757=V2757,P2757&lt;&gt;"",P2757=AB2757,M2757&lt;&gt;"",W2757&lt;&gt;"",Z2757&lt;&gt;"",AA2757&lt;&gt;"",H2757&gt;0,H2757&lt;=1,X2757="是",Y2757="是"),Q2757/R2757,"")</x:f>
      </x:c>
      <x:c r="T2757" s="17" t="str">
        <x:f>IF(ISNUMBER(S2757),IF(S2757&gt;=$AE$3,"经济一档",IF(S2757&gt;=$AE$4,"经济二档","经济三档")),"待数据")</x:f>
        <x:v>待数据</x:v>
      </x:c>
      <x:c r="U2757" s="16" t="str">
        <x:f>IF(ISNUMBER(S2757),IF(S2757&gt;=$AE$3,$AE$5,IF(S2757&gt;=$AE$4,$AE$6,$AE$7)),"")</x:f>
      </x:c>
      <x:c r="V2757" s="15"/>
      <x:c r="W2757" s="15" t="str"/>
      <x:c r="X2757" s="15" t="str">
        <x:v>否</x:v>
      </x:c>
      <x:c r="Y2757" s="15" t="str">
        <x:v>否</x:v>
      </x:c>
      <x:c r="Z2757" s="15" t="str"/>
      <x:c r="AA2757" s="15" t="str"/>
      <x:c r="AB2757" s="15" t="str"/>
      <x:c r="AC2757" s="16" t="str">
        <x:f>IF(ISNUMBER(J2757),ROUND(J2757*$AE$2,2),"")</x:f>
      </x:c>
    </x:row>
    <x:row r="2758" ht="25" customHeight="1">
      <x:c r="A2758" s="7" t="str">
        <x:v>61/6107/610722</x:v>
      </x:c>
      <x:c r="B2758" s="7" t="str">
        <x:v>陕西省</x:v>
      </x:c>
      <x:c r="C2758" s="7" t="str">
        <x:v>汉中市</x:v>
      </x:c>
      <x:c r="D2758" s="7" t="str">
        <x:v>城固县</x:v>
      </x:c>
      <x:c r="E2758" s="13" t="str">
        <x:v>610722</x:v>
      </x:c>
      <x:c r="F2758" s="7" t="str">
        <x:v>行政区县选区</x:v>
      </x:c>
      <x:c r="G2758" s="7" t="str">
        <x:v>四线</x:v>
      </x:c>
      <x:c r="H2758" s="10" t="n">
        <x:v>0.4</x:v>
      </x:c>
      <x:c r="I2758" s="16" t="str">
        <x:f>IF(ISNUMBER(U2758),ROUND(H2758*U2758,4),"")</x:f>
      </x:c>
      <x:c r="J2758" s="16" t="str">
        <x:f>IF(ISNUMBER(I2758),I2758,"")</x:f>
      </x:c>
      <x:c r="K2758" s="17" t="str">
        <x:f>IF(AND(ISNUMBER(Q2758),ISNUMBER(R2758),Q2758&gt;R2758),"GDP超出基准，待核查",IF(ISNUMBER(I2758),"按GDP规则计算","待核验，暂不生成区县报价"))</x:f>
        <x:v>待核验，暂不生成区县报价</x:v>
      </x:c>
      <x:c r="L2758" s="7" t="str">
        <x:v>尚未取得同年份、同口径的区县GDP和同城最高值依据；不自动套用城市或主城区系数</x:v>
      </x:c>
      <x:c r="M2758" s="15" t="str"/>
      <x:c r="N2758" s="15"/>
      <x:c r="O2758" s="15" t="str"/>
      <x:c r="P2758" s="15" t="str"/>
      <x:c r="Q2758" s="14"/>
      <x:c r="R2758" s="14"/>
      <x:c r="S2758" s="18" t="str">
        <x:f>IF(AND(ISNUMBER(Q2758),ISNUMBER(R2758),Q2758&gt;0,R2758&gt;0,Q2758&lt;=R2758,ISNUMBER(N2758),N2758=V2758,P2758&lt;&gt;"",P2758=AB2758,M2758&lt;&gt;"",W2758&lt;&gt;"",Z2758&lt;&gt;"",AA2758&lt;&gt;"",H2758&gt;0,H2758&lt;=1,X2758="是",Y2758="是"),Q2758/R2758,"")</x:f>
      </x:c>
      <x:c r="T2758" s="17" t="str">
        <x:f>IF(ISNUMBER(S2758),IF(S2758&gt;=$AE$3,"经济一档",IF(S2758&gt;=$AE$4,"经济二档","经济三档")),"待数据")</x:f>
        <x:v>待数据</x:v>
      </x:c>
      <x:c r="U2758" s="16" t="str">
        <x:f>IF(ISNUMBER(S2758),IF(S2758&gt;=$AE$3,$AE$5,IF(S2758&gt;=$AE$4,$AE$6,$AE$7)),"")</x:f>
      </x:c>
      <x:c r="V2758" s="15"/>
      <x:c r="W2758" s="15" t="str"/>
      <x:c r="X2758" s="15" t="str">
        <x:v>否</x:v>
      </x:c>
      <x:c r="Y2758" s="15" t="str">
        <x:v>否</x:v>
      </x:c>
      <x:c r="Z2758" s="15" t="str"/>
      <x:c r="AA2758" s="15" t="str"/>
      <x:c r="AB2758" s="15" t="str"/>
      <x:c r="AC2758" s="16" t="str">
        <x:f>IF(ISNUMBER(J2758),ROUND(J2758*$AE$2,2),"")</x:f>
      </x:c>
    </x:row>
    <x:row r="2759" ht="25" customHeight="1">
      <x:c r="A2759" s="7" t="str">
        <x:v>61/6107/610723</x:v>
      </x:c>
      <x:c r="B2759" s="7" t="str">
        <x:v>陕西省</x:v>
      </x:c>
      <x:c r="C2759" s="7" t="str">
        <x:v>汉中市</x:v>
      </x:c>
      <x:c r="D2759" s="7" t="str">
        <x:v>洋县</x:v>
      </x:c>
      <x:c r="E2759" s="13" t="str">
        <x:v>610723</x:v>
      </x:c>
      <x:c r="F2759" s="7" t="str">
        <x:v>行政区县选区</x:v>
      </x:c>
      <x:c r="G2759" s="7" t="str">
        <x:v>四线</x:v>
      </x:c>
      <x:c r="H2759" s="10" t="n">
        <x:v>0.4</x:v>
      </x:c>
      <x:c r="I2759" s="16" t="str">
        <x:f>IF(ISNUMBER(U2759),ROUND(H2759*U2759,4),"")</x:f>
      </x:c>
      <x:c r="J2759" s="16" t="str">
        <x:f>IF(ISNUMBER(I2759),I2759,"")</x:f>
      </x:c>
      <x:c r="K2759" s="17" t="str">
        <x:f>IF(AND(ISNUMBER(Q2759),ISNUMBER(R2759),Q2759&gt;R2759),"GDP超出基准，待核查",IF(ISNUMBER(I2759),"按GDP规则计算","待核验，暂不生成区县报价"))</x:f>
        <x:v>待核验，暂不生成区县报价</x:v>
      </x:c>
      <x:c r="L2759" s="7" t="str">
        <x:v>尚未取得同年份、同口径的区县GDP和同城最高值依据；不自动套用城市或主城区系数</x:v>
      </x:c>
      <x:c r="M2759" s="15" t="str"/>
      <x:c r="N2759" s="15"/>
      <x:c r="O2759" s="15" t="str"/>
      <x:c r="P2759" s="15" t="str"/>
      <x:c r="Q2759" s="14"/>
      <x:c r="R2759" s="14"/>
      <x:c r="S2759" s="18" t="str">
        <x:f>IF(AND(ISNUMBER(Q2759),ISNUMBER(R2759),Q2759&gt;0,R2759&gt;0,Q2759&lt;=R2759,ISNUMBER(N2759),N2759=V2759,P2759&lt;&gt;"",P2759=AB2759,M2759&lt;&gt;"",W2759&lt;&gt;"",Z2759&lt;&gt;"",AA2759&lt;&gt;"",H2759&gt;0,H2759&lt;=1,X2759="是",Y2759="是"),Q2759/R2759,"")</x:f>
      </x:c>
      <x:c r="T2759" s="17" t="str">
        <x:f>IF(ISNUMBER(S2759),IF(S2759&gt;=$AE$3,"经济一档",IF(S2759&gt;=$AE$4,"经济二档","经济三档")),"待数据")</x:f>
        <x:v>待数据</x:v>
      </x:c>
      <x:c r="U2759" s="16" t="str">
        <x:f>IF(ISNUMBER(S2759),IF(S2759&gt;=$AE$3,$AE$5,IF(S2759&gt;=$AE$4,$AE$6,$AE$7)),"")</x:f>
      </x:c>
      <x:c r="V2759" s="15"/>
      <x:c r="W2759" s="15" t="str"/>
      <x:c r="X2759" s="15" t="str">
        <x:v>否</x:v>
      </x:c>
      <x:c r="Y2759" s="15" t="str">
        <x:v>否</x:v>
      </x:c>
      <x:c r="Z2759" s="15" t="str"/>
      <x:c r="AA2759" s="15" t="str"/>
      <x:c r="AB2759" s="15" t="str"/>
      <x:c r="AC2759" s="16" t="str">
        <x:f>IF(ISNUMBER(J2759),ROUND(J2759*$AE$2,2),"")</x:f>
      </x:c>
    </x:row>
    <x:row r="2760" ht="25" customHeight="1">
      <x:c r="A2760" s="7" t="str">
        <x:v>61/6107/610724</x:v>
      </x:c>
      <x:c r="B2760" s="7" t="str">
        <x:v>陕西省</x:v>
      </x:c>
      <x:c r="C2760" s="7" t="str">
        <x:v>汉中市</x:v>
      </x:c>
      <x:c r="D2760" s="7" t="str">
        <x:v>西乡县</x:v>
      </x:c>
      <x:c r="E2760" s="13" t="str">
        <x:v>610724</x:v>
      </x:c>
      <x:c r="F2760" s="7" t="str">
        <x:v>行政区县选区</x:v>
      </x:c>
      <x:c r="G2760" s="7" t="str">
        <x:v>四线</x:v>
      </x:c>
      <x:c r="H2760" s="10" t="n">
        <x:v>0.4</x:v>
      </x:c>
      <x:c r="I2760" s="16" t="str">
        <x:f>IF(ISNUMBER(U2760),ROUND(H2760*U2760,4),"")</x:f>
      </x:c>
      <x:c r="J2760" s="16" t="str">
        <x:f>IF(ISNUMBER(I2760),I2760,"")</x:f>
      </x:c>
      <x:c r="K2760" s="17" t="str">
        <x:f>IF(AND(ISNUMBER(Q2760),ISNUMBER(R2760),Q2760&gt;R2760),"GDP超出基准，待核查",IF(ISNUMBER(I2760),"按GDP规则计算","待核验，暂不生成区县报价"))</x:f>
        <x:v>待核验，暂不生成区县报价</x:v>
      </x:c>
      <x:c r="L2760" s="7" t="str">
        <x:v>尚未取得同年份、同口径的区县GDP和同城最高值依据；不自动套用城市或主城区系数</x:v>
      </x:c>
      <x:c r="M2760" s="15" t="str"/>
      <x:c r="N2760" s="15"/>
      <x:c r="O2760" s="15" t="str"/>
      <x:c r="P2760" s="15" t="str"/>
      <x:c r="Q2760" s="14"/>
      <x:c r="R2760" s="14"/>
      <x:c r="S2760" s="18" t="str">
        <x:f>IF(AND(ISNUMBER(Q2760),ISNUMBER(R2760),Q2760&gt;0,R2760&gt;0,Q2760&lt;=R2760,ISNUMBER(N2760),N2760=V2760,P2760&lt;&gt;"",P2760=AB2760,M2760&lt;&gt;"",W2760&lt;&gt;"",Z2760&lt;&gt;"",AA2760&lt;&gt;"",H2760&gt;0,H2760&lt;=1,X2760="是",Y2760="是"),Q2760/R2760,"")</x:f>
      </x:c>
      <x:c r="T2760" s="17" t="str">
        <x:f>IF(ISNUMBER(S2760),IF(S2760&gt;=$AE$3,"经济一档",IF(S2760&gt;=$AE$4,"经济二档","经济三档")),"待数据")</x:f>
        <x:v>待数据</x:v>
      </x:c>
      <x:c r="U2760" s="16" t="str">
        <x:f>IF(ISNUMBER(S2760),IF(S2760&gt;=$AE$3,$AE$5,IF(S2760&gt;=$AE$4,$AE$6,$AE$7)),"")</x:f>
      </x:c>
      <x:c r="V2760" s="15"/>
      <x:c r="W2760" s="15" t="str"/>
      <x:c r="X2760" s="15" t="str">
        <x:v>否</x:v>
      </x:c>
      <x:c r="Y2760" s="15" t="str">
        <x:v>否</x:v>
      </x:c>
      <x:c r="Z2760" s="15" t="str"/>
      <x:c r="AA2760" s="15" t="str"/>
      <x:c r="AB2760" s="15" t="str"/>
      <x:c r="AC2760" s="16" t="str">
        <x:f>IF(ISNUMBER(J2760),ROUND(J2760*$AE$2,2),"")</x:f>
      </x:c>
    </x:row>
    <x:row r="2761" ht="25" customHeight="1">
      <x:c r="A2761" s="7" t="str">
        <x:v>61/6107/610725</x:v>
      </x:c>
      <x:c r="B2761" s="7" t="str">
        <x:v>陕西省</x:v>
      </x:c>
      <x:c r="C2761" s="7" t="str">
        <x:v>汉中市</x:v>
      </x:c>
      <x:c r="D2761" s="7" t="str">
        <x:v>勉县</x:v>
      </x:c>
      <x:c r="E2761" s="13" t="str">
        <x:v>610725</x:v>
      </x:c>
      <x:c r="F2761" s="7" t="str">
        <x:v>行政区县选区</x:v>
      </x:c>
      <x:c r="G2761" s="7" t="str">
        <x:v>四线</x:v>
      </x:c>
      <x:c r="H2761" s="10" t="n">
        <x:v>0.4</x:v>
      </x:c>
      <x:c r="I2761" s="16" t="str">
        <x:f>IF(ISNUMBER(U2761),ROUND(H2761*U2761,4),"")</x:f>
      </x:c>
      <x:c r="J2761" s="16" t="str">
        <x:f>IF(ISNUMBER(I2761),I2761,"")</x:f>
      </x:c>
      <x:c r="K2761" s="17" t="str">
        <x:f>IF(AND(ISNUMBER(Q2761),ISNUMBER(R2761),Q2761&gt;R2761),"GDP超出基准，待核查",IF(ISNUMBER(I2761),"按GDP规则计算","待核验，暂不生成区县报价"))</x:f>
        <x:v>待核验，暂不生成区县报价</x:v>
      </x:c>
      <x:c r="L2761" s="7" t="str">
        <x:v>尚未取得同年份、同口径的区县GDP和同城最高值依据；不自动套用城市或主城区系数</x:v>
      </x:c>
      <x:c r="M2761" s="15" t="str"/>
      <x:c r="N2761" s="15"/>
      <x:c r="O2761" s="15" t="str"/>
      <x:c r="P2761" s="15" t="str"/>
      <x:c r="Q2761" s="14"/>
      <x:c r="R2761" s="14"/>
      <x:c r="S2761" s="18" t="str">
        <x:f>IF(AND(ISNUMBER(Q2761),ISNUMBER(R2761),Q2761&gt;0,R2761&gt;0,Q2761&lt;=R2761,ISNUMBER(N2761),N2761=V2761,P2761&lt;&gt;"",P2761=AB2761,M2761&lt;&gt;"",W2761&lt;&gt;"",Z2761&lt;&gt;"",AA2761&lt;&gt;"",H2761&gt;0,H2761&lt;=1,X2761="是",Y2761="是"),Q2761/R2761,"")</x:f>
      </x:c>
      <x:c r="T2761" s="17" t="str">
        <x:f>IF(ISNUMBER(S2761),IF(S2761&gt;=$AE$3,"经济一档",IF(S2761&gt;=$AE$4,"经济二档","经济三档")),"待数据")</x:f>
        <x:v>待数据</x:v>
      </x:c>
      <x:c r="U2761" s="16" t="str">
        <x:f>IF(ISNUMBER(S2761),IF(S2761&gt;=$AE$3,$AE$5,IF(S2761&gt;=$AE$4,$AE$6,$AE$7)),"")</x:f>
      </x:c>
      <x:c r="V2761" s="15"/>
      <x:c r="W2761" s="15" t="str"/>
      <x:c r="X2761" s="15" t="str">
        <x:v>否</x:v>
      </x:c>
      <x:c r="Y2761" s="15" t="str">
        <x:v>否</x:v>
      </x:c>
      <x:c r="Z2761" s="15" t="str"/>
      <x:c r="AA2761" s="15" t="str"/>
      <x:c r="AB2761" s="15" t="str"/>
      <x:c r="AC2761" s="16" t="str">
        <x:f>IF(ISNUMBER(J2761),ROUND(J2761*$AE$2,2),"")</x:f>
      </x:c>
    </x:row>
    <x:row r="2762" ht="25" customHeight="1">
      <x:c r="A2762" s="7" t="str">
        <x:v>61/6107/610726</x:v>
      </x:c>
      <x:c r="B2762" s="7" t="str">
        <x:v>陕西省</x:v>
      </x:c>
      <x:c r="C2762" s="7" t="str">
        <x:v>汉中市</x:v>
      </x:c>
      <x:c r="D2762" s="7" t="str">
        <x:v>宁强县</x:v>
      </x:c>
      <x:c r="E2762" s="13" t="str">
        <x:v>610726</x:v>
      </x:c>
      <x:c r="F2762" s="7" t="str">
        <x:v>行政区县选区</x:v>
      </x:c>
      <x:c r="G2762" s="7" t="str">
        <x:v>四线</x:v>
      </x:c>
      <x:c r="H2762" s="10" t="n">
        <x:v>0.4</x:v>
      </x:c>
      <x:c r="I2762" s="16" t="str">
        <x:f>IF(ISNUMBER(U2762),ROUND(H2762*U2762,4),"")</x:f>
      </x:c>
      <x:c r="J2762" s="16" t="str">
        <x:f>IF(ISNUMBER(I2762),I2762,"")</x:f>
      </x:c>
      <x:c r="K2762" s="17" t="str">
        <x:f>IF(AND(ISNUMBER(Q2762),ISNUMBER(R2762),Q2762&gt;R2762),"GDP超出基准，待核查",IF(ISNUMBER(I2762),"按GDP规则计算","待核验，暂不生成区县报价"))</x:f>
        <x:v>待核验，暂不生成区县报价</x:v>
      </x:c>
      <x:c r="L2762" s="7" t="str">
        <x:v>尚未取得同年份、同口径的区县GDP和同城最高值依据；不自动套用城市或主城区系数</x:v>
      </x:c>
      <x:c r="M2762" s="15" t="str"/>
      <x:c r="N2762" s="15"/>
      <x:c r="O2762" s="15" t="str"/>
      <x:c r="P2762" s="15" t="str"/>
      <x:c r="Q2762" s="14"/>
      <x:c r="R2762" s="14"/>
      <x:c r="S2762" s="18" t="str">
        <x:f>IF(AND(ISNUMBER(Q2762),ISNUMBER(R2762),Q2762&gt;0,R2762&gt;0,Q2762&lt;=R2762,ISNUMBER(N2762),N2762=V2762,P2762&lt;&gt;"",P2762=AB2762,M2762&lt;&gt;"",W2762&lt;&gt;"",Z2762&lt;&gt;"",AA2762&lt;&gt;"",H2762&gt;0,H2762&lt;=1,X2762="是",Y2762="是"),Q2762/R2762,"")</x:f>
      </x:c>
      <x:c r="T2762" s="17" t="str">
        <x:f>IF(ISNUMBER(S2762),IF(S2762&gt;=$AE$3,"经济一档",IF(S2762&gt;=$AE$4,"经济二档","经济三档")),"待数据")</x:f>
        <x:v>待数据</x:v>
      </x:c>
      <x:c r="U2762" s="16" t="str">
        <x:f>IF(ISNUMBER(S2762),IF(S2762&gt;=$AE$3,$AE$5,IF(S2762&gt;=$AE$4,$AE$6,$AE$7)),"")</x:f>
      </x:c>
      <x:c r="V2762" s="15"/>
      <x:c r="W2762" s="15" t="str"/>
      <x:c r="X2762" s="15" t="str">
        <x:v>否</x:v>
      </x:c>
      <x:c r="Y2762" s="15" t="str">
        <x:v>否</x:v>
      </x:c>
      <x:c r="Z2762" s="15" t="str"/>
      <x:c r="AA2762" s="15" t="str"/>
      <x:c r="AB2762" s="15" t="str"/>
      <x:c r="AC2762" s="16" t="str">
        <x:f>IF(ISNUMBER(J2762),ROUND(J2762*$AE$2,2),"")</x:f>
      </x:c>
    </x:row>
    <x:row r="2763" ht="25" customHeight="1">
      <x:c r="A2763" s="7" t="str">
        <x:v>61/6107/610727</x:v>
      </x:c>
      <x:c r="B2763" s="7" t="str">
        <x:v>陕西省</x:v>
      </x:c>
      <x:c r="C2763" s="7" t="str">
        <x:v>汉中市</x:v>
      </x:c>
      <x:c r="D2763" s="7" t="str">
        <x:v>略阳县</x:v>
      </x:c>
      <x:c r="E2763" s="13" t="str">
        <x:v>610727</x:v>
      </x:c>
      <x:c r="F2763" s="7" t="str">
        <x:v>行政区县选区</x:v>
      </x:c>
      <x:c r="G2763" s="7" t="str">
        <x:v>四线</x:v>
      </x:c>
      <x:c r="H2763" s="10" t="n">
        <x:v>0.4</x:v>
      </x:c>
      <x:c r="I2763" s="16" t="str">
        <x:f>IF(ISNUMBER(U2763),ROUND(H2763*U2763,4),"")</x:f>
      </x:c>
      <x:c r="J2763" s="16" t="str">
        <x:f>IF(ISNUMBER(I2763),I2763,"")</x:f>
      </x:c>
      <x:c r="K2763" s="17" t="str">
        <x:f>IF(AND(ISNUMBER(Q2763),ISNUMBER(R2763),Q2763&gt;R2763),"GDP超出基准，待核查",IF(ISNUMBER(I2763),"按GDP规则计算","待核验，暂不生成区县报价"))</x:f>
        <x:v>待核验，暂不生成区县报价</x:v>
      </x:c>
      <x:c r="L2763" s="7" t="str">
        <x:v>尚未取得同年份、同口径的区县GDP和同城最高值依据；不自动套用城市或主城区系数</x:v>
      </x:c>
      <x:c r="M2763" s="15" t="str"/>
      <x:c r="N2763" s="15"/>
      <x:c r="O2763" s="15" t="str"/>
      <x:c r="P2763" s="15" t="str"/>
      <x:c r="Q2763" s="14"/>
      <x:c r="R2763" s="14"/>
      <x:c r="S2763" s="18" t="str">
        <x:f>IF(AND(ISNUMBER(Q2763),ISNUMBER(R2763),Q2763&gt;0,R2763&gt;0,Q2763&lt;=R2763,ISNUMBER(N2763),N2763=V2763,P2763&lt;&gt;"",P2763=AB2763,M2763&lt;&gt;"",W2763&lt;&gt;"",Z2763&lt;&gt;"",AA2763&lt;&gt;"",H2763&gt;0,H2763&lt;=1,X2763="是",Y2763="是"),Q2763/R2763,"")</x:f>
      </x:c>
      <x:c r="T2763" s="17" t="str">
        <x:f>IF(ISNUMBER(S2763),IF(S2763&gt;=$AE$3,"经济一档",IF(S2763&gt;=$AE$4,"经济二档","经济三档")),"待数据")</x:f>
        <x:v>待数据</x:v>
      </x:c>
      <x:c r="U2763" s="16" t="str">
        <x:f>IF(ISNUMBER(S2763),IF(S2763&gt;=$AE$3,$AE$5,IF(S2763&gt;=$AE$4,$AE$6,$AE$7)),"")</x:f>
      </x:c>
      <x:c r="V2763" s="15"/>
      <x:c r="W2763" s="15" t="str"/>
      <x:c r="X2763" s="15" t="str">
        <x:v>否</x:v>
      </x:c>
      <x:c r="Y2763" s="15" t="str">
        <x:v>否</x:v>
      </x:c>
      <x:c r="Z2763" s="15" t="str"/>
      <x:c r="AA2763" s="15" t="str"/>
      <x:c r="AB2763" s="15" t="str"/>
      <x:c r="AC2763" s="16" t="str">
        <x:f>IF(ISNUMBER(J2763),ROUND(J2763*$AE$2,2),"")</x:f>
      </x:c>
    </x:row>
    <x:row r="2764" ht="25" customHeight="1">
      <x:c r="A2764" s="7" t="str">
        <x:v>61/6107/610728</x:v>
      </x:c>
      <x:c r="B2764" s="7" t="str">
        <x:v>陕西省</x:v>
      </x:c>
      <x:c r="C2764" s="7" t="str">
        <x:v>汉中市</x:v>
      </x:c>
      <x:c r="D2764" s="7" t="str">
        <x:v>镇巴县</x:v>
      </x:c>
      <x:c r="E2764" s="13" t="str">
        <x:v>610728</x:v>
      </x:c>
      <x:c r="F2764" s="7" t="str">
        <x:v>行政区县选区</x:v>
      </x:c>
      <x:c r="G2764" s="7" t="str">
        <x:v>四线</x:v>
      </x:c>
      <x:c r="H2764" s="10" t="n">
        <x:v>0.4</x:v>
      </x:c>
      <x:c r="I2764" s="16" t="str">
        <x:f>IF(ISNUMBER(U2764),ROUND(H2764*U2764,4),"")</x:f>
      </x:c>
      <x:c r="J2764" s="16" t="str">
        <x:f>IF(ISNUMBER(I2764),I2764,"")</x:f>
      </x:c>
      <x:c r="K2764" s="17" t="str">
        <x:f>IF(AND(ISNUMBER(Q2764),ISNUMBER(R2764),Q2764&gt;R2764),"GDP超出基准，待核查",IF(ISNUMBER(I2764),"按GDP规则计算","待核验，暂不生成区县报价"))</x:f>
        <x:v>待核验，暂不生成区县报价</x:v>
      </x:c>
      <x:c r="L2764" s="7" t="str">
        <x:v>尚未取得同年份、同口径的区县GDP和同城最高值依据；不自动套用城市或主城区系数</x:v>
      </x:c>
      <x:c r="M2764" s="15" t="str"/>
      <x:c r="N2764" s="15"/>
      <x:c r="O2764" s="15" t="str"/>
      <x:c r="P2764" s="15" t="str"/>
      <x:c r="Q2764" s="14"/>
      <x:c r="R2764" s="14"/>
      <x:c r="S2764" s="18" t="str">
        <x:f>IF(AND(ISNUMBER(Q2764),ISNUMBER(R2764),Q2764&gt;0,R2764&gt;0,Q2764&lt;=R2764,ISNUMBER(N2764),N2764=V2764,P2764&lt;&gt;"",P2764=AB2764,M2764&lt;&gt;"",W2764&lt;&gt;"",Z2764&lt;&gt;"",AA2764&lt;&gt;"",H2764&gt;0,H2764&lt;=1,X2764="是",Y2764="是"),Q2764/R2764,"")</x:f>
      </x:c>
      <x:c r="T2764" s="17" t="str">
        <x:f>IF(ISNUMBER(S2764),IF(S2764&gt;=$AE$3,"经济一档",IF(S2764&gt;=$AE$4,"经济二档","经济三档")),"待数据")</x:f>
        <x:v>待数据</x:v>
      </x:c>
      <x:c r="U2764" s="16" t="str">
        <x:f>IF(ISNUMBER(S2764),IF(S2764&gt;=$AE$3,$AE$5,IF(S2764&gt;=$AE$4,$AE$6,$AE$7)),"")</x:f>
      </x:c>
      <x:c r="V2764" s="15"/>
      <x:c r="W2764" s="15" t="str"/>
      <x:c r="X2764" s="15" t="str">
        <x:v>否</x:v>
      </x:c>
      <x:c r="Y2764" s="15" t="str">
        <x:v>否</x:v>
      </x:c>
      <x:c r="Z2764" s="15" t="str"/>
      <x:c r="AA2764" s="15" t="str"/>
      <x:c r="AB2764" s="15" t="str"/>
      <x:c r="AC2764" s="16" t="str">
        <x:f>IF(ISNUMBER(J2764),ROUND(J2764*$AE$2,2),"")</x:f>
      </x:c>
    </x:row>
    <x:row r="2765" ht="25" customHeight="1">
      <x:c r="A2765" s="7" t="str">
        <x:v>61/6107/610729</x:v>
      </x:c>
      <x:c r="B2765" s="7" t="str">
        <x:v>陕西省</x:v>
      </x:c>
      <x:c r="C2765" s="7" t="str">
        <x:v>汉中市</x:v>
      </x:c>
      <x:c r="D2765" s="7" t="str">
        <x:v>留坝县</x:v>
      </x:c>
      <x:c r="E2765" s="13" t="str">
        <x:v>610729</x:v>
      </x:c>
      <x:c r="F2765" s="7" t="str">
        <x:v>行政区县选区</x:v>
      </x:c>
      <x:c r="G2765" s="7" t="str">
        <x:v>四线</x:v>
      </x:c>
      <x:c r="H2765" s="10" t="n">
        <x:v>0.4</x:v>
      </x:c>
      <x:c r="I2765" s="16" t="str">
        <x:f>IF(ISNUMBER(U2765),ROUND(H2765*U2765,4),"")</x:f>
      </x:c>
      <x:c r="J2765" s="16" t="str">
        <x:f>IF(ISNUMBER(I2765),I2765,"")</x:f>
      </x:c>
      <x:c r="K2765" s="17" t="str">
        <x:f>IF(AND(ISNUMBER(Q2765),ISNUMBER(R2765),Q2765&gt;R2765),"GDP超出基准，待核查",IF(ISNUMBER(I2765),"按GDP规则计算","待核验，暂不生成区县报价"))</x:f>
        <x:v>待核验，暂不生成区县报价</x:v>
      </x:c>
      <x:c r="L2765" s="7" t="str">
        <x:v>尚未取得同年份、同口径的区县GDP和同城最高值依据；不自动套用城市或主城区系数</x:v>
      </x:c>
      <x:c r="M2765" s="15" t="str"/>
      <x:c r="N2765" s="15"/>
      <x:c r="O2765" s="15" t="str"/>
      <x:c r="P2765" s="15" t="str"/>
      <x:c r="Q2765" s="14"/>
      <x:c r="R2765" s="14"/>
      <x:c r="S2765" s="18" t="str">
        <x:f>IF(AND(ISNUMBER(Q2765),ISNUMBER(R2765),Q2765&gt;0,R2765&gt;0,Q2765&lt;=R2765,ISNUMBER(N2765),N2765=V2765,P2765&lt;&gt;"",P2765=AB2765,M2765&lt;&gt;"",W2765&lt;&gt;"",Z2765&lt;&gt;"",AA2765&lt;&gt;"",H2765&gt;0,H2765&lt;=1,X2765="是",Y2765="是"),Q2765/R2765,"")</x:f>
      </x:c>
      <x:c r="T2765" s="17" t="str">
        <x:f>IF(ISNUMBER(S2765),IF(S2765&gt;=$AE$3,"经济一档",IF(S2765&gt;=$AE$4,"经济二档","经济三档")),"待数据")</x:f>
        <x:v>待数据</x:v>
      </x:c>
      <x:c r="U2765" s="16" t="str">
        <x:f>IF(ISNUMBER(S2765),IF(S2765&gt;=$AE$3,$AE$5,IF(S2765&gt;=$AE$4,$AE$6,$AE$7)),"")</x:f>
      </x:c>
      <x:c r="V2765" s="15"/>
      <x:c r="W2765" s="15" t="str"/>
      <x:c r="X2765" s="15" t="str">
        <x:v>否</x:v>
      </x:c>
      <x:c r="Y2765" s="15" t="str">
        <x:v>否</x:v>
      </x:c>
      <x:c r="Z2765" s="15" t="str"/>
      <x:c r="AA2765" s="15" t="str"/>
      <x:c r="AB2765" s="15" t="str"/>
      <x:c r="AC2765" s="16" t="str">
        <x:f>IF(ISNUMBER(J2765),ROUND(J2765*$AE$2,2),"")</x:f>
      </x:c>
    </x:row>
    <x:row r="2766" ht="25" customHeight="1">
      <x:c r="A2766" s="7" t="str">
        <x:v>61/6107/610730</x:v>
      </x:c>
      <x:c r="B2766" s="7" t="str">
        <x:v>陕西省</x:v>
      </x:c>
      <x:c r="C2766" s="7" t="str">
        <x:v>汉中市</x:v>
      </x:c>
      <x:c r="D2766" s="7" t="str">
        <x:v>佛坪县</x:v>
      </x:c>
      <x:c r="E2766" s="13" t="str">
        <x:v>610730</x:v>
      </x:c>
      <x:c r="F2766" s="7" t="str">
        <x:v>行政区县选区</x:v>
      </x:c>
      <x:c r="G2766" s="7" t="str">
        <x:v>四线</x:v>
      </x:c>
      <x:c r="H2766" s="10" t="n">
        <x:v>0.4</x:v>
      </x:c>
      <x:c r="I2766" s="16" t="str">
        <x:f>IF(ISNUMBER(U2766),ROUND(H2766*U2766,4),"")</x:f>
      </x:c>
      <x:c r="J2766" s="16" t="str">
        <x:f>IF(ISNUMBER(I2766),I2766,"")</x:f>
      </x:c>
      <x:c r="K2766" s="17" t="str">
        <x:f>IF(AND(ISNUMBER(Q2766),ISNUMBER(R2766),Q2766&gt;R2766),"GDP超出基准，待核查",IF(ISNUMBER(I2766),"按GDP规则计算","待核验，暂不生成区县报价"))</x:f>
        <x:v>待核验，暂不生成区县报价</x:v>
      </x:c>
      <x:c r="L2766" s="7" t="str">
        <x:v>尚未取得同年份、同口径的区县GDP和同城最高值依据；不自动套用城市或主城区系数</x:v>
      </x:c>
      <x:c r="M2766" s="15" t="str"/>
      <x:c r="N2766" s="15"/>
      <x:c r="O2766" s="15" t="str"/>
      <x:c r="P2766" s="15" t="str"/>
      <x:c r="Q2766" s="14"/>
      <x:c r="R2766" s="14"/>
      <x:c r="S2766" s="18" t="str">
        <x:f>IF(AND(ISNUMBER(Q2766),ISNUMBER(R2766),Q2766&gt;0,R2766&gt;0,Q2766&lt;=R2766,ISNUMBER(N2766),N2766=V2766,P2766&lt;&gt;"",P2766=AB2766,M2766&lt;&gt;"",W2766&lt;&gt;"",Z2766&lt;&gt;"",AA2766&lt;&gt;"",H2766&gt;0,H2766&lt;=1,X2766="是",Y2766="是"),Q2766/R2766,"")</x:f>
      </x:c>
      <x:c r="T2766" s="17" t="str">
        <x:f>IF(ISNUMBER(S2766),IF(S2766&gt;=$AE$3,"经济一档",IF(S2766&gt;=$AE$4,"经济二档","经济三档")),"待数据")</x:f>
        <x:v>待数据</x:v>
      </x:c>
      <x:c r="U2766" s="16" t="str">
        <x:f>IF(ISNUMBER(S2766),IF(S2766&gt;=$AE$3,$AE$5,IF(S2766&gt;=$AE$4,$AE$6,$AE$7)),"")</x:f>
      </x:c>
      <x:c r="V2766" s="15"/>
      <x:c r="W2766" s="15" t="str"/>
      <x:c r="X2766" s="15" t="str">
        <x:v>否</x:v>
      </x:c>
      <x:c r="Y2766" s="15" t="str">
        <x:v>否</x:v>
      </x:c>
      <x:c r="Z2766" s="15" t="str"/>
      <x:c r="AA2766" s="15" t="str"/>
      <x:c r="AB2766" s="15" t="str"/>
      <x:c r="AC2766" s="16" t="str">
        <x:f>IF(ISNUMBER(J2766),ROUND(J2766*$AE$2,2),"")</x:f>
      </x:c>
    </x:row>
    <x:row r="2767" ht="25" customHeight="1">
      <x:c r="A2767" s="7" t="str">
        <x:v>61/6108/610802</x:v>
      </x:c>
      <x:c r="B2767" s="7" t="str">
        <x:v>陕西省</x:v>
      </x:c>
      <x:c r="C2767" s="7" t="str">
        <x:v>榆林市</x:v>
      </x:c>
      <x:c r="D2767" s="7" t="str">
        <x:v>榆阳区</x:v>
      </x:c>
      <x:c r="E2767" s="13" t="str">
        <x:v>610802</x:v>
      </x:c>
      <x:c r="F2767" s="7" t="str">
        <x:v>行政区县选区</x:v>
      </x:c>
      <x:c r="G2767" s="7" t="str">
        <x:v>四线</x:v>
      </x:c>
      <x:c r="H2767" s="10" t="n">
        <x:v>0.4</x:v>
      </x:c>
      <x:c r="I2767" s="16" t="str">
        <x:f>IF(ISNUMBER(U2767),ROUND(H2767*U2767,4),"")</x:f>
      </x:c>
      <x:c r="J2767" s="16" t="str">
        <x:f>IF(ISNUMBER(I2767),I2767,"")</x:f>
      </x:c>
      <x:c r="K2767" s="17" t="str">
        <x:f>IF(AND(ISNUMBER(Q2767),ISNUMBER(R2767),Q2767&gt;R2767),"GDP超出基准，待核查",IF(ISNUMBER(I2767),"按GDP规则计算","待核验，暂不生成区县报价"))</x:f>
        <x:v>待核验，暂不生成区县报价</x:v>
      </x:c>
      <x:c r="L2767" s="7" t="str">
        <x:v>尚未取得同年份、同口径的区县GDP和同城最高值依据；不自动套用城市或主城区系数</x:v>
      </x:c>
      <x:c r="M2767" s="15" t="str"/>
      <x:c r="N2767" s="15"/>
      <x:c r="O2767" s="15" t="str"/>
      <x:c r="P2767" s="15" t="str"/>
      <x:c r="Q2767" s="14"/>
      <x:c r="R2767" s="14"/>
      <x:c r="S2767" s="18" t="str">
        <x:f>IF(AND(ISNUMBER(Q2767),ISNUMBER(R2767),Q2767&gt;0,R2767&gt;0,Q2767&lt;=R2767,ISNUMBER(N2767),N2767=V2767,P2767&lt;&gt;"",P2767=AB2767,M2767&lt;&gt;"",W2767&lt;&gt;"",Z2767&lt;&gt;"",AA2767&lt;&gt;"",H2767&gt;0,H2767&lt;=1,X2767="是",Y2767="是"),Q2767/R2767,"")</x:f>
      </x:c>
      <x:c r="T2767" s="17" t="str">
        <x:f>IF(ISNUMBER(S2767),IF(S2767&gt;=$AE$3,"经济一档",IF(S2767&gt;=$AE$4,"经济二档","经济三档")),"待数据")</x:f>
        <x:v>待数据</x:v>
      </x:c>
      <x:c r="U2767" s="16" t="str">
        <x:f>IF(ISNUMBER(S2767),IF(S2767&gt;=$AE$3,$AE$5,IF(S2767&gt;=$AE$4,$AE$6,$AE$7)),"")</x:f>
      </x:c>
      <x:c r="V2767" s="15"/>
      <x:c r="W2767" s="15" t="str"/>
      <x:c r="X2767" s="15" t="str">
        <x:v>否</x:v>
      </x:c>
      <x:c r="Y2767" s="15" t="str">
        <x:v>否</x:v>
      </x:c>
      <x:c r="Z2767" s="15" t="str"/>
      <x:c r="AA2767" s="15" t="str"/>
      <x:c r="AB2767" s="15" t="str"/>
      <x:c r="AC2767" s="16" t="str">
        <x:f>IF(ISNUMBER(J2767),ROUND(J2767*$AE$2,2),"")</x:f>
      </x:c>
    </x:row>
    <x:row r="2768" ht="25" customHeight="1">
      <x:c r="A2768" s="7" t="str">
        <x:v>61/6108/610803</x:v>
      </x:c>
      <x:c r="B2768" s="7" t="str">
        <x:v>陕西省</x:v>
      </x:c>
      <x:c r="C2768" s="7" t="str">
        <x:v>榆林市</x:v>
      </x:c>
      <x:c r="D2768" s="7" t="str">
        <x:v>横山区</x:v>
      </x:c>
      <x:c r="E2768" s="13" t="str">
        <x:v>610803</x:v>
      </x:c>
      <x:c r="F2768" s="7" t="str">
        <x:v>行政区县选区</x:v>
      </x:c>
      <x:c r="G2768" s="7" t="str">
        <x:v>四线</x:v>
      </x:c>
      <x:c r="H2768" s="10" t="n">
        <x:v>0.4</x:v>
      </x:c>
      <x:c r="I2768" s="16" t="str">
        <x:f>IF(ISNUMBER(U2768),ROUND(H2768*U2768,4),"")</x:f>
      </x:c>
      <x:c r="J2768" s="16" t="str">
        <x:f>IF(ISNUMBER(I2768),I2768,"")</x:f>
      </x:c>
      <x:c r="K2768" s="17" t="str">
        <x:f>IF(AND(ISNUMBER(Q2768),ISNUMBER(R2768),Q2768&gt;R2768),"GDP超出基准，待核查",IF(ISNUMBER(I2768),"按GDP规则计算","待核验，暂不生成区县报价"))</x:f>
        <x:v>待核验，暂不生成区县报价</x:v>
      </x:c>
      <x:c r="L2768" s="7" t="str">
        <x:v>尚未取得同年份、同口径的区县GDP和同城最高值依据；不自动套用城市或主城区系数</x:v>
      </x:c>
      <x:c r="M2768" s="15" t="str"/>
      <x:c r="N2768" s="15"/>
      <x:c r="O2768" s="15" t="str"/>
      <x:c r="P2768" s="15" t="str"/>
      <x:c r="Q2768" s="14"/>
      <x:c r="R2768" s="14"/>
      <x:c r="S2768" s="18" t="str">
        <x:f>IF(AND(ISNUMBER(Q2768),ISNUMBER(R2768),Q2768&gt;0,R2768&gt;0,Q2768&lt;=R2768,ISNUMBER(N2768),N2768=V2768,P2768&lt;&gt;"",P2768=AB2768,M2768&lt;&gt;"",W2768&lt;&gt;"",Z2768&lt;&gt;"",AA2768&lt;&gt;"",H2768&gt;0,H2768&lt;=1,X2768="是",Y2768="是"),Q2768/R2768,"")</x:f>
      </x:c>
      <x:c r="T2768" s="17" t="str">
        <x:f>IF(ISNUMBER(S2768),IF(S2768&gt;=$AE$3,"经济一档",IF(S2768&gt;=$AE$4,"经济二档","经济三档")),"待数据")</x:f>
        <x:v>待数据</x:v>
      </x:c>
      <x:c r="U2768" s="16" t="str">
        <x:f>IF(ISNUMBER(S2768),IF(S2768&gt;=$AE$3,$AE$5,IF(S2768&gt;=$AE$4,$AE$6,$AE$7)),"")</x:f>
      </x:c>
      <x:c r="V2768" s="15"/>
      <x:c r="W2768" s="15" t="str"/>
      <x:c r="X2768" s="15" t="str">
        <x:v>否</x:v>
      </x:c>
      <x:c r="Y2768" s="15" t="str">
        <x:v>否</x:v>
      </x:c>
      <x:c r="Z2768" s="15" t="str"/>
      <x:c r="AA2768" s="15" t="str"/>
      <x:c r="AB2768" s="15" t="str"/>
      <x:c r="AC2768" s="16" t="str">
        <x:f>IF(ISNUMBER(J2768),ROUND(J2768*$AE$2,2),"")</x:f>
      </x:c>
    </x:row>
    <x:row r="2769" ht="25" customHeight="1">
      <x:c r="A2769" s="7" t="str">
        <x:v>61/6108/610822</x:v>
      </x:c>
      <x:c r="B2769" s="7" t="str">
        <x:v>陕西省</x:v>
      </x:c>
      <x:c r="C2769" s="7" t="str">
        <x:v>榆林市</x:v>
      </x:c>
      <x:c r="D2769" s="7" t="str">
        <x:v>府谷县</x:v>
      </x:c>
      <x:c r="E2769" s="13" t="str">
        <x:v>610822</x:v>
      </x:c>
      <x:c r="F2769" s="7" t="str">
        <x:v>行政区县选区</x:v>
      </x:c>
      <x:c r="G2769" s="7" t="str">
        <x:v>四线</x:v>
      </x:c>
      <x:c r="H2769" s="10" t="n">
        <x:v>0.4</x:v>
      </x:c>
      <x:c r="I2769" s="16" t="str">
        <x:f>IF(ISNUMBER(U2769),ROUND(H2769*U2769,4),"")</x:f>
      </x:c>
      <x:c r="J2769" s="16" t="str">
        <x:f>IF(ISNUMBER(I2769),I2769,"")</x:f>
      </x:c>
      <x:c r="K2769" s="17" t="str">
        <x:f>IF(AND(ISNUMBER(Q2769),ISNUMBER(R2769),Q2769&gt;R2769),"GDP超出基准，待核查",IF(ISNUMBER(I2769),"按GDP规则计算","待核验，暂不生成区县报价"))</x:f>
        <x:v>待核验，暂不生成区县报价</x:v>
      </x:c>
      <x:c r="L2769" s="7" t="str">
        <x:v>尚未取得同年份、同口径的区县GDP和同城最高值依据；不自动套用城市或主城区系数</x:v>
      </x:c>
      <x:c r="M2769" s="15" t="str"/>
      <x:c r="N2769" s="15"/>
      <x:c r="O2769" s="15" t="str"/>
      <x:c r="P2769" s="15" t="str"/>
      <x:c r="Q2769" s="14"/>
      <x:c r="R2769" s="14"/>
      <x:c r="S2769" s="18" t="str">
        <x:f>IF(AND(ISNUMBER(Q2769),ISNUMBER(R2769),Q2769&gt;0,R2769&gt;0,Q2769&lt;=R2769,ISNUMBER(N2769),N2769=V2769,P2769&lt;&gt;"",P2769=AB2769,M2769&lt;&gt;"",W2769&lt;&gt;"",Z2769&lt;&gt;"",AA2769&lt;&gt;"",H2769&gt;0,H2769&lt;=1,X2769="是",Y2769="是"),Q2769/R2769,"")</x:f>
      </x:c>
      <x:c r="T2769" s="17" t="str">
        <x:f>IF(ISNUMBER(S2769),IF(S2769&gt;=$AE$3,"经济一档",IF(S2769&gt;=$AE$4,"经济二档","经济三档")),"待数据")</x:f>
        <x:v>待数据</x:v>
      </x:c>
      <x:c r="U2769" s="16" t="str">
        <x:f>IF(ISNUMBER(S2769),IF(S2769&gt;=$AE$3,$AE$5,IF(S2769&gt;=$AE$4,$AE$6,$AE$7)),"")</x:f>
      </x:c>
      <x:c r="V2769" s="15"/>
      <x:c r="W2769" s="15" t="str"/>
      <x:c r="X2769" s="15" t="str">
        <x:v>否</x:v>
      </x:c>
      <x:c r="Y2769" s="15" t="str">
        <x:v>否</x:v>
      </x:c>
      <x:c r="Z2769" s="15" t="str"/>
      <x:c r="AA2769" s="15" t="str"/>
      <x:c r="AB2769" s="15" t="str"/>
      <x:c r="AC2769" s="16" t="str">
        <x:f>IF(ISNUMBER(J2769),ROUND(J2769*$AE$2,2),"")</x:f>
      </x:c>
    </x:row>
    <x:row r="2770" ht="25" customHeight="1">
      <x:c r="A2770" s="7" t="str">
        <x:v>61/6108/610824</x:v>
      </x:c>
      <x:c r="B2770" s="7" t="str">
        <x:v>陕西省</x:v>
      </x:c>
      <x:c r="C2770" s="7" t="str">
        <x:v>榆林市</x:v>
      </x:c>
      <x:c r="D2770" s="7" t="str">
        <x:v>靖边县</x:v>
      </x:c>
      <x:c r="E2770" s="13" t="str">
        <x:v>610824</x:v>
      </x:c>
      <x:c r="F2770" s="7" t="str">
        <x:v>行政区县选区</x:v>
      </x:c>
      <x:c r="G2770" s="7" t="str">
        <x:v>四线</x:v>
      </x:c>
      <x:c r="H2770" s="10" t="n">
        <x:v>0.4</x:v>
      </x:c>
      <x:c r="I2770" s="16" t="str">
        <x:f>IF(ISNUMBER(U2770),ROUND(H2770*U2770,4),"")</x:f>
      </x:c>
      <x:c r="J2770" s="16" t="str">
        <x:f>IF(ISNUMBER(I2770),I2770,"")</x:f>
      </x:c>
      <x:c r="K2770" s="17" t="str">
        <x:f>IF(AND(ISNUMBER(Q2770),ISNUMBER(R2770),Q2770&gt;R2770),"GDP超出基准，待核查",IF(ISNUMBER(I2770),"按GDP规则计算","待核验，暂不生成区县报价"))</x:f>
        <x:v>待核验，暂不生成区县报价</x:v>
      </x:c>
      <x:c r="L2770" s="7" t="str">
        <x:v>尚未取得同年份、同口径的区县GDP和同城最高值依据；不自动套用城市或主城区系数</x:v>
      </x:c>
      <x:c r="M2770" s="15" t="str"/>
      <x:c r="N2770" s="15"/>
      <x:c r="O2770" s="15" t="str"/>
      <x:c r="P2770" s="15" t="str"/>
      <x:c r="Q2770" s="14"/>
      <x:c r="R2770" s="14"/>
      <x:c r="S2770" s="18" t="str">
        <x:f>IF(AND(ISNUMBER(Q2770),ISNUMBER(R2770),Q2770&gt;0,R2770&gt;0,Q2770&lt;=R2770,ISNUMBER(N2770),N2770=V2770,P2770&lt;&gt;"",P2770=AB2770,M2770&lt;&gt;"",W2770&lt;&gt;"",Z2770&lt;&gt;"",AA2770&lt;&gt;"",H2770&gt;0,H2770&lt;=1,X2770="是",Y2770="是"),Q2770/R2770,"")</x:f>
      </x:c>
      <x:c r="T2770" s="17" t="str">
        <x:f>IF(ISNUMBER(S2770),IF(S2770&gt;=$AE$3,"经济一档",IF(S2770&gt;=$AE$4,"经济二档","经济三档")),"待数据")</x:f>
        <x:v>待数据</x:v>
      </x:c>
      <x:c r="U2770" s="16" t="str">
        <x:f>IF(ISNUMBER(S2770),IF(S2770&gt;=$AE$3,$AE$5,IF(S2770&gt;=$AE$4,$AE$6,$AE$7)),"")</x:f>
      </x:c>
      <x:c r="V2770" s="15"/>
      <x:c r="W2770" s="15" t="str"/>
      <x:c r="X2770" s="15" t="str">
        <x:v>否</x:v>
      </x:c>
      <x:c r="Y2770" s="15" t="str">
        <x:v>否</x:v>
      </x:c>
      <x:c r="Z2770" s="15" t="str"/>
      <x:c r="AA2770" s="15" t="str"/>
      <x:c r="AB2770" s="15" t="str"/>
      <x:c r="AC2770" s="16" t="str">
        <x:f>IF(ISNUMBER(J2770),ROUND(J2770*$AE$2,2),"")</x:f>
      </x:c>
    </x:row>
    <x:row r="2771" ht="25" customHeight="1">
      <x:c r="A2771" s="7" t="str">
        <x:v>61/6108/610825</x:v>
      </x:c>
      <x:c r="B2771" s="7" t="str">
        <x:v>陕西省</x:v>
      </x:c>
      <x:c r="C2771" s="7" t="str">
        <x:v>榆林市</x:v>
      </x:c>
      <x:c r="D2771" s="7" t="str">
        <x:v>定边县</x:v>
      </x:c>
      <x:c r="E2771" s="13" t="str">
        <x:v>610825</x:v>
      </x:c>
      <x:c r="F2771" s="7" t="str">
        <x:v>行政区县选区</x:v>
      </x:c>
      <x:c r="G2771" s="7" t="str">
        <x:v>四线</x:v>
      </x:c>
      <x:c r="H2771" s="10" t="n">
        <x:v>0.4</x:v>
      </x:c>
      <x:c r="I2771" s="16" t="str">
        <x:f>IF(ISNUMBER(U2771),ROUND(H2771*U2771,4),"")</x:f>
      </x:c>
      <x:c r="J2771" s="16" t="str">
        <x:f>IF(ISNUMBER(I2771),I2771,"")</x:f>
      </x:c>
      <x:c r="K2771" s="17" t="str">
        <x:f>IF(AND(ISNUMBER(Q2771),ISNUMBER(R2771),Q2771&gt;R2771),"GDP超出基准，待核查",IF(ISNUMBER(I2771),"按GDP规则计算","待核验，暂不生成区县报价"))</x:f>
        <x:v>待核验，暂不生成区县报价</x:v>
      </x:c>
      <x:c r="L2771" s="7" t="str">
        <x:v>尚未取得同年份、同口径的区县GDP和同城最高值依据；不自动套用城市或主城区系数</x:v>
      </x:c>
      <x:c r="M2771" s="15" t="str"/>
      <x:c r="N2771" s="15"/>
      <x:c r="O2771" s="15" t="str"/>
      <x:c r="P2771" s="15" t="str"/>
      <x:c r="Q2771" s="14"/>
      <x:c r="R2771" s="14"/>
      <x:c r="S2771" s="18" t="str">
        <x:f>IF(AND(ISNUMBER(Q2771),ISNUMBER(R2771),Q2771&gt;0,R2771&gt;0,Q2771&lt;=R2771,ISNUMBER(N2771),N2771=V2771,P2771&lt;&gt;"",P2771=AB2771,M2771&lt;&gt;"",W2771&lt;&gt;"",Z2771&lt;&gt;"",AA2771&lt;&gt;"",H2771&gt;0,H2771&lt;=1,X2771="是",Y2771="是"),Q2771/R2771,"")</x:f>
      </x:c>
      <x:c r="T2771" s="17" t="str">
        <x:f>IF(ISNUMBER(S2771),IF(S2771&gt;=$AE$3,"经济一档",IF(S2771&gt;=$AE$4,"经济二档","经济三档")),"待数据")</x:f>
        <x:v>待数据</x:v>
      </x:c>
      <x:c r="U2771" s="16" t="str">
        <x:f>IF(ISNUMBER(S2771),IF(S2771&gt;=$AE$3,$AE$5,IF(S2771&gt;=$AE$4,$AE$6,$AE$7)),"")</x:f>
      </x:c>
      <x:c r="V2771" s="15"/>
      <x:c r="W2771" s="15" t="str"/>
      <x:c r="X2771" s="15" t="str">
        <x:v>否</x:v>
      </x:c>
      <x:c r="Y2771" s="15" t="str">
        <x:v>否</x:v>
      </x:c>
      <x:c r="Z2771" s="15" t="str"/>
      <x:c r="AA2771" s="15" t="str"/>
      <x:c r="AB2771" s="15" t="str"/>
      <x:c r="AC2771" s="16" t="str">
        <x:f>IF(ISNUMBER(J2771),ROUND(J2771*$AE$2,2),"")</x:f>
      </x:c>
    </x:row>
    <x:row r="2772" ht="25" customHeight="1">
      <x:c r="A2772" s="7" t="str">
        <x:v>61/6108/610826</x:v>
      </x:c>
      <x:c r="B2772" s="7" t="str">
        <x:v>陕西省</x:v>
      </x:c>
      <x:c r="C2772" s="7" t="str">
        <x:v>榆林市</x:v>
      </x:c>
      <x:c r="D2772" s="7" t="str">
        <x:v>绥德县</x:v>
      </x:c>
      <x:c r="E2772" s="13" t="str">
        <x:v>610826</x:v>
      </x:c>
      <x:c r="F2772" s="7" t="str">
        <x:v>行政区县选区</x:v>
      </x:c>
      <x:c r="G2772" s="7" t="str">
        <x:v>四线</x:v>
      </x:c>
      <x:c r="H2772" s="10" t="n">
        <x:v>0.4</x:v>
      </x:c>
      <x:c r="I2772" s="16" t="str">
        <x:f>IF(ISNUMBER(U2772),ROUND(H2772*U2772,4),"")</x:f>
      </x:c>
      <x:c r="J2772" s="16" t="str">
        <x:f>IF(ISNUMBER(I2772),I2772,"")</x:f>
      </x:c>
      <x:c r="K2772" s="17" t="str">
        <x:f>IF(AND(ISNUMBER(Q2772),ISNUMBER(R2772),Q2772&gt;R2772),"GDP超出基准，待核查",IF(ISNUMBER(I2772),"按GDP规则计算","待核验，暂不生成区县报价"))</x:f>
        <x:v>待核验，暂不生成区县报价</x:v>
      </x:c>
      <x:c r="L2772" s="7" t="str">
        <x:v>尚未取得同年份、同口径的区县GDP和同城最高值依据；不自动套用城市或主城区系数</x:v>
      </x:c>
      <x:c r="M2772" s="15" t="str"/>
      <x:c r="N2772" s="15"/>
      <x:c r="O2772" s="15" t="str"/>
      <x:c r="P2772" s="15" t="str"/>
      <x:c r="Q2772" s="14"/>
      <x:c r="R2772" s="14"/>
      <x:c r="S2772" s="18" t="str">
        <x:f>IF(AND(ISNUMBER(Q2772),ISNUMBER(R2772),Q2772&gt;0,R2772&gt;0,Q2772&lt;=R2772,ISNUMBER(N2772),N2772=V2772,P2772&lt;&gt;"",P2772=AB2772,M2772&lt;&gt;"",W2772&lt;&gt;"",Z2772&lt;&gt;"",AA2772&lt;&gt;"",H2772&gt;0,H2772&lt;=1,X2772="是",Y2772="是"),Q2772/R2772,"")</x:f>
      </x:c>
      <x:c r="T2772" s="17" t="str">
        <x:f>IF(ISNUMBER(S2772),IF(S2772&gt;=$AE$3,"经济一档",IF(S2772&gt;=$AE$4,"经济二档","经济三档")),"待数据")</x:f>
        <x:v>待数据</x:v>
      </x:c>
      <x:c r="U2772" s="16" t="str">
        <x:f>IF(ISNUMBER(S2772),IF(S2772&gt;=$AE$3,$AE$5,IF(S2772&gt;=$AE$4,$AE$6,$AE$7)),"")</x:f>
      </x:c>
      <x:c r="V2772" s="15"/>
      <x:c r="W2772" s="15" t="str"/>
      <x:c r="X2772" s="15" t="str">
        <x:v>否</x:v>
      </x:c>
      <x:c r="Y2772" s="15" t="str">
        <x:v>否</x:v>
      </x:c>
      <x:c r="Z2772" s="15" t="str"/>
      <x:c r="AA2772" s="15" t="str"/>
      <x:c r="AB2772" s="15" t="str"/>
      <x:c r="AC2772" s="16" t="str">
        <x:f>IF(ISNUMBER(J2772),ROUND(J2772*$AE$2,2),"")</x:f>
      </x:c>
    </x:row>
    <x:row r="2773" ht="25" customHeight="1">
      <x:c r="A2773" s="7" t="str">
        <x:v>61/6108/610827</x:v>
      </x:c>
      <x:c r="B2773" s="7" t="str">
        <x:v>陕西省</x:v>
      </x:c>
      <x:c r="C2773" s="7" t="str">
        <x:v>榆林市</x:v>
      </x:c>
      <x:c r="D2773" s="7" t="str">
        <x:v>米脂县</x:v>
      </x:c>
      <x:c r="E2773" s="13" t="str">
        <x:v>610827</x:v>
      </x:c>
      <x:c r="F2773" s="7" t="str">
        <x:v>行政区县选区</x:v>
      </x:c>
      <x:c r="G2773" s="7" t="str">
        <x:v>四线</x:v>
      </x:c>
      <x:c r="H2773" s="10" t="n">
        <x:v>0.4</x:v>
      </x:c>
      <x:c r="I2773" s="16" t="str">
        <x:f>IF(ISNUMBER(U2773),ROUND(H2773*U2773,4),"")</x:f>
      </x:c>
      <x:c r="J2773" s="16" t="str">
        <x:f>IF(ISNUMBER(I2773),I2773,"")</x:f>
      </x:c>
      <x:c r="K2773" s="17" t="str">
        <x:f>IF(AND(ISNUMBER(Q2773),ISNUMBER(R2773),Q2773&gt;R2773),"GDP超出基准，待核查",IF(ISNUMBER(I2773),"按GDP规则计算","待核验，暂不生成区县报价"))</x:f>
        <x:v>待核验，暂不生成区县报价</x:v>
      </x:c>
      <x:c r="L2773" s="7" t="str">
        <x:v>尚未取得同年份、同口径的区县GDP和同城最高值依据；不自动套用城市或主城区系数</x:v>
      </x:c>
      <x:c r="M2773" s="15" t="str"/>
      <x:c r="N2773" s="15"/>
      <x:c r="O2773" s="15" t="str"/>
      <x:c r="P2773" s="15" t="str"/>
      <x:c r="Q2773" s="14"/>
      <x:c r="R2773" s="14"/>
      <x:c r="S2773" s="18" t="str">
        <x:f>IF(AND(ISNUMBER(Q2773),ISNUMBER(R2773),Q2773&gt;0,R2773&gt;0,Q2773&lt;=R2773,ISNUMBER(N2773),N2773=V2773,P2773&lt;&gt;"",P2773=AB2773,M2773&lt;&gt;"",W2773&lt;&gt;"",Z2773&lt;&gt;"",AA2773&lt;&gt;"",H2773&gt;0,H2773&lt;=1,X2773="是",Y2773="是"),Q2773/R2773,"")</x:f>
      </x:c>
      <x:c r="T2773" s="17" t="str">
        <x:f>IF(ISNUMBER(S2773),IF(S2773&gt;=$AE$3,"经济一档",IF(S2773&gt;=$AE$4,"经济二档","经济三档")),"待数据")</x:f>
        <x:v>待数据</x:v>
      </x:c>
      <x:c r="U2773" s="16" t="str">
        <x:f>IF(ISNUMBER(S2773),IF(S2773&gt;=$AE$3,$AE$5,IF(S2773&gt;=$AE$4,$AE$6,$AE$7)),"")</x:f>
      </x:c>
      <x:c r="V2773" s="15"/>
      <x:c r="W2773" s="15" t="str"/>
      <x:c r="X2773" s="15" t="str">
        <x:v>否</x:v>
      </x:c>
      <x:c r="Y2773" s="15" t="str">
        <x:v>否</x:v>
      </x:c>
      <x:c r="Z2773" s="15" t="str"/>
      <x:c r="AA2773" s="15" t="str"/>
      <x:c r="AB2773" s="15" t="str"/>
      <x:c r="AC2773" s="16" t="str">
        <x:f>IF(ISNUMBER(J2773),ROUND(J2773*$AE$2,2),"")</x:f>
      </x:c>
    </x:row>
    <x:row r="2774" ht="25" customHeight="1">
      <x:c r="A2774" s="7" t="str">
        <x:v>61/6108/610828</x:v>
      </x:c>
      <x:c r="B2774" s="7" t="str">
        <x:v>陕西省</x:v>
      </x:c>
      <x:c r="C2774" s="7" t="str">
        <x:v>榆林市</x:v>
      </x:c>
      <x:c r="D2774" s="7" t="str">
        <x:v>佳县</x:v>
      </x:c>
      <x:c r="E2774" s="13" t="str">
        <x:v>610828</x:v>
      </x:c>
      <x:c r="F2774" s="7" t="str">
        <x:v>行政区县选区</x:v>
      </x:c>
      <x:c r="G2774" s="7" t="str">
        <x:v>四线</x:v>
      </x:c>
      <x:c r="H2774" s="10" t="n">
        <x:v>0.4</x:v>
      </x:c>
      <x:c r="I2774" s="16" t="str">
        <x:f>IF(ISNUMBER(U2774),ROUND(H2774*U2774,4),"")</x:f>
      </x:c>
      <x:c r="J2774" s="16" t="str">
        <x:f>IF(ISNUMBER(I2774),I2774,"")</x:f>
      </x:c>
      <x:c r="K2774" s="17" t="str">
        <x:f>IF(AND(ISNUMBER(Q2774),ISNUMBER(R2774),Q2774&gt;R2774),"GDP超出基准，待核查",IF(ISNUMBER(I2774),"按GDP规则计算","待核验，暂不生成区县报价"))</x:f>
        <x:v>待核验，暂不生成区县报价</x:v>
      </x:c>
      <x:c r="L2774" s="7" t="str">
        <x:v>尚未取得同年份、同口径的区县GDP和同城最高值依据；不自动套用城市或主城区系数</x:v>
      </x:c>
      <x:c r="M2774" s="15" t="str"/>
      <x:c r="N2774" s="15"/>
      <x:c r="O2774" s="15" t="str"/>
      <x:c r="P2774" s="15" t="str"/>
      <x:c r="Q2774" s="14"/>
      <x:c r="R2774" s="14"/>
      <x:c r="S2774" s="18" t="str">
        <x:f>IF(AND(ISNUMBER(Q2774),ISNUMBER(R2774),Q2774&gt;0,R2774&gt;0,Q2774&lt;=R2774,ISNUMBER(N2774),N2774=V2774,P2774&lt;&gt;"",P2774=AB2774,M2774&lt;&gt;"",W2774&lt;&gt;"",Z2774&lt;&gt;"",AA2774&lt;&gt;"",H2774&gt;0,H2774&lt;=1,X2774="是",Y2774="是"),Q2774/R2774,"")</x:f>
      </x:c>
      <x:c r="T2774" s="17" t="str">
        <x:f>IF(ISNUMBER(S2774),IF(S2774&gt;=$AE$3,"经济一档",IF(S2774&gt;=$AE$4,"经济二档","经济三档")),"待数据")</x:f>
        <x:v>待数据</x:v>
      </x:c>
      <x:c r="U2774" s="16" t="str">
        <x:f>IF(ISNUMBER(S2774),IF(S2774&gt;=$AE$3,$AE$5,IF(S2774&gt;=$AE$4,$AE$6,$AE$7)),"")</x:f>
      </x:c>
      <x:c r="V2774" s="15"/>
      <x:c r="W2774" s="15" t="str"/>
      <x:c r="X2774" s="15" t="str">
        <x:v>否</x:v>
      </x:c>
      <x:c r="Y2774" s="15" t="str">
        <x:v>否</x:v>
      </x:c>
      <x:c r="Z2774" s="15" t="str"/>
      <x:c r="AA2774" s="15" t="str"/>
      <x:c r="AB2774" s="15" t="str"/>
      <x:c r="AC2774" s="16" t="str">
        <x:f>IF(ISNUMBER(J2774),ROUND(J2774*$AE$2,2),"")</x:f>
      </x:c>
    </x:row>
    <x:row r="2775" ht="25" customHeight="1">
      <x:c r="A2775" s="7" t="str">
        <x:v>61/6108/610829</x:v>
      </x:c>
      <x:c r="B2775" s="7" t="str">
        <x:v>陕西省</x:v>
      </x:c>
      <x:c r="C2775" s="7" t="str">
        <x:v>榆林市</x:v>
      </x:c>
      <x:c r="D2775" s="7" t="str">
        <x:v>吴堡县</x:v>
      </x:c>
      <x:c r="E2775" s="13" t="str">
        <x:v>610829</x:v>
      </x:c>
      <x:c r="F2775" s="7" t="str">
        <x:v>行政区县选区</x:v>
      </x:c>
      <x:c r="G2775" s="7" t="str">
        <x:v>四线</x:v>
      </x:c>
      <x:c r="H2775" s="10" t="n">
        <x:v>0.4</x:v>
      </x:c>
      <x:c r="I2775" s="16" t="str">
        <x:f>IF(ISNUMBER(U2775),ROUND(H2775*U2775,4),"")</x:f>
      </x:c>
      <x:c r="J2775" s="16" t="str">
        <x:f>IF(ISNUMBER(I2775),I2775,"")</x:f>
      </x:c>
      <x:c r="K2775" s="17" t="str">
        <x:f>IF(AND(ISNUMBER(Q2775),ISNUMBER(R2775),Q2775&gt;R2775),"GDP超出基准，待核查",IF(ISNUMBER(I2775),"按GDP规则计算","待核验，暂不生成区县报价"))</x:f>
        <x:v>待核验，暂不生成区县报价</x:v>
      </x:c>
      <x:c r="L2775" s="7" t="str">
        <x:v>尚未取得同年份、同口径的区县GDP和同城最高值依据；不自动套用城市或主城区系数</x:v>
      </x:c>
      <x:c r="M2775" s="15" t="str"/>
      <x:c r="N2775" s="15"/>
      <x:c r="O2775" s="15" t="str"/>
      <x:c r="P2775" s="15" t="str"/>
      <x:c r="Q2775" s="14"/>
      <x:c r="R2775" s="14"/>
      <x:c r="S2775" s="18" t="str">
        <x:f>IF(AND(ISNUMBER(Q2775),ISNUMBER(R2775),Q2775&gt;0,R2775&gt;0,Q2775&lt;=R2775,ISNUMBER(N2775),N2775=V2775,P2775&lt;&gt;"",P2775=AB2775,M2775&lt;&gt;"",W2775&lt;&gt;"",Z2775&lt;&gt;"",AA2775&lt;&gt;"",H2775&gt;0,H2775&lt;=1,X2775="是",Y2775="是"),Q2775/R2775,"")</x:f>
      </x:c>
      <x:c r="T2775" s="17" t="str">
        <x:f>IF(ISNUMBER(S2775),IF(S2775&gt;=$AE$3,"经济一档",IF(S2775&gt;=$AE$4,"经济二档","经济三档")),"待数据")</x:f>
        <x:v>待数据</x:v>
      </x:c>
      <x:c r="U2775" s="16" t="str">
        <x:f>IF(ISNUMBER(S2775),IF(S2775&gt;=$AE$3,$AE$5,IF(S2775&gt;=$AE$4,$AE$6,$AE$7)),"")</x:f>
      </x:c>
      <x:c r="V2775" s="15"/>
      <x:c r="W2775" s="15" t="str"/>
      <x:c r="X2775" s="15" t="str">
        <x:v>否</x:v>
      </x:c>
      <x:c r="Y2775" s="15" t="str">
        <x:v>否</x:v>
      </x:c>
      <x:c r="Z2775" s="15" t="str"/>
      <x:c r="AA2775" s="15" t="str"/>
      <x:c r="AB2775" s="15" t="str"/>
      <x:c r="AC2775" s="16" t="str">
        <x:f>IF(ISNUMBER(J2775),ROUND(J2775*$AE$2,2),"")</x:f>
      </x:c>
    </x:row>
    <x:row r="2776" ht="25" customHeight="1">
      <x:c r="A2776" s="7" t="str">
        <x:v>61/6108/610830</x:v>
      </x:c>
      <x:c r="B2776" s="7" t="str">
        <x:v>陕西省</x:v>
      </x:c>
      <x:c r="C2776" s="7" t="str">
        <x:v>榆林市</x:v>
      </x:c>
      <x:c r="D2776" s="7" t="str">
        <x:v>清涧县</x:v>
      </x:c>
      <x:c r="E2776" s="13" t="str">
        <x:v>610830</x:v>
      </x:c>
      <x:c r="F2776" s="7" t="str">
        <x:v>行政区县选区</x:v>
      </x:c>
      <x:c r="G2776" s="7" t="str">
        <x:v>四线</x:v>
      </x:c>
      <x:c r="H2776" s="10" t="n">
        <x:v>0.4</x:v>
      </x:c>
      <x:c r="I2776" s="16" t="str">
        <x:f>IF(ISNUMBER(U2776),ROUND(H2776*U2776,4),"")</x:f>
      </x:c>
      <x:c r="J2776" s="16" t="str">
        <x:f>IF(ISNUMBER(I2776),I2776,"")</x:f>
      </x:c>
      <x:c r="K2776" s="17" t="str">
        <x:f>IF(AND(ISNUMBER(Q2776),ISNUMBER(R2776),Q2776&gt;R2776),"GDP超出基准，待核查",IF(ISNUMBER(I2776),"按GDP规则计算","待核验，暂不生成区县报价"))</x:f>
        <x:v>待核验，暂不生成区县报价</x:v>
      </x:c>
      <x:c r="L2776" s="7" t="str">
        <x:v>尚未取得同年份、同口径的区县GDP和同城最高值依据；不自动套用城市或主城区系数</x:v>
      </x:c>
      <x:c r="M2776" s="15" t="str"/>
      <x:c r="N2776" s="15"/>
      <x:c r="O2776" s="15" t="str"/>
      <x:c r="P2776" s="15" t="str"/>
      <x:c r="Q2776" s="14"/>
      <x:c r="R2776" s="14"/>
      <x:c r="S2776" s="18" t="str">
        <x:f>IF(AND(ISNUMBER(Q2776),ISNUMBER(R2776),Q2776&gt;0,R2776&gt;0,Q2776&lt;=R2776,ISNUMBER(N2776),N2776=V2776,P2776&lt;&gt;"",P2776=AB2776,M2776&lt;&gt;"",W2776&lt;&gt;"",Z2776&lt;&gt;"",AA2776&lt;&gt;"",H2776&gt;0,H2776&lt;=1,X2776="是",Y2776="是"),Q2776/R2776,"")</x:f>
      </x:c>
      <x:c r="T2776" s="17" t="str">
        <x:f>IF(ISNUMBER(S2776),IF(S2776&gt;=$AE$3,"经济一档",IF(S2776&gt;=$AE$4,"经济二档","经济三档")),"待数据")</x:f>
        <x:v>待数据</x:v>
      </x:c>
      <x:c r="U2776" s="16" t="str">
        <x:f>IF(ISNUMBER(S2776),IF(S2776&gt;=$AE$3,$AE$5,IF(S2776&gt;=$AE$4,$AE$6,$AE$7)),"")</x:f>
      </x:c>
      <x:c r="V2776" s="15"/>
      <x:c r="W2776" s="15" t="str"/>
      <x:c r="X2776" s="15" t="str">
        <x:v>否</x:v>
      </x:c>
      <x:c r="Y2776" s="15" t="str">
        <x:v>否</x:v>
      </x:c>
      <x:c r="Z2776" s="15" t="str"/>
      <x:c r="AA2776" s="15" t="str"/>
      <x:c r="AB2776" s="15" t="str"/>
      <x:c r="AC2776" s="16" t="str">
        <x:f>IF(ISNUMBER(J2776),ROUND(J2776*$AE$2,2),"")</x:f>
      </x:c>
    </x:row>
    <x:row r="2777" ht="25" customHeight="1">
      <x:c r="A2777" s="7" t="str">
        <x:v>61/6108/610831</x:v>
      </x:c>
      <x:c r="B2777" s="7" t="str">
        <x:v>陕西省</x:v>
      </x:c>
      <x:c r="C2777" s="7" t="str">
        <x:v>榆林市</x:v>
      </x:c>
      <x:c r="D2777" s="7" t="str">
        <x:v>子洲县</x:v>
      </x:c>
      <x:c r="E2777" s="13" t="str">
        <x:v>610831</x:v>
      </x:c>
      <x:c r="F2777" s="7" t="str">
        <x:v>行政区县选区</x:v>
      </x:c>
      <x:c r="G2777" s="7" t="str">
        <x:v>四线</x:v>
      </x:c>
      <x:c r="H2777" s="10" t="n">
        <x:v>0.4</x:v>
      </x:c>
      <x:c r="I2777" s="16" t="str">
        <x:f>IF(ISNUMBER(U2777),ROUND(H2777*U2777,4),"")</x:f>
      </x:c>
      <x:c r="J2777" s="16" t="str">
        <x:f>IF(ISNUMBER(I2777),I2777,"")</x:f>
      </x:c>
      <x:c r="K2777" s="17" t="str">
        <x:f>IF(AND(ISNUMBER(Q2777),ISNUMBER(R2777),Q2777&gt;R2777),"GDP超出基准，待核查",IF(ISNUMBER(I2777),"按GDP规则计算","待核验，暂不生成区县报价"))</x:f>
        <x:v>待核验，暂不生成区县报价</x:v>
      </x:c>
      <x:c r="L2777" s="7" t="str">
        <x:v>尚未取得同年份、同口径的区县GDP和同城最高值依据；不自动套用城市或主城区系数</x:v>
      </x:c>
      <x:c r="M2777" s="15" t="str"/>
      <x:c r="N2777" s="15"/>
      <x:c r="O2777" s="15" t="str"/>
      <x:c r="P2777" s="15" t="str"/>
      <x:c r="Q2777" s="14"/>
      <x:c r="R2777" s="14"/>
      <x:c r="S2777" s="18" t="str">
        <x:f>IF(AND(ISNUMBER(Q2777),ISNUMBER(R2777),Q2777&gt;0,R2777&gt;0,Q2777&lt;=R2777,ISNUMBER(N2777),N2777=V2777,P2777&lt;&gt;"",P2777=AB2777,M2777&lt;&gt;"",W2777&lt;&gt;"",Z2777&lt;&gt;"",AA2777&lt;&gt;"",H2777&gt;0,H2777&lt;=1,X2777="是",Y2777="是"),Q2777/R2777,"")</x:f>
      </x:c>
      <x:c r="T2777" s="17" t="str">
        <x:f>IF(ISNUMBER(S2777),IF(S2777&gt;=$AE$3,"经济一档",IF(S2777&gt;=$AE$4,"经济二档","经济三档")),"待数据")</x:f>
        <x:v>待数据</x:v>
      </x:c>
      <x:c r="U2777" s="16" t="str">
        <x:f>IF(ISNUMBER(S2777),IF(S2777&gt;=$AE$3,$AE$5,IF(S2777&gt;=$AE$4,$AE$6,$AE$7)),"")</x:f>
      </x:c>
      <x:c r="V2777" s="15"/>
      <x:c r="W2777" s="15" t="str"/>
      <x:c r="X2777" s="15" t="str">
        <x:v>否</x:v>
      </x:c>
      <x:c r="Y2777" s="15" t="str">
        <x:v>否</x:v>
      </x:c>
      <x:c r="Z2777" s="15" t="str"/>
      <x:c r="AA2777" s="15" t="str"/>
      <x:c r="AB2777" s="15" t="str"/>
      <x:c r="AC2777" s="16" t="str">
        <x:f>IF(ISNUMBER(J2777),ROUND(J2777*$AE$2,2),"")</x:f>
      </x:c>
    </x:row>
    <x:row r="2778" ht="25" customHeight="1">
      <x:c r="A2778" s="7" t="str">
        <x:v>61/6108/610881</x:v>
      </x:c>
      <x:c r="B2778" s="7" t="str">
        <x:v>陕西省</x:v>
      </x:c>
      <x:c r="C2778" s="7" t="str">
        <x:v>榆林市</x:v>
      </x:c>
      <x:c r="D2778" s="7" t="str">
        <x:v>神木市</x:v>
      </x:c>
      <x:c r="E2778" s="13" t="str">
        <x:v>610881</x:v>
      </x:c>
      <x:c r="F2778" s="7" t="str">
        <x:v>行政区县选区</x:v>
      </x:c>
      <x:c r="G2778" s="7" t="str">
        <x:v>四线</x:v>
      </x:c>
      <x:c r="H2778" s="10" t="n">
        <x:v>0.4</x:v>
      </x:c>
      <x:c r="I2778" s="16" t="str">
        <x:f>IF(ISNUMBER(U2778),ROUND(H2778*U2778,4),"")</x:f>
      </x:c>
      <x:c r="J2778" s="16" t="str">
        <x:f>IF(ISNUMBER(I2778),I2778,"")</x:f>
      </x:c>
      <x:c r="K2778" s="17" t="str">
        <x:f>IF(AND(ISNUMBER(Q2778),ISNUMBER(R2778),Q2778&gt;R2778),"GDP超出基准，待核查",IF(ISNUMBER(I2778),"按GDP规则计算","待核验，暂不生成区县报价"))</x:f>
        <x:v>待核验，暂不生成区县报价</x:v>
      </x:c>
      <x:c r="L2778" s="7" t="str">
        <x:v>尚未取得同年份、同口径的区县GDP和同城最高值依据；不自动套用城市或主城区系数</x:v>
      </x:c>
      <x:c r="M2778" s="15" t="str"/>
      <x:c r="N2778" s="15"/>
      <x:c r="O2778" s="15" t="str"/>
      <x:c r="P2778" s="15" t="str"/>
      <x:c r="Q2778" s="14"/>
      <x:c r="R2778" s="14"/>
      <x:c r="S2778" s="18" t="str">
        <x:f>IF(AND(ISNUMBER(Q2778),ISNUMBER(R2778),Q2778&gt;0,R2778&gt;0,Q2778&lt;=R2778,ISNUMBER(N2778),N2778=V2778,P2778&lt;&gt;"",P2778=AB2778,M2778&lt;&gt;"",W2778&lt;&gt;"",Z2778&lt;&gt;"",AA2778&lt;&gt;"",H2778&gt;0,H2778&lt;=1,X2778="是",Y2778="是"),Q2778/R2778,"")</x:f>
      </x:c>
      <x:c r="T2778" s="17" t="str">
        <x:f>IF(ISNUMBER(S2778),IF(S2778&gt;=$AE$3,"经济一档",IF(S2778&gt;=$AE$4,"经济二档","经济三档")),"待数据")</x:f>
        <x:v>待数据</x:v>
      </x:c>
      <x:c r="U2778" s="16" t="str">
        <x:f>IF(ISNUMBER(S2778),IF(S2778&gt;=$AE$3,$AE$5,IF(S2778&gt;=$AE$4,$AE$6,$AE$7)),"")</x:f>
      </x:c>
      <x:c r="V2778" s="15"/>
      <x:c r="W2778" s="15" t="str"/>
      <x:c r="X2778" s="15" t="str">
        <x:v>否</x:v>
      </x:c>
      <x:c r="Y2778" s="15" t="str">
        <x:v>否</x:v>
      </x:c>
      <x:c r="Z2778" s="15" t="str"/>
      <x:c r="AA2778" s="15" t="str"/>
      <x:c r="AB2778" s="15" t="str"/>
      <x:c r="AC2778" s="16" t="str">
        <x:f>IF(ISNUMBER(J2778),ROUND(J2778*$AE$2,2),"")</x:f>
      </x:c>
    </x:row>
    <x:row r="2779" ht="25" customHeight="1">
      <x:c r="A2779" s="7" t="str">
        <x:v>61/6109/610902</x:v>
      </x:c>
      <x:c r="B2779" s="7" t="str">
        <x:v>陕西省</x:v>
      </x:c>
      <x:c r="C2779" s="7" t="str">
        <x:v>安康市</x:v>
      </x:c>
      <x:c r="D2779" s="7" t="str">
        <x:v>汉滨区</x:v>
      </x:c>
      <x:c r="E2779" s="13" t="str">
        <x:v>610902</x:v>
      </x:c>
      <x:c r="F2779" s="7" t="str">
        <x:v>行政区县选区</x:v>
      </x:c>
      <x:c r="G2779" s="7" t="str">
        <x:v>其他</x:v>
      </x:c>
      <x:c r="H2779" s="10" t="n">
        <x:v>0.2</x:v>
      </x:c>
      <x:c r="I2779" s="16" t="str">
        <x:f>IF(ISNUMBER(U2779),ROUND(H2779*U2779,4),"")</x:f>
      </x:c>
      <x:c r="J2779" s="16" t="str">
        <x:f>IF(ISNUMBER(I2779),I2779,"")</x:f>
      </x:c>
      <x:c r="K2779" s="17" t="str">
        <x:f>IF(AND(ISNUMBER(Q2779),ISNUMBER(R2779),Q2779&gt;R2779),"GDP超出基准，待核查",IF(ISNUMBER(I2779),"按GDP规则计算","待核验，暂不生成区县报价"))</x:f>
        <x:v>待核验，暂不生成区县报价</x:v>
      </x:c>
      <x:c r="L2779" s="7" t="str">
        <x:v>尚未取得同年份、同口径的区县GDP和同城最高值依据；不自动套用城市或主城区系数</x:v>
      </x:c>
      <x:c r="M2779" s="15" t="str"/>
      <x:c r="N2779" s="15"/>
      <x:c r="O2779" s="15" t="str"/>
      <x:c r="P2779" s="15" t="str"/>
      <x:c r="Q2779" s="14"/>
      <x:c r="R2779" s="14"/>
      <x:c r="S2779" s="18" t="str">
        <x:f>IF(AND(ISNUMBER(Q2779),ISNUMBER(R2779),Q2779&gt;0,R2779&gt;0,Q2779&lt;=R2779,ISNUMBER(N2779),N2779=V2779,P2779&lt;&gt;"",P2779=AB2779,M2779&lt;&gt;"",W2779&lt;&gt;"",Z2779&lt;&gt;"",AA2779&lt;&gt;"",H2779&gt;0,H2779&lt;=1,X2779="是",Y2779="是"),Q2779/R2779,"")</x:f>
      </x:c>
      <x:c r="T2779" s="17" t="str">
        <x:f>IF(ISNUMBER(S2779),IF(S2779&gt;=$AE$3,"经济一档",IF(S2779&gt;=$AE$4,"经济二档","经济三档")),"待数据")</x:f>
        <x:v>待数据</x:v>
      </x:c>
      <x:c r="U2779" s="16" t="str">
        <x:f>IF(ISNUMBER(S2779),IF(S2779&gt;=$AE$3,$AE$5,IF(S2779&gt;=$AE$4,$AE$6,$AE$7)),"")</x:f>
      </x:c>
      <x:c r="V2779" s="15"/>
      <x:c r="W2779" s="15" t="str"/>
      <x:c r="X2779" s="15" t="str">
        <x:v>否</x:v>
      </x:c>
      <x:c r="Y2779" s="15" t="str">
        <x:v>否</x:v>
      </x:c>
      <x:c r="Z2779" s="15" t="str"/>
      <x:c r="AA2779" s="15" t="str"/>
      <x:c r="AB2779" s="15" t="str"/>
      <x:c r="AC2779" s="16" t="str">
        <x:f>IF(ISNUMBER(J2779),ROUND(J2779*$AE$2,2),"")</x:f>
      </x:c>
    </x:row>
    <x:row r="2780" ht="25" customHeight="1">
      <x:c r="A2780" s="7" t="str">
        <x:v>61/6109/610921</x:v>
      </x:c>
      <x:c r="B2780" s="7" t="str">
        <x:v>陕西省</x:v>
      </x:c>
      <x:c r="C2780" s="7" t="str">
        <x:v>安康市</x:v>
      </x:c>
      <x:c r="D2780" s="7" t="str">
        <x:v>汉阴县</x:v>
      </x:c>
      <x:c r="E2780" s="13" t="str">
        <x:v>610921</x:v>
      </x:c>
      <x:c r="F2780" s="7" t="str">
        <x:v>行政区县选区</x:v>
      </x:c>
      <x:c r="G2780" s="7" t="str">
        <x:v>其他</x:v>
      </x:c>
      <x:c r="H2780" s="10" t="n">
        <x:v>0.2</x:v>
      </x:c>
      <x:c r="I2780" s="16" t="str">
        <x:f>IF(ISNUMBER(U2780),ROUND(H2780*U2780,4),"")</x:f>
      </x:c>
      <x:c r="J2780" s="16" t="str">
        <x:f>IF(ISNUMBER(I2780),I2780,"")</x:f>
      </x:c>
      <x:c r="K2780" s="17" t="str">
        <x:f>IF(AND(ISNUMBER(Q2780),ISNUMBER(R2780),Q2780&gt;R2780),"GDP超出基准，待核查",IF(ISNUMBER(I2780),"按GDP规则计算","待核验，暂不生成区县报价"))</x:f>
        <x:v>待核验，暂不生成区县报价</x:v>
      </x:c>
      <x:c r="L2780" s="7" t="str">
        <x:v>尚未取得同年份、同口径的区县GDP和同城最高值依据；不自动套用城市或主城区系数</x:v>
      </x:c>
      <x:c r="M2780" s="15" t="str"/>
      <x:c r="N2780" s="15"/>
      <x:c r="O2780" s="15" t="str"/>
      <x:c r="P2780" s="15" t="str"/>
      <x:c r="Q2780" s="14"/>
      <x:c r="R2780" s="14"/>
      <x:c r="S2780" s="18" t="str">
        <x:f>IF(AND(ISNUMBER(Q2780),ISNUMBER(R2780),Q2780&gt;0,R2780&gt;0,Q2780&lt;=R2780,ISNUMBER(N2780),N2780=V2780,P2780&lt;&gt;"",P2780=AB2780,M2780&lt;&gt;"",W2780&lt;&gt;"",Z2780&lt;&gt;"",AA2780&lt;&gt;"",H2780&gt;0,H2780&lt;=1,X2780="是",Y2780="是"),Q2780/R2780,"")</x:f>
      </x:c>
      <x:c r="T2780" s="17" t="str">
        <x:f>IF(ISNUMBER(S2780),IF(S2780&gt;=$AE$3,"经济一档",IF(S2780&gt;=$AE$4,"经济二档","经济三档")),"待数据")</x:f>
        <x:v>待数据</x:v>
      </x:c>
      <x:c r="U2780" s="16" t="str">
        <x:f>IF(ISNUMBER(S2780),IF(S2780&gt;=$AE$3,$AE$5,IF(S2780&gt;=$AE$4,$AE$6,$AE$7)),"")</x:f>
      </x:c>
      <x:c r="V2780" s="15"/>
      <x:c r="W2780" s="15" t="str"/>
      <x:c r="X2780" s="15" t="str">
        <x:v>否</x:v>
      </x:c>
      <x:c r="Y2780" s="15" t="str">
        <x:v>否</x:v>
      </x:c>
      <x:c r="Z2780" s="15" t="str"/>
      <x:c r="AA2780" s="15" t="str"/>
      <x:c r="AB2780" s="15" t="str"/>
      <x:c r="AC2780" s="16" t="str">
        <x:f>IF(ISNUMBER(J2780),ROUND(J2780*$AE$2,2),"")</x:f>
      </x:c>
    </x:row>
    <x:row r="2781" ht="25" customHeight="1">
      <x:c r="A2781" s="7" t="str">
        <x:v>61/6109/610922</x:v>
      </x:c>
      <x:c r="B2781" s="7" t="str">
        <x:v>陕西省</x:v>
      </x:c>
      <x:c r="C2781" s="7" t="str">
        <x:v>安康市</x:v>
      </x:c>
      <x:c r="D2781" s="7" t="str">
        <x:v>石泉县</x:v>
      </x:c>
      <x:c r="E2781" s="13" t="str">
        <x:v>610922</x:v>
      </x:c>
      <x:c r="F2781" s="7" t="str">
        <x:v>行政区县选区</x:v>
      </x:c>
      <x:c r="G2781" s="7" t="str">
        <x:v>其他</x:v>
      </x:c>
      <x:c r="H2781" s="10" t="n">
        <x:v>0.2</x:v>
      </x:c>
      <x:c r="I2781" s="16" t="str">
        <x:f>IF(ISNUMBER(U2781),ROUND(H2781*U2781,4),"")</x:f>
      </x:c>
      <x:c r="J2781" s="16" t="str">
        <x:f>IF(ISNUMBER(I2781),I2781,"")</x:f>
      </x:c>
      <x:c r="K2781" s="17" t="str">
        <x:f>IF(AND(ISNUMBER(Q2781),ISNUMBER(R2781),Q2781&gt;R2781),"GDP超出基准，待核查",IF(ISNUMBER(I2781),"按GDP规则计算","待核验，暂不生成区县报价"))</x:f>
        <x:v>待核验，暂不生成区县报价</x:v>
      </x:c>
      <x:c r="L2781" s="7" t="str">
        <x:v>尚未取得同年份、同口径的区县GDP和同城最高值依据；不自动套用城市或主城区系数</x:v>
      </x:c>
      <x:c r="M2781" s="15" t="str"/>
      <x:c r="N2781" s="15"/>
      <x:c r="O2781" s="15" t="str"/>
      <x:c r="P2781" s="15" t="str"/>
      <x:c r="Q2781" s="14"/>
      <x:c r="R2781" s="14"/>
      <x:c r="S2781" s="18" t="str">
        <x:f>IF(AND(ISNUMBER(Q2781),ISNUMBER(R2781),Q2781&gt;0,R2781&gt;0,Q2781&lt;=R2781,ISNUMBER(N2781),N2781=V2781,P2781&lt;&gt;"",P2781=AB2781,M2781&lt;&gt;"",W2781&lt;&gt;"",Z2781&lt;&gt;"",AA2781&lt;&gt;"",H2781&gt;0,H2781&lt;=1,X2781="是",Y2781="是"),Q2781/R2781,"")</x:f>
      </x:c>
      <x:c r="T2781" s="17" t="str">
        <x:f>IF(ISNUMBER(S2781),IF(S2781&gt;=$AE$3,"经济一档",IF(S2781&gt;=$AE$4,"经济二档","经济三档")),"待数据")</x:f>
        <x:v>待数据</x:v>
      </x:c>
      <x:c r="U2781" s="16" t="str">
        <x:f>IF(ISNUMBER(S2781),IF(S2781&gt;=$AE$3,$AE$5,IF(S2781&gt;=$AE$4,$AE$6,$AE$7)),"")</x:f>
      </x:c>
      <x:c r="V2781" s="15"/>
      <x:c r="W2781" s="15" t="str"/>
      <x:c r="X2781" s="15" t="str">
        <x:v>否</x:v>
      </x:c>
      <x:c r="Y2781" s="15" t="str">
        <x:v>否</x:v>
      </x:c>
      <x:c r="Z2781" s="15" t="str"/>
      <x:c r="AA2781" s="15" t="str"/>
      <x:c r="AB2781" s="15" t="str"/>
      <x:c r="AC2781" s="16" t="str">
        <x:f>IF(ISNUMBER(J2781),ROUND(J2781*$AE$2,2),"")</x:f>
      </x:c>
    </x:row>
    <x:row r="2782" ht="25" customHeight="1">
      <x:c r="A2782" s="7" t="str">
        <x:v>61/6109/610923</x:v>
      </x:c>
      <x:c r="B2782" s="7" t="str">
        <x:v>陕西省</x:v>
      </x:c>
      <x:c r="C2782" s="7" t="str">
        <x:v>安康市</x:v>
      </x:c>
      <x:c r="D2782" s="7" t="str">
        <x:v>宁陕县</x:v>
      </x:c>
      <x:c r="E2782" s="13" t="str">
        <x:v>610923</x:v>
      </x:c>
      <x:c r="F2782" s="7" t="str">
        <x:v>行政区县选区</x:v>
      </x:c>
      <x:c r="G2782" s="7" t="str">
        <x:v>其他</x:v>
      </x:c>
      <x:c r="H2782" s="10" t="n">
        <x:v>0.2</x:v>
      </x:c>
      <x:c r="I2782" s="16" t="str">
        <x:f>IF(ISNUMBER(U2782),ROUND(H2782*U2782,4),"")</x:f>
      </x:c>
      <x:c r="J2782" s="16" t="str">
        <x:f>IF(ISNUMBER(I2782),I2782,"")</x:f>
      </x:c>
      <x:c r="K2782" s="17" t="str">
        <x:f>IF(AND(ISNUMBER(Q2782),ISNUMBER(R2782),Q2782&gt;R2782),"GDP超出基准，待核查",IF(ISNUMBER(I2782),"按GDP规则计算","待核验，暂不生成区县报价"))</x:f>
        <x:v>待核验，暂不生成区县报价</x:v>
      </x:c>
      <x:c r="L2782" s="7" t="str">
        <x:v>尚未取得同年份、同口径的区县GDP和同城最高值依据；不自动套用城市或主城区系数</x:v>
      </x:c>
      <x:c r="M2782" s="15" t="str"/>
      <x:c r="N2782" s="15"/>
      <x:c r="O2782" s="15" t="str"/>
      <x:c r="P2782" s="15" t="str"/>
      <x:c r="Q2782" s="14"/>
      <x:c r="R2782" s="14"/>
      <x:c r="S2782" s="18" t="str">
        <x:f>IF(AND(ISNUMBER(Q2782),ISNUMBER(R2782),Q2782&gt;0,R2782&gt;0,Q2782&lt;=R2782,ISNUMBER(N2782),N2782=V2782,P2782&lt;&gt;"",P2782=AB2782,M2782&lt;&gt;"",W2782&lt;&gt;"",Z2782&lt;&gt;"",AA2782&lt;&gt;"",H2782&gt;0,H2782&lt;=1,X2782="是",Y2782="是"),Q2782/R2782,"")</x:f>
      </x:c>
      <x:c r="T2782" s="17" t="str">
        <x:f>IF(ISNUMBER(S2782),IF(S2782&gt;=$AE$3,"经济一档",IF(S2782&gt;=$AE$4,"经济二档","经济三档")),"待数据")</x:f>
        <x:v>待数据</x:v>
      </x:c>
      <x:c r="U2782" s="16" t="str">
        <x:f>IF(ISNUMBER(S2782),IF(S2782&gt;=$AE$3,$AE$5,IF(S2782&gt;=$AE$4,$AE$6,$AE$7)),"")</x:f>
      </x:c>
      <x:c r="V2782" s="15"/>
      <x:c r="W2782" s="15" t="str"/>
      <x:c r="X2782" s="15" t="str">
        <x:v>否</x:v>
      </x:c>
      <x:c r="Y2782" s="15" t="str">
        <x:v>否</x:v>
      </x:c>
      <x:c r="Z2782" s="15" t="str"/>
      <x:c r="AA2782" s="15" t="str"/>
      <x:c r="AB2782" s="15" t="str"/>
      <x:c r="AC2782" s="16" t="str">
        <x:f>IF(ISNUMBER(J2782),ROUND(J2782*$AE$2,2),"")</x:f>
      </x:c>
    </x:row>
    <x:row r="2783" ht="25" customHeight="1">
      <x:c r="A2783" s="7" t="str">
        <x:v>61/6109/610924</x:v>
      </x:c>
      <x:c r="B2783" s="7" t="str">
        <x:v>陕西省</x:v>
      </x:c>
      <x:c r="C2783" s="7" t="str">
        <x:v>安康市</x:v>
      </x:c>
      <x:c r="D2783" s="7" t="str">
        <x:v>紫阳县</x:v>
      </x:c>
      <x:c r="E2783" s="13" t="str">
        <x:v>610924</x:v>
      </x:c>
      <x:c r="F2783" s="7" t="str">
        <x:v>行政区县选区</x:v>
      </x:c>
      <x:c r="G2783" s="7" t="str">
        <x:v>其他</x:v>
      </x:c>
      <x:c r="H2783" s="10" t="n">
        <x:v>0.2</x:v>
      </x:c>
      <x:c r="I2783" s="16" t="str">
        <x:f>IF(ISNUMBER(U2783),ROUND(H2783*U2783,4),"")</x:f>
      </x:c>
      <x:c r="J2783" s="16" t="str">
        <x:f>IF(ISNUMBER(I2783),I2783,"")</x:f>
      </x:c>
      <x:c r="K2783" s="17" t="str">
        <x:f>IF(AND(ISNUMBER(Q2783),ISNUMBER(R2783),Q2783&gt;R2783),"GDP超出基准，待核查",IF(ISNUMBER(I2783),"按GDP规则计算","待核验，暂不生成区县报价"))</x:f>
        <x:v>待核验，暂不生成区县报价</x:v>
      </x:c>
      <x:c r="L2783" s="7" t="str">
        <x:v>尚未取得同年份、同口径的区县GDP和同城最高值依据；不自动套用城市或主城区系数</x:v>
      </x:c>
      <x:c r="M2783" s="15" t="str"/>
      <x:c r="N2783" s="15"/>
      <x:c r="O2783" s="15" t="str"/>
      <x:c r="P2783" s="15" t="str"/>
      <x:c r="Q2783" s="14"/>
      <x:c r="R2783" s="14"/>
      <x:c r="S2783" s="18" t="str">
        <x:f>IF(AND(ISNUMBER(Q2783),ISNUMBER(R2783),Q2783&gt;0,R2783&gt;0,Q2783&lt;=R2783,ISNUMBER(N2783),N2783=V2783,P2783&lt;&gt;"",P2783=AB2783,M2783&lt;&gt;"",W2783&lt;&gt;"",Z2783&lt;&gt;"",AA2783&lt;&gt;"",H2783&gt;0,H2783&lt;=1,X2783="是",Y2783="是"),Q2783/R2783,"")</x:f>
      </x:c>
      <x:c r="T2783" s="17" t="str">
        <x:f>IF(ISNUMBER(S2783),IF(S2783&gt;=$AE$3,"经济一档",IF(S2783&gt;=$AE$4,"经济二档","经济三档")),"待数据")</x:f>
        <x:v>待数据</x:v>
      </x:c>
      <x:c r="U2783" s="16" t="str">
        <x:f>IF(ISNUMBER(S2783),IF(S2783&gt;=$AE$3,$AE$5,IF(S2783&gt;=$AE$4,$AE$6,$AE$7)),"")</x:f>
      </x:c>
      <x:c r="V2783" s="15"/>
      <x:c r="W2783" s="15" t="str"/>
      <x:c r="X2783" s="15" t="str">
        <x:v>否</x:v>
      </x:c>
      <x:c r="Y2783" s="15" t="str">
        <x:v>否</x:v>
      </x:c>
      <x:c r="Z2783" s="15" t="str"/>
      <x:c r="AA2783" s="15" t="str"/>
      <x:c r="AB2783" s="15" t="str"/>
      <x:c r="AC2783" s="16" t="str">
        <x:f>IF(ISNUMBER(J2783),ROUND(J2783*$AE$2,2),"")</x:f>
      </x:c>
    </x:row>
    <x:row r="2784" ht="25" customHeight="1">
      <x:c r="A2784" s="7" t="str">
        <x:v>61/6109/610925</x:v>
      </x:c>
      <x:c r="B2784" s="7" t="str">
        <x:v>陕西省</x:v>
      </x:c>
      <x:c r="C2784" s="7" t="str">
        <x:v>安康市</x:v>
      </x:c>
      <x:c r="D2784" s="7" t="str">
        <x:v>岚皋县</x:v>
      </x:c>
      <x:c r="E2784" s="13" t="str">
        <x:v>610925</x:v>
      </x:c>
      <x:c r="F2784" s="7" t="str">
        <x:v>行政区县选区</x:v>
      </x:c>
      <x:c r="G2784" s="7" t="str">
        <x:v>其他</x:v>
      </x:c>
      <x:c r="H2784" s="10" t="n">
        <x:v>0.2</x:v>
      </x:c>
      <x:c r="I2784" s="16" t="str">
        <x:f>IF(ISNUMBER(U2784),ROUND(H2784*U2784,4),"")</x:f>
      </x:c>
      <x:c r="J2784" s="16" t="str">
        <x:f>IF(ISNUMBER(I2784),I2784,"")</x:f>
      </x:c>
      <x:c r="K2784" s="17" t="str">
        <x:f>IF(AND(ISNUMBER(Q2784),ISNUMBER(R2784),Q2784&gt;R2784),"GDP超出基准，待核查",IF(ISNUMBER(I2784),"按GDP规则计算","待核验，暂不生成区县报价"))</x:f>
        <x:v>待核验，暂不生成区县报价</x:v>
      </x:c>
      <x:c r="L2784" s="7" t="str">
        <x:v>尚未取得同年份、同口径的区县GDP和同城最高值依据；不自动套用城市或主城区系数</x:v>
      </x:c>
      <x:c r="M2784" s="15" t="str"/>
      <x:c r="N2784" s="15"/>
      <x:c r="O2784" s="15" t="str"/>
      <x:c r="P2784" s="15" t="str"/>
      <x:c r="Q2784" s="14"/>
      <x:c r="R2784" s="14"/>
      <x:c r="S2784" s="18" t="str">
        <x:f>IF(AND(ISNUMBER(Q2784),ISNUMBER(R2784),Q2784&gt;0,R2784&gt;0,Q2784&lt;=R2784,ISNUMBER(N2784),N2784=V2784,P2784&lt;&gt;"",P2784=AB2784,M2784&lt;&gt;"",W2784&lt;&gt;"",Z2784&lt;&gt;"",AA2784&lt;&gt;"",H2784&gt;0,H2784&lt;=1,X2784="是",Y2784="是"),Q2784/R2784,"")</x:f>
      </x:c>
      <x:c r="T2784" s="17" t="str">
        <x:f>IF(ISNUMBER(S2784),IF(S2784&gt;=$AE$3,"经济一档",IF(S2784&gt;=$AE$4,"经济二档","经济三档")),"待数据")</x:f>
        <x:v>待数据</x:v>
      </x:c>
      <x:c r="U2784" s="16" t="str">
        <x:f>IF(ISNUMBER(S2784),IF(S2784&gt;=$AE$3,$AE$5,IF(S2784&gt;=$AE$4,$AE$6,$AE$7)),"")</x:f>
      </x:c>
      <x:c r="V2784" s="15"/>
      <x:c r="W2784" s="15" t="str"/>
      <x:c r="X2784" s="15" t="str">
        <x:v>否</x:v>
      </x:c>
      <x:c r="Y2784" s="15" t="str">
        <x:v>否</x:v>
      </x:c>
      <x:c r="Z2784" s="15" t="str"/>
      <x:c r="AA2784" s="15" t="str"/>
      <x:c r="AB2784" s="15" t="str"/>
      <x:c r="AC2784" s="16" t="str">
        <x:f>IF(ISNUMBER(J2784),ROUND(J2784*$AE$2,2),"")</x:f>
      </x:c>
    </x:row>
    <x:row r="2785" ht="25" customHeight="1">
      <x:c r="A2785" s="7" t="str">
        <x:v>61/6109/610926</x:v>
      </x:c>
      <x:c r="B2785" s="7" t="str">
        <x:v>陕西省</x:v>
      </x:c>
      <x:c r="C2785" s="7" t="str">
        <x:v>安康市</x:v>
      </x:c>
      <x:c r="D2785" s="7" t="str">
        <x:v>平利县</x:v>
      </x:c>
      <x:c r="E2785" s="13" t="str">
        <x:v>610926</x:v>
      </x:c>
      <x:c r="F2785" s="7" t="str">
        <x:v>行政区县选区</x:v>
      </x:c>
      <x:c r="G2785" s="7" t="str">
        <x:v>其他</x:v>
      </x:c>
      <x:c r="H2785" s="10" t="n">
        <x:v>0.2</x:v>
      </x:c>
      <x:c r="I2785" s="16" t="str">
        <x:f>IF(ISNUMBER(U2785),ROUND(H2785*U2785,4),"")</x:f>
      </x:c>
      <x:c r="J2785" s="16" t="str">
        <x:f>IF(ISNUMBER(I2785),I2785,"")</x:f>
      </x:c>
      <x:c r="K2785" s="17" t="str">
        <x:f>IF(AND(ISNUMBER(Q2785),ISNUMBER(R2785),Q2785&gt;R2785),"GDP超出基准，待核查",IF(ISNUMBER(I2785),"按GDP规则计算","待核验，暂不生成区县报价"))</x:f>
        <x:v>待核验，暂不生成区县报价</x:v>
      </x:c>
      <x:c r="L2785" s="7" t="str">
        <x:v>尚未取得同年份、同口径的区县GDP和同城最高值依据；不自动套用城市或主城区系数</x:v>
      </x:c>
      <x:c r="M2785" s="15" t="str"/>
      <x:c r="N2785" s="15"/>
      <x:c r="O2785" s="15" t="str"/>
      <x:c r="P2785" s="15" t="str"/>
      <x:c r="Q2785" s="14"/>
      <x:c r="R2785" s="14"/>
      <x:c r="S2785" s="18" t="str">
        <x:f>IF(AND(ISNUMBER(Q2785),ISNUMBER(R2785),Q2785&gt;0,R2785&gt;0,Q2785&lt;=R2785,ISNUMBER(N2785),N2785=V2785,P2785&lt;&gt;"",P2785=AB2785,M2785&lt;&gt;"",W2785&lt;&gt;"",Z2785&lt;&gt;"",AA2785&lt;&gt;"",H2785&gt;0,H2785&lt;=1,X2785="是",Y2785="是"),Q2785/R2785,"")</x:f>
      </x:c>
      <x:c r="T2785" s="17" t="str">
        <x:f>IF(ISNUMBER(S2785),IF(S2785&gt;=$AE$3,"经济一档",IF(S2785&gt;=$AE$4,"经济二档","经济三档")),"待数据")</x:f>
        <x:v>待数据</x:v>
      </x:c>
      <x:c r="U2785" s="16" t="str">
        <x:f>IF(ISNUMBER(S2785),IF(S2785&gt;=$AE$3,$AE$5,IF(S2785&gt;=$AE$4,$AE$6,$AE$7)),"")</x:f>
      </x:c>
      <x:c r="V2785" s="15"/>
      <x:c r="W2785" s="15" t="str"/>
      <x:c r="X2785" s="15" t="str">
        <x:v>否</x:v>
      </x:c>
      <x:c r="Y2785" s="15" t="str">
        <x:v>否</x:v>
      </x:c>
      <x:c r="Z2785" s="15" t="str"/>
      <x:c r="AA2785" s="15" t="str"/>
      <x:c r="AB2785" s="15" t="str"/>
      <x:c r="AC2785" s="16" t="str">
        <x:f>IF(ISNUMBER(J2785),ROUND(J2785*$AE$2,2),"")</x:f>
      </x:c>
    </x:row>
    <x:row r="2786" ht="25" customHeight="1">
      <x:c r="A2786" s="7" t="str">
        <x:v>61/6109/610927</x:v>
      </x:c>
      <x:c r="B2786" s="7" t="str">
        <x:v>陕西省</x:v>
      </x:c>
      <x:c r="C2786" s="7" t="str">
        <x:v>安康市</x:v>
      </x:c>
      <x:c r="D2786" s="7" t="str">
        <x:v>镇坪县</x:v>
      </x:c>
      <x:c r="E2786" s="13" t="str">
        <x:v>610927</x:v>
      </x:c>
      <x:c r="F2786" s="7" t="str">
        <x:v>行政区县选区</x:v>
      </x:c>
      <x:c r="G2786" s="7" t="str">
        <x:v>其他</x:v>
      </x:c>
      <x:c r="H2786" s="10" t="n">
        <x:v>0.2</x:v>
      </x:c>
      <x:c r="I2786" s="16" t="str">
        <x:f>IF(ISNUMBER(U2786),ROUND(H2786*U2786,4),"")</x:f>
      </x:c>
      <x:c r="J2786" s="16" t="str">
        <x:f>IF(ISNUMBER(I2786),I2786,"")</x:f>
      </x:c>
      <x:c r="K2786" s="17" t="str">
        <x:f>IF(AND(ISNUMBER(Q2786),ISNUMBER(R2786),Q2786&gt;R2786),"GDP超出基准，待核查",IF(ISNUMBER(I2786),"按GDP规则计算","待核验，暂不生成区县报价"))</x:f>
        <x:v>待核验，暂不生成区县报价</x:v>
      </x:c>
      <x:c r="L2786" s="7" t="str">
        <x:v>尚未取得同年份、同口径的区县GDP和同城最高值依据；不自动套用城市或主城区系数</x:v>
      </x:c>
      <x:c r="M2786" s="15" t="str"/>
      <x:c r="N2786" s="15"/>
      <x:c r="O2786" s="15" t="str"/>
      <x:c r="P2786" s="15" t="str"/>
      <x:c r="Q2786" s="14"/>
      <x:c r="R2786" s="14"/>
      <x:c r="S2786" s="18" t="str">
        <x:f>IF(AND(ISNUMBER(Q2786),ISNUMBER(R2786),Q2786&gt;0,R2786&gt;0,Q2786&lt;=R2786,ISNUMBER(N2786),N2786=V2786,P2786&lt;&gt;"",P2786=AB2786,M2786&lt;&gt;"",W2786&lt;&gt;"",Z2786&lt;&gt;"",AA2786&lt;&gt;"",H2786&gt;0,H2786&lt;=1,X2786="是",Y2786="是"),Q2786/R2786,"")</x:f>
      </x:c>
      <x:c r="T2786" s="17" t="str">
        <x:f>IF(ISNUMBER(S2786),IF(S2786&gt;=$AE$3,"经济一档",IF(S2786&gt;=$AE$4,"经济二档","经济三档")),"待数据")</x:f>
        <x:v>待数据</x:v>
      </x:c>
      <x:c r="U2786" s="16" t="str">
        <x:f>IF(ISNUMBER(S2786),IF(S2786&gt;=$AE$3,$AE$5,IF(S2786&gt;=$AE$4,$AE$6,$AE$7)),"")</x:f>
      </x:c>
      <x:c r="V2786" s="15"/>
      <x:c r="W2786" s="15" t="str"/>
      <x:c r="X2786" s="15" t="str">
        <x:v>否</x:v>
      </x:c>
      <x:c r="Y2786" s="15" t="str">
        <x:v>否</x:v>
      </x:c>
      <x:c r="Z2786" s="15" t="str"/>
      <x:c r="AA2786" s="15" t="str"/>
      <x:c r="AB2786" s="15" t="str"/>
      <x:c r="AC2786" s="16" t="str">
        <x:f>IF(ISNUMBER(J2786),ROUND(J2786*$AE$2,2),"")</x:f>
      </x:c>
    </x:row>
    <x:row r="2787" ht="25" customHeight="1">
      <x:c r="A2787" s="7" t="str">
        <x:v>61/6109/610929</x:v>
      </x:c>
      <x:c r="B2787" s="7" t="str">
        <x:v>陕西省</x:v>
      </x:c>
      <x:c r="C2787" s="7" t="str">
        <x:v>安康市</x:v>
      </x:c>
      <x:c r="D2787" s="7" t="str">
        <x:v>白河县</x:v>
      </x:c>
      <x:c r="E2787" s="13" t="str">
        <x:v>610929</x:v>
      </x:c>
      <x:c r="F2787" s="7" t="str">
        <x:v>行政区县选区</x:v>
      </x:c>
      <x:c r="G2787" s="7" t="str">
        <x:v>其他</x:v>
      </x:c>
      <x:c r="H2787" s="10" t="n">
        <x:v>0.2</x:v>
      </x:c>
      <x:c r="I2787" s="16" t="str">
        <x:f>IF(ISNUMBER(U2787),ROUND(H2787*U2787,4),"")</x:f>
      </x:c>
      <x:c r="J2787" s="16" t="str">
        <x:f>IF(ISNUMBER(I2787),I2787,"")</x:f>
      </x:c>
      <x:c r="K2787" s="17" t="str">
        <x:f>IF(AND(ISNUMBER(Q2787),ISNUMBER(R2787),Q2787&gt;R2787),"GDP超出基准，待核查",IF(ISNUMBER(I2787),"按GDP规则计算","待核验，暂不生成区县报价"))</x:f>
        <x:v>待核验，暂不生成区县报价</x:v>
      </x:c>
      <x:c r="L2787" s="7" t="str">
        <x:v>尚未取得同年份、同口径的区县GDP和同城最高值依据；不自动套用城市或主城区系数</x:v>
      </x:c>
      <x:c r="M2787" s="15" t="str"/>
      <x:c r="N2787" s="15"/>
      <x:c r="O2787" s="15" t="str"/>
      <x:c r="P2787" s="15" t="str"/>
      <x:c r="Q2787" s="14"/>
      <x:c r="R2787" s="14"/>
      <x:c r="S2787" s="18" t="str">
        <x:f>IF(AND(ISNUMBER(Q2787),ISNUMBER(R2787),Q2787&gt;0,R2787&gt;0,Q2787&lt;=R2787,ISNUMBER(N2787),N2787=V2787,P2787&lt;&gt;"",P2787=AB2787,M2787&lt;&gt;"",W2787&lt;&gt;"",Z2787&lt;&gt;"",AA2787&lt;&gt;"",H2787&gt;0,H2787&lt;=1,X2787="是",Y2787="是"),Q2787/R2787,"")</x:f>
      </x:c>
      <x:c r="T2787" s="17" t="str">
        <x:f>IF(ISNUMBER(S2787),IF(S2787&gt;=$AE$3,"经济一档",IF(S2787&gt;=$AE$4,"经济二档","经济三档")),"待数据")</x:f>
        <x:v>待数据</x:v>
      </x:c>
      <x:c r="U2787" s="16" t="str">
        <x:f>IF(ISNUMBER(S2787),IF(S2787&gt;=$AE$3,$AE$5,IF(S2787&gt;=$AE$4,$AE$6,$AE$7)),"")</x:f>
      </x:c>
      <x:c r="V2787" s="15"/>
      <x:c r="W2787" s="15" t="str"/>
      <x:c r="X2787" s="15" t="str">
        <x:v>否</x:v>
      </x:c>
      <x:c r="Y2787" s="15" t="str">
        <x:v>否</x:v>
      </x:c>
      <x:c r="Z2787" s="15" t="str"/>
      <x:c r="AA2787" s="15" t="str"/>
      <x:c r="AB2787" s="15" t="str"/>
      <x:c r="AC2787" s="16" t="str">
        <x:f>IF(ISNUMBER(J2787),ROUND(J2787*$AE$2,2),"")</x:f>
      </x:c>
    </x:row>
    <x:row r="2788" ht="25" customHeight="1">
      <x:c r="A2788" s="7" t="str">
        <x:v>61/6109/610981</x:v>
      </x:c>
      <x:c r="B2788" s="7" t="str">
        <x:v>陕西省</x:v>
      </x:c>
      <x:c r="C2788" s="7" t="str">
        <x:v>安康市</x:v>
      </x:c>
      <x:c r="D2788" s="7" t="str">
        <x:v>旬阳市</x:v>
      </x:c>
      <x:c r="E2788" s="13" t="str">
        <x:v>610981</x:v>
      </x:c>
      <x:c r="F2788" s="7" t="str">
        <x:v>行政区县选区</x:v>
      </x:c>
      <x:c r="G2788" s="7" t="str">
        <x:v>其他</x:v>
      </x:c>
      <x:c r="H2788" s="10" t="n">
        <x:v>0.2</x:v>
      </x:c>
      <x:c r="I2788" s="16" t="str">
        <x:f>IF(ISNUMBER(U2788),ROUND(H2788*U2788,4),"")</x:f>
      </x:c>
      <x:c r="J2788" s="16" t="str">
        <x:f>IF(ISNUMBER(I2788),I2788,"")</x:f>
      </x:c>
      <x:c r="K2788" s="17" t="str">
        <x:f>IF(AND(ISNUMBER(Q2788),ISNUMBER(R2788),Q2788&gt;R2788),"GDP超出基准，待核查",IF(ISNUMBER(I2788),"按GDP规则计算","待核验，暂不生成区县报价"))</x:f>
        <x:v>待核验，暂不生成区县报价</x:v>
      </x:c>
      <x:c r="L2788" s="7" t="str">
        <x:v>尚未取得同年份、同口径的区县GDP和同城最高值依据；不自动套用城市或主城区系数</x:v>
      </x:c>
      <x:c r="M2788" s="15" t="str"/>
      <x:c r="N2788" s="15"/>
      <x:c r="O2788" s="15" t="str"/>
      <x:c r="P2788" s="15" t="str"/>
      <x:c r="Q2788" s="14"/>
      <x:c r="R2788" s="14"/>
      <x:c r="S2788" s="18" t="str">
        <x:f>IF(AND(ISNUMBER(Q2788),ISNUMBER(R2788),Q2788&gt;0,R2788&gt;0,Q2788&lt;=R2788,ISNUMBER(N2788),N2788=V2788,P2788&lt;&gt;"",P2788=AB2788,M2788&lt;&gt;"",W2788&lt;&gt;"",Z2788&lt;&gt;"",AA2788&lt;&gt;"",H2788&gt;0,H2788&lt;=1,X2788="是",Y2788="是"),Q2788/R2788,"")</x:f>
      </x:c>
      <x:c r="T2788" s="17" t="str">
        <x:f>IF(ISNUMBER(S2788),IF(S2788&gt;=$AE$3,"经济一档",IF(S2788&gt;=$AE$4,"经济二档","经济三档")),"待数据")</x:f>
        <x:v>待数据</x:v>
      </x:c>
      <x:c r="U2788" s="16" t="str">
        <x:f>IF(ISNUMBER(S2788),IF(S2788&gt;=$AE$3,$AE$5,IF(S2788&gt;=$AE$4,$AE$6,$AE$7)),"")</x:f>
      </x:c>
      <x:c r="V2788" s="15"/>
      <x:c r="W2788" s="15" t="str"/>
      <x:c r="X2788" s="15" t="str">
        <x:v>否</x:v>
      </x:c>
      <x:c r="Y2788" s="15" t="str">
        <x:v>否</x:v>
      </x:c>
      <x:c r="Z2788" s="15" t="str"/>
      <x:c r="AA2788" s="15" t="str"/>
      <x:c r="AB2788" s="15" t="str"/>
      <x:c r="AC2788" s="16" t="str">
        <x:f>IF(ISNUMBER(J2788),ROUND(J2788*$AE$2,2),"")</x:f>
      </x:c>
    </x:row>
    <x:row r="2789" ht="25" customHeight="1">
      <x:c r="A2789" s="7" t="str">
        <x:v>61/6110/611002</x:v>
      </x:c>
      <x:c r="B2789" s="7" t="str">
        <x:v>陕西省</x:v>
      </x:c>
      <x:c r="C2789" s="7" t="str">
        <x:v>商洛市</x:v>
      </x:c>
      <x:c r="D2789" s="7" t="str">
        <x:v>商州区</x:v>
      </x:c>
      <x:c r="E2789" s="13" t="str">
        <x:v>611002</x:v>
      </x:c>
      <x:c r="F2789" s="7" t="str">
        <x:v>行政区县选区</x:v>
      </x:c>
      <x:c r="G2789" s="7" t="str">
        <x:v>其他</x:v>
      </x:c>
      <x:c r="H2789" s="10" t="n">
        <x:v>0.2</x:v>
      </x:c>
      <x:c r="I2789" s="16" t="str">
        <x:f>IF(ISNUMBER(U2789),ROUND(H2789*U2789,4),"")</x:f>
      </x:c>
      <x:c r="J2789" s="16" t="str">
        <x:f>IF(ISNUMBER(I2789),I2789,"")</x:f>
      </x:c>
      <x:c r="K2789" s="17" t="str">
        <x:f>IF(AND(ISNUMBER(Q2789),ISNUMBER(R2789),Q2789&gt;R2789),"GDP超出基准，待核查",IF(ISNUMBER(I2789),"按GDP规则计算","待核验，暂不生成区县报价"))</x:f>
        <x:v>待核验，暂不生成区县报价</x:v>
      </x:c>
      <x:c r="L2789" s="7" t="str">
        <x:v>尚未取得同年份、同口径的区县GDP和同城最高值依据；不自动套用城市或主城区系数</x:v>
      </x:c>
      <x:c r="M2789" s="15" t="str"/>
      <x:c r="N2789" s="15"/>
      <x:c r="O2789" s="15" t="str"/>
      <x:c r="P2789" s="15" t="str"/>
      <x:c r="Q2789" s="14"/>
      <x:c r="R2789" s="14"/>
      <x:c r="S2789" s="18" t="str">
        <x:f>IF(AND(ISNUMBER(Q2789),ISNUMBER(R2789),Q2789&gt;0,R2789&gt;0,Q2789&lt;=R2789,ISNUMBER(N2789),N2789=V2789,P2789&lt;&gt;"",P2789=AB2789,M2789&lt;&gt;"",W2789&lt;&gt;"",Z2789&lt;&gt;"",AA2789&lt;&gt;"",H2789&gt;0,H2789&lt;=1,X2789="是",Y2789="是"),Q2789/R2789,"")</x:f>
      </x:c>
      <x:c r="T2789" s="17" t="str">
        <x:f>IF(ISNUMBER(S2789),IF(S2789&gt;=$AE$3,"经济一档",IF(S2789&gt;=$AE$4,"经济二档","经济三档")),"待数据")</x:f>
        <x:v>待数据</x:v>
      </x:c>
      <x:c r="U2789" s="16" t="str">
        <x:f>IF(ISNUMBER(S2789),IF(S2789&gt;=$AE$3,$AE$5,IF(S2789&gt;=$AE$4,$AE$6,$AE$7)),"")</x:f>
      </x:c>
      <x:c r="V2789" s="15"/>
      <x:c r="W2789" s="15" t="str"/>
      <x:c r="X2789" s="15" t="str">
        <x:v>否</x:v>
      </x:c>
      <x:c r="Y2789" s="15" t="str">
        <x:v>否</x:v>
      </x:c>
      <x:c r="Z2789" s="15" t="str"/>
      <x:c r="AA2789" s="15" t="str"/>
      <x:c r="AB2789" s="15" t="str"/>
      <x:c r="AC2789" s="16" t="str">
        <x:f>IF(ISNUMBER(J2789),ROUND(J2789*$AE$2,2),"")</x:f>
      </x:c>
    </x:row>
    <x:row r="2790" ht="25" customHeight="1">
      <x:c r="A2790" s="7" t="str">
        <x:v>61/6110/611021</x:v>
      </x:c>
      <x:c r="B2790" s="7" t="str">
        <x:v>陕西省</x:v>
      </x:c>
      <x:c r="C2790" s="7" t="str">
        <x:v>商洛市</x:v>
      </x:c>
      <x:c r="D2790" s="7" t="str">
        <x:v>洛南县</x:v>
      </x:c>
      <x:c r="E2790" s="13" t="str">
        <x:v>611021</x:v>
      </x:c>
      <x:c r="F2790" s="7" t="str">
        <x:v>行政区县选区</x:v>
      </x:c>
      <x:c r="G2790" s="7" t="str">
        <x:v>其他</x:v>
      </x:c>
      <x:c r="H2790" s="10" t="n">
        <x:v>0.2</x:v>
      </x:c>
      <x:c r="I2790" s="16" t="str">
        <x:f>IF(ISNUMBER(U2790),ROUND(H2790*U2790,4),"")</x:f>
      </x:c>
      <x:c r="J2790" s="16" t="str">
        <x:f>IF(ISNUMBER(I2790),I2790,"")</x:f>
      </x:c>
      <x:c r="K2790" s="17" t="str">
        <x:f>IF(AND(ISNUMBER(Q2790),ISNUMBER(R2790),Q2790&gt;R2790),"GDP超出基准，待核查",IF(ISNUMBER(I2790),"按GDP规则计算","待核验，暂不生成区县报价"))</x:f>
        <x:v>待核验，暂不生成区县报价</x:v>
      </x:c>
      <x:c r="L2790" s="7" t="str">
        <x:v>尚未取得同年份、同口径的区县GDP和同城最高值依据；不自动套用城市或主城区系数</x:v>
      </x:c>
      <x:c r="M2790" s="15" t="str"/>
      <x:c r="N2790" s="15"/>
      <x:c r="O2790" s="15" t="str"/>
      <x:c r="P2790" s="15" t="str"/>
      <x:c r="Q2790" s="14"/>
      <x:c r="R2790" s="14"/>
      <x:c r="S2790" s="18" t="str">
        <x:f>IF(AND(ISNUMBER(Q2790),ISNUMBER(R2790),Q2790&gt;0,R2790&gt;0,Q2790&lt;=R2790,ISNUMBER(N2790),N2790=V2790,P2790&lt;&gt;"",P2790=AB2790,M2790&lt;&gt;"",W2790&lt;&gt;"",Z2790&lt;&gt;"",AA2790&lt;&gt;"",H2790&gt;0,H2790&lt;=1,X2790="是",Y2790="是"),Q2790/R2790,"")</x:f>
      </x:c>
      <x:c r="T2790" s="17" t="str">
        <x:f>IF(ISNUMBER(S2790),IF(S2790&gt;=$AE$3,"经济一档",IF(S2790&gt;=$AE$4,"经济二档","经济三档")),"待数据")</x:f>
        <x:v>待数据</x:v>
      </x:c>
      <x:c r="U2790" s="16" t="str">
        <x:f>IF(ISNUMBER(S2790),IF(S2790&gt;=$AE$3,$AE$5,IF(S2790&gt;=$AE$4,$AE$6,$AE$7)),"")</x:f>
      </x:c>
      <x:c r="V2790" s="15"/>
      <x:c r="W2790" s="15" t="str"/>
      <x:c r="X2790" s="15" t="str">
        <x:v>否</x:v>
      </x:c>
      <x:c r="Y2790" s="15" t="str">
        <x:v>否</x:v>
      </x:c>
      <x:c r="Z2790" s="15" t="str"/>
      <x:c r="AA2790" s="15" t="str"/>
      <x:c r="AB2790" s="15" t="str"/>
      <x:c r="AC2790" s="16" t="str">
        <x:f>IF(ISNUMBER(J2790),ROUND(J2790*$AE$2,2),"")</x:f>
      </x:c>
    </x:row>
    <x:row r="2791" ht="25" customHeight="1">
      <x:c r="A2791" s="7" t="str">
        <x:v>61/6110/611022</x:v>
      </x:c>
      <x:c r="B2791" s="7" t="str">
        <x:v>陕西省</x:v>
      </x:c>
      <x:c r="C2791" s="7" t="str">
        <x:v>商洛市</x:v>
      </x:c>
      <x:c r="D2791" s="7" t="str">
        <x:v>丹凤县</x:v>
      </x:c>
      <x:c r="E2791" s="13" t="str">
        <x:v>611022</x:v>
      </x:c>
      <x:c r="F2791" s="7" t="str">
        <x:v>行政区县选区</x:v>
      </x:c>
      <x:c r="G2791" s="7" t="str">
        <x:v>其他</x:v>
      </x:c>
      <x:c r="H2791" s="10" t="n">
        <x:v>0.2</x:v>
      </x:c>
      <x:c r="I2791" s="16" t="str">
        <x:f>IF(ISNUMBER(U2791),ROUND(H2791*U2791,4),"")</x:f>
      </x:c>
      <x:c r="J2791" s="16" t="str">
        <x:f>IF(ISNUMBER(I2791),I2791,"")</x:f>
      </x:c>
      <x:c r="K2791" s="17" t="str">
        <x:f>IF(AND(ISNUMBER(Q2791),ISNUMBER(R2791),Q2791&gt;R2791),"GDP超出基准，待核查",IF(ISNUMBER(I2791),"按GDP规则计算","待核验，暂不生成区县报价"))</x:f>
        <x:v>待核验，暂不生成区县报价</x:v>
      </x:c>
      <x:c r="L2791" s="7" t="str">
        <x:v>尚未取得同年份、同口径的区县GDP和同城最高值依据；不自动套用城市或主城区系数</x:v>
      </x:c>
      <x:c r="M2791" s="15" t="str"/>
      <x:c r="N2791" s="15"/>
      <x:c r="O2791" s="15" t="str"/>
      <x:c r="P2791" s="15" t="str"/>
      <x:c r="Q2791" s="14"/>
      <x:c r="R2791" s="14"/>
      <x:c r="S2791" s="18" t="str">
        <x:f>IF(AND(ISNUMBER(Q2791),ISNUMBER(R2791),Q2791&gt;0,R2791&gt;0,Q2791&lt;=R2791,ISNUMBER(N2791),N2791=V2791,P2791&lt;&gt;"",P2791=AB2791,M2791&lt;&gt;"",W2791&lt;&gt;"",Z2791&lt;&gt;"",AA2791&lt;&gt;"",H2791&gt;0,H2791&lt;=1,X2791="是",Y2791="是"),Q2791/R2791,"")</x:f>
      </x:c>
      <x:c r="T2791" s="17" t="str">
        <x:f>IF(ISNUMBER(S2791),IF(S2791&gt;=$AE$3,"经济一档",IF(S2791&gt;=$AE$4,"经济二档","经济三档")),"待数据")</x:f>
        <x:v>待数据</x:v>
      </x:c>
      <x:c r="U2791" s="16" t="str">
        <x:f>IF(ISNUMBER(S2791),IF(S2791&gt;=$AE$3,$AE$5,IF(S2791&gt;=$AE$4,$AE$6,$AE$7)),"")</x:f>
      </x:c>
      <x:c r="V2791" s="15"/>
      <x:c r="W2791" s="15" t="str"/>
      <x:c r="X2791" s="15" t="str">
        <x:v>否</x:v>
      </x:c>
      <x:c r="Y2791" s="15" t="str">
        <x:v>否</x:v>
      </x:c>
      <x:c r="Z2791" s="15" t="str"/>
      <x:c r="AA2791" s="15" t="str"/>
      <x:c r="AB2791" s="15" t="str"/>
      <x:c r="AC2791" s="16" t="str">
        <x:f>IF(ISNUMBER(J2791),ROUND(J2791*$AE$2,2),"")</x:f>
      </x:c>
    </x:row>
    <x:row r="2792" ht="25" customHeight="1">
      <x:c r="A2792" s="7" t="str">
        <x:v>61/6110/611023</x:v>
      </x:c>
      <x:c r="B2792" s="7" t="str">
        <x:v>陕西省</x:v>
      </x:c>
      <x:c r="C2792" s="7" t="str">
        <x:v>商洛市</x:v>
      </x:c>
      <x:c r="D2792" s="7" t="str">
        <x:v>商南县</x:v>
      </x:c>
      <x:c r="E2792" s="13" t="str">
        <x:v>611023</x:v>
      </x:c>
      <x:c r="F2792" s="7" t="str">
        <x:v>行政区县选区</x:v>
      </x:c>
      <x:c r="G2792" s="7" t="str">
        <x:v>其他</x:v>
      </x:c>
      <x:c r="H2792" s="10" t="n">
        <x:v>0.2</x:v>
      </x:c>
      <x:c r="I2792" s="16" t="str">
        <x:f>IF(ISNUMBER(U2792),ROUND(H2792*U2792,4),"")</x:f>
      </x:c>
      <x:c r="J2792" s="16" t="str">
        <x:f>IF(ISNUMBER(I2792),I2792,"")</x:f>
      </x:c>
      <x:c r="K2792" s="17" t="str">
        <x:f>IF(AND(ISNUMBER(Q2792),ISNUMBER(R2792),Q2792&gt;R2792),"GDP超出基准，待核查",IF(ISNUMBER(I2792),"按GDP规则计算","待核验，暂不生成区县报价"))</x:f>
        <x:v>待核验，暂不生成区县报价</x:v>
      </x:c>
      <x:c r="L2792" s="7" t="str">
        <x:v>尚未取得同年份、同口径的区县GDP和同城最高值依据；不自动套用城市或主城区系数</x:v>
      </x:c>
      <x:c r="M2792" s="15" t="str"/>
      <x:c r="N2792" s="15"/>
      <x:c r="O2792" s="15" t="str"/>
      <x:c r="P2792" s="15" t="str"/>
      <x:c r="Q2792" s="14"/>
      <x:c r="R2792" s="14"/>
      <x:c r="S2792" s="18" t="str">
        <x:f>IF(AND(ISNUMBER(Q2792),ISNUMBER(R2792),Q2792&gt;0,R2792&gt;0,Q2792&lt;=R2792,ISNUMBER(N2792),N2792=V2792,P2792&lt;&gt;"",P2792=AB2792,M2792&lt;&gt;"",W2792&lt;&gt;"",Z2792&lt;&gt;"",AA2792&lt;&gt;"",H2792&gt;0,H2792&lt;=1,X2792="是",Y2792="是"),Q2792/R2792,"")</x:f>
      </x:c>
      <x:c r="T2792" s="17" t="str">
        <x:f>IF(ISNUMBER(S2792),IF(S2792&gt;=$AE$3,"经济一档",IF(S2792&gt;=$AE$4,"经济二档","经济三档")),"待数据")</x:f>
        <x:v>待数据</x:v>
      </x:c>
      <x:c r="U2792" s="16" t="str">
        <x:f>IF(ISNUMBER(S2792),IF(S2792&gt;=$AE$3,$AE$5,IF(S2792&gt;=$AE$4,$AE$6,$AE$7)),"")</x:f>
      </x:c>
      <x:c r="V2792" s="15"/>
      <x:c r="W2792" s="15" t="str"/>
      <x:c r="X2792" s="15" t="str">
        <x:v>否</x:v>
      </x:c>
      <x:c r="Y2792" s="15" t="str">
        <x:v>否</x:v>
      </x:c>
      <x:c r="Z2792" s="15" t="str"/>
      <x:c r="AA2792" s="15" t="str"/>
      <x:c r="AB2792" s="15" t="str"/>
      <x:c r="AC2792" s="16" t="str">
        <x:f>IF(ISNUMBER(J2792),ROUND(J2792*$AE$2,2),"")</x:f>
      </x:c>
    </x:row>
    <x:row r="2793" ht="25" customHeight="1">
      <x:c r="A2793" s="7" t="str">
        <x:v>61/6110/611024</x:v>
      </x:c>
      <x:c r="B2793" s="7" t="str">
        <x:v>陕西省</x:v>
      </x:c>
      <x:c r="C2793" s="7" t="str">
        <x:v>商洛市</x:v>
      </x:c>
      <x:c r="D2793" s="7" t="str">
        <x:v>山阳县</x:v>
      </x:c>
      <x:c r="E2793" s="13" t="str">
        <x:v>611024</x:v>
      </x:c>
      <x:c r="F2793" s="7" t="str">
        <x:v>行政区县选区</x:v>
      </x:c>
      <x:c r="G2793" s="7" t="str">
        <x:v>其他</x:v>
      </x:c>
      <x:c r="H2793" s="10" t="n">
        <x:v>0.2</x:v>
      </x:c>
      <x:c r="I2793" s="16" t="str">
        <x:f>IF(ISNUMBER(U2793),ROUND(H2793*U2793,4),"")</x:f>
      </x:c>
      <x:c r="J2793" s="16" t="str">
        <x:f>IF(ISNUMBER(I2793),I2793,"")</x:f>
      </x:c>
      <x:c r="K2793" s="17" t="str">
        <x:f>IF(AND(ISNUMBER(Q2793),ISNUMBER(R2793),Q2793&gt;R2793),"GDP超出基准，待核查",IF(ISNUMBER(I2793),"按GDP规则计算","待核验，暂不生成区县报价"))</x:f>
        <x:v>待核验，暂不生成区县报价</x:v>
      </x:c>
      <x:c r="L2793" s="7" t="str">
        <x:v>尚未取得同年份、同口径的区县GDP和同城最高值依据；不自动套用城市或主城区系数</x:v>
      </x:c>
      <x:c r="M2793" s="15" t="str"/>
      <x:c r="N2793" s="15"/>
      <x:c r="O2793" s="15" t="str"/>
      <x:c r="P2793" s="15" t="str"/>
      <x:c r="Q2793" s="14"/>
      <x:c r="R2793" s="14"/>
      <x:c r="S2793" s="18" t="str">
        <x:f>IF(AND(ISNUMBER(Q2793),ISNUMBER(R2793),Q2793&gt;0,R2793&gt;0,Q2793&lt;=R2793,ISNUMBER(N2793),N2793=V2793,P2793&lt;&gt;"",P2793=AB2793,M2793&lt;&gt;"",W2793&lt;&gt;"",Z2793&lt;&gt;"",AA2793&lt;&gt;"",H2793&gt;0,H2793&lt;=1,X2793="是",Y2793="是"),Q2793/R2793,"")</x:f>
      </x:c>
      <x:c r="T2793" s="17" t="str">
        <x:f>IF(ISNUMBER(S2793),IF(S2793&gt;=$AE$3,"经济一档",IF(S2793&gt;=$AE$4,"经济二档","经济三档")),"待数据")</x:f>
        <x:v>待数据</x:v>
      </x:c>
      <x:c r="U2793" s="16" t="str">
        <x:f>IF(ISNUMBER(S2793),IF(S2793&gt;=$AE$3,$AE$5,IF(S2793&gt;=$AE$4,$AE$6,$AE$7)),"")</x:f>
      </x:c>
      <x:c r="V2793" s="15"/>
      <x:c r="W2793" s="15" t="str"/>
      <x:c r="X2793" s="15" t="str">
        <x:v>否</x:v>
      </x:c>
      <x:c r="Y2793" s="15" t="str">
        <x:v>否</x:v>
      </x:c>
      <x:c r="Z2793" s="15" t="str"/>
      <x:c r="AA2793" s="15" t="str"/>
      <x:c r="AB2793" s="15" t="str"/>
      <x:c r="AC2793" s="16" t="str">
        <x:f>IF(ISNUMBER(J2793),ROUND(J2793*$AE$2,2),"")</x:f>
      </x:c>
    </x:row>
    <x:row r="2794" ht="25" customHeight="1">
      <x:c r="A2794" s="7" t="str">
        <x:v>61/6110/611025</x:v>
      </x:c>
      <x:c r="B2794" s="7" t="str">
        <x:v>陕西省</x:v>
      </x:c>
      <x:c r="C2794" s="7" t="str">
        <x:v>商洛市</x:v>
      </x:c>
      <x:c r="D2794" s="7" t="str">
        <x:v>镇安县</x:v>
      </x:c>
      <x:c r="E2794" s="13" t="str">
        <x:v>611025</x:v>
      </x:c>
      <x:c r="F2794" s="7" t="str">
        <x:v>行政区县选区</x:v>
      </x:c>
      <x:c r="G2794" s="7" t="str">
        <x:v>其他</x:v>
      </x:c>
      <x:c r="H2794" s="10" t="n">
        <x:v>0.2</x:v>
      </x:c>
      <x:c r="I2794" s="16" t="str">
        <x:f>IF(ISNUMBER(U2794),ROUND(H2794*U2794,4),"")</x:f>
      </x:c>
      <x:c r="J2794" s="16" t="str">
        <x:f>IF(ISNUMBER(I2794),I2794,"")</x:f>
      </x:c>
      <x:c r="K2794" s="17" t="str">
        <x:f>IF(AND(ISNUMBER(Q2794),ISNUMBER(R2794),Q2794&gt;R2794),"GDP超出基准，待核查",IF(ISNUMBER(I2794),"按GDP规则计算","待核验，暂不生成区县报价"))</x:f>
        <x:v>待核验，暂不生成区县报价</x:v>
      </x:c>
      <x:c r="L2794" s="7" t="str">
        <x:v>尚未取得同年份、同口径的区县GDP和同城最高值依据；不自动套用城市或主城区系数</x:v>
      </x:c>
      <x:c r="M2794" s="15" t="str"/>
      <x:c r="N2794" s="15"/>
      <x:c r="O2794" s="15" t="str"/>
      <x:c r="P2794" s="15" t="str"/>
      <x:c r="Q2794" s="14"/>
      <x:c r="R2794" s="14"/>
      <x:c r="S2794" s="18" t="str">
        <x:f>IF(AND(ISNUMBER(Q2794),ISNUMBER(R2794),Q2794&gt;0,R2794&gt;0,Q2794&lt;=R2794,ISNUMBER(N2794),N2794=V2794,P2794&lt;&gt;"",P2794=AB2794,M2794&lt;&gt;"",W2794&lt;&gt;"",Z2794&lt;&gt;"",AA2794&lt;&gt;"",H2794&gt;0,H2794&lt;=1,X2794="是",Y2794="是"),Q2794/R2794,"")</x:f>
      </x:c>
      <x:c r="T2794" s="17" t="str">
        <x:f>IF(ISNUMBER(S2794),IF(S2794&gt;=$AE$3,"经济一档",IF(S2794&gt;=$AE$4,"经济二档","经济三档")),"待数据")</x:f>
        <x:v>待数据</x:v>
      </x:c>
      <x:c r="U2794" s="16" t="str">
        <x:f>IF(ISNUMBER(S2794),IF(S2794&gt;=$AE$3,$AE$5,IF(S2794&gt;=$AE$4,$AE$6,$AE$7)),"")</x:f>
      </x:c>
      <x:c r="V2794" s="15"/>
      <x:c r="W2794" s="15" t="str"/>
      <x:c r="X2794" s="15" t="str">
        <x:v>否</x:v>
      </x:c>
      <x:c r="Y2794" s="15" t="str">
        <x:v>否</x:v>
      </x:c>
      <x:c r="Z2794" s="15" t="str"/>
      <x:c r="AA2794" s="15" t="str"/>
      <x:c r="AB2794" s="15" t="str"/>
      <x:c r="AC2794" s="16" t="str">
        <x:f>IF(ISNUMBER(J2794),ROUND(J2794*$AE$2,2),"")</x:f>
      </x:c>
    </x:row>
    <x:row r="2795" ht="25" customHeight="1">
      <x:c r="A2795" s="7" t="str">
        <x:v>61/6110/611026</x:v>
      </x:c>
      <x:c r="B2795" s="7" t="str">
        <x:v>陕西省</x:v>
      </x:c>
      <x:c r="C2795" s="7" t="str">
        <x:v>商洛市</x:v>
      </x:c>
      <x:c r="D2795" s="7" t="str">
        <x:v>柞水县</x:v>
      </x:c>
      <x:c r="E2795" s="13" t="str">
        <x:v>611026</x:v>
      </x:c>
      <x:c r="F2795" s="7" t="str">
        <x:v>行政区县选区</x:v>
      </x:c>
      <x:c r="G2795" s="7" t="str">
        <x:v>其他</x:v>
      </x:c>
      <x:c r="H2795" s="10" t="n">
        <x:v>0.2</x:v>
      </x:c>
      <x:c r="I2795" s="16" t="str">
        <x:f>IF(ISNUMBER(U2795),ROUND(H2795*U2795,4),"")</x:f>
      </x:c>
      <x:c r="J2795" s="16" t="str">
        <x:f>IF(ISNUMBER(I2795),I2795,"")</x:f>
      </x:c>
      <x:c r="K2795" s="17" t="str">
        <x:f>IF(AND(ISNUMBER(Q2795),ISNUMBER(R2795),Q2795&gt;R2795),"GDP超出基准，待核查",IF(ISNUMBER(I2795),"按GDP规则计算","待核验，暂不生成区县报价"))</x:f>
        <x:v>待核验，暂不生成区县报价</x:v>
      </x:c>
      <x:c r="L2795" s="7" t="str">
        <x:v>尚未取得同年份、同口径的区县GDP和同城最高值依据；不自动套用城市或主城区系数</x:v>
      </x:c>
      <x:c r="M2795" s="15" t="str"/>
      <x:c r="N2795" s="15"/>
      <x:c r="O2795" s="15" t="str"/>
      <x:c r="P2795" s="15" t="str"/>
      <x:c r="Q2795" s="14"/>
      <x:c r="R2795" s="14"/>
      <x:c r="S2795" s="18" t="str">
        <x:f>IF(AND(ISNUMBER(Q2795),ISNUMBER(R2795),Q2795&gt;0,R2795&gt;0,Q2795&lt;=R2795,ISNUMBER(N2795),N2795=V2795,P2795&lt;&gt;"",P2795=AB2795,M2795&lt;&gt;"",W2795&lt;&gt;"",Z2795&lt;&gt;"",AA2795&lt;&gt;"",H2795&gt;0,H2795&lt;=1,X2795="是",Y2795="是"),Q2795/R2795,"")</x:f>
      </x:c>
      <x:c r="T2795" s="17" t="str">
        <x:f>IF(ISNUMBER(S2795),IF(S2795&gt;=$AE$3,"经济一档",IF(S2795&gt;=$AE$4,"经济二档","经济三档")),"待数据")</x:f>
        <x:v>待数据</x:v>
      </x:c>
      <x:c r="U2795" s="16" t="str">
        <x:f>IF(ISNUMBER(S2795),IF(S2795&gt;=$AE$3,$AE$5,IF(S2795&gt;=$AE$4,$AE$6,$AE$7)),"")</x:f>
      </x:c>
      <x:c r="V2795" s="15"/>
      <x:c r="W2795" s="15" t="str"/>
      <x:c r="X2795" s="15" t="str">
        <x:v>否</x:v>
      </x:c>
      <x:c r="Y2795" s="15" t="str">
        <x:v>否</x:v>
      </x:c>
      <x:c r="Z2795" s="15" t="str"/>
      <x:c r="AA2795" s="15" t="str"/>
      <x:c r="AB2795" s="15" t="str"/>
      <x:c r="AC2795" s="16" t="str">
        <x:f>IF(ISNUMBER(J2795),ROUND(J2795*$AE$2,2),"")</x:f>
      </x:c>
    </x:row>
    <x:row r="2796" ht="25" customHeight="1">
      <x:c r="A2796" s="7" t="str">
        <x:v>62/6201/620102</x:v>
      </x:c>
      <x:c r="B2796" s="7" t="str">
        <x:v>甘肃省</x:v>
      </x:c>
      <x:c r="C2796" s="7" t="str">
        <x:v>兰州市</x:v>
      </x:c>
      <x:c r="D2796" s="7" t="str">
        <x:v>城关区</x:v>
      </x:c>
      <x:c r="E2796" s="13" t="str">
        <x:v>620102</x:v>
      </x:c>
      <x:c r="F2796" s="7" t="str">
        <x:v>行政区县选区</x:v>
      </x:c>
      <x:c r="G2796" s="7" t="str">
        <x:v>三线</x:v>
      </x:c>
      <x:c r="H2796" s="10" t="n">
        <x:v>0.5</x:v>
      </x:c>
      <x:c r="I2796" s="16" t="str">
        <x:f>IF(ISNUMBER(U2796),ROUND(H2796*U2796,4),"")</x:f>
      </x:c>
      <x:c r="J2796" s="16" t="str">
        <x:f>IF(ISNUMBER(I2796),I2796,"")</x:f>
      </x:c>
      <x:c r="K2796" s="17" t="str">
        <x:f>IF(AND(ISNUMBER(Q2796),ISNUMBER(R2796),Q2796&gt;R2796),"GDP超出基准，待核查",IF(ISNUMBER(I2796),"按GDP规则计算","待核验，暂不生成区县报价"))</x:f>
        <x:v>待核验，暂不生成区县报价</x:v>
      </x:c>
      <x:c r="L2796" s="7" t="str">
        <x:v>尚未取得同年份、同口径的区县GDP和同城最高值依据；不自动套用城市或主城区系数</x:v>
      </x:c>
      <x:c r="M2796" s="15" t="str"/>
      <x:c r="N2796" s="15"/>
      <x:c r="O2796" s="15" t="str"/>
      <x:c r="P2796" s="15" t="str"/>
      <x:c r="Q2796" s="14"/>
      <x:c r="R2796" s="14"/>
      <x:c r="S2796" s="18" t="str">
        <x:f>IF(AND(ISNUMBER(Q2796),ISNUMBER(R2796),Q2796&gt;0,R2796&gt;0,Q2796&lt;=R2796,ISNUMBER(N2796),N2796=V2796,P2796&lt;&gt;"",P2796=AB2796,M2796&lt;&gt;"",W2796&lt;&gt;"",Z2796&lt;&gt;"",AA2796&lt;&gt;"",H2796&gt;0,H2796&lt;=1,X2796="是",Y2796="是"),Q2796/R2796,"")</x:f>
      </x:c>
      <x:c r="T2796" s="17" t="str">
        <x:f>IF(ISNUMBER(S2796),IF(S2796&gt;=$AE$3,"经济一档",IF(S2796&gt;=$AE$4,"经济二档","经济三档")),"待数据")</x:f>
        <x:v>待数据</x:v>
      </x:c>
      <x:c r="U2796" s="16" t="str">
        <x:f>IF(ISNUMBER(S2796),IF(S2796&gt;=$AE$3,$AE$5,IF(S2796&gt;=$AE$4,$AE$6,$AE$7)),"")</x:f>
      </x:c>
      <x:c r="V2796" s="15"/>
      <x:c r="W2796" s="15" t="str"/>
      <x:c r="X2796" s="15" t="str">
        <x:v>否</x:v>
      </x:c>
      <x:c r="Y2796" s="15" t="str">
        <x:v>否</x:v>
      </x:c>
      <x:c r="Z2796" s="15" t="str"/>
      <x:c r="AA2796" s="15" t="str"/>
      <x:c r="AB2796" s="15" t="str"/>
      <x:c r="AC2796" s="16" t="str">
        <x:f>IF(ISNUMBER(J2796),ROUND(J2796*$AE$2,2),"")</x:f>
      </x:c>
    </x:row>
    <x:row r="2797" ht="25" customHeight="1">
      <x:c r="A2797" s="7" t="str">
        <x:v>62/6201/620103</x:v>
      </x:c>
      <x:c r="B2797" s="7" t="str">
        <x:v>甘肃省</x:v>
      </x:c>
      <x:c r="C2797" s="7" t="str">
        <x:v>兰州市</x:v>
      </x:c>
      <x:c r="D2797" s="7" t="str">
        <x:v>七里河区</x:v>
      </x:c>
      <x:c r="E2797" s="13" t="str">
        <x:v>620103</x:v>
      </x:c>
      <x:c r="F2797" s="7" t="str">
        <x:v>行政区县选区</x:v>
      </x:c>
      <x:c r="G2797" s="7" t="str">
        <x:v>三线</x:v>
      </x:c>
      <x:c r="H2797" s="10" t="n">
        <x:v>0.5</x:v>
      </x:c>
      <x:c r="I2797" s="16" t="str">
        <x:f>IF(ISNUMBER(U2797),ROUND(H2797*U2797,4),"")</x:f>
      </x:c>
      <x:c r="J2797" s="16" t="str">
        <x:f>IF(ISNUMBER(I2797),I2797,"")</x:f>
      </x:c>
      <x:c r="K2797" s="17" t="str">
        <x:f>IF(AND(ISNUMBER(Q2797),ISNUMBER(R2797),Q2797&gt;R2797),"GDP超出基准，待核查",IF(ISNUMBER(I2797),"按GDP规则计算","待核验，暂不生成区县报价"))</x:f>
        <x:v>待核验，暂不生成区县报价</x:v>
      </x:c>
      <x:c r="L2797" s="7" t="str">
        <x:v>尚未取得同年份、同口径的区县GDP和同城最高值依据；不自动套用城市或主城区系数</x:v>
      </x:c>
      <x:c r="M2797" s="15" t="str"/>
      <x:c r="N2797" s="15"/>
      <x:c r="O2797" s="15" t="str"/>
      <x:c r="P2797" s="15" t="str"/>
      <x:c r="Q2797" s="14"/>
      <x:c r="R2797" s="14"/>
      <x:c r="S2797" s="18" t="str">
        <x:f>IF(AND(ISNUMBER(Q2797),ISNUMBER(R2797),Q2797&gt;0,R2797&gt;0,Q2797&lt;=R2797,ISNUMBER(N2797),N2797=V2797,P2797&lt;&gt;"",P2797=AB2797,M2797&lt;&gt;"",W2797&lt;&gt;"",Z2797&lt;&gt;"",AA2797&lt;&gt;"",H2797&gt;0,H2797&lt;=1,X2797="是",Y2797="是"),Q2797/R2797,"")</x:f>
      </x:c>
      <x:c r="T2797" s="17" t="str">
        <x:f>IF(ISNUMBER(S2797),IF(S2797&gt;=$AE$3,"经济一档",IF(S2797&gt;=$AE$4,"经济二档","经济三档")),"待数据")</x:f>
        <x:v>待数据</x:v>
      </x:c>
      <x:c r="U2797" s="16" t="str">
        <x:f>IF(ISNUMBER(S2797),IF(S2797&gt;=$AE$3,$AE$5,IF(S2797&gt;=$AE$4,$AE$6,$AE$7)),"")</x:f>
      </x:c>
      <x:c r="V2797" s="15"/>
      <x:c r="W2797" s="15" t="str"/>
      <x:c r="X2797" s="15" t="str">
        <x:v>否</x:v>
      </x:c>
      <x:c r="Y2797" s="15" t="str">
        <x:v>否</x:v>
      </x:c>
      <x:c r="Z2797" s="15" t="str"/>
      <x:c r="AA2797" s="15" t="str"/>
      <x:c r="AB2797" s="15" t="str"/>
      <x:c r="AC2797" s="16" t="str">
        <x:f>IF(ISNUMBER(J2797),ROUND(J2797*$AE$2,2),"")</x:f>
      </x:c>
    </x:row>
    <x:row r="2798" ht="25" customHeight="1">
      <x:c r="A2798" s="7" t="str">
        <x:v>62/6201/620104</x:v>
      </x:c>
      <x:c r="B2798" s="7" t="str">
        <x:v>甘肃省</x:v>
      </x:c>
      <x:c r="C2798" s="7" t="str">
        <x:v>兰州市</x:v>
      </x:c>
      <x:c r="D2798" s="7" t="str">
        <x:v>西固区</x:v>
      </x:c>
      <x:c r="E2798" s="13" t="str">
        <x:v>620104</x:v>
      </x:c>
      <x:c r="F2798" s="7" t="str">
        <x:v>行政区县选区</x:v>
      </x:c>
      <x:c r="G2798" s="7" t="str">
        <x:v>三线</x:v>
      </x:c>
      <x:c r="H2798" s="10" t="n">
        <x:v>0.5</x:v>
      </x:c>
      <x:c r="I2798" s="16" t="str">
        <x:f>IF(ISNUMBER(U2798),ROUND(H2798*U2798,4),"")</x:f>
      </x:c>
      <x:c r="J2798" s="16" t="str">
        <x:f>IF(ISNUMBER(I2798),I2798,"")</x:f>
      </x:c>
      <x:c r="K2798" s="17" t="str">
        <x:f>IF(AND(ISNUMBER(Q2798),ISNUMBER(R2798),Q2798&gt;R2798),"GDP超出基准，待核查",IF(ISNUMBER(I2798),"按GDP规则计算","待核验，暂不生成区县报价"))</x:f>
        <x:v>待核验，暂不生成区县报价</x:v>
      </x:c>
      <x:c r="L2798" s="7" t="str">
        <x:v>尚未取得同年份、同口径的区县GDP和同城最高值依据；不自动套用城市或主城区系数</x:v>
      </x:c>
      <x:c r="M2798" s="15" t="str"/>
      <x:c r="N2798" s="15"/>
      <x:c r="O2798" s="15" t="str"/>
      <x:c r="P2798" s="15" t="str"/>
      <x:c r="Q2798" s="14"/>
      <x:c r="R2798" s="14"/>
      <x:c r="S2798" s="18" t="str">
        <x:f>IF(AND(ISNUMBER(Q2798),ISNUMBER(R2798),Q2798&gt;0,R2798&gt;0,Q2798&lt;=R2798,ISNUMBER(N2798),N2798=V2798,P2798&lt;&gt;"",P2798=AB2798,M2798&lt;&gt;"",W2798&lt;&gt;"",Z2798&lt;&gt;"",AA2798&lt;&gt;"",H2798&gt;0,H2798&lt;=1,X2798="是",Y2798="是"),Q2798/R2798,"")</x:f>
      </x:c>
      <x:c r="T2798" s="17" t="str">
        <x:f>IF(ISNUMBER(S2798),IF(S2798&gt;=$AE$3,"经济一档",IF(S2798&gt;=$AE$4,"经济二档","经济三档")),"待数据")</x:f>
        <x:v>待数据</x:v>
      </x:c>
      <x:c r="U2798" s="16" t="str">
        <x:f>IF(ISNUMBER(S2798),IF(S2798&gt;=$AE$3,$AE$5,IF(S2798&gt;=$AE$4,$AE$6,$AE$7)),"")</x:f>
      </x:c>
      <x:c r="V2798" s="15"/>
      <x:c r="W2798" s="15" t="str"/>
      <x:c r="X2798" s="15" t="str">
        <x:v>否</x:v>
      </x:c>
      <x:c r="Y2798" s="15" t="str">
        <x:v>否</x:v>
      </x:c>
      <x:c r="Z2798" s="15" t="str"/>
      <x:c r="AA2798" s="15" t="str"/>
      <x:c r="AB2798" s="15" t="str"/>
      <x:c r="AC2798" s="16" t="str">
        <x:f>IF(ISNUMBER(J2798),ROUND(J2798*$AE$2,2),"")</x:f>
      </x:c>
    </x:row>
    <x:row r="2799" ht="25" customHeight="1">
      <x:c r="A2799" s="7" t="str">
        <x:v>62/6201/620105</x:v>
      </x:c>
      <x:c r="B2799" s="7" t="str">
        <x:v>甘肃省</x:v>
      </x:c>
      <x:c r="C2799" s="7" t="str">
        <x:v>兰州市</x:v>
      </x:c>
      <x:c r="D2799" s="7" t="str">
        <x:v>安宁区</x:v>
      </x:c>
      <x:c r="E2799" s="13" t="str">
        <x:v>620105</x:v>
      </x:c>
      <x:c r="F2799" s="7" t="str">
        <x:v>行政区县选区</x:v>
      </x:c>
      <x:c r="G2799" s="7" t="str">
        <x:v>三线</x:v>
      </x:c>
      <x:c r="H2799" s="10" t="n">
        <x:v>0.5</x:v>
      </x:c>
      <x:c r="I2799" s="16" t="str">
        <x:f>IF(ISNUMBER(U2799),ROUND(H2799*U2799,4),"")</x:f>
      </x:c>
      <x:c r="J2799" s="16" t="str">
        <x:f>IF(ISNUMBER(I2799),I2799,"")</x:f>
      </x:c>
      <x:c r="K2799" s="17" t="str">
        <x:f>IF(AND(ISNUMBER(Q2799),ISNUMBER(R2799),Q2799&gt;R2799),"GDP超出基准，待核查",IF(ISNUMBER(I2799),"按GDP规则计算","待核验，暂不生成区县报价"))</x:f>
        <x:v>待核验，暂不生成区县报价</x:v>
      </x:c>
      <x:c r="L2799" s="7" t="str">
        <x:v>尚未取得同年份、同口径的区县GDP和同城最高值依据；不自动套用城市或主城区系数</x:v>
      </x:c>
      <x:c r="M2799" s="15" t="str"/>
      <x:c r="N2799" s="15"/>
      <x:c r="O2799" s="15" t="str"/>
      <x:c r="P2799" s="15" t="str"/>
      <x:c r="Q2799" s="14"/>
      <x:c r="R2799" s="14"/>
      <x:c r="S2799" s="18" t="str">
        <x:f>IF(AND(ISNUMBER(Q2799),ISNUMBER(R2799),Q2799&gt;0,R2799&gt;0,Q2799&lt;=R2799,ISNUMBER(N2799),N2799=V2799,P2799&lt;&gt;"",P2799=AB2799,M2799&lt;&gt;"",W2799&lt;&gt;"",Z2799&lt;&gt;"",AA2799&lt;&gt;"",H2799&gt;0,H2799&lt;=1,X2799="是",Y2799="是"),Q2799/R2799,"")</x:f>
      </x:c>
      <x:c r="T2799" s="17" t="str">
        <x:f>IF(ISNUMBER(S2799),IF(S2799&gt;=$AE$3,"经济一档",IF(S2799&gt;=$AE$4,"经济二档","经济三档")),"待数据")</x:f>
        <x:v>待数据</x:v>
      </x:c>
      <x:c r="U2799" s="16" t="str">
        <x:f>IF(ISNUMBER(S2799),IF(S2799&gt;=$AE$3,$AE$5,IF(S2799&gt;=$AE$4,$AE$6,$AE$7)),"")</x:f>
      </x:c>
      <x:c r="V2799" s="15"/>
      <x:c r="W2799" s="15" t="str"/>
      <x:c r="X2799" s="15" t="str">
        <x:v>否</x:v>
      </x:c>
      <x:c r="Y2799" s="15" t="str">
        <x:v>否</x:v>
      </x:c>
      <x:c r="Z2799" s="15" t="str"/>
      <x:c r="AA2799" s="15" t="str"/>
      <x:c r="AB2799" s="15" t="str"/>
      <x:c r="AC2799" s="16" t="str">
        <x:f>IF(ISNUMBER(J2799),ROUND(J2799*$AE$2,2),"")</x:f>
      </x:c>
    </x:row>
    <x:row r="2800" ht="25" customHeight="1">
      <x:c r="A2800" s="7" t="str">
        <x:v>62/6201/620111</x:v>
      </x:c>
      <x:c r="B2800" s="7" t="str">
        <x:v>甘肃省</x:v>
      </x:c>
      <x:c r="C2800" s="7" t="str">
        <x:v>兰州市</x:v>
      </x:c>
      <x:c r="D2800" s="7" t="str">
        <x:v>红古区</x:v>
      </x:c>
      <x:c r="E2800" s="13" t="str">
        <x:v>620111</x:v>
      </x:c>
      <x:c r="F2800" s="7" t="str">
        <x:v>行政区县选区</x:v>
      </x:c>
      <x:c r="G2800" s="7" t="str">
        <x:v>三线</x:v>
      </x:c>
      <x:c r="H2800" s="10" t="n">
        <x:v>0.5</x:v>
      </x:c>
      <x:c r="I2800" s="16" t="str">
        <x:f>IF(ISNUMBER(U2800),ROUND(H2800*U2800,4),"")</x:f>
      </x:c>
      <x:c r="J2800" s="16" t="str">
        <x:f>IF(ISNUMBER(I2800),I2800,"")</x:f>
      </x:c>
      <x:c r="K2800" s="17" t="str">
        <x:f>IF(AND(ISNUMBER(Q2800),ISNUMBER(R2800),Q2800&gt;R2800),"GDP超出基准，待核查",IF(ISNUMBER(I2800),"按GDP规则计算","待核验，暂不生成区县报价"))</x:f>
        <x:v>待核验，暂不生成区县报价</x:v>
      </x:c>
      <x:c r="L2800" s="7" t="str">
        <x:v>尚未取得同年份、同口径的区县GDP和同城最高值依据；不自动套用城市或主城区系数</x:v>
      </x:c>
      <x:c r="M2800" s="15" t="str"/>
      <x:c r="N2800" s="15"/>
      <x:c r="O2800" s="15" t="str"/>
      <x:c r="P2800" s="15" t="str"/>
      <x:c r="Q2800" s="14"/>
      <x:c r="R2800" s="14"/>
      <x:c r="S2800" s="18" t="str">
        <x:f>IF(AND(ISNUMBER(Q2800),ISNUMBER(R2800),Q2800&gt;0,R2800&gt;0,Q2800&lt;=R2800,ISNUMBER(N2800),N2800=V2800,P2800&lt;&gt;"",P2800=AB2800,M2800&lt;&gt;"",W2800&lt;&gt;"",Z2800&lt;&gt;"",AA2800&lt;&gt;"",H2800&gt;0,H2800&lt;=1,X2800="是",Y2800="是"),Q2800/R2800,"")</x:f>
      </x:c>
      <x:c r="T2800" s="17" t="str">
        <x:f>IF(ISNUMBER(S2800),IF(S2800&gt;=$AE$3,"经济一档",IF(S2800&gt;=$AE$4,"经济二档","经济三档")),"待数据")</x:f>
        <x:v>待数据</x:v>
      </x:c>
      <x:c r="U2800" s="16" t="str">
        <x:f>IF(ISNUMBER(S2800),IF(S2800&gt;=$AE$3,$AE$5,IF(S2800&gt;=$AE$4,$AE$6,$AE$7)),"")</x:f>
      </x:c>
      <x:c r="V2800" s="15"/>
      <x:c r="W2800" s="15" t="str"/>
      <x:c r="X2800" s="15" t="str">
        <x:v>否</x:v>
      </x:c>
      <x:c r="Y2800" s="15" t="str">
        <x:v>否</x:v>
      </x:c>
      <x:c r="Z2800" s="15" t="str"/>
      <x:c r="AA2800" s="15" t="str"/>
      <x:c r="AB2800" s="15" t="str"/>
      <x:c r="AC2800" s="16" t="str">
        <x:f>IF(ISNUMBER(J2800),ROUND(J2800*$AE$2,2),"")</x:f>
      </x:c>
    </x:row>
    <x:row r="2801" ht="25" customHeight="1">
      <x:c r="A2801" s="7" t="str">
        <x:v>62/6201/620121</x:v>
      </x:c>
      <x:c r="B2801" s="7" t="str">
        <x:v>甘肃省</x:v>
      </x:c>
      <x:c r="C2801" s="7" t="str">
        <x:v>兰州市</x:v>
      </x:c>
      <x:c r="D2801" s="7" t="str">
        <x:v>永登县</x:v>
      </x:c>
      <x:c r="E2801" s="13" t="str">
        <x:v>620121</x:v>
      </x:c>
      <x:c r="F2801" s="7" t="str">
        <x:v>行政区县选区</x:v>
      </x:c>
      <x:c r="G2801" s="7" t="str">
        <x:v>三线</x:v>
      </x:c>
      <x:c r="H2801" s="10" t="n">
        <x:v>0.5</x:v>
      </x:c>
      <x:c r="I2801" s="16" t="str">
        <x:f>IF(ISNUMBER(U2801),ROUND(H2801*U2801,4),"")</x:f>
      </x:c>
      <x:c r="J2801" s="16" t="str">
        <x:f>IF(ISNUMBER(I2801),I2801,"")</x:f>
      </x:c>
      <x:c r="K2801" s="17" t="str">
        <x:f>IF(AND(ISNUMBER(Q2801),ISNUMBER(R2801),Q2801&gt;R2801),"GDP超出基准，待核查",IF(ISNUMBER(I2801),"按GDP规则计算","待核验，暂不生成区县报价"))</x:f>
        <x:v>待核验，暂不生成区县报价</x:v>
      </x:c>
      <x:c r="L2801" s="7" t="str">
        <x:v>尚未取得同年份、同口径的区县GDP和同城最高值依据；不自动套用城市或主城区系数</x:v>
      </x:c>
      <x:c r="M2801" s="15" t="str"/>
      <x:c r="N2801" s="15"/>
      <x:c r="O2801" s="15" t="str"/>
      <x:c r="P2801" s="15" t="str"/>
      <x:c r="Q2801" s="14"/>
      <x:c r="R2801" s="14"/>
      <x:c r="S2801" s="18" t="str">
        <x:f>IF(AND(ISNUMBER(Q2801),ISNUMBER(R2801),Q2801&gt;0,R2801&gt;0,Q2801&lt;=R2801,ISNUMBER(N2801),N2801=V2801,P2801&lt;&gt;"",P2801=AB2801,M2801&lt;&gt;"",W2801&lt;&gt;"",Z2801&lt;&gt;"",AA2801&lt;&gt;"",H2801&gt;0,H2801&lt;=1,X2801="是",Y2801="是"),Q2801/R2801,"")</x:f>
      </x:c>
      <x:c r="T2801" s="17" t="str">
        <x:f>IF(ISNUMBER(S2801),IF(S2801&gt;=$AE$3,"经济一档",IF(S2801&gt;=$AE$4,"经济二档","经济三档")),"待数据")</x:f>
        <x:v>待数据</x:v>
      </x:c>
      <x:c r="U2801" s="16" t="str">
        <x:f>IF(ISNUMBER(S2801),IF(S2801&gt;=$AE$3,$AE$5,IF(S2801&gt;=$AE$4,$AE$6,$AE$7)),"")</x:f>
      </x:c>
      <x:c r="V2801" s="15"/>
      <x:c r="W2801" s="15" t="str"/>
      <x:c r="X2801" s="15" t="str">
        <x:v>否</x:v>
      </x:c>
      <x:c r="Y2801" s="15" t="str">
        <x:v>否</x:v>
      </x:c>
      <x:c r="Z2801" s="15" t="str"/>
      <x:c r="AA2801" s="15" t="str"/>
      <x:c r="AB2801" s="15" t="str"/>
      <x:c r="AC2801" s="16" t="str">
        <x:f>IF(ISNUMBER(J2801),ROUND(J2801*$AE$2,2),"")</x:f>
      </x:c>
    </x:row>
    <x:row r="2802" ht="25" customHeight="1">
      <x:c r="A2802" s="7" t="str">
        <x:v>62/6201/620122</x:v>
      </x:c>
      <x:c r="B2802" s="7" t="str">
        <x:v>甘肃省</x:v>
      </x:c>
      <x:c r="C2802" s="7" t="str">
        <x:v>兰州市</x:v>
      </x:c>
      <x:c r="D2802" s="7" t="str">
        <x:v>皋兰县</x:v>
      </x:c>
      <x:c r="E2802" s="13" t="str">
        <x:v>620122</x:v>
      </x:c>
      <x:c r="F2802" s="7" t="str">
        <x:v>行政区县选区</x:v>
      </x:c>
      <x:c r="G2802" s="7" t="str">
        <x:v>三线</x:v>
      </x:c>
      <x:c r="H2802" s="10" t="n">
        <x:v>0.5</x:v>
      </x:c>
      <x:c r="I2802" s="16" t="str">
        <x:f>IF(ISNUMBER(U2802),ROUND(H2802*U2802,4),"")</x:f>
      </x:c>
      <x:c r="J2802" s="16" t="str">
        <x:f>IF(ISNUMBER(I2802),I2802,"")</x:f>
      </x:c>
      <x:c r="K2802" s="17" t="str">
        <x:f>IF(AND(ISNUMBER(Q2802),ISNUMBER(R2802),Q2802&gt;R2802),"GDP超出基准，待核查",IF(ISNUMBER(I2802),"按GDP规则计算","待核验，暂不生成区县报价"))</x:f>
        <x:v>待核验，暂不生成区县报价</x:v>
      </x:c>
      <x:c r="L2802" s="7" t="str">
        <x:v>尚未取得同年份、同口径的区县GDP和同城最高值依据；不自动套用城市或主城区系数</x:v>
      </x:c>
      <x:c r="M2802" s="15" t="str"/>
      <x:c r="N2802" s="15"/>
      <x:c r="O2802" s="15" t="str"/>
      <x:c r="P2802" s="15" t="str"/>
      <x:c r="Q2802" s="14"/>
      <x:c r="R2802" s="14"/>
      <x:c r="S2802" s="18" t="str">
        <x:f>IF(AND(ISNUMBER(Q2802),ISNUMBER(R2802),Q2802&gt;0,R2802&gt;0,Q2802&lt;=R2802,ISNUMBER(N2802),N2802=V2802,P2802&lt;&gt;"",P2802=AB2802,M2802&lt;&gt;"",W2802&lt;&gt;"",Z2802&lt;&gt;"",AA2802&lt;&gt;"",H2802&gt;0,H2802&lt;=1,X2802="是",Y2802="是"),Q2802/R2802,"")</x:f>
      </x:c>
      <x:c r="T2802" s="17" t="str">
        <x:f>IF(ISNUMBER(S2802),IF(S2802&gt;=$AE$3,"经济一档",IF(S2802&gt;=$AE$4,"经济二档","经济三档")),"待数据")</x:f>
        <x:v>待数据</x:v>
      </x:c>
      <x:c r="U2802" s="16" t="str">
        <x:f>IF(ISNUMBER(S2802),IF(S2802&gt;=$AE$3,$AE$5,IF(S2802&gt;=$AE$4,$AE$6,$AE$7)),"")</x:f>
      </x:c>
      <x:c r="V2802" s="15"/>
      <x:c r="W2802" s="15" t="str"/>
      <x:c r="X2802" s="15" t="str">
        <x:v>否</x:v>
      </x:c>
      <x:c r="Y2802" s="15" t="str">
        <x:v>否</x:v>
      </x:c>
      <x:c r="Z2802" s="15" t="str"/>
      <x:c r="AA2802" s="15" t="str"/>
      <x:c r="AB2802" s="15" t="str"/>
      <x:c r="AC2802" s="16" t="str">
        <x:f>IF(ISNUMBER(J2802),ROUND(J2802*$AE$2,2),"")</x:f>
      </x:c>
    </x:row>
    <x:row r="2803" ht="25" customHeight="1">
      <x:c r="A2803" s="7" t="str">
        <x:v>62/6201/620123</x:v>
      </x:c>
      <x:c r="B2803" s="7" t="str">
        <x:v>甘肃省</x:v>
      </x:c>
      <x:c r="C2803" s="7" t="str">
        <x:v>兰州市</x:v>
      </x:c>
      <x:c r="D2803" s="7" t="str">
        <x:v>榆中县</x:v>
      </x:c>
      <x:c r="E2803" s="13" t="str">
        <x:v>620123</x:v>
      </x:c>
      <x:c r="F2803" s="7" t="str">
        <x:v>行政区县选区</x:v>
      </x:c>
      <x:c r="G2803" s="7" t="str">
        <x:v>三线</x:v>
      </x:c>
      <x:c r="H2803" s="10" t="n">
        <x:v>0.5</x:v>
      </x:c>
      <x:c r="I2803" s="16" t="str">
        <x:f>IF(ISNUMBER(U2803),ROUND(H2803*U2803,4),"")</x:f>
      </x:c>
      <x:c r="J2803" s="16" t="str">
        <x:f>IF(ISNUMBER(I2803),I2803,"")</x:f>
      </x:c>
      <x:c r="K2803" s="17" t="str">
        <x:f>IF(AND(ISNUMBER(Q2803),ISNUMBER(R2803),Q2803&gt;R2803),"GDP超出基准，待核查",IF(ISNUMBER(I2803),"按GDP规则计算","待核验，暂不生成区县报价"))</x:f>
        <x:v>待核验，暂不生成区县报价</x:v>
      </x:c>
      <x:c r="L2803" s="7" t="str">
        <x:v>尚未取得同年份、同口径的区县GDP和同城最高值依据；不自动套用城市或主城区系数</x:v>
      </x:c>
      <x:c r="M2803" s="15" t="str"/>
      <x:c r="N2803" s="15"/>
      <x:c r="O2803" s="15" t="str"/>
      <x:c r="P2803" s="15" t="str"/>
      <x:c r="Q2803" s="14"/>
      <x:c r="R2803" s="14"/>
      <x:c r="S2803" s="18" t="str">
        <x:f>IF(AND(ISNUMBER(Q2803),ISNUMBER(R2803),Q2803&gt;0,R2803&gt;0,Q2803&lt;=R2803,ISNUMBER(N2803),N2803=V2803,P2803&lt;&gt;"",P2803=AB2803,M2803&lt;&gt;"",W2803&lt;&gt;"",Z2803&lt;&gt;"",AA2803&lt;&gt;"",H2803&gt;0,H2803&lt;=1,X2803="是",Y2803="是"),Q2803/R2803,"")</x:f>
      </x:c>
      <x:c r="T2803" s="17" t="str">
        <x:f>IF(ISNUMBER(S2803),IF(S2803&gt;=$AE$3,"经济一档",IF(S2803&gt;=$AE$4,"经济二档","经济三档")),"待数据")</x:f>
        <x:v>待数据</x:v>
      </x:c>
      <x:c r="U2803" s="16" t="str">
        <x:f>IF(ISNUMBER(S2803),IF(S2803&gt;=$AE$3,$AE$5,IF(S2803&gt;=$AE$4,$AE$6,$AE$7)),"")</x:f>
      </x:c>
      <x:c r="V2803" s="15"/>
      <x:c r="W2803" s="15" t="str"/>
      <x:c r="X2803" s="15" t="str">
        <x:v>否</x:v>
      </x:c>
      <x:c r="Y2803" s="15" t="str">
        <x:v>否</x:v>
      </x:c>
      <x:c r="Z2803" s="15" t="str"/>
      <x:c r="AA2803" s="15" t="str"/>
      <x:c r="AB2803" s="15" t="str"/>
      <x:c r="AC2803" s="16" t="str">
        <x:f>IF(ISNUMBER(J2803),ROUND(J2803*$AE$2,2),"")</x:f>
      </x:c>
    </x:row>
    <x:row r="2804" ht="25" customHeight="1">
      <x:c r="A2804" s="7" t="str">
        <x:v>62/6201/620171</x:v>
      </x:c>
      <x:c r="B2804" s="7" t="str">
        <x:v>甘肃省</x:v>
      </x:c>
      <x:c r="C2804" s="7" t="str">
        <x:v>兰州市</x:v>
      </x:c>
      <x:c r="D2804" s="7" t="str">
        <x:v>兰州新区</x:v>
      </x:c>
      <x:c r="E2804" s="13" t="str">
        <x:v>620171</x:v>
      </x:c>
      <x:c r="F2804" s="7" t="str">
        <x:v>功能区或其他统计选区（非行政区县）</x:v>
      </x:c>
      <x:c r="G2804" s="7" t="str">
        <x:v>三线</x:v>
      </x:c>
      <x:c r="H2804" s="10" t="n">
        <x:v>0.5</x:v>
      </x:c>
      <x:c r="I2804" s="16" t="str">
        <x:f>IF(ISNUMBER(U2804),ROUND(H2804*U2804,4),"")</x:f>
      </x:c>
      <x:c r="J2804" s="16" t="str">
        <x:f>IF(ISNUMBER(I2804),I2804,"")</x:f>
      </x:c>
      <x:c r="K2804" s="17" t="str">
        <x:f>IF(AND(ISNUMBER(Q2804),ISNUMBER(R2804),Q2804&gt;R2804),"GDP超出基准，待核查",IF(ISNUMBER(I2804),"按GDP规则计算","待核验，暂不生成区县报价"))</x:f>
        <x:v>待核验，暂不生成区县报价</x:v>
      </x:c>
      <x:c r="L2804" s="7" t="str">
        <x:v>尚未取得同年份、同口径的区县GDP和同城最高值依据；不自动套用城市或主城区系数</x:v>
      </x:c>
      <x:c r="M2804" s="15" t="str"/>
      <x:c r="N2804" s="15"/>
      <x:c r="O2804" s="15" t="str"/>
      <x:c r="P2804" s="15" t="str"/>
      <x:c r="Q2804" s="14"/>
      <x:c r="R2804" s="14"/>
      <x:c r="S2804" s="18" t="str">
        <x:f>IF(AND(ISNUMBER(Q2804),ISNUMBER(R2804),Q2804&gt;0,R2804&gt;0,Q2804&lt;=R2804,ISNUMBER(N2804),N2804=V2804,P2804&lt;&gt;"",P2804=AB2804,M2804&lt;&gt;"",W2804&lt;&gt;"",Z2804&lt;&gt;"",AA2804&lt;&gt;"",H2804&gt;0,H2804&lt;=1,X2804="是",Y2804="是"),Q2804/R2804,"")</x:f>
      </x:c>
      <x:c r="T2804" s="17" t="str">
        <x:f>IF(ISNUMBER(S2804),IF(S2804&gt;=$AE$3,"经济一档",IF(S2804&gt;=$AE$4,"经济二档","经济三档")),"待数据")</x:f>
        <x:v>待数据</x:v>
      </x:c>
      <x:c r="U2804" s="16" t="str">
        <x:f>IF(ISNUMBER(S2804),IF(S2804&gt;=$AE$3,$AE$5,IF(S2804&gt;=$AE$4,$AE$6,$AE$7)),"")</x:f>
      </x:c>
      <x:c r="V2804" s="15"/>
      <x:c r="W2804" s="15" t="str"/>
      <x:c r="X2804" s="15" t="str">
        <x:v>否</x:v>
      </x:c>
      <x:c r="Y2804" s="15" t="str">
        <x:v>否</x:v>
      </x:c>
      <x:c r="Z2804" s="15" t="str"/>
      <x:c r="AA2804" s="15" t="str"/>
      <x:c r="AB2804" s="15" t="str"/>
      <x:c r="AC2804" s="16" t="str">
        <x:f>IF(ISNUMBER(J2804),ROUND(J2804*$AE$2,2),"")</x:f>
      </x:c>
    </x:row>
    <x:row r="2805" ht="25" customHeight="1">
      <x:c r="A2805" s="7" t="str">
        <x:v>62/6202/620201001</x:v>
      </x:c>
      <x:c r="B2805" s="7" t="str">
        <x:v>甘肃省</x:v>
      </x:c>
      <x:c r="C2805" s="7" t="str">
        <x:v>嘉峪关市</x:v>
      </x:c>
      <x:c r="D2805" s="7" t="str">
        <x:v>雄关街道</x:v>
      </x:c>
      <x:c r="E2805" s="13" t="str">
        <x:v>620201001</x:v>
      </x:c>
      <x:c r="F2805" s="7" t="str">
        <x:v>镇街或特殊统计选区（非区县）</x:v>
      </x:c>
      <x:c r="G2805" s="7" t="str">
        <x:v>其他</x:v>
      </x:c>
      <x:c r="H2805" s="10" t="n">
        <x:v>0.2</x:v>
      </x:c>
      <x:c r="I2805" s="16" t="str">
        <x:f>IF(ISNUMBER(U2805),ROUND(H2805*U2805,4),"")</x:f>
      </x:c>
      <x:c r="J2805" s="16" t="str">
        <x:f>IF(ISNUMBER(I2805),I2805,"")</x:f>
      </x:c>
      <x:c r="K2805" s="17" t="str">
        <x:f>IF(AND(ISNUMBER(Q2805),ISNUMBER(R2805),Q2805&gt;R2805),"GDP超出基准，待核查",IF(ISNUMBER(I2805),"按GDP规则计算","待核验，暂不生成区县报价"))</x:f>
        <x:v>待核验，暂不生成区县报价</x:v>
      </x:c>
      <x:c r="L2805" s="7" t="str">
        <x:v>尚未取得同年份、同口径的区县GDP和同城最高值依据；不自动套用城市或主城区系数</x:v>
      </x:c>
      <x:c r="M2805" s="15" t="str"/>
      <x:c r="N2805" s="15"/>
      <x:c r="O2805" s="15" t="str"/>
      <x:c r="P2805" s="15" t="str"/>
      <x:c r="Q2805" s="14"/>
      <x:c r="R2805" s="14"/>
      <x:c r="S2805" s="18" t="str">
        <x:f>IF(AND(ISNUMBER(Q2805),ISNUMBER(R2805),Q2805&gt;0,R2805&gt;0,Q2805&lt;=R2805,ISNUMBER(N2805),N2805=V2805,P2805&lt;&gt;"",P2805=AB2805,M2805&lt;&gt;"",W2805&lt;&gt;"",Z2805&lt;&gt;"",AA2805&lt;&gt;"",H2805&gt;0,H2805&lt;=1,X2805="是",Y2805="是"),Q2805/R2805,"")</x:f>
      </x:c>
      <x:c r="T2805" s="17" t="str">
        <x:f>IF(ISNUMBER(S2805),IF(S2805&gt;=$AE$3,"经济一档",IF(S2805&gt;=$AE$4,"经济二档","经济三档")),"待数据")</x:f>
        <x:v>待数据</x:v>
      </x:c>
      <x:c r="U2805" s="16" t="str">
        <x:f>IF(ISNUMBER(S2805),IF(S2805&gt;=$AE$3,$AE$5,IF(S2805&gt;=$AE$4,$AE$6,$AE$7)),"")</x:f>
      </x:c>
      <x:c r="V2805" s="15"/>
      <x:c r="W2805" s="15" t="str"/>
      <x:c r="X2805" s="15" t="str">
        <x:v>否</x:v>
      </x:c>
      <x:c r="Y2805" s="15" t="str">
        <x:v>否</x:v>
      </x:c>
      <x:c r="Z2805" s="15" t="str"/>
      <x:c r="AA2805" s="15" t="str"/>
      <x:c r="AB2805" s="15" t="str"/>
      <x:c r="AC2805" s="16" t="str">
        <x:f>IF(ISNUMBER(J2805),ROUND(J2805*$AE$2,2),"")</x:f>
      </x:c>
    </x:row>
    <x:row r="2806" ht="25" customHeight="1">
      <x:c r="A2806" s="7" t="str">
        <x:v>62/6202/620201002</x:v>
      </x:c>
      <x:c r="B2806" s="7" t="str">
        <x:v>甘肃省</x:v>
      </x:c>
      <x:c r="C2806" s="7" t="str">
        <x:v>嘉峪关市</x:v>
      </x:c>
      <x:c r="D2806" s="7" t="str">
        <x:v>钢城街道</x:v>
      </x:c>
      <x:c r="E2806" s="13" t="str">
        <x:v>620201002</x:v>
      </x:c>
      <x:c r="F2806" s="7" t="str">
        <x:v>镇街或特殊统计选区（非区县）</x:v>
      </x:c>
      <x:c r="G2806" s="7" t="str">
        <x:v>其他</x:v>
      </x:c>
      <x:c r="H2806" s="10" t="n">
        <x:v>0.2</x:v>
      </x:c>
      <x:c r="I2806" s="16" t="str">
        <x:f>IF(ISNUMBER(U2806),ROUND(H2806*U2806,4),"")</x:f>
      </x:c>
      <x:c r="J2806" s="16" t="str">
        <x:f>IF(ISNUMBER(I2806),I2806,"")</x:f>
      </x:c>
      <x:c r="K2806" s="17" t="str">
        <x:f>IF(AND(ISNUMBER(Q2806),ISNUMBER(R2806),Q2806&gt;R2806),"GDP超出基准，待核查",IF(ISNUMBER(I2806),"按GDP规则计算","待核验，暂不生成区县报价"))</x:f>
        <x:v>待核验，暂不生成区县报价</x:v>
      </x:c>
      <x:c r="L2806" s="7" t="str">
        <x:v>尚未取得同年份、同口径的区县GDP和同城最高值依据；不自动套用城市或主城区系数</x:v>
      </x:c>
      <x:c r="M2806" s="15" t="str"/>
      <x:c r="N2806" s="15"/>
      <x:c r="O2806" s="15" t="str"/>
      <x:c r="P2806" s="15" t="str"/>
      <x:c r="Q2806" s="14"/>
      <x:c r="R2806" s="14"/>
      <x:c r="S2806" s="18" t="str">
        <x:f>IF(AND(ISNUMBER(Q2806),ISNUMBER(R2806),Q2806&gt;0,R2806&gt;0,Q2806&lt;=R2806,ISNUMBER(N2806),N2806=V2806,P2806&lt;&gt;"",P2806=AB2806,M2806&lt;&gt;"",W2806&lt;&gt;"",Z2806&lt;&gt;"",AA2806&lt;&gt;"",H2806&gt;0,H2806&lt;=1,X2806="是",Y2806="是"),Q2806/R2806,"")</x:f>
      </x:c>
      <x:c r="T2806" s="17" t="str">
        <x:f>IF(ISNUMBER(S2806),IF(S2806&gt;=$AE$3,"经济一档",IF(S2806&gt;=$AE$4,"经济二档","经济三档")),"待数据")</x:f>
        <x:v>待数据</x:v>
      </x:c>
      <x:c r="U2806" s="16" t="str">
        <x:f>IF(ISNUMBER(S2806),IF(S2806&gt;=$AE$3,$AE$5,IF(S2806&gt;=$AE$4,$AE$6,$AE$7)),"")</x:f>
      </x:c>
      <x:c r="V2806" s="15"/>
      <x:c r="W2806" s="15" t="str"/>
      <x:c r="X2806" s="15" t="str">
        <x:v>否</x:v>
      </x:c>
      <x:c r="Y2806" s="15" t="str">
        <x:v>否</x:v>
      </x:c>
      <x:c r="Z2806" s="15" t="str"/>
      <x:c r="AA2806" s="15" t="str"/>
      <x:c r="AB2806" s="15" t="str"/>
      <x:c r="AC2806" s="16" t="str">
        <x:f>IF(ISNUMBER(J2806),ROUND(J2806*$AE$2,2),"")</x:f>
      </x:c>
    </x:row>
    <x:row r="2807" ht="25" customHeight="1">
      <x:c r="A2807" s="7" t="str">
        <x:v>62/6202/620201100</x:v>
      </x:c>
      <x:c r="B2807" s="7" t="str">
        <x:v>甘肃省</x:v>
      </x:c>
      <x:c r="C2807" s="7" t="str">
        <x:v>嘉峪关市</x:v>
      </x:c>
      <x:c r="D2807" s="7" t="str">
        <x:v>新城镇</x:v>
      </x:c>
      <x:c r="E2807" s="13" t="str">
        <x:v>620201100</x:v>
      </x:c>
      <x:c r="F2807" s="7" t="str">
        <x:v>镇街或特殊统计选区（非区县）</x:v>
      </x:c>
      <x:c r="G2807" s="7" t="str">
        <x:v>其他</x:v>
      </x:c>
      <x:c r="H2807" s="10" t="n">
        <x:v>0.2</x:v>
      </x:c>
      <x:c r="I2807" s="16" t="str">
        <x:f>IF(ISNUMBER(U2807),ROUND(H2807*U2807,4),"")</x:f>
      </x:c>
      <x:c r="J2807" s="16" t="str">
        <x:f>IF(ISNUMBER(I2807),I2807,"")</x:f>
      </x:c>
      <x:c r="K2807" s="17" t="str">
        <x:f>IF(AND(ISNUMBER(Q2807),ISNUMBER(R2807),Q2807&gt;R2807),"GDP超出基准，待核查",IF(ISNUMBER(I2807),"按GDP规则计算","待核验，暂不生成区县报价"))</x:f>
        <x:v>待核验，暂不生成区县报价</x:v>
      </x:c>
      <x:c r="L2807" s="7" t="str">
        <x:v>尚未取得同年份、同口径的区县GDP和同城最高值依据；不自动套用城市或主城区系数</x:v>
      </x:c>
      <x:c r="M2807" s="15" t="str"/>
      <x:c r="N2807" s="15"/>
      <x:c r="O2807" s="15" t="str"/>
      <x:c r="P2807" s="15" t="str"/>
      <x:c r="Q2807" s="14"/>
      <x:c r="R2807" s="14"/>
      <x:c r="S2807" s="18" t="str">
        <x:f>IF(AND(ISNUMBER(Q2807),ISNUMBER(R2807),Q2807&gt;0,R2807&gt;0,Q2807&lt;=R2807,ISNUMBER(N2807),N2807=V2807,P2807&lt;&gt;"",P2807=AB2807,M2807&lt;&gt;"",W2807&lt;&gt;"",Z2807&lt;&gt;"",AA2807&lt;&gt;"",H2807&gt;0,H2807&lt;=1,X2807="是",Y2807="是"),Q2807/R2807,"")</x:f>
      </x:c>
      <x:c r="T2807" s="17" t="str">
        <x:f>IF(ISNUMBER(S2807),IF(S2807&gt;=$AE$3,"经济一档",IF(S2807&gt;=$AE$4,"经济二档","经济三档")),"待数据")</x:f>
        <x:v>待数据</x:v>
      </x:c>
      <x:c r="U2807" s="16" t="str">
        <x:f>IF(ISNUMBER(S2807),IF(S2807&gt;=$AE$3,$AE$5,IF(S2807&gt;=$AE$4,$AE$6,$AE$7)),"")</x:f>
      </x:c>
      <x:c r="V2807" s="15"/>
      <x:c r="W2807" s="15" t="str"/>
      <x:c r="X2807" s="15" t="str">
        <x:v>否</x:v>
      </x:c>
      <x:c r="Y2807" s="15" t="str">
        <x:v>否</x:v>
      </x:c>
      <x:c r="Z2807" s="15" t="str"/>
      <x:c r="AA2807" s="15" t="str"/>
      <x:c r="AB2807" s="15" t="str"/>
      <x:c r="AC2807" s="16" t="str">
        <x:f>IF(ISNUMBER(J2807),ROUND(J2807*$AE$2,2),"")</x:f>
      </x:c>
    </x:row>
    <x:row r="2808" ht="25" customHeight="1">
      <x:c r="A2808" s="7" t="str">
        <x:v>62/6202/620201101</x:v>
      </x:c>
      <x:c r="B2808" s="7" t="str">
        <x:v>甘肃省</x:v>
      </x:c>
      <x:c r="C2808" s="7" t="str">
        <x:v>嘉峪关市</x:v>
      </x:c>
      <x:c r="D2808" s="7" t="str">
        <x:v>峪泉镇</x:v>
      </x:c>
      <x:c r="E2808" s="13" t="str">
        <x:v>620201101</x:v>
      </x:c>
      <x:c r="F2808" s="7" t="str">
        <x:v>镇街或特殊统计选区（非区县）</x:v>
      </x:c>
      <x:c r="G2808" s="7" t="str">
        <x:v>其他</x:v>
      </x:c>
      <x:c r="H2808" s="10" t="n">
        <x:v>0.2</x:v>
      </x:c>
      <x:c r="I2808" s="16" t="str">
        <x:f>IF(ISNUMBER(U2808),ROUND(H2808*U2808,4),"")</x:f>
      </x:c>
      <x:c r="J2808" s="16" t="str">
        <x:f>IF(ISNUMBER(I2808),I2808,"")</x:f>
      </x:c>
      <x:c r="K2808" s="17" t="str">
        <x:f>IF(AND(ISNUMBER(Q2808),ISNUMBER(R2808),Q2808&gt;R2808),"GDP超出基准，待核查",IF(ISNUMBER(I2808),"按GDP规则计算","待核验，暂不生成区县报价"))</x:f>
        <x:v>待核验，暂不生成区县报价</x:v>
      </x:c>
      <x:c r="L2808" s="7" t="str">
        <x:v>尚未取得同年份、同口径的区县GDP和同城最高值依据；不自动套用城市或主城区系数</x:v>
      </x:c>
      <x:c r="M2808" s="15" t="str"/>
      <x:c r="N2808" s="15"/>
      <x:c r="O2808" s="15" t="str"/>
      <x:c r="P2808" s="15" t="str"/>
      <x:c r="Q2808" s="14"/>
      <x:c r="R2808" s="14"/>
      <x:c r="S2808" s="18" t="str">
        <x:f>IF(AND(ISNUMBER(Q2808),ISNUMBER(R2808),Q2808&gt;0,R2808&gt;0,Q2808&lt;=R2808,ISNUMBER(N2808),N2808=V2808,P2808&lt;&gt;"",P2808=AB2808,M2808&lt;&gt;"",W2808&lt;&gt;"",Z2808&lt;&gt;"",AA2808&lt;&gt;"",H2808&gt;0,H2808&lt;=1,X2808="是",Y2808="是"),Q2808/R2808,"")</x:f>
      </x:c>
      <x:c r="T2808" s="17" t="str">
        <x:f>IF(ISNUMBER(S2808),IF(S2808&gt;=$AE$3,"经济一档",IF(S2808&gt;=$AE$4,"经济二档","经济三档")),"待数据")</x:f>
        <x:v>待数据</x:v>
      </x:c>
      <x:c r="U2808" s="16" t="str">
        <x:f>IF(ISNUMBER(S2808),IF(S2808&gt;=$AE$3,$AE$5,IF(S2808&gt;=$AE$4,$AE$6,$AE$7)),"")</x:f>
      </x:c>
      <x:c r="V2808" s="15"/>
      <x:c r="W2808" s="15" t="str"/>
      <x:c r="X2808" s="15" t="str">
        <x:v>否</x:v>
      </x:c>
      <x:c r="Y2808" s="15" t="str">
        <x:v>否</x:v>
      </x:c>
      <x:c r="Z2808" s="15" t="str"/>
      <x:c r="AA2808" s="15" t="str"/>
      <x:c r="AB2808" s="15" t="str"/>
      <x:c r="AC2808" s="16" t="str">
        <x:f>IF(ISNUMBER(J2808),ROUND(J2808*$AE$2,2),"")</x:f>
      </x:c>
    </x:row>
    <x:row r="2809" ht="25" customHeight="1">
      <x:c r="A2809" s="7" t="str">
        <x:v>62/6202/620201102</x:v>
      </x:c>
      <x:c r="B2809" s="7" t="str">
        <x:v>甘肃省</x:v>
      </x:c>
      <x:c r="C2809" s="7" t="str">
        <x:v>嘉峪关市</x:v>
      </x:c>
      <x:c r="D2809" s="7" t="str">
        <x:v>文殊镇</x:v>
      </x:c>
      <x:c r="E2809" s="13" t="str">
        <x:v>620201102</x:v>
      </x:c>
      <x:c r="F2809" s="7" t="str">
        <x:v>镇街或特殊统计选区（非区县）</x:v>
      </x:c>
      <x:c r="G2809" s="7" t="str">
        <x:v>其他</x:v>
      </x:c>
      <x:c r="H2809" s="10" t="n">
        <x:v>0.2</x:v>
      </x:c>
      <x:c r="I2809" s="16" t="str">
        <x:f>IF(ISNUMBER(U2809),ROUND(H2809*U2809,4),"")</x:f>
      </x:c>
      <x:c r="J2809" s="16" t="str">
        <x:f>IF(ISNUMBER(I2809),I2809,"")</x:f>
      </x:c>
      <x:c r="K2809" s="17" t="str">
        <x:f>IF(AND(ISNUMBER(Q2809),ISNUMBER(R2809),Q2809&gt;R2809),"GDP超出基准，待核查",IF(ISNUMBER(I2809),"按GDP规则计算","待核验，暂不生成区县报价"))</x:f>
        <x:v>待核验，暂不生成区县报价</x:v>
      </x:c>
      <x:c r="L2809" s="7" t="str">
        <x:v>尚未取得同年份、同口径的区县GDP和同城最高值依据；不自动套用城市或主城区系数</x:v>
      </x:c>
      <x:c r="M2809" s="15" t="str"/>
      <x:c r="N2809" s="15"/>
      <x:c r="O2809" s="15" t="str"/>
      <x:c r="P2809" s="15" t="str"/>
      <x:c r="Q2809" s="14"/>
      <x:c r="R2809" s="14"/>
      <x:c r="S2809" s="18" t="str">
        <x:f>IF(AND(ISNUMBER(Q2809),ISNUMBER(R2809),Q2809&gt;0,R2809&gt;0,Q2809&lt;=R2809,ISNUMBER(N2809),N2809=V2809,P2809&lt;&gt;"",P2809=AB2809,M2809&lt;&gt;"",W2809&lt;&gt;"",Z2809&lt;&gt;"",AA2809&lt;&gt;"",H2809&gt;0,H2809&lt;=1,X2809="是",Y2809="是"),Q2809/R2809,"")</x:f>
      </x:c>
      <x:c r="T2809" s="17" t="str">
        <x:f>IF(ISNUMBER(S2809),IF(S2809&gt;=$AE$3,"经济一档",IF(S2809&gt;=$AE$4,"经济二档","经济三档")),"待数据")</x:f>
        <x:v>待数据</x:v>
      </x:c>
      <x:c r="U2809" s="16" t="str">
        <x:f>IF(ISNUMBER(S2809),IF(S2809&gt;=$AE$3,$AE$5,IF(S2809&gt;=$AE$4,$AE$6,$AE$7)),"")</x:f>
      </x:c>
      <x:c r="V2809" s="15"/>
      <x:c r="W2809" s="15" t="str"/>
      <x:c r="X2809" s="15" t="str">
        <x:v>否</x:v>
      </x:c>
      <x:c r="Y2809" s="15" t="str">
        <x:v>否</x:v>
      </x:c>
      <x:c r="Z2809" s="15" t="str"/>
      <x:c r="AA2809" s="15" t="str"/>
      <x:c r="AB2809" s="15" t="str"/>
      <x:c r="AC2809" s="16" t="str">
        <x:f>IF(ISNUMBER(J2809),ROUND(J2809*$AE$2,2),"")</x:f>
      </x:c>
    </x:row>
    <x:row r="2810" ht="25" customHeight="1">
      <x:c r="A2810" s="7" t="str">
        <x:v>62/6203/620302</x:v>
      </x:c>
      <x:c r="B2810" s="7" t="str">
        <x:v>甘肃省</x:v>
      </x:c>
      <x:c r="C2810" s="7" t="str">
        <x:v>金昌市</x:v>
      </x:c>
      <x:c r="D2810" s="7" t="str">
        <x:v>金川区</x:v>
      </x:c>
      <x:c r="E2810" s="13" t="str">
        <x:v>620302</x:v>
      </x:c>
      <x:c r="F2810" s="7" t="str">
        <x:v>行政区县选区</x:v>
      </x:c>
      <x:c r="G2810" s="7" t="str">
        <x:v>其他</x:v>
      </x:c>
      <x:c r="H2810" s="10" t="n">
        <x:v>0.2</x:v>
      </x:c>
      <x:c r="I2810" s="16" t="str">
        <x:f>IF(ISNUMBER(U2810),ROUND(H2810*U2810,4),"")</x:f>
      </x:c>
      <x:c r="J2810" s="16" t="str">
        <x:f>IF(ISNUMBER(I2810),I2810,"")</x:f>
      </x:c>
      <x:c r="K2810" s="17" t="str">
        <x:f>IF(AND(ISNUMBER(Q2810),ISNUMBER(R2810),Q2810&gt;R2810),"GDP超出基准，待核查",IF(ISNUMBER(I2810),"按GDP规则计算","待核验，暂不生成区县报价"))</x:f>
        <x:v>待核验，暂不生成区县报价</x:v>
      </x:c>
      <x:c r="L2810" s="7" t="str">
        <x:v>尚未取得同年份、同口径的区县GDP和同城最高值依据；不自动套用城市或主城区系数</x:v>
      </x:c>
      <x:c r="M2810" s="15" t="str"/>
      <x:c r="N2810" s="15"/>
      <x:c r="O2810" s="15" t="str"/>
      <x:c r="P2810" s="15" t="str"/>
      <x:c r="Q2810" s="14"/>
      <x:c r="R2810" s="14"/>
      <x:c r="S2810" s="18" t="str">
        <x:f>IF(AND(ISNUMBER(Q2810),ISNUMBER(R2810),Q2810&gt;0,R2810&gt;0,Q2810&lt;=R2810,ISNUMBER(N2810),N2810=V2810,P2810&lt;&gt;"",P2810=AB2810,M2810&lt;&gt;"",W2810&lt;&gt;"",Z2810&lt;&gt;"",AA2810&lt;&gt;"",H2810&gt;0,H2810&lt;=1,X2810="是",Y2810="是"),Q2810/R2810,"")</x:f>
      </x:c>
      <x:c r="T2810" s="17" t="str">
        <x:f>IF(ISNUMBER(S2810),IF(S2810&gt;=$AE$3,"经济一档",IF(S2810&gt;=$AE$4,"经济二档","经济三档")),"待数据")</x:f>
        <x:v>待数据</x:v>
      </x:c>
      <x:c r="U2810" s="16" t="str">
        <x:f>IF(ISNUMBER(S2810),IF(S2810&gt;=$AE$3,$AE$5,IF(S2810&gt;=$AE$4,$AE$6,$AE$7)),"")</x:f>
      </x:c>
      <x:c r="V2810" s="15"/>
      <x:c r="W2810" s="15" t="str"/>
      <x:c r="X2810" s="15" t="str">
        <x:v>否</x:v>
      </x:c>
      <x:c r="Y2810" s="15" t="str">
        <x:v>否</x:v>
      </x:c>
      <x:c r="Z2810" s="15" t="str"/>
      <x:c r="AA2810" s="15" t="str"/>
      <x:c r="AB2810" s="15" t="str"/>
      <x:c r="AC2810" s="16" t="str">
        <x:f>IF(ISNUMBER(J2810),ROUND(J2810*$AE$2,2),"")</x:f>
      </x:c>
    </x:row>
    <x:row r="2811" ht="25" customHeight="1">
      <x:c r="A2811" s="7" t="str">
        <x:v>62/6203/620321</x:v>
      </x:c>
      <x:c r="B2811" s="7" t="str">
        <x:v>甘肃省</x:v>
      </x:c>
      <x:c r="C2811" s="7" t="str">
        <x:v>金昌市</x:v>
      </x:c>
      <x:c r="D2811" s="7" t="str">
        <x:v>永昌县</x:v>
      </x:c>
      <x:c r="E2811" s="13" t="str">
        <x:v>620321</x:v>
      </x:c>
      <x:c r="F2811" s="7" t="str">
        <x:v>行政区县选区</x:v>
      </x:c>
      <x:c r="G2811" s="7" t="str">
        <x:v>其他</x:v>
      </x:c>
      <x:c r="H2811" s="10" t="n">
        <x:v>0.2</x:v>
      </x:c>
      <x:c r="I2811" s="16" t="str">
        <x:f>IF(ISNUMBER(U2811),ROUND(H2811*U2811,4),"")</x:f>
      </x:c>
      <x:c r="J2811" s="16" t="str">
        <x:f>IF(ISNUMBER(I2811),I2811,"")</x:f>
      </x:c>
      <x:c r="K2811" s="17" t="str">
        <x:f>IF(AND(ISNUMBER(Q2811),ISNUMBER(R2811),Q2811&gt;R2811),"GDP超出基准，待核查",IF(ISNUMBER(I2811),"按GDP规则计算","待核验，暂不生成区县报价"))</x:f>
        <x:v>待核验，暂不生成区县报价</x:v>
      </x:c>
      <x:c r="L2811" s="7" t="str">
        <x:v>尚未取得同年份、同口径的区县GDP和同城最高值依据；不自动套用城市或主城区系数</x:v>
      </x:c>
      <x:c r="M2811" s="15" t="str"/>
      <x:c r="N2811" s="15"/>
      <x:c r="O2811" s="15" t="str"/>
      <x:c r="P2811" s="15" t="str"/>
      <x:c r="Q2811" s="14"/>
      <x:c r="R2811" s="14"/>
      <x:c r="S2811" s="18" t="str">
        <x:f>IF(AND(ISNUMBER(Q2811),ISNUMBER(R2811),Q2811&gt;0,R2811&gt;0,Q2811&lt;=R2811,ISNUMBER(N2811),N2811=V2811,P2811&lt;&gt;"",P2811=AB2811,M2811&lt;&gt;"",W2811&lt;&gt;"",Z2811&lt;&gt;"",AA2811&lt;&gt;"",H2811&gt;0,H2811&lt;=1,X2811="是",Y2811="是"),Q2811/R2811,"")</x:f>
      </x:c>
      <x:c r="T2811" s="17" t="str">
        <x:f>IF(ISNUMBER(S2811),IF(S2811&gt;=$AE$3,"经济一档",IF(S2811&gt;=$AE$4,"经济二档","经济三档")),"待数据")</x:f>
        <x:v>待数据</x:v>
      </x:c>
      <x:c r="U2811" s="16" t="str">
        <x:f>IF(ISNUMBER(S2811),IF(S2811&gt;=$AE$3,$AE$5,IF(S2811&gt;=$AE$4,$AE$6,$AE$7)),"")</x:f>
      </x:c>
      <x:c r="V2811" s="15"/>
      <x:c r="W2811" s="15" t="str"/>
      <x:c r="X2811" s="15" t="str">
        <x:v>否</x:v>
      </x:c>
      <x:c r="Y2811" s="15" t="str">
        <x:v>否</x:v>
      </x:c>
      <x:c r="Z2811" s="15" t="str"/>
      <x:c r="AA2811" s="15" t="str"/>
      <x:c r="AB2811" s="15" t="str"/>
      <x:c r="AC2811" s="16" t="str">
        <x:f>IF(ISNUMBER(J2811),ROUND(J2811*$AE$2,2),"")</x:f>
      </x:c>
    </x:row>
    <x:row r="2812" ht="25" customHeight="1">
      <x:c r="A2812" s="7" t="str">
        <x:v>62/6204/620402</x:v>
      </x:c>
      <x:c r="B2812" s="7" t="str">
        <x:v>甘肃省</x:v>
      </x:c>
      <x:c r="C2812" s="7" t="str">
        <x:v>白银市</x:v>
      </x:c>
      <x:c r="D2812" s="7" t="str">
        <x:v>白银区</x:v>
      </x:c>
      <x:c r="E2812" s="13" t="str">
        <x:v>620402</x:v>
      </x:c>
      <x:c r="F2812" s="7" t="str">
        <x:v>行政区县选区</x:v>
      </x:c>
      <x:c r="G2812" s="7" t="str">
        <x:v>其他</x:v>
      </x:c>
      <x:c r="H2812" s="10" t="n">
        <x:v>0.2</x:v>
      </x:c>
      <x:c r="I2812" s="16" t="str">
        <x:f>IF(ISNUMBER(U2812),ROUND(H2812*U2812,4),"")</x:f>
      </x:c>
      <x:c r="J2812" s="16" t="str">
        <x:f>IF(ISNUMBER(I2812),I2812,"")</x:f>
      </x:c>
      <x:c r="K2812" s="17" t="str">
        <x:f>IF(AND(ISNUMBER(Q2812),ISNUMBER(R2812),Q2812&gt;R2812),"GDP超出基准，待核查",IF(ISNUMBER(I2812),"按GDP规则计算","待核验，暂不生成区县报价"))</x:f>
        <x:v>待核验，暂不生成区县报价</x:v>
      </x:c>
      <x:c r="L2812" s="7" t="str">
        <x:v>尚未取得同年份、同口径的区县GDP和同城最高值依据；不自动套用城市或主城区系数</x:v>
      </x:c>
      <x:c r="M2812" s="15" t="str"/>
      <x:c r="N2812" s="15"/>
      <x:c r="O2812" s="15" t="str"/>
      <x:c r="P2812" s="15" t="str"/>
      <x:c r="Q2812" s="14"/>
      <x:c r="R2812" s="14"/>
      <x:c r="S2812" s="18" t="str">
        <x:f>IF(AND(ISNUMBER(Q2812),ISNUMBER(R2812),Q2812&gt;0,R2812&gt;0,Q2812&lt;=R2812,ISNUMBER(N2812),N2812=V2812,P2812&lt;&gt;"",P2812=AB2812,M2812&lt;&gt;"",W2812&lt;&gt;"",Z2812&lt;&gt;"",AA2812&lt;&gt;"",H2812&gt;0,H2812&lt;=1,X2812="是",Y2812="是"),Q2812/R2812,"")</x:f>
      </x:c>
      <x:c r="T2812" s="17" t="str">
        <x:f>IF(ISNUMBER(S2812),IF(S2812&gt;=$AE$3,"经济一档",IF(S2812&gt;=$AE$4,"经济二档","经济三档")),"待数据")</x:f>
        <x:v>待数据</x:v>
      </x:c>
      <x:c r="U2812" s="16" t="str">
        <x:f>IF(ISNUMBER(S2812),IF(S2812&gt;=$AE$3,$AE$5,IF(S2812&gt;=$AE$4,$AE$6,$AE$7)),"")</x:f>
      </x:c>
      <x:c r="V2812" s="15"/>
      <x:c r="W2812" s="15" t="str"/>
      <x:c r="X2812" s="15" t="str">
        <x:v>否</x:v>
      </x:c>
      <x:c r="Y2812" s="15" t="str">
        <x:v>否</x:v>
      </x:c>
      <x:c r="Z2812" s="15" t="str"/>
      <x:c r="AA2812" s="15" t="str"/>
      <x:c r="AB2812" s="15" t="str"/>
      <x:c r="AC2812" s="16" t="str">
        <x:f>IF(ISNUMBER(J2812),ROUND(J2812*$AE$2,2),"")</x:f>
      </x:c>
    </x:row>
    <x:row r="2813" ht="25" customHeight="1">
      <x:c r="A2813" s="7" t="str">
        <x:v>62/6204/620403</x:v>
      </x:c>
      <x:c r="B2813" s="7" t="str">
        <x:v>甘肃省</x:v>
      </x:c>
      <x:c r="C2813" s="7" t="str">
        <x:v>白银市</x:v>
      </x:c>
      <x:c r="D2813" s="7" t="str">
        <x:v>平川区</x:v>
      </x:c>
      <x:c r="E2813" s="13" t="str">
        <x:v>620403</x:v>
      </x:c>
      <x:c r="F2813" s="7" t="str">
        <x:v>行政区县选区</x:v>
      </x:c>
      <x:c r="G2813" s="7" t="str">
        <x:v>其他</x:v>
      </x:c>
      <x:c r="H2813" s="10" t="n">
        <x:v>0.2</x:v>
      </x:c>
      <x:c r="I2813" s="16" t="str">
        <x:f>IF(ISNUMBER(U2813),ROUND(H2813*U2813,4),"")</x:f>
      </x:c>
      <x:c r="J2813" s="16" t="str">
        <x:f>IF(ISNUMBER(I2813),I2813,"")</x:f>
      </x:c>
      <x:c r="K2813" s="17" t="str">
        <x:f>IF(AND(ISNUMBER(Q2813),ISNUMBER(R2813),Q2813&gt;R2813),"GDP超出基准，待核查",IF(ISNUMBER(I2813),"按GDP规则计算","待核验，暂不生成区县报价"))</x:f>
        <x:v>待核验，暂不生成区县报价</x:v>
      </x:c>
      <x:c r="L2813" s="7" t="str">
        <x:v>尚未取得同年份、同口径的区县GDP和同城最高值依据；不自动套用城市或主城区系数</x:v>
      </x:c>
      <x:c r="M2813" s="15" t="str"/>
      <x:c r="N2813" s="15"/>
      <x:c r="O2813" s="15" t="str"/>
      <x:c r="P2813" s="15" t="str"/>
      <x:c r="Q2813" s="14"/>
      <x:c r="R2813" s="14"/>
      <x:c r="S2813" s="18" t="str">
        <x:f>IF(AND(ISNUMBER(Q2813),ISNUMBER(R2813),Q2813&gt;0,R2813&gt;0,Q2813&lt;=R2813,ISNUMBER(N2813),N2813=V2813,P2813&lt;&gt;"",P2813=AB2813,M2813&lt;&gt;"",W2813&lt;&gt;"",Z2813&lt;&gt;"",AA2813&lt;&gt;"",H2813&gt;0,H2813&lt;=1,X2813="是",Y2813="是"),Q2813/R2813,"")</x:f>
      </x:c>
      <x:c r="T2813" s="17" t="str">
        <x:f>IF(ISNUMBER(S2813),IF(S2813&gt;=$AE$3,"经济一档",IF(S2813&gt;=$AE$4,"经济二档","经济三档")),"待数据")</x:f>
        <x:v>待数据</x:v>
      </x:c>
      <x:c r="U2813" s="16" t="str">
        <x:f>IF(ISNUMBER(S2813),IF(S2813&gt;=$AE$3,$AE$5,IF(S2813&gt;=$AE$4,$AE$6,$AE$7)),"")</x:f>
      </x:c>
      <x:c r="V2813" s="15"/>
      <x:c r="W2813" s="15" t="str"/>
      <x:c r="X2813" s="15" t="str">
        <x:v>否</x:v>
      </x:c>
      <x:c r="Y2813" s="15" t="str">
        <x:v>否</x:v>
      </x:c>
      <x:c r="Z2813" s="15" t="str"/>
      <x:c r="AA2813" s="15" t="str"/>
      <x:c r="AB2813" s="15" t="str"/>
      <x:c r="AC2813" s="16" t="str">
        <x:f>IF(ISNUMBER(J2813),ROUND(J2813*$AE$2,2),"")</x:f>
      </x:c>
    </x:row>
    <x:row r="2814" ht="25" customHeight="1">
      <x:c r="A2814" s="7" t="str">
        <x:v>62/6204/620421</x:v>
      </x:c>
      <x:c r="B2814" s="7" t="str">
        <x:v>甘肃省</x:v>
      </x:c>
      <x:c r="C2814" s="7" t="str">
        <x:v>白银市</x:v>
      </x:c>
      <x:c r="D2814" s="7" t="str">
        <x:v>靖远县</x:v>
      </x:c>
      <x:c r="E2814" s="13" t="str">
        <x:v>620421</x:v>
      </x:c>
      <x:c r="F2814" s="7" t="str">
        <x:v>行政区县选区</x:v>
      </x:c>
      <x:c r="G2814" s="7" t="str">
        <x:v>其他</x:v>
      </x:c>
      <x:c r="H2814" s="10" t="n">
        <x:v>0.2</x:v>
      </x:c>
      <x:c r="I2814" s="16" t="str">
        <x:f>IF(ISNUMBER(U2814),ROUND(H2814*U2814,4),"")</x:f>
      </x:c>
      <x:c r="J2814" s="16" t="str">
        <x:f>IF(ISNUMBER(I2814),I2814,"")</x:f>
      </x:c>
      <x:c r="K2814" s="17" t="str">
        <x:f>IF(AND(ISNUMBER(Q2814),ISNUMBER(R2814),Q2814&gt;R2814),"GDP超出基准，待核查",IF(ISNUMBER(I2814),"按GDP规则计算","待核验，暂不生成区县报价"))</x:f>
        <x:v>待核验，暂不生成区县报价</x:v>
      </x:c>
      <x:c r="L2814" s="7" t="str">
        <x:v>尚未取得同年份、同口径的区县GDP和同城最高值依据；不自动套用城市或主城区系数</x:v>
      </x:c>
      <x:c r="M2814" s="15" t="str"/>
      <x:c r="N2814" s="15"/>
      <x:c r="O2814" s="15" t="str"/>
      <x:c r="P2814" s="15" t="str"/>
      <x:c r="Q2814" s="14"/>
      <x:c r="R2814" s="14"/>
      <x:c r="S2814" s="18" t="str">
        <x:f>IF(AND(ISNUMBER(Q2814),ISNUMBER(R2814),Q2814&gt;0,R2814&gt;0,Q2814&lt;=R2814,ISNUMBER(N2814),N2814=V2814,P2814&lt;&gt;"",P2814=AB2814,M2814&lt;&gt;"",W2814&lt;&gt;"",Z2814&lt;&gt;"",AA2814&lt;&gt;"",H2814&gt;0,H2814&lt;=1,X2814="是",Y2814="是"),Q2814/R2814,"")</x:f>
      </x:c>
      <x:c r="T2814" s="17" t="str">
        <x:f>IF(ISNUMBER(S2814),IF(S2814&gt;=$AE$3,"经济一档",IF(S2814&gt;=$AE$4,"经济二档","经济三档")),"待数据")</x:f>
        <x:v>待数据</x:v>
      </x:c>
      <x:c r="U2814" s="16" t="str">
        <x:f>IF(ISNUMBER(S2814),IF(S2814&gt;=$AE$3,$AE$5,IF(S2814&gt;=$AE$4,$AE$6,$AE$7)),"")</x:f>
      </x:c>
      <x:c r="V2814" s="15"/>
      <x:c r="W2814" s="15" t="str"/>
      <x:c r="X2814" s="15" t="str">
        <x:v>否</x:v>
      </x:c>
      <x:c r="Y2814" s="15" t="str">
        <x:v>否</x:v>
      </x:c>
      <x:c r="Z2814" s="15" t="str"/>
      <x:c r="AA2814" s="15" t="str"/>
      <x:c r="AB2814" s="15" t="str"/>
      <x:c r="AC2814" s="16" t="str">
        <x:f>IF(ISNUMBER(J2814),ROUND(J2814*$AE$2,2),"")</x:f>
      </x:c>
    </x:row>
    <x:row r="2815" ht="25" customHeight="1">
      <x:c r="A2815" s="7" t="str">
        <x:v>62/6204/620422</x:v>
      </x:c>
      <x:c r="B2815" s="7" t="str">
        <x:v>甘肃省</x:v>
      </x:c>
      <x:c r="C2815" s="7" t="str">
        <x:v>白银市</x:v>
      </x:c>
      <x:c r="D2815" s="7" t="str">
        <x:v>会宁县</x:v>
      </x:c>
      <x:c r="E2815" s="13" t="str">
        <x:v>620422</x:v>
      </x:c>
      <x:c r="F2815" s="7" t="str">
        <x:v>行政区县选区</x:v>
      </x:c>
      <x:c r="G2815" s="7" t="str">
        <x:v>其他</x:v>
      </x:c>
      <x:c r="H2815" s="10" t="n">
        <x:v>0.2</x:v>
      </x:c>
      <x:c r="I2815" s="16" t="str">
        <x:f>IF(ISNUMBER(U2815),ROUND(H2815*U2815,4),"")</x:f>
      </x:c>
      <x:c r="J2815" s="16" t="str">
        <x:f>IF(ISNUMBER(I2815),I2815,"")</x:f>
      </x:c>
      <x:c r="K2815" s="17" t="str">
        <x:f>IF(AND(ISNUMBER(Q2815),ISNUMBER(R2815),Q2815&gt;R2815),"GDP超出基准，待核查",IF(ISNUMBER(I2815),"按GDP规则计算","待核验，暂不生成区县报价"))</x:f>
        <x:v>待核验，暂不生成区县报价</x:v>
      </x:c>
      <x:c r="L2815" s="7" t="str">
        <x:v>尚未取得同年份、同口径的区县GDP和同城最高值依据；不自动套用城市或主城区系数</x:v>
      </x:c>
      <x:c r="M2815" s="15" t="str"/>
      <x:c r="N2815" s="15"/>
      <x:c r="O2815" s="15" t="str"/>
      <x:c r="P2815" s="15" t="str"/>
      <x:c r="Q2815" s="14"/>
      <x:c r="R2815" s="14"/>
      <x:c r="S2815" s="18" t="str">
        <x:f>IF(AND(ISNUMBER(Q2815),ISNUMBER(R2815),Q2815&gt;0,R2815&gt;0,Q2815&lt;=R2815,ISNUMBER(N2815),N2815=V2815,P2815&lt;&gt;"",P2815=AB2815,M2815&lt;&gt;"",W2815&lt;&gt;"",Z2815&lt;&gt;"",AA2815&lt;&gt;"",H2815&gt;0,H2815&lt;=1,X2815="是",Y2815="是"),Q2815/R2815,"")</x:f>
      </x:c>
      <x:c r="T2815" s="17" t="str">
        <x:f>IF(ISNUMBER(S2815),IF(S2815&gt;=$AE$3,"经济一档",IF(S2815&gt;=$AE$4,"经济二档","经济三档")),"待数据")</x:f>
        <x:v>待数据</x:v>
      </x:c>
      <x:c r="U2815" s="16" t="str">
        <x:f>IF(ISNUMBER(S2815),IF(S2815&gt;=$AE$3,$AE$5,IF(S2815&gt;=$AE$4,$AE$6,$AE$7)),"")</x:f>
      </x:c>
      <x:c r="V2815" s="15"/>
      <x:c r="W2815" s="15" t="str"/>
      <x:c r="X2815" s="15" t="str">
        <x:v>否</x:v>
      </x:c>
      <x:c r="Y2815" s="15" t="str">
        <x:v>否</x:v>
      </x:c>
      <x:c r="Z2815" s="15" t="str"/>
      <x:c r="AA2815" s="15" t="str"/>
      <x:c r="AB2815" s="15" t="str"/>
      <x:c r="AC2815" s="16" t="str">
        <x:f>IF(ISNUMBER(J2815),ROUND(J2815*$AE$2,2),"")</x:f>
      </x:c>
    </x:row>
    <x:row r="2816" ht="25" customHeight="1">
      <x:c r="A2816" s="7" t="str">
        <x:v>62/6204/620423</x:v>
      </x:c>
      <x:c r="B2816" s="7" t="str">
        <x:v>甘肃省</x:v>
      </x:c>
      <x:c r="C2816" s="7" t="str">
        <x:v>白银市</x:v>
      </x:c>
      <x:c r="D2816" s="7" t="str">
        <x:v>景泰县</x:v>
      </x:c>
      <x:c r="E2816" s="13" t="str">
        <x:v>620423</x:v>
      </x:c>
      <x:c r="F2816" s="7" t="str">
        <x:v>行政区县选区</x:v>
      </x:c>
      <x:c r="G2816" s="7" t="str">
        <x:v>其他</x:v>
      </x:c>
      <x:c r="H2816" s="10" t="n">
        <x:v>0.2</x:v>
      </x:c>
      <x:c r="I2816" s="16" t="str">
        <x:f>IF(ISNUMBER(U2816),ROUND(H2816*U2816,4),"")</x:f>
      </x:c>
      <x:c r="J2816" s="16" t="str">
        <x:f>IF(ISNUMBER(I2816),I2816,"")</x:f>
      </x:c>
      <x:c r="K2816" s="17" t="str">
        <x:f>IF(AND(ISNUMBER(Q2816),ISNUMBER(R2816),Q2816&gt;R2816),"GDP超出基准，待核查",IF(ISNUMBER(I2816),"按GDP规则计算","待核验，暂不生成区县报价"))</x:f>
        <x:v>待核验，暂不生成区县报价</x:v>
      </x:c>
      <x:c r="L2816" s="7" t="str">
        <x:v>尚未取得同年份、同口径的区县GDP和同城最高值依据；不自动套用城市或主城区系数</x:v>
      </x:c>
      <x:c r="M2816" s="15" t="str"/>
      <x:c r="N2816" s="15"/>
      <x:c r="O2816" s="15" t="str"/>
      <x:c r="P2816" s="15" t="str"/>
      <x:c r="Q2816" s="14"/>
      <x:c r="R2816" s="14"/>
      <x:c r="S2816" s="18" t="str">
        <x:f>IF(AND(ISNUMBER(Q2816),ISNUMBER(R2816),Q2816&gt;0,R2816&gt;0,Q2816&lt;=R2816,ISNUMBER(N2816),N2816=V2816,P2816&lt;&gt;"",P2816=AB2816,M2816&lt;&gt;"",W2816&lt;&gt;"",Z2816&lt;&gt;"",AA2816&lt;&gt;"",H2816&gt;0,H2816&lt;=1,X2816="是",Y2816="是"),Q2816/R2816,"")</x:f>
      </x:c>
      <x:c r="T2816" s="17" t="str">
        <x:f>IF(ISNUMBER(S2816),IF(S2816&gt;=$AE$3,"经济一档",IF(S2816&gt;=$AE$4,"经济二档","经济三档")),"待数据")</x:f>
        <x:v>待数据</x:v>
      </x:c>
      <x:c r="U2816" s="16" t="str">
        <x:f>IF(ISNUMBER(S2816),IF(S2816&gt;=$AE$3,$AE$5,IF(S2816&gt;=$AE$4,$AE$6,$AE$7)),"")</x:f>
      </x:c>
      <x:c r="V2816" s="15"/>
      <x:c r="W2816" s="15" t="str"/>
      <x:c r="X2816" s="15" t="str">
        <x:v>否</x:v>
      </x:c>
      <x:c r="Y2816" s="15" t="str">
        <x:v>否</x:v>
      </x:c>
      <x:c r="Z2816" s="15" t="str"/>
      <x:c r="AA2816" s="15" t="str"/>
      <x:c r="AB2816" s="15" t="str"/>
      <x:c r="AC2816" s="16" t="str">
        <x:f>IF(ISNUMBER(J2816),ROUND(J2816*$AE$2,2),"")</x:f>
      </x:c>
    </x:row>
    <x:row r="2817" ht="25" customHeight="1">
      <x:c r="A2817" s="7" t="str">
        <x:v>62/6205/620502</x:v>
      </x:c>
      <x:c r="B2817" s="7" t="str">
        <x:v>甘肃省</x:v>
      </x:c>
      <x:c r="C2817" s="7" t="str">
        <x:v>天水市</x:v>
      </x:c>
      <x:c r="D2817" s="7" t="str">
        <x:v>秦州区</x:v>
      </x:c>
      <x:c r="E2817" s="13" t="str">
        <x:v>620502</x:v>
      </x:c>
      <x:c r="F2817" s="7" t="str">
        <x:v>行政区县选区</x:v>
      </x:c>
      <x:c r="G2817" s="7" t="str">
        <x:v>四线</x:v>
      </x:c>
      <x:c r="H2817" s="10" t="n">
        <x:v>0.4</x:v>
      </x:c>
      <x:c r="I2817" s="16" t="str">
        <x:f>IF(ISNUMBER(U2817),ROUND(H2817*U2817,4),"")</x:f>
      </x:c>
      <x:c r="J2817" s="16" t="str">
        <x:f>IF(ISNUMBER(I2817),I2817,"")</x:f>
      </x:c>
      <x:c r="K2817" s="17" t="str">
        <x:f>IF(AND(ISNUMBER(Q2817),ISNUMBER(R2817),Q2817&gt;R2817),"GDP超出基准，待核查",IF(ISNUMBER(I2817),"按GDP规则计算","待核验，暂不生成区县报价"))</x:f>
        <x:v>待核验，暂不生成区县报价</x:v>
      </x:c>
      <x:c r="L2817" s="7" t="str">
        <x:v>尚未取得同年份、同口径的区县GDP和同城最高值依据；不自动套用城市或主城区系数</x:v>
      </x:c>
      <x:c r="M2817" s="15" t="str"/>
      <x:c r="N2817" s="15"/>
      <x:c r="O2817" s="15" t="str"/>
      <x:c r="P2817" s="15" t="str"/>
      <x:c r="Q2817" s="14"/>
      <x:c r="R2817" s="14"/>
      <x:c r="S2817" s="18" t="str">
        <x:f>IF(AND(ISNUMBER(Q2817),ISNUMBER(R2817),Q2817&gt;0,R2817&gt;0,Q2817&lt;=R2817,ISNUMBER(N2817),N2817=V2817,P2817&lt;&gt;"",P2817=AB2817,M2817&lt;&gt;"",W2817&lt;&gt;"",Z2817&lt;&gt;"",AA2817&lt;&gt;"",H2817&gt;0,H2817&lt;=1,X2817="是",Y2817="是"),Q2817/R2817,"")</x:f>
      </x:c>
      <x:c r="T2817" s="17" t="str">
        <x:f>IF(ISNUMBER(S2817),IF(S2817&gt;=$AE$3,"经济一档",IF(S2817&gt;=$AE$4,"经济二档","经济三档")),"待数据")</x:f>
        <x:v>待数据</x:v>
      </x:c>
      <x:c r="U2817" s="16" t="str">
        <x:f>IF(ISNUMBER(S2817),IF(S2817&gt;=$AE$3,$AE$5,IF(S2817&gt;=$AE$4,$AE$6,$AE$7)),"")</x:f>
      </x:c>
      <x:c r="V2817" s="15"/>
      <x:c r="W2817" s="15" t="str"/>
      <x:c r="X2817" s="15" t="str">
        <x:v>否</x:v>
      </x:c>
      <x:c r="Y2817" s="15" t="str">
        <x:v>否</x:v>
      </x:c>
      <x:c r="Z2817" s="15" t="str"/>
      <x:c r="AA2817" s="15" t="str"/>
      <x:c r="AB2817" s="15" t="str"/>
      <x:c r="AC2817" s="16" t="str">
        <x:f>IF(ISNUMBER(J2817),ROUND(J2817*$AE$2,2),"")</x:f>
      </x:c>
    </x:row>
    <x:row r="2818" ht="25" customHeight="1">
      <x:c r="A2818" s="7" t="str">
        <x:v>62/6205/620503</x:v>
      </x:c>
      <x:c r="B2818" s="7" t="str">
        <x:v>甘肃省</x:v>
      </x:c>
      <x:c r="C2818" s="7" t="str">
        <x:v>天水市</x:v>
      </x:c>
      <x:c r="D2818" s="7" t="str">
        <x:v>麦积区</x:v>
      </x:c>
      <x:c r="E2818" s="13" t="str">
        <x:v>620503</x:v>
      </x:c>
      <x:c r="F2818" s="7" t="str">
        <x:v>行政区县选区</x:v>
      </x:c>
      <x:c r="G2818" s="7" t="str">
        <x:v>四线</x:v>
      </x:c>
      <x:c r="H2818" s="10" t="n">
        <x:v>0.4</x:v>
      </x:c>
      <x:c r="I2818" s="16" t="str">
        <x:f>IF(ISNUMBER(U2818),ROUND(H2818*U2818,4),"")</x:f>
      </x:c>
      <x:c r="J2818" s="16" t="str">
        <x:f>IF(ISNUMBER(I2818),I2818,"")</x:f>
      </x:c>
      <x:c r="K2818" s="17" t="str">
        <x:f>IF(AND(ISNUMBER(Q2818),ISNUMBER(R2818),Q2818&gt;R2818),"GDP超出基准，待核查",IF(ISNUMBER(I2818),"按GDP规则计算","待核验，暂不生成区县报价"))</x:f>
        <x:v>待核验，暂不生成区县报价</x:v>
      </x:c>
      <x:c r="L2818" s="7" t="str">
        <x:v>尚未取得同年份、同口径的区县GDP和同城最高值依据；不自动套用城市或主城区系数</x:v>
      </x:c>
      <x:c r="M2818" s="15" t="str"/>
      <x:c r="N2818" s="15"/>
      <x:c r="O2818" s="15" t="str"/>
      <x:c r="P2818" s="15" t="str"/>
      <x:c r="Q2818" s="14"/>
      <x:c r="R2818" s="14"/>
      <x:c r="S2818" s="18" t="str">
        <x:f>IF(AND(ISNUMBER(Q2818),ISNUMBER(R2818),Q2818&gt;0,R2818&gt;0,Q2818&lt;=R2818,ISNUMBER(N2818),N2818=V2818,P2818&lt;&gt;"",P2818=AB2818,M2818&lt;&gt;"",W2818&lt;&gt;"",Z2818&lt;&gt;"",AA2818&lt;&gt;"",H2818&gt;0,H2818&lt;=1,X2818="是",Y2818="是"),Q2818/R2818,"")</x:f>
      </x:c>
      <x:c r="T2818" s="17" t="str">
        <x:f>IF(ISNUMBER(S2818),IF(S2818&gt;=$AE$3,"经济一档",IF(S2818&gt;=$AE$4,"经济二档","经济三档")),"待数据")</x:f>
        <x:v>待数据</x:v>
      </x:c>
      <x:c r="U2818" s="16" t="str">
        <x:f>IF(ISNUMBER(S2818),IF(S2818&gt;=$AE$3,$AE$5,IF(S2818&gt;=$AE$4,$AE$6,$AE$7)),"")</x:f>
      </x:c>
      <x:c r="V2818" s="15"/>
      <x:c r="W2818" s="15" t="str"/>
      <x:c r="X2818" s="15" t="str">
        <x:v>否</x:v>
      </x:c>
      <x:c r="Y2818" s="15" t="str">
        <x:v>否</x:v>
      </x:c>
      <x:c r="Z2818" s="15" t="str"/>
      <x:c r="AA2818" s="15" t="str"/>
      <x:c r="AB2818" s="15" t="str"/>
      <x:c r="AC2818" s="16" t="str">
        <x:f>IF(ISNUMBER(J2818),ROUND(J2818*$AE$2,2),"")</x:f>
      </x:c>
    </x:row>
    <x:row r="2819" ht="25" customHeight="1">
      <x:c r="A2819" s="7" t="str">
        <x:v>62/6205/620521</x:v>
      </x:c>
      <x:c r="B2819" s="7" t="str">
        <x:v>甘肃省</x:v>
      </x:c>
      <x:c r="C2819" s="7" t="str">
        <x:v>天水市</x:v>
      </x:c>
      <x:c r="D2819" s="7" t="str">
        <x:v>清水县</x:v>
      </x:c>
      <x:c r="E2819" s="13" t="str">
        <x:v>620521</x:v>
      </x:c>
      <x:c r="F2819" s="7" t="str">
        <x:v>行政区县选区</x:v>
      </x:c>
      <x:c r="G2819" s="7" t="str">
        <x:v>四线</x:v>
      </x:c>
      <x:c r="H2819" s="10" t="n">
        <x:v>0.4</x:v>
      </x:c>
      <x:c r="I2819" s="16" t="str">
        <x:f>IF(ISNUMBER(U2819),ROUND(H2819*U2819,4),"")</x:f>
      </x:c>
      <x:c r="J2819" s="16" t="str">
        <x:f>IF(ISNUMBER(I2819),I2819,"")</x:f>
      </x:c>
      <x:c r="K2819" s="17" t="str">
        <x:f>IF(AND(ISNUMBER(Q2819),ISNUMBER(R2819),Q2819&gt;R2819),"GDP超出基准，待核查",IF(ISNUMBER(I2819),"按GDP规则计算","待核验，暂不生成区县报价"))</x:f>
        <x:v>待核验，暂不生成区县报价</x:v>
      </x:c>
      <x:c r="L2819" s="7" t="str">
        <x:v>尚未取得同年份、同口径的区县GDP和同城最高值依据；不自动套用城市或主城区系数</x:v>
      </x:c>
      <x:c r="M2819" s="15" t="str"/>
      <x:c r="N2819" s="15"/>
      <x:c r="O2819" s="15" t="str"/>
      <x:c r="P2819" s="15" t="str"/>
      <x:c r="Q2819" s="14"/>
      <x:c r="R2819" s="14"/>
      <x:c r="S2819" s="18" t="str">
        <x:f>IF(AND(ISNUMBER(Q2819),ISNUMBER(R2819),Q2819&gt;0,R2819&gt;0,Q2819&lt;=R2819,ISNUMBER(N2819),N2819=V2819,P2819&lt;&gt;"",P2819=AB2819,M2819&lt;&gt;"",W2819&lt;&gt;"",Z2819&lt;&gt;"",AA2819&lt;&gt;"",H2819&gt;0,H2819&lt;=1,X2819="是",Y2819="是"),Q2819/R2819,"")</x:f>
      </x:c>
      <x:c r="T2819" s="17" t="str">
        <x:f>IF(ISNUMBER(S2819),IF(S2819&gt;=$AE$3,"经济一档",IF(S2819&gt;=$AE$4,"经济二档","经济三档")),"待数据")</x:f>
        <x:v>待数据</x:v>
      </x:c>
      <x:c r="U2819" s="16" t="str">
        <x:f>IF(ISNUMBER(S2819),IF(S2819&gt;=$AE$3,$AE$5,IF(S2819&gt;=$AE$4,$AE$6,$AE$7)),"")</x:f>
      </x:c>
      <x:c r="V2819" s="15"/>
      <x:c r="W2819" s="15" t="str"/>
      <x:c r="X2819" s="15" t="str">
        <x:v>否</x:v>
      </x:c>
      <x:c r="Y2819" s="15" t="str">
        <x:v>否</x:v>
      </x:c>
      <x:c r="Z2819" s="15" t="str"/>
      <x:c r="AA2819" s="15" t="str"/>
      <x:c r="AB2819" s="15" t="str"/>
      <x:c r="AC2819" s="16" t="str">
        <x:f>IF(ISNUMBER(J2819),ROUND(J2819*$AE$2,2),"")</x:f>
      </x:c>
    </x:row>
    <x:row r="2820" ht="25" customHeight="1">
      <x:c r="A2820" s="7" t="str">
        <x:v>62/6205/620522</x:v>
      </x:c>
      <x:c r="B2820" s="7" t="str">
        <x:v>甘肃省</x:v>
      </x:c>
      <x:c r="C2820" s="7" t="str">
        <x:v>天水市</x:v>
      </x:c>
      <x:c r="D2820" s="7" t="str">
        <x:v>秦安县</x:v>
      </x:c>
      <x:c r="E2820" s="13" t="str">
        <x:v>620522</x:v>
      </x:c>
      <x:c r="F2820" s="7" t="str">
        <x:v>行政区县选区</x:v>
      </x:c>
      <x:c r="G2820" s="7" t="str">
        <x:v>四线</x:v>
      </x:c>
      <x:c r="H2820" s="10" t="n">
        <x:v>0.4</x:v>
      </x:c>
      <x:c r="I2820" s="16" t="str">
        <x:f>IF(ISNUMBER(U2820),ROUND(H2820*U2820,4),"")</x:f>
      </x:c>
      <x:c r="J2820" s="16" t="str">
        <x:f>IF(ISNUMBER(I2820),I2820,"")</x:f>
      </x:c>
      <x:c r="K2820" s="17" t="str">
        <x:f>IF(AND(ISNUMBER(Q2820),ISNUMBER(R2820),Q2820&gt;R2820),"GDP超出基准，待核查",IF(ISNUMBER(I2820),"按GDP规则计算","待核验，暂不生成区县报价"))</x:f>
        <x:v>待核验，暂不生成区县报价</x:v>
      </x:c>
      <x:c r="L2820" s="7" t="str">
        <x:v>尚未取得同年份、同口径的区县GDP和同城最高值依据；不自动套用城市或主城区系数</x:v>
      </x:c>
      <x:c r="M2820" s="15" t="str"/>
      <x:c r="N2820" s="15"/>
      <x:c r="O2820" s="15" t="str"/>
      <x:c r="P2820" s="15" t="str"/>
      <x:c r="Q2820" s="14"/>
      <x:c r="R2820" s="14"/>
      <x:c r="S2820" s="18" t="str">
        <x:f>IF(AND(ISNUMBER(Q2820),ISNUMBER(R2820),Q2820&gt;0,R2820&gt;0,Q2820&lt;=R2820,ISNUMBER(N2820),N2820=V2820,P2820&lt;&gt;"",P2820=AB2820,M2820&lt;&gt;"",W2820&lt;&gt;"",Z2820&lt;&gt;"",AA2820&lt;&gt;"",H2820&gt;0,H2820&lt;=1,X2820="是",Y2820="是"),Q2820/R2820,"")</x:f>
      </x:c>
      <x:c r="T2820" s="17" t="str">
        <x:f>IF(ISNUMBER(S2820),IF(S2820&gt;=$AE$3,"经济一档",IF(S2820&gt;=$AE$4,"经济二档","经济三档")),"待数据")</x:f>
        <x:v>待数据</x:v>
      </x:c>
      <x:c r="U2820" s="16" t="str">
        <x:f>IF(ISNUMBER(S2820),IF(S2820&gt;=$AE$3,$AE$5,IF(S2820&gt;=$AE$4,$AE$6,$AE$7)),"")</x:f>
      </x:c>
      <x:c r="V2820" s="15"/>
      <x:c r="W2820" s="15" t="str"/>
      <x:c r="X2820" s="15" t="str">
        <x:v>否</x:v>
      </x:c>
      <x:c r="Y2820" s="15" t="str">
        <x:v>否</x:v>
      </x:c>
      <x:c r="Z2820" s="15" t="str"/>
      <x:c r="AA2820" s="15" t="str"/>
      <x:c r="AB2820" s="15" t="str"/>
      <x:c r="AC2820" s="16" t="str">
        <x:f>IF(ISNUMBER(J2820),ROUND(J2820*$AE$2,2),"")</x:f>
      </x:c>
    </x:row>
    <x:row r="2821" ht="25" customHeight="1">
      <x:c r="A2821" s="7" t="str">
        <x:v>62/6205/620523</x:v>
      </x:c>
      <x:c r="B2821" s="7" t="str">
        <x:v>甘肃省</x:v>
      </x:c>
      <x:c r="C2821" s="7" t="str">
        <x:v>天水市</x:v>
      </x:c>
      <x:c r="D2821" s="7" t="str">
        <x:v>甘谷县</x:v>
      </x:c>
      <x:c r="E2821" s="13" t="str">
        <x:v>620523</x:v>
      </x:c>
      <x:c r="F2821" s="7" t="str">
        <x:v>行政区县选区</x:v>
      </x:c>
      <x:c r="G2821" s="7" t="str">
        <x:v>四线</x:v>
      </x:c>
      <x:c r="H2821" s="10" t="n">
        <x:v>0.4</x:v>
      </x:c>
      <x:c r="I2821" s="16" t="str">
        <x:f>IF(ISNUMBER(U2821),ROUND(H2821*U2821,4),"")</x:f>
      </x:c>
      <x:c r="J2821" s="16" t="str">
        <x:f>IF(ISNUMBER(I2821),I2821,"")</x:f>
      </x:c>
      <x:c r="K2821" s="17" t="str">
        <x:f>IF(AND(ISNUMBER(Q2821),ISNUMBER(R2821),Q2821&gt;R2821),"GDP超出基准，待核查",IF(ISNUMBER(I2821),"按GDP规则计算","待核验，暂不生成区县报价"))</x:f>
        <x:v>待核验，暂不生成区县报价</x:v>
      </x:c>
      <x:c r="L2821" s="7" t="str">
        <x:v>尚未取得同年份、同口径的区县GDP和同城最高值依据；不自动套用城市或主城区系数</x:v>
      </x:c>
      <x:c r="M2821" s="15" t="str"/>
      <x:c r="N2821" s="15"/>
      <x:c r="O2821" s="15" t="str"/>
      <x:c r="P2821" s="15" t="str"/>
      <x:c r="Q2821" s="14"/>
      <x:c r="R2821" s="14"/>
      <x:c r="S2821" s="18" t="str">
        <x:f>IF(AND(ISNUMBER(Q2821),ISNUMBER(R2821),Q2821&gt;0,R2821&gt;0,Q2821&lt;=R2821,ISNUMBER(N2821),N2821=V2821,P2821&lt;&gt;"",P2821=AB2821,M2821&lt;&gt;"",W2821&lt;&gt;"",Z2821&lt;&gt;"",AA2821&lt;&gt;"",H2821&gt;0,H2821&lt;=1,X2821="是",Y2821="是"),Q2821/R2821,"")</x:f>
      </x:c>
      <x:c r="T2821" s="17" t="str">
        <x:f>IF(ISNUMBER(S2821),IF(S2821&gt;=$AE$3,"经济一档",IF(S2821&gt;=$AE$4,"经济二档","经济三档")),"待数据")</x:f>
        <x:v>待数据</x:v>
      </x:c>
      <x:c r="U2821" s="16" t="str">
        <x:f>IF(ISNUMBER(S2821),IF(S2821&gt;=$AE$3,$AE$5,IF(S2821&gt;=$AE$4,$AE$6,$AE$7)),"")</x:f>
      </x:c>
      <x:c r="V2821" s="15"/>
      <x:c r="W2821" s="15" t="str"/>
      <x:c r="X2821" s="15" t="str">
        <x:v>否</x:v>
      </x:c>
      <x:c r="Y2821" s="15" t="str">
        <x:v>否</x:v>
      </x:c>
      <x:c r="Z2821" s="15" t="str"/>
      <x:c r="AA2821" s="15" t="str"/>
      <x:c r="AB2821" s="15" t="str"/>
      <x:c r="AC2821" s="16" t="str">
        <x:f>IF(ISNUMBER(J2821),ROUND(J2821*$AE$2,2),"")</x:f>
      </x:c>
    </x:row>
    <x:row r="2822" ht="25" customHeight="1">
      <x:c r="A2822" s="7" t="str">
        <x:v>62/6205/620524</x:v>
      </x:c>
      <x:c r="B2822" s="7" t="str">
        <x:v>甘肃省</x:v>
      </x:c>
      <x:c r="C2822" s="7" t="str">
        <x:v>天水市</x:v>
      </x:c>
      <x:c r="D2822" s="7" t="str">
        <x:v>武山县</x:v>
      </x:c>
      <x:c r="E2822" s="13" t="str">
        <x:v>620524</x:v>
      </x:c>
      <x:c r="F2822" s="7" t="str">
        <x:v>行政区县选区</x:v>
      </x:c>
      <x:c r="G2822" s="7" t="str">
        <x:v>四线</x:v>
      </x:c>
      <x:c r="H2822" s="10" t="n">
        <x:v>0.4</x:v>
      </x:c>
      <x:c r="I2822" s="16" t="str">
        <x:f>IF(ISNUMBER(U2822),ROUND(H2822*U2822,4),"")</x:f>
      </x:c>
      <x:c r="J2822" s="16" t="str">
        <x:f>IF(ISNUMBER(I2822),I2822,"")</x:f>
      </x:c>
      <x:c r="K2822" s="17" t="str">
        <x:f>IF(AND(ISNUMBER(Q2822),ISNUMBER(R2822),Q2822&gt;R2822),"GDP超出基准，待核查",IF(ISNUMBER(I2822),"按GDP规则计算","待核验，暂不生成区县报价"))</x:f>
        <x:v>待核验，暂不生成区县报价</x:v>
      </x:c>
      <x:c r="L2822" s="7" t="str">
        <x:v>尚未取得同年份、同口径的区县GDP和同城最高值依据；不自动套用城市或主城区系数</x:v>
      </x:c>
      <x:c r="M2822" s="15" t="str"/>
      <x:c r="N2822" s="15"/>
      <x:c r="O2822" s="15" t="str"/>
      <x:c r="P2822" s="15" t="str"/>
      <x:c r="Q2822" s="14"/>
      <x:c r="R2822" s="14"/>
      <x:c r="S2822" s="18" t="str">
        <x:f>IF(AND(ISNUMBER(Q2822),ISNUMBER(R2822),Q2822&gt;0,R2822&gt;0,Q2822&lt;=R2822,ISNUMBER(N2822),N2822=V2822,P2822&lt;&gt;"",P2822=AB2822,M2822&lt;&gt;"",W2822&lt;&gt;"",Z2822&lt;&gt;"",AA2822&lt;&gt;"",H2822&gt;0,H2822&lt;=1,X2822="是",Y2822="是"),Q2822/R2822,"")</x:f>
      </x:c>
      <x:c r="T2822" s="17" t="str">
        <x:f>IF(ISNUMBER(S2822),IF(S2822&gt;=$AE$3,"经济一档",IF(S2822&gt;=$AE$4,"经济二档","经济三档")),"待数据")</x:f>
        <x:v>待数据</x:v>
      </x:c>
      <x:c r="U2822" s="16" t="str">
        <x:f>IF(ISNUMBER(S2822),IF(S2822&gt;=$AE$3,$AE$5,IF(S2822&gt;=$AE$4,$AE$6,$AE$7)),"")</x:f>
      </x:c>
      <x:c r="V2822" s="15"/>
      <x:c r="W2822" s="15" t="str"/>
      <x:c r="X2822" s="15" t="str">
        <x:v>否</x:v>
      </x:c>
      <x:c r="Y2822" s="15" t="str">
        <x:v>否</x:v>
      </x:c>
      <x:c r="Z2822" s="15" t="str"/>
      <x:c r="AA2822" s="15" t="str"/>
      <x:c r="AB2822" s="15" t="str"/>
      <x:c r="AC2822" s="16" t="str">
        <x:f>IF(ISNUMBER(J2822),ROUND(J2822*$AE$2,2),"")</x:f>
      </x:c>
    </x:row>
    <x:row r="2823" ht="25" customHeight="1">
      <x:c r="A2823" s="7" t="str">
        <x:v>62/6205/620525</x:v>
      </x:c>
      <x:c r="B2823" s="7" t="str">
        <x:v>甘肃省</x:v>
      </x:c>
      <x:c r="C2823" s="7" t="str">
        <x:v>天水市</x:v>
      </x:c>
      <x:c r="D2823" s="7" t="str">
        <x:v>张家川回族自治县</x:v>
      </x:c>
      <x:c r="E2823" s="13" t="str">
        <x:v>620525</x:v>
      </x:c>
      <x:c r="F2823" s="7" t="str">
        <x:v>行政区县选区</x:v>
      </x:c>
      <x:c r="G2823" s="7" t="str">
        <x:v>四线</x:v>
      </x:c>
      <x:c r="H2823" s="10" t="n">
        <x:v>0.4</x:v>
      </x:c>
      <x:c r="I2823" s="16" t="str">
        <x:f>IF(ISNUMBER(U2823),ROUND(H2823*U2823,4),"")</x:f>
      </x:c>
      <x:c r="J2823" s="16" t="str">
        <x:f>IF(ISNUMBER(I2823),I2823,"")</x:f>
      </x:c>
      <x:c r="K2823" s="17" t="str">
        <x:f>IF(AND(ISNUMBER(Q2823),ISNUMBER(R2823),Q2823&gt;R2823),"GDP超出基准，待核查",IF(ISNUMBER(I2823),"按GDP规则计算","待核验，暂不生成区县报价"))</x:f>
        <x:v>待核验，暂不生成区县报价</x:v>
      </x:c>
      <x:c r="L2823" s="7" t="str">
        <x:v>尚未取得同年份、同口径的区县GDP和同城最高值依据；不自动套用城市或主城区系数</x:v>
      </x:c>
      <x:c r="M2823" s="15" t="str"/>
      <x:c r="N2823" s="15"/>
      <x:c r="O2823" s="15" t="str"/>
      <x:c r="P2823" s="15" t="str"/>
      <x:c r="Q2823" s="14"/>
      <x:c r="R2823" s="14"/>
      <x:c r="S2823" s="18" t="str">
        <x:f>IF(AND(ISNUMBER(Q2823),ISNUMBER(R2823),Q2823&gt;0,R2823&gt;0,Q2823&lt;=R2823,ISNUMBER(N2823),N2823=V2823,P2823&lt;&gt;"",P2823=AB2823,M2823&lt;&gt;"",W2823&lt;&gt;"",Z2823&lt;&gt;"",AA2823&lt;&gt;"",H2823&gt;0,H2823&lt;=1,X2823="是",Y2823="是"),Q2823/R2823,"")</x:f>
      </x:c>
      <x:c r="T2823" s="17" t="str">
        <x:f>IF(ISNUMBER(S2823),IF(S2823&gt;=$AE$3,"经济一档",IF(S2823&gt;=$AE$4,"经济二档","经济三档")),"待数据")</x:f>
        <x:v>待数据</x:v>
      </x:c>
      <x:c r="U2823" s="16" t="str">
        <x:f>IF(ISNUMBER(S2823),IF(S2823&gt;=$AE$3,$AE$5,IF(S2823&gt;=$AE$4,$AE$6,$AE$7)),"")</x:f>
      </x:c>
      <x:c r="V2823" s="15"/>
      <x:c r="W2823" s="15" t="str"/>
      <x:c r="X2823" s="15" t="str">
        <x:v>否</x:v>
      </x:c>
      <x:c r="Y2823" s="15" t="str">
        <x:v>否</x:v>
      </x:c>
      <x:c r="Z2823" s="15" t="str"/>
      <x:c r="AA2823" s="15" t="str"/>
      <x:c r="AB2823" s="15" t="str"/>
      <x:c r="AC2823" s="16" t="str">
        <x:f>IF(ISNUMBER(J2823),ROUND(J2823*$AE$2,2),"")</x:f>
      </x:c>
    </x:row>
    <x:row r="2824" ht="25" customHeight="1">
      <x:c r="A2824" s="7" t="str">
        <x:v>62/6206/620602</x:v>
      </x:c>
      <x:c r="B2824" s="7" t="str">
        <x:v>甘肃省</x:v>
      </x:c>
      <x:c r="C2824" s="7" t="str">
        <x:v>武威市</x:v>
      </x:c>
      <x:c r="D2824" s="7" t="str">
        <x:v>凉州区</x:v>
      </x:c>
      <x:c r="E2824" s="13" t="str">
        <x:v>620602</x:v>
      </x:c>
      <x:c r="F2824" s="7" t="str">
        <x:v>行政区县选区</x:v>
      </x:c>
      <x:c r="G2824" s="7" t="str">
        <x:v>其他</x:v>
      </x:c>
      <x:c r="H2824" s="10" t="n">
        <x:v>0.2</x:v>
      </x:c>
      <x:c r="I2824" s="16" t="str">
        <x:f>IF(ISNUMBER(U2824),ROUND(H2824*U2824,4),"")</x:f>
      </x:c>
      <x:c r="J2824" s="16" t="str">
        <x:f>IF(ISNUMBER(I2824),I2824,"")</x:f>
      </x:c>
      <x:c r="K2824" s="17" t="str">
        <x:f>IF(AND(ISNUMBER(Q2824),ISNUMBER(R2824),Q2824&gt;R2824),"GDP超出基准，待核查",IF(ISNUMBER(I2824),"按GDP规则计算","待核验，暂不生成区县报价"))</x:f>
        <x:v>待核验，暂不生成区县报价</x:v>
      </x:c>
      <x:c r="L2824" s="7" t="str">
        <x:v>尚未取得同年份、同口径的区县GDP和同城最高值依据；不自动套用城市或主城区系数</x:v>
      </x:c>
      <x:c r="M2824" s="15" t="str"/>
      <x:c r="N2824" s="15"/>
      <x:c r="O2824" s="15" t="str"/>
      <x:c r="P2824" s="15" t="str"/>
      <x:c r="Q2824" s="14"/>
      <x:c r="R2824" s="14"/>
      <x:c r="S2824" s="18" t="str">
        <x:f>IF(AND(ISNUMBER(Q2824),ISNUMBER(R2824),Q2824&gt;0,R2824&gt;0,Q2824&lt;=R2824,ISNUMBER(N2824),N2824=V2824,P2824&lt;&gt;"",P2824=AB2824,M2824&lt;&gt;"",W2824&lt;&gt;"",Z2824&lt;&gt;"",AA2824&lt;&gt;"",H2824&gt;0,H2824&lt;=1,X2824="是",Y2824="是"),Q2824/R2824,"")</x:f>
      </x:c>
      <x:c r="T2824" s="17" t="str">
        <x:f>IF(ISNUMBER(S2824),IF(S2824&gt;=$AE$3,"经济一档",IF(S2824&gt;=$AE$4,"经济二档","经济三档")),"待数据")</x:f>
        <x:v>待数据</x:v>
      </x:c>
      <x:c r="U2824" s="16" t="str">
        <x:f>IF(ISNUMBER(S2824),IF(S2824&gt;=$AE$3,$AE$5,IF(S2824&gt;=$AE$4,$AE$6,$AE$7)),"")</x:f>
      </x:c>
      <x:c r="V2824" s="15"/>
      <x:c r="W2824" s="15" t="str"/>
      <x:c r="X2824" s="15" t="str">
        <x:v>否</x:v>
      </x:c>
      <x:c r="Y2824" s="15" t="str">
        <x:v>否</x:v>
      </x:c>
      <x:c r="Z2824" s="15" t="str"/>
      <x:c r="AA2824" s="15" t="str"/>
      <x:c r="AB2824" s="15" t="str"/>
      <x:c r="AC2824" s="16" t="str">
        <x:f>IF(ISNUMBER(J2824),ROUND(J2824*$AE$2,2),"")</x:f>
      </x:c>
    </x:row>
    <x:row r="2825" ht="25" customHeight="1">
      <x:c r="A2825" s="7" t="str">
        <x:v>62/6206/620621</x:v>
      </x:c>
      <x:c r="B2825" s="7" t="str">
        <x:v>甘肃省</x:v>
      </x:c>
      <x:c r="C2825" s="7" t="str">
        <x:v>武威市</x:v>
      </x:c>
      <x:c r="D2825" s="7" t="str">
        <x:v>民勤县</x:v>
      </x:c>
      <x:c r="E2825" s="13" t="str">
        <x:v>620621</x:v>
      </x:c>
      <x:c r="F2825" s="7" t="str">
        <x:v>行政区县选区</x:v>
      </x:c>
      <x:c r="G2825" s="7" t="str">
        <x:v>其他</x:v>
      </x:c>
      <x:c r="H2825" s="10" t="n">
        <x:v>0.2</x:v>
      </x:c>
      <x:c r="I2825" s="16" t="str">
        <x:f>IF(ISNUMBER(U2825),ROUND(H2825*U2825,4),"")</x:f>
      </x:c>
      <x:c r="J2825" s="16" t="str">
        <x:f>IF(ISNUMBER(I2825),I2825,"")</x:f>
      </x:c>
      <x:c r="K2825" s="17" t="str">
        <x:f>IF(AND(ISNUMBER(Q2825),ISNUMBER(R2825),Q2825&gt;R2825),"GDP超出基准，待核查",IF(ISNUMBER(I2825),"按GDP规则计算","待核验，暂不生成区县报价"))</x:f>
        <x:v>待核验，暂不生成区县报价</x:v>
      </x:c>
      <x:c r="L2825" s="7" t="str">
        <x:v>尚未取得同年份、同口径的区县GDP和同城最高值依据；不自动套用城市或主城区系数</x:v>
      </x:c>
      <x:c r="M2825" s="15" t="str"/>
      <x:c r="N2825" s="15"/>
      <x:c r="O2825" s="15" t="str"/>
      <x:c r="P2825" s="15" t="str"/>
      <x:c r="Q2825" s="14"/>
      <x:c r="R2825" s="14"/>
      <x:c r="S2825" s="18" t="str">
        <x:f>IF(AND(ISNUMBER(Q2825),ISNUMBER(R2825),Q2825&gt;0,R2825&gt;0,Q2825&lt;=R2825,ISNUMBER(N2825),N2825=V2825,P2825&lt;&gt;"",P2825=AB2825,M2825&lt;&gt;"",W2825&lt;&gt;"",Z2825&lt;&gt;"",AA2825&lt;&gt;"",H2825&gt;0,H2825&lt;=1,X2825="是",Y2825="是"),Q2825/R2825,"")</x:f>
      </x:c>
      <x:c r="T2825" s="17" t="str">
        <x:f>IF(ISNUMBER(S2825),IF(S2825&gt;=$AE$3,"经济一档",IF(S2825&gt;=$AE$4,"经济二档","经济三档")),"待数据")</x:f>
        <x:v>待数据</x:v>
      </x:c>
      <x:c r="U2825" s="16" t="str">
        <x:f>IF(ISNUMBER(S2825),IF(S2825&gt;=$AE$3,$AE$5,IF(S2825&gt;=$AE$4,$AE$6,$AE$7)),"")</x:f>
      </x:c>
      <x:c r="V2825" s="15"/>
      <x:c r="W2825" s="15" t="str"/>
      <x:c r="X2825" s="15" t="str">
        <x:v>否</x:v>
      </x:c>
      <x:c r="Y2825" s="15" t="str">
        <x:v>否</x:v>
      </x:c>
      <x:c r="Z2825" s="15" t="str"/>
      <x:c r="AA2825" s="15" t="str"/>
      <x:c r="AB2825" s="15" t="str"/>
      <x:c r="AC2825" s="16" t="str">
        <x:f>IF(ISNUMBER(J2825),ROUND(J2825*$AE$2,2),"")</x:f>
      </x:c>
    </x:row>
    <x:row r="2826" ht="25" customHeight="1">
      <x:c r="A2826" s="7" t="str">
        <x:v>62/6206/620622</x:v>
      </x:c>
      <x:c r="B2826" s="7" t="str">
        <x:v>甘肃省</x:v>
      </x:c>
      <x:c r="C2826" s="7" t="str">
        <x:v>武威市</x:v>
      </x:c>
      <x:c r="D2826" s="7" t="str">
        <x:v>古浪县</x:v>
      </x:c>
      <x:c r="E2826" s="13" t="str">
        <x:v>620622</x:v>
      </x:c>
      <x:c r="F2826" s="7" t="str">
        <x:v>行政区县选区</x:v>
      </x:c>
      <x:c r="G2826" s="7" t="str">
        <x:v>其他</x:v>
      </x:c>
      <x:c r="H2826" s="10" t="n">
        <x:v>0.2</x:v>
      </x:c>
      <x:c r="I2826" s="16" t="str">
        <x:f>IF(ISNUMBER(U2826),ROUND(H2826*U2826,4),"")</x:f>
      </x:c>
      <x:c r="J2826" s="16" t="str">
        <x:f>IF(ISNUMBER(I2826),I2826,"")</x:f>
      </x:c>
      <x:c r="K2826" s="17" t="str">
        <x:f>IF(AND(ISNUMBER(Q2826),ISNUMBER(R2826),Q2826&gt;R2826),"GDP超出基准，待核查",IF(ISNUMBER(I2826),"按GDP规则计算","待核验，暂不生成区县报价"))</x:f>
        <x:v>待核验，暂不生成区县报价</x:v>
      </x:c>
      <x:c r="L2826" s="7" t="str">
        <x:v>尚未取得同年份、同口径的区县GDP和同城最高值依据；不自动套用城市或主城区系数</x:v>
      </x:c>
      <x:c r="M2826" s="15" t="str"/>
      <x:c r="N2826" s="15"/>
      <x:c r="O2826" s="15" t="str"/>
      <x:c r="P2826" s="15" t="str"/>
      <x:c r="Q2826" s="14"/>
      <x:c r="R2826" s="14"/>
      <x:c r="S2826" s="18" t="str">
        <x:f>IF(AND(ISNUMBER(Q2826),ISNUMBER(R2826),Q2826&gt;0,R2826&gt;0,Q2826&lt;=R2826,ISNUMBER(N2826),N2826=V2826,P2826&lt;&gt;"",P2826=AB2826,M2826&lt;&gt;"",W2826&lt;&gt;"",Z2826&lt;&gt;"",AA2826&lt;&gt;"",H2826&gt;0,H2826&lt;=1,X2826="是",Y2826="是"),Q2826/R2826,"")</x:f>
      </x:c>
      <x:c r="T2826" s="17" t="str">
        <x:f>IF(ISNUMBER(S2826),IF(S2826&gt;=$AE$3,"经济一档",IF(S2826&gt;=$AE$4,"经济二档","经济三档")),"待数据")</x:f>
        <x:v>待数据</x:v>
      </x:c>
      <x:c r="U2826" s="16" t="str">
        <x:f>IF(ISNUMBER(S2826),IF(S2826&gt;=$AE$3,$AE$5,IF(S2826&gt;=$AE$4,$AE$6,$AE$7)),"")</x:f>
      </x:c>
      <x:c r="V2826" s="15"/>
      <x:c r="W2826" s="15" t="str"/>
      <x:c r="X2826" s="15" t="str">
        <x:v>否</x:v>
      </x:c>
      <x:c r="Y2826" s="15" t="str">
        <x:v>否</x:v>
      </x:c>
      <x:c r="Z2826" s="15" t="str"/>
      <x:c r="AA2826" s="15" t="str"/>
      <x:c r="AB2826" s="15" t="str"/>
      <x:c r="AC2826" s="16" t="str">
        <x:f>IF(ISNUMBER(J2826),ROUND(J2826*$AE$2,2),"")</x:f>
      </x:c>
    </x:row>
    <x:row r="2827" ht="25" customHeight="1">
      <x:c r="A2827" s="7" t="str">
        <x:v>62/6206/620623</x:v>
      </x:c>
      <x:c r="B2827" s="7" t="str">
        <x:v>甘肃省</x:v>
      </x:c>
      <x:c r="C2827" s="7" t="str">
        <x:v>武威市</x:v>
      </x:c>
      <x:c r="D2827" s="7" t="str">
        <x:v>天祝藏族自治县</x:v>
      </x:c>
      <x:c r="E2827" s="13" t="str">
        <x:v>620623</x:v>
      </x:c>
      <x:c r="F2827" s="7" t="str">
        <x:v>行政区县选区</x:v>
      </x:c>
      <x:c r="G2827" s="7" t="str">
        <x:v>其他</x:v>
      </x:c>
      <x:c r="H2827" s="10" t="n">
        <x:v>0.2</x:v>
      </x:c>
      <x:c r="I2827" s="16" t="str">
        <x:f>IF(ISNUMBER(U2827),ROUND(H2827*U2827,4),"")</x:f>
      </x:c>
      <x:c r="J2827" s="16" t="str">
        <x:f>IF(ISNUMBER(I2827),I2827,"")</x:f>
      </x:c>
      <x:c r="K2827" s="17" t="str">
        <x:f>IF(AND(ISNUMBER(Q2827),ISNUMBER(R2827),Q2827&gt;R2827),"GDP超出基准，待核查",IF(ISNUMBER(I2827),"按GDP规则计算","待核验，暂不生成区县报价"))</x:f>
        <x:v>待核验，暂不生成区县报价</x:v>
      </x:c>
      <x:c r="L2827" s="7" t="str">
        <x:v>尚未取得同年份、同口径的区县GDP和同城最高值依据；不自动套用城市或主城区系数</x:v>
      </x:c>
      <x:c r="M2827" s="15" t="str"/>
      <x:c r="N2827" s="15"/>
      <x:c r="O2827" s="15" t="str"/>
      <x:c r="P2827" s="15" t="str"/>
      <x:c r="Q2827" s="14"/>
      <x:c r="R2827" s="14"/>
      <x:c r="S2827" s="18" t="str">
        <x:f>IF(AND(ISNUMBER(Q2827),ISNUMBER(R2827),Q2827&gt;0,R2827&gt;0,Q2827&lt;=R2827,ISNUMBER(N2827),N2827=V2827,P2827&lt;&gt;"",P2827=AB2827,M2827&lt;&gt;"",W2827&lt;&gt;"",Z2827&lt;&gt;"",AA2827&lt;&gt;"",H2827&gt;0,H2827&lt;=1,X2827="是",Y2827="是"),Q2827/R2827,"")</x:f>
      </x:c>
      <x:c r="T2827" s="17" t="str">
        <x:f>IF(ISNUMBER(S2827),IF(S2827&gt;=$AE$3,"经济一档",IF(S2827&gt;=$AE$4,"经济二档","经济三档")),"待数据")</x:f>
        <x:v>待数据</x:v>
      </x:c>
      <x:c r="U2827" s="16" t="str">
        <x:f>IF(ISNUMBER(S2827),IF(S2827&gt;=$AE$3,$AE$5,IF(S2827&gt;=$AE$4,$AE$6,$AE$7)),"")</x:f>
      </x:c>
      <x:c r="V2827" s="15"/>
      <x:c r="W2827" s="15" t="str"/>
      <x:c r="X2827" s="15" t="str">
        <x:v>否</x:v>
      </x:c>
      <x:c r="Y2827" s="15" t="str">
        <x:v>否</x:v>
      </x:c>
      <x:c r="Z2827" s="15" t="str"/>
      <x:c r="AA2827" s="15" t="str"/>
      <x:c r="AB2827" s="15" t="str"/>
      <x:c r="AC2827" s="16" t="str">
        <x:f>IF(ISNUMBER(J2827),ROUND(J2827*$AE$2,2),"")</x:f>
      </x:c>
    </x:row>
    <x:row r="2828" ht="25" customHeight="1">
      <x:c r="A2828" s="7" t="str">
        <x:v>62/6207/620702</x:v>
      </x:c>
      <x:c r="B2828" s="7" t="str">
        <x:v>甘肃省</x:v>
      </x:c>
      <x:c r="C2828" s="7" t="str">
        <x:v>张掖市</x:v>
      </x:c>
      <x:c r="D2828" s="7" t="str">
        <x:v>甘州区</x:v>
      </x:c>
      <x:c r="E2828" s="13" t="str">
        <x:v>620702</x:v>
      </x:c>
      <x:c r="F2828" s="7" t="str">
        <x:v>行政区县选区</x:v>
      </x:c>
      <x:c r="G2828" s="7" t="str">
        <x:v>其他</x:v>
      </x:c>
      <x:c r="H2828" s="10" t="n">
        <x:v>0.2</x:v>
      </x:c>
      <x:c r="I2828" s="16" t="str">
        <x:f>IF(ISNUMBER(U2828),ROUND(H2828*U2828,4),"")</x:f>
      </x:c>
      <x:c r="J2828" s="16" t="str">
        <x:f>IF(ISNUMBER(I2828),I2828,"")</x:f>
      </x:c>
      <x:c r="K2828" s="17" t="str">
        <x:f>IF(AND(ISNUMBER(Q2828),ISNUMBER(R2828),Q2828&gt;R2828),"GDP超出基准，待核查",IF(ISNUMBER(I2828),"按GDP规则计算","待核验，暂不生成区县报价"))</x:f>
        <x:v>待核验，暂不生成区县报价</x:v>
      </x:c>
      <x:c r="L2828" s="7" t="str">
        <x:v>尚未取得同年份、同口径的区县GDP和同城最高值依据；不自动套用城市或主城区系数</x:v>
      </x:c>
      <x:c r="M2828" s="15" t="str"/>
      <x:c r="N2828" s="15"/>
      <x:c r="O2828" s="15" t="str"/>
      <x:c r="P2828" s="15" t="str"/>
      <x:c r="Q2828" s="14"/>
      <x:c r="R2828" s="14"/>
      <x:c r="S2828" s="18" t="str">
        <x:f>IF(AND(ISNUMBER(Q2828),ISNUMBER(R2828),Q2828&gt;0,R2828&gt;0,Q2828&lt;=R2828,ISNUMBER(N2828),N2828=V2828,P2828&lt;&gt;"",P2828=AB2828,M2828&lt;&gt;"",W2828&lt;&gt;"",Z2828&lt;&gt;"",AA2828&lt;&gt;"",H2828&gt;0,H2828&lt;=1,X2828="是",Y2828="是"),Q2828/R2828,"")</x:f>
      </x:c>
      <x:c r="T2828" s="17" t="str">
        <x:f>IF(ISNUMBER(S2828),IF(S2828&gt;=$AE$3,"经济一档",IF(S2828&gt;=$AE$4,"经济二档","经济三档")),"待数据")</x:f>
        <x:v>待数据</x:v>
      </x:c>
      <x:c r="U2828" s="16" t="str">
        <x:f>IF(ISNUMBER(S2828),IF(S2828&gt;=$AE$3,$AE$5,IF(S2828&gt;=$AE$4,$AE$6,$AE$7)),"")</x:f>
      </x:c>
      <x:c r="V2828" s="15"/>
      <x:c r="W2828" s="15" t="str"/>
      <x:c r="X2828" s="15" t="str">
        <x:v>否</x:v>
      </x:c>
      <x:c r="Y2828" s="15" t="str">
        <x:v>否</x:v>
      </x:c>
      <x:c r="Z2828" s="15" t="str"/>
      <x:c r="AA2828" s="15" t="str"/>
      <x:c r="AB2828" s="15" t="str"/>
      <x:c r="AC2828" s="16" t="str">
        <x:f>IF(ISNUMBER(J2828),ROUND(J2828*$AE$2,2),"")</x:f>
      </x:c>
    </x:row>
    <x:row r="2829" ht="25" customHeight="1">
      <x:c r="A2829" s="7" t="str">
        <x:v>62/6207/620721</x:v>
      </x:c>
      <x:c r="B2829" s="7" t="str">
        <x:v>甘肃省</x:v>
      </x:c>
      <x:c r="C2829" s="7" t="str">
        <x:v>张掖市</x:v>
      </x:c>
      <x:c r="D2829" s="7" t="str">
        <x:v>肃南裕固族自治县</x:v>
      </x:c>
      <x:c r="E2829" s="13" t="str">
        <x:v>620721</x:v>
      </x:c>
      <x:c r="F2829" s="7" t="str">
        <x:v>行政区县选区</x:v>
      </x:c>
      <x:c r="G2829" s="7" t="str">
        <x:v>其他</x:v>
      </x:c>
      <x:c r="H2829" s="10" t="n">
        <x:v>0.2</x:v>
      </x:c>
      <x:c r="I2829" s="16" t="str">
        <x:f>IF(ISNUMBER(U2829),ROUND(H2829*U2829,4),"")</x:f>
      </x:c>
      <x:c r="J2829" s="16" t="str">
        <x:f>IF(ISNUMBER(I2829),I2829,"")</x:f>
      </x:c>
      <x:c r="K2829" s="17" t="str">
        <x:f>IF(AND(ISNUMBER(Q2829),ISNUMBER(R2829),Q2829&gt;R2829),"GDP超出基准，待核查",IF(ISNUMBER(I2829),"按GDP规则计算","待核验，暂不生成区县报价"))</x:f>
        <x:v>待核验，暂不生成区县报价</x:v>
      </x:c>
      <x:c r="L2829" s="7" t="str">
        <x:v>尚未取得同年份、同口径的区县GDP和同城最高值依据；不自动套用城市或主城区系数</x:v>
      </x:c>
      <x:c r="M2829" s="15" t="str"/>
      <x:c r="N2829" s="15"/>
      <x:c r="O2829" s="15" t="str"/>
      <x:c r="P2829" s="15" t="str"/>
      <x:c r="Q2829" s="14"/>
      <x:c r="R2829" s="14"/>
      <x:c r="S2829" s="18" t="str">
        <x:f>IF(AND(ISNUMBER(Q2829),ISNUMBER(R2829),Q2829&gt;0,R2829&gt;0,Q2829&lt;=R2829,ISNUMBER(N2829),N2829=V2829,P2829&lt;&gt;"",P2829=AB2829,M2829&lt;&gt;"",W2829&lt;&gt;"",Z2829&lt;&gt;"",AA2829&lt;&gt;"",H2829&gt;0,H2829&lt;=1,X2829="是",Y2829="是"),Q2829/R2829,"")</x:f>
      </x:c>
      <x:c r="T2829" s="17" t="str">
        <x:f>IF(ISNUMBER(S2829),IF(S2829&gt;=$AE$3,"经济一档",IF(S2829&gt;=$AE$4,"经济二档","经济三档")),"待数据")</x:f>
        <x:v>待数据</x:v>
      </x:c>
      <x:c r="U2829" s="16" t="str">
        <x:f>IF(ISNUMBER(S2829),IF(S2829&gt;=$AE$3,$AE$5,IF(S2829&gt;=$AE$4,$AE$6,$AE$7)),"")</x:f>
      </x:c>
      <x:c r="V2829" s="15"/>
      <x:c r="W2829" s="15" t="str"/>
      <x:c r="X2829" s="15" t="str">
        <x:v>否</x:v>
      </x:c>
      <x:c r="Y2829" s="15" t="str">
        <x:v>否</x:v>
      </x:c>
      <x:c r="Z2829" s="15" t="str"/>
      <x:c r="AA2829" s="15" t="str"/>
      <x:c r="AB2829" s="15" t="str"/>
      <x:c r="AC2829" s="16" t="str">
        <x:f>IF(ISNUMBER(J2829),ROUND(J2829*$AE$2,2),"")</x:f>
      </x:c>
    </x:row>
    <x:row r="2830" ht="25" customHeight="1">
      <x:c r="A2830" s="7" t="str">
        <x:v>62/6207/620722</x:v>
      </x:c>
      <x:c r="B2830" s="7" t="str">
        <x:v>甘肃省</x:v>
      </x:c>
      <x:c r="C2830" s="7" t="str">
        <x:v>张掖市</x:v>
      </x:c>
      <x:c r="D2830" s="7" t="str">
        <x:v>民乐县</x:v>
      </x:c>
      <x:c r="E2830" s="13" t="str">
        <x:v>620722</x:v>
      </x:c>
      <x:c r="F2830" s="7" t="str">
        <x:v>行政区县选区</x:v>
      </x:c>
      <x:c r="G2830" s="7" t="str">
        <x:v>其他</x:v>
      </x:c>
      <x:c r="H2830" s="10" t="n">
        <x:v>0.2</x:v>
      </x:c>
      <x:c r="I2830" s="16" t="str">
        <x:f>IF(ISNUMBER(U2830),ROUND(H2830*U2830,4),"")</x:f>
      </x:c>
      <x:c r="J2830" s="16" t="str">
        <x:f>IF(ISNUMBER(I2830),I2830,"")</x:f>
      </x:c>
      <x:c r="K2830" s="17" t="str">
        <x:f>IF(AND(ISNUMBER(Q2830),ISNUMBER(R2830),Q2830&gt;R2830),"GDP超出基准，待核查",IF(ISNUMBER(I2830),"按GDP规则计算","待核验，暂不生成区县报价"))</x:f>
        <x:v>待核验，暂不生成区县报价</x:v>
      </x:c>
      <x:c r="L2830" s="7" t="str">
        <x:v>尚未取得同年份、同口径的区县GDP和同城最高值依据；不自动套用城市或主城区系数</x:v>
      </x:c>
      <x:c r="M2830" s="15" t="str"/>
      <x:c r="N2830" s="15"/>
      <x:c r="O2830" s="15" t="str"/>
      <x:c r="P2830" s="15" t="str"/>
      <x:c r="Q2830" s="14"/>
      <x:c r="R2830" s="14"/>
      <x:c r="S2830" s="18" t="str">
        <x:f>IF(AND(ISNUMBER(Q2830),ISNUMBER(R2830),Q2830&gt;0,R2830&gt;0,Q2830&lt;=R2830,ISNUMBER(N2830),N2830=V2830,P2830&lt;&gt;"",P2830=AB2830,M2830&lt;&gt;"",W2830&lt;&gt;"",Z2830&lt;&gt;"",AA2830&lt;&gt;"",H2830&gt;0,H2830&lt;=1,X2830="是",Y2830="是"),Q2830/R2830,"")</x:f>
      </x:c>
      <x:c r="T2830" s="17" t="str">
        <x:f>IF(ISNUMBER(S2830),IF(S2830&gt;=$AE$3,"经济一档",IF(S2830&gt;=$AE$4,"经济二档","经济三档")),"待数据")</x:f>
        <x:v>待数据</x:v>
      </x:c>
      <x:c r="U2830" s="16" t="str">
        <x:f>IF(ISNUMBER(S2830),IF(S2830&gt;=$AE$3,$AE$5,IF(S2830&gt;=$AE$4,$AE$6,$AE$7)),"")</x:f>
      </x:c>
      <x:c r="V2830" s="15"/>
      <x:c r="W2830" s="15" t="str"/>
      <x:c r="X2830" s="15" t="str">
        <x:v>否</x:v>
      </x:c>
      <x:c r="Y2830" s="15" t="str">
        <x:v>否</x:v>
      </x:c>
      <x:c r="Z2830" s="15" t="str"/>
      <x:c r="AA2830" s="15" t="str"/>
      <x:c r="AB2830" s="15" t="str"/>
      <x:c r="AC2830" s="16" t="str">
        <x:f>IF(ISNUMBER(J2830),ROUND(J2830*$AE$2,2),"")</x:f>
      </x:c>
    </x:row>
    <x:row r="2831" ht="25" customHeight="1">
      <x:c r="A2831" s="7" t="str">
        <x:v>62/6207/620723</x:v>
      </x:c>
      <x:c r="B2831" s="7" t="str">
        <x:v>甘肃省</x:v>
      </x:c>
      <x:c r="C2831" s="7" t="str">
        <x:v>张掖市</x:v>
      </x:c>
      <x:c r="D2831" s="7" t="str">
        <x:v>临泽县</x:v>
      </x:c>
      <x:c r="E2831" s="13" t="str">
        <x:v>620723</x:v>
      </x:c>
      <x:c r="F2831" s="7" t="str">
        <x:v>行政区县选区</x:v>
      </x:c>
      <x:c r="G2831" s="7" t="str">
        <x:v>其他</x:v>
      </x:c>
      <x:c r="H2831" s="10" t="n">
        <x:v>0.2</x:v>
      </x:c>
      <x:c r="I2831" s="16" t="str">
        <x:f>IF(ISNUMBER(U2831),ROUND(H2831*U2831,4),"")</x:f>
      </x:c>
      <x:c r="J2831" s="16" t="str">
        <x:f>IF(ISNUMBER(I2831),I2831,"")</x:f>
      </x:c>
      <x:c r="K2831" s="17" t="str">
        <x:f>IF(AND(ISNUMBER(Q2831),ISNUMBER(R2831),Q2831&gt;R2831),"GDP超出基准，待核查",IF(ISNUMBER(I2831),"按GDP规则计算","待核验，暂不生成区县报价"))</x:f>
        <x:v>待核验，暂不生成区县报价</x:v>
      </x:c>
      <x:c r="L2831" s="7" t="str">
        <x:v>尚未取得同年份、同口径的区县GDP和同城最高值依据；不自动套用城市或主城区系数</x:v>
      </x:c>
      <x:c r="M2831" s="15" t="str"/>
      <x:c r="N2831" s="15"/>
      <x:c r="O2831" s="15" t="str"/>
      <x:c r="P2831" s="15" t="str"/>
      <x:c r="Q2831" s="14"/>
      <x:c r="R2831" s="14"/>
      <x:c r="S2831" s="18" t="str">
        <x:f>IF(AND(ISNUMBER(Q2831),ISNUMBER(R2831),Q2831&gt;0,R2831&gt;0,Q2831&lt;=R2831,ISNUMBER(N2831),N2831=V2831,P2831&lt;&gt;"",P2831=AB2831,M2831&lt;&gt;"",W2831&lt;&gt;"",Z2831&lt;&gt;"",AA2831&lt;&gt;"",H2831&gt;0,H2831&lt;=1,X2831="是",Y2831="是"),Q2831/R2831,"")</x:f>
      </x:c>
      <x:c r="T2831" s="17" t="str">
        <x:f>IF(ISNUMBER(S2831),IF(S2831&gt;=$AE$3,"经济一档",IF(S2831&gt;=$AE$4,"经济二档","经济三档")),"待数据")</x:f>
        <x:v>待数据</x:v>
      </x:c>
      <x:c r="U2831" s="16" t="str">
        <x:f>IF(ISNUMBER(S2831),IF(S2831&gt;=$AE$3,$AE$5,IF(S2831&gt;=$AE$4,$AE$6,$AE$7)),"")</x:f>
      </x:c>
      <x:c r="V2831" s="15"/>
      <x:c r="W2831" s="15" t="str"/>
      <x:c r="X2831" s="15" t="str">
        <x:v>否</x:v>
      </x:c>
      <x:c r="Y2831" s="15" t="str">
        <x:v>否</x:v>
      </x:c>
      <x:c r="Z2831" s="15" t="str"/>
      <x:c r="AA2831" s="15" t="str"/>
      <x:c r="AB2831" s="15" t="str"/>
      <x:c r="AC2831" s="16" t="str">
        <x:f>IF(ISNUMBER(J2831),ROUND(J2831*$AE$2,2),"")</x:f>
      </x:c>
    </x:row>
    <x:row r="2832" ht="25" customHeight="1">
      <x:c r="A2832" s="7" t="str">
        <x:v>62/6207/620724</x:v>
      </x:c>
      <x:c r="B2832" s="7" t="str">
        <x:v>甘肃省</x:v>
      </x:c>
      <x:c r="C2832" s="7" t="str">
        <x:v>张掖市</x:v>
      </x:c>
      <x:c r="D2832" s="7" t="str">
        <x:v>高台县</x:v>
      </x:c>
      <x:c r="E2832" s="13" t="str">
        <x:v>620724</x:v>
      </x:c>
      <x:c r="F2832" s="7" t="str">
        <x:v>行政区县选区</x:v>
      </x:c>
      <x:c r="G2832" s="7" t="str">
        <x:v>其他</x:v>
      </x:c>
      <x:c r="H2832" s="10" t="n">
        <x:v>0.2</x:v>
      </x:c>
      <x:c r="I2832" s="16" t="str">
        <x:f>IF(ISNUMBER(U2832),ROUND(H2832*U2832,4),"")</x:f>
      </x:c>
      <x:c r="J2832" s="16" t="str">
        <x:f>IF(ISNUMBER(I2832),I2832,"")</x:f>
      </x:c>
      <x:c r="K2832" s="17" t="str">
        <x:f>IF(AND(ISNUMBER(Q2832),ISNUMBER(R2832),Q2832&gt;R2832),"GDP超出基准，待核查",IF(ISNUMBER(I2832),"按GDP规则计算","待核验，暂不生成区县报价"))</x:f>
        <x:v>待核验，暂不生成区县报价</x:v>
      </x:c>
      <x:c r="L2832" s="7" t="str">
        <x:v>尚未取得同年份、同口径的区县GDP和同城最高值依据；不自动套用城市或主城区系数</x:v>
      </x:c>
      <x:c r="M2832" s="15" t="str"/>
      <x:c r="N2832" s="15"/>
      <x:c r="O2832" s="15" t="str"/>
      <x:c r="P2832" s="15" t="str"/>
      <x:c r="Q2832" s="14"/>
      <x:c r="R2832" s="14"/>
      <x:c r="S2832" s="18" t="str">
        <x:f>IF(AND(ISNUMBER(Q2832),ISNUMBER(R2832),Q2832&gt;0,R2832&gt;0,Q2832&lt;=R2832,ISNUMBER(N2832),N2832=V2832,P2832&lt;&gt;"",P2832=AB2832,M2832&lt;&gt;"",W2832&lt;&gt;"",Z2832&lt;&gt;"",AA2832&lt;&gt;"",H2832&gt;0,H2832&lt;=1,X2832="是",Y2832="是"),Q2832/R2832,"")</x:f>
      </x:c>
      <x:c r="T2832" s="17" t="str">
        <x:f>IF(ISNUMBER(S2832),IF(S2832&gt;=$AE$3,"经济一档",IF(S2832&gt;=$AE$4,"经济二档","经济三档")),"待数据")</x:f>
        <x:v>待数据</x:v>
      </x:c>
      <x:c r="U2832" s="16" t="str">
        <x:f>IF(ISNUMBER(S2832),IF(S2832&gt;=$AE$3,$AE$5,IF(S2832&gt;=$AE$4,$AE$6,$AE$7)),"")</x:f>
      </x:c>
      <x:c r="V2832" s="15"/>
      <x:c r="W2832" s="15" t="str"/>
      <x:c r="X2832" s="15" t="str">
        <x:v>否</x:v>
      </x:c>
      <x:c r="Y2832" s="15" t="str">
        <x:v>否</x:v>
      </x:c>
      <x:c r="Z2832" s="15" t="str"/>
      <x:c r="AA2832" s="15" t="str"/>
      <x:c r="AB2832" s="15" t="str"/>
      <x:c r="AC2832" s="16" t="str">
        <x:f>IF(ISNUMBER(J2832),ROUND(J2832*$AE$2,2),"")</x:f>
      </x:c>
    </x:row>
    <x:row r="2833" ht="25" customHeight="1">
      <x:c r="A2833" s="7" t="str">
        <x:v>62/6207/620725</x:v>
      </x:c>
      <x:c r="B2833" s="7" t="str">
        <x:v>甘肃省</x:v>
      </x:c>
      <x:c r="C2833" s="7" t="str">
        <x:v>张掖市</x:v>
      </x:c>
      <x:c r="D2833" s="7" t="str">
        <x:v>山丹县</x:v>
      </x:c>
      <x:c r="E2833" s="13" t="str">
        <x:v>620725</x:v>
      </x:c>
      <x:c r="F2833" s="7" t="str">
        <x:v>行政区县选区</x:v>
      </x:c>
      <x:c r="G2833" s="7" t="str">
        <x:v>其他</x:v>
      </x:c>
      <x:c r="H2833" s="10" t="n">
        <x:v>0.2</x:v>
      </x:c>
      <x:c r="I2833" s="16" t="str">
        <x:f>IF(ISNUMBER(U2833),ROUND(H2833*U2833,4),"")</x:f>
      </x:c>
      <x:c r="J2833" s="16" t="str">
        <x:f>IF(ISNUMBER(I2833),I2833,"")</x:f>
      </x:c>
      <x:c r="K2833" s="17" t="str">
        <x:f>IF(AND(ISNUMBER(Q2833),ISNUMBER(R2833),Q2833&gt;R2833),"GDP超出基准，待核查",IF(ISNUMBER(I2833),"按GDP规则计算","待核验，暂不生成区县报价"))</x:f>
        <x:v>待核验，暂不生成区县报价</x:v>
      </x:c>
      <x:c r="L2833" s="7" t="str">
        <x:v>尚未取得同年份、同口径的区县GDP和同城最高值依据；不自动套用城市或主城区系数</x:v>
      </x:c>
      <x:c r="M2833" s="15" t="str"/>
      <x:c r="N2833" s="15"/>
      <x:c r="O2833" s="15" t="str"/>
      <x:c r="P2833" s="15" t="str"/>
      <x:c r="Q2833" s="14"/>
      <x:c r="R2833" s="14"/>
      <x:c r="S2833" s="18" t="str">
        <x:f>IF(AND(ISNUMBER(Q2833),ISNUMBER(R2833),Q2833&gt;0,R2833&gt;0,Q2833&lt;=R2833,ISNUMBER(N2833),N2833=V2833,P2833&lt;&gt;"",P2833=AB2833,M2833&lt;&gt;"",W2833&lt;&gt;"",Z2833&lt;&gt;"",AA2833&lt;&gt;"",H2833&gt;0,H2833&lt;=1,X2833="是",Y2833="是"),Q2833/R2833,"")</x:f>
      </x:c>
      <x:c r="T2833" s="17" t="str">
        <x:f>IF(ISNUMBER(S2833),IF(S2833&gt;=$AE$3,"经济一档",IF(S2833&gt;=$AE$4,"经济二档","经济三档")),"待数据")</x:f>
        <x:v>待数据</x:v>
      </x:c>
      <x:c r="U2833" s="16" t="str">
        <x:f>IF(ISNUMBER(S2833),IF(S2833&gt;=$AE$3,$AE$5,IF(S2833&gt;=$AE$4,$AE$6,$AE$7)),"")</x:f>
      </x:c>
      <x:c r="V2833" s="15"/>
      <x:c r="W2833" s="15" t="str"/>
      <x:c r="X2833" s="15" t="str">
        <x:v>否</x:v>
      </x:c>
      <x:c r="Y2833" s="15" t="str">
        <x:v>否</x:v>
      </x:c>
      <x:c r="Z2833" s="15" t="str"/>
      <x:c r="AA2833" s="15" t="str"/>
      <x:c r="AB2833" s="15" t="str"/>
      <x:c r="AC2833" s="16" t="str">
        <x:f>IF(ISNUMBER(J2833),ROUND(J2833*$AE$2,2),"")</x:f>
      </x:c>
    </x:row>
    <x:row r="2834" ht="25" customHeight="1">
      <x:c r="A2834" s="7" t="str">
        <x:v>62/6208/620802</x:v>
      </x:c>
      <x:c r="B2834" s="7" t="str">
        <x:v>甘肃省</x:v>
      </x:c>
      <x:c r="C2834" s="7" t="str">
        <x:v>平凉市</x:v>
      </x:c>
      <x:c r="D2834" s="7" t="str">
        <x:v>崆峒区</x:v>
      </x:c>
      <x:c r="E2834" s="13" t="str">
        <x:v>620802</x:v>
      </x:c>
      <x:c r="F2834" s="7" t="str">
        <x:v>行政区县选区</x:v>
      </x:c>
      <x:c r="G2834" s="7" t="str">
        <x:v>其他</x:v>
      </x:c>
      <x:c r="H2834" s="10" t="n">
        <x:v>0.2</x:v>
      </x:c>
      <x:c r="I2834" s="16" t="str">
        <x:f>IF(ISNUMBER(U2834),ROUND(H2834*U2834,4),"")</x:f>
      </x:c>
      <x:c r="J2834" s="16" t="str">
        <x:f>IF(ISNUMBER(I2834),I2834,"")</x:f>
      </x:c>
      <x:c r="K2834" s="17" t="str">
        <x:f>IF(AND(ISNUMBER(Q2834),ISNUMBER(R2834),Q2834&gt;R2834),"GDP超出基准，待核查",IF(ISNUMBER(I2834),"按GDP规则计算","待核验，暂不生成区县报价"))</x:f>
        <x:v>待核验，暂不生成区县报价</x:v>
      </x:c>
      <x:c r="L2834" s="7" t="str">
        <x:v>尚未取得同年份、同口径的区县GDP和同城最高值依据；不自动套用城市或主城区系数</x:v>
      </x:c>
      <x:c r="M2834" s="15" t="str"/>
      <x:c r="N2834" s="15"/>
      <x:c r="O2834" s="15" t="str"/>
      <x:c r="P2834" s="15" t="str"/>
      <x:c r="Q2834" s="14"/>
      <x:c r="R2834" s="14"/>
      <x:c r="S2834" s="18" t="str">
        <x:f>IF(AND(ISNUMBER(Q2834),ISNUMBER(R2834),Q2834&gt;0,R2834&gt;0,Q2834&lt;=R2834,ISNUMBER(N2834),N2834=V2834,P2834&lt;&gt;"",P2834=AB2834,M2834&lt;&gt;"",W2834&lt;&gt;"",Z2834&lt;&gt;"",AA2834&lt;&gt;"",H2834&gt;0,H2834&lt;=1,X2834="是",Y2834="是"),Q2834/R2834,"")</x:f>
      </x:c>
      <x:c r="T2834" s="17" t="str">
        <x:f>IF(ISNUMBER(S2834),IF(S2834&gt;=$AE$3,"经济一档",IF(S2834&gt;=$AE$4,"经济二档","经济三档")),"待数据")</x:f>
        <x:v>待数据</x:v>
      </x:c>
      <x:c r="U2834" s="16" t="str">
        <x:f>IF(ISNUMBER(S2834),IF(S2834&gt;=$AE$3,$AE$5,IF(S2834&gt;=$AE$4,$AE$6,$AE$7)),"")</x:f>
      </x:c>
      <x:c r="V2834" s="15"/>
      <x:c r="W2834" s="15" t="str"/>
      <x:c r="X2834" s="15" t="str">
        <x:v>否</x:v>
      </x:c>
      <x:c r="Y2834" s="15" t="str">
        <x:v>否</x:v>
      </x:c>
      <x:c r="Z2834" s="15" t="str"/>
      <x:c r="AA2834" s="15" t="str"/>
      <x:c r="AB2834" s="15" t="str"/>
      <x:c r="AC2834" s="16" t="str">
        <x:f>IF(ISNUMBER(J2834),ROUND(J2834*$AE$2,2),"")</x:f>
      </x:c>
    </x:row>
    <x:row r="2835" ht="25" customHeight="1">
      <x:c r="A2835" s="7" t="str">
        <x:v>62/6208/620821</x:v>
      </x:c>
      <x:c r="B2835" s="7" t="str">
        <x:v>甘肃省</x:v>
      </x:c>
      <x:c r="C2835" s="7" t="str">
        <x:v>平凉市</x:v>
      </x:c>
      <x:c r="D2835" s="7" t="str">
        <x:v>泾川县</x:v>
      </x:c>
      <x:c r="E2835" s="13" t="str">
        <x:v>620821</x:v>
      </x:c>
      <x:c r="F2835" s="7" t="str">
        <x:v>行政区县选区</x:v>
      </x:c>
      <x:c r="G2835" s="7" t="str">
        <x:v>其他</x:v>
      </x:c>
      <x:c r="H2835" s="10" t="n">
        <x:v>0.2</x:v>
      </x:c>
      <x:c r="I2835" s="16" t="str">
        <x:f>IF(ISNUMBER(U2835),ROUND(H2835*U2835,4),"")</x:f>
      </x:c>
      <x:c r="J2835" s="16" t="str">
        <x:f>IF(ISNUMBER(I2835),I2835,"")</x:f>
      </x:c>
      <x:c r="K2835" s="17" t="str">
        <x:f>IF(AND(ISNUMBER(Q2835),ISNUMBER(R2835),Q2835&gt;R2835),"GDP超出基准，待核查",IF(ISNUMBER(I2835),"按GDP规则计算","待核验，暂不生成区县报价"))</x:f>
        <x:v>待核验，暂不生成区县报价</x:v>
      </x:c>
      <x:c r="L2835" s="7" t="str">
        <x:v>尚未取得同年份、同口径的区县GDP和同城最高值依据；不自动套用城市或主城区系数</x:v>
      </x:c>
      <x:c r="M2835" s="15" t="str"/>
      <x:c r="N2835" s="15"/>
      <x:c r="O2835" s="15" t="str"/>
      <x:c r="P2835" s="15" t="str"/>
      <x:c r="Q2835" s="14"/>
      <x:c r="R2835" s="14"/>
      <x:c r="S2835" s="18" t="str">
        <x:f>IF(AND(ISNUMBER(Q2835),ISNUMBER(R2835),Q2835&gt;0,R2835&gt;0,Q2835&lt;=R2835,ISNUMBER(N2835),N2835=V2835,P2835&lt;&gt;"",P2835=AB2835,M2835&lt;&gt;"",W2835&lt;&gt;"",Z2835&lt;&gt;"",AA2835&lt;&gt;"",H2835&gt;0,H2835&lt;=1,X2835="是",Y2835="是"),Q2835/R2835,"")</x:f>
      </x:c>
      <x:c r="T2835" s="17" t="str">
        <x:f>IF(ISNUMBER(S2835),IF(S2835&gt;=$AE$3,"经济一档",IF(S2835&gt;=$AE$4,"经济二档","经济三档")),"待数据")</x:f>
        <x:v>待数据</x:v>
      </x:c>
      <x:c r="U2835" s="16" t="str">
        <x:f>IF(ISNUMBER(S2835),IF(S2835&gt;=$AE$3,$AE$5,IF(S2835&gt;=$AE$4,$AE$6,$AE$7)),"")</x:f>
      </x:c>
      <x:c r="V2835" s="15"/>
      <x:c r="W2835" s="15" t="str"/>
      <x:c r="X2835" s="15" t="str">
        <x:v>否</x:v>
      </x:c>
      <x:c r="Y2835" s="15" t="str">
        <x:v>否</x:v>
      </x:c>
      <x:c r="Z2835" s="15" t="str"/>
      <x:c r="AA2835" s="15" t="str"/>
      <x:c r="AB2835" s="15" t="str"/>
      <x:c r="AC2835" s="16" t="str">
        <x:f>IF(ISNUMBER(J2835),ROUND(J2835*$AE$2,2),"")</x:f>
      </x:c>
    </x:row>
    <x:row r="2836" ht="25" customHeight="1">
      <x:c r="A2836" s="7" t="str">
        <x:v>62/6208/620822</x:v>
      </x:c>
      <x:c r="B2836" s="7" t="str">
        <x:v>甘肃省</x:v>
      </x:c>
      <x:c r="C2836" s="7" t="str">
        <x:v>平凉市</x:v>
      </x:c>
      <x:c r="D2836" s="7" t="str">
        <x:v>灵台县</x:v>
      </x:c>
      <x:c r="E2836" s="13" t="str">
        <x:v>620822</x:v>
      </x:c>
      <x:c r="F2836" s="7" t="str">
        <x:v>行政区县选区</x:v>
      </x:c>
      <x:c r="G2836" s="7" t="str">
        <x:v>其他</x:v>
      </x:c>
      <x:c r="H2836" s="10" t="n">
        <x:v>0.2</x:v>
      </x:c>
      <x:c r="I2836" s="16" t="str">
        <x:f>IF(ISNUMBER(U2836),ROUND(H2836*U2836,4),"")</x:f>
      </x:c>
      <x:c r="J2836" s="16" t="str">
        <x:f>IF(ISNUMBER(I2836),I2836,"")</x:f>
      </x:c>
      <x:c r="K2836" s="17" t="str">
        <x:f>IF(AND(ISNUMBER(Q2836),ISNUMBER(R2836),Q2836&gt;R2836),"GDP超出基准，待核查",IF(ISNUMBER(I2836),"按GDP规则计算","待核验，暂不生成区县报价"))</x:f>
        <x:v>待核验，暂不生成区县报价</x:v>
      </x:c>
      <x:c r="L2836" s="7" t="str">
        <x:v>尚未取得同年份、同口径的区县GDP和同城最高值依据；不自动套用城市或主城区系数</x:v>
      </x:c>
      <x:c r="M2836" s="15" t="str"/>
      <x:c r="N2836" s="15"/>
      <x:c r="O2836" s="15" t="str"/>
      <x:c r="P2836" s="15" t="str"/>
      <x:c r="Q2836" s="14"/>
      <x:c r="R2836" s="14"/>
      <x:c r="S2836" s="18" t="str">
        <x:f>IF(AND(ISNUMBER(Q2836),ISNUMBER(R2836),Q2836&gt;0,R2836&gt;0,Q2836&lt;=R2836,ISNUMBER(N2836),N2836=V2836,P2836&lt;&gt;"",P2836=AB2836,M2836&lt;&gt;"",W2836&lt;&gt;"",Z2836&lt;&gt;"",AA2836&lt;&gt;"",H2836&gt;0,H2836&lt;=1,X2836="是",Y2836="是"),Q2836/R2836,"")</x:f>
      </x:c>
      <x:c r="T2836" s="17" t="str">
        <x:f>IF(ISNUMBER(S2836),IF(S2836&gt;=$AE$3,"经济一档",IF(S2836&gt;=$AE$4,"经济二档","经济三档")),"待数据")</x:f>
        <x:v>待数据</x:v>
      </x:c>
      <x:c r="U2836" s="16" t="str">
        <x:f>IF(ISNUMBER(S2836),IF(S2836&gt;=$AE$3,$AE$5,IF(S2836&gt;=$AE$4,$AE$6,$AE$7)),"")</x:f>
      </x:c>
      <x:c r="V2836" s="15"/>
      <x:c r="W2836" s="15" t="str"/>
      <x:c r="X2836" s="15" t="str">
        <x:v>否</x:v>
      </x:c>
      <x:c r="Y2836" s="15" t="str">
        <x:v>否</x:v>
      </x:c>
      <x:c r="Z2836" s="15" t="str"/>
      <x:c r="AA2836" s="15" t="str"/>
      <x:c r="AB2836" s="15" t="str"/>
      <x:c r="AC2836" s="16" t="str">
        <x:f>IF(ISNUMBER(J2836),ROUND(J2836*$AE$2,2),"")</x:f>
      </x:c>
    </x:row>
    <x:row r="2837" ht="25" customHeight="1">
      <x:c r="A2837" s="7" t="str">
        <x:v>62/6208/620823</x:v>
      </x:c>
      <x:c r="B2837" s="7" t="str">
        <x:v>甘肃省</x:v>
      </x:c>
      <x:c r="C2837" s="7" t="str">
        <x:v>平凉市</x:v>
      </x:c>
      <x:c r="D2837" s="7" t="str">
        <x:v>崇信县</x:v>
      </x:c>
      <x:c r="E2837" s="13" t="str">
        <x:v>620823</x:v>
      </x:c>
      <x:c r="F2837" s="7" t="str">
        <x:v>行政区县选区</x:v>
      </x:c>
      <x:c r="G2837" s="7" t="str">
        <x:v>其他</x:v>
      </x:c>
      <x:c r="H2837" s="10" t="n">
        <x:v>0.2</x:v>
      </x:c>
      <x:c r="I2837" s="16" t="str">
        <x:f>IF(ISNUMBER(U2837),ROUND(H2837*U2837,4),"")</x:f>
      </x:c>
      <x:c r="J2837" s="16" t="str">
        <x:f>IF(ISNUMBER(I2837),I2837,"")</x:f>
      </x:c>
      <x:c r="K2837" s="17" t="str">
        <x:f>IF(AND(ISNUMBER(Q2837),ISNUMBER(R2837),Q2837&gt;R2837),"GDP超出基准，待核查",IF(ISNUMBER(I2837),"按GDP规则计算","待核验，暂不生成区县报价"))</x:f>
        <x:v>待核验，暂不生成区县报价</x:v>
      </x:c>
      <x:c r="L2837" s="7" t="str">
        <x:v>尚未取得同年份、同口径的区县GDP和同城最高值依据；不自动套用城市或主城区系数</x:v>
      </x:c>
      <x:c r="M2837" s="15" t="str"/>
      <x:c r="N2837" s="15"/>
      <x:c r="O2837" s="15" t="str"/>
      <x:c r="P2837" s="15" t="str"/>
      <x:c r="Q2837" s="14"/>
      <x:c r="R2837" s="14"/>
      <x:c r="S2837" s="18" t="str">
        <x:f>IF(AND(ISNUMBER(Q2837),ISNUMBER(R2837),Q2837&gt;0,R2837&gt;0,Q2837&lt;=R2837,ISNUMBER(N2837),N2837=V2837,P2837&lt;&gt;"",P2837=AB2837,M2837&lt;&gt;"",W2837&lt;&gt;"",Z2837&lt;&gt;"",AA2837&lt;&gt;"",H2837&gt;0,H2837&lt;=1,X2837="是",Y2837="是"),Q2837/R2837,"")</x:f>
      </x:c>
      <x:c r="T2837" s="17" t="str">
        <x:f>IF(ISNUMBER(S2837),IF(S2837&gt;=$AE$3,"经济一档",IF(S2837&gt;=$AE$4,"经济二档","经济三档")),"待数据")</x:f>
        <x:v>待数据</x:v>
      </x:c>
      <x:c r="U2837" s="16" t="str">
        <x:f>IF(ISNUMBER(S2837),IF(S2837&gt;=$AE$3,$AE$5,IF(S2837&gt;=$AE$4,$AE$6,$AE$7)),"")</x:f>
      </x:c>
      <x:c r="V2837" s="15"/>
      <x:c r="W2837" s="15" t="str"/>
      <x:c r="X2837" s="15" t="str">
        <x:v>否</x:v>
      </x:c>
      <x:c r="Y2837" s="15" t="str">
        <x:v>否</x:v>
      </x:c>
      <x:c r="Z2837" s="15" t="str"/>
      <x:c r="AA2837" s="15" t="str"/>
      <x:c r="AB2837" s="15" t="str"/>
      <x:c r="AC2837" s="16" t="str">
        <x:f>IF(ISNUMBER(J2837),ROUND(J2837*$AE$2,2),"")</x:f>
      </x:c>
    </x:row>
    <x:row r="2838" ht="25" customHeight="1">
      <x:c r="A2838" s="7" t="str">
        <x:v>62/6208/620825</x:v>
      </x:c>
      <x:c r="B2838" s="7" t="str">
        <x:v>甘肃省</x:v>
      </x:c>
      <x:c r="C2838" s="7" t="str">
        <x:v>平凉市</x:v>
      </x:c>
      <x:c r="D2838" s="7" t="str">
        <x:v>庄浪县</x:v>
      </x:c>
      <x:c r="E2838" s="13" t="str">
        <x:v>620825</x:v>
      </x:c>
      <x:c r="F2838" s="7" t="str">
        <x:v>行政区县选区</x:v>
      </x:c>
      <x:c r="G2838" s="7" t="str">
        <x:v>其他</x:v>
      </x:c>
      <x:c r="H2838" s="10" t="n">
        <x:v>0.2</x:v>
      </x:c>
      <x:c r="I2838" s="16" t="str">
        <x:f>IF(ISNUMBER(U2838),ROUND(H2838*U2838,4),"")</x:f>
      </x:c>
      <x:c r="J2838" s="16" t="str">
        <x:f>IF(ISNUMBER(I2838),I2838,"")</x:f>
      </x:c>
      <x:c r="K2838" s="17" t="str">
        <x:f>IF(AND(ISNUMBER(Q2838),ISNUMBER(R2838),Q2838&gt;R2838),"GDP超出基准，待核查",IF(ISNUMBER(I2838),"按GDP规则计算","待核验，暂不生成区县报价"))</x:f>
        <x:v>待核验，暂不生成区县报价</x:v>
      </x:c>
      <x:c r="L2838" s="7" t="str">
        <x:v>尚未取得同年份、同口径的区县GDP和同城最高值依据；不自动套用城市或主城区系数</x:v>
      </x:c>
      <x:c r="M2838" s="15" t="str"/>
      <x:c r="N2838" s="15"/>
      <x:c r="O2838" s="15" t="str"/>
      <x:c r="P2838" s="15" t="str"/>
      <x:c r="Q2838" s="14"/>
      <x:c r="R2838" s="14"/>
      <x:c r="S2838" s="18" t="str">
        <x:f>IF(AND(ISNUMBER(Q2838),ISNUMBER(R2838),Q2838&gt;0,R2838&gt;0,Q2838&lt;=R2838,ISNUMBER(N2838),N2838=V2838,P2838&lt;&gt;"",P2838=AB2838,M2838&lt;&gt;"",W2838&lt;&gt;"",Z2838&lt;&gt;"",AA2838&lt;&gt;"",H2838&gt;0,H2838&lt;=1,X2838="是",Y2838="是"),Q2838/R2838,"")</x:f>
      </x:c>
      <x:c r="T2838" s="17" t="str">
        <x:f>IF(ISNUMBER(S2838),IF(S2838&gt;=$AE$3,"经济一档",IF(S2838&gt;=$AE$4,"经济二档","经济三档")),"待数据")</x:f>
        <x:v>待数据</x:v>
      </x:c>
      <x:c r="U2838" s="16" t="str">
        <x:f>IF(ISNUMBER(S2838),IF(S2838&gt;=$AE$3,$AE$5,IF(S2838&gt;=$AE$4,$AE$6,$AE$7)),"")</x:f>
      </x:c>
      <x:c r="V2838" s="15"/>
      <x:c r="W2838" s="15" t="str"/>
      <x:c r="X2838" s="15" t="str">
        <x:v>否</x:v>
      </x:c>
      <x:c r="Y2838" s="15" t="str">
        <x:v>否</x:v>
      </x:c>
      <x:c r="Z2838" s="15" t="str"/>
      <x:c r="AA2838" s="15" t="str"/>
      <x:c r="AB2838" s="15" t="str"/>
      <x:c r="AC2838" s="16" t="str">
        <x:f>IF(ISNUMBER(J2838),ROUND(J2838*$AE$2,2),"")</x:f>
      </x:c>
    </x:row>
    <x:row r="2839" ht="25" customHeight="1">
      <x:c r="A2839" s="7" t="str">
        <x:v>62/6208/620826</x:v>
      </x:c>
      <x:c r="B2839" s="7" t="str">
        <x:v>甘肃省</x:v>
      </x:c>
      <x:c r="C2839" s="7" t="str">
        <x:v>平凉市</x:v>
      </x:c>
      <x:c r="D2839" s="7" t="str">
        <x:v>静宁县</x:v>
      </x:c>
      <x:c r="E2839" s="13" t="str">
        <x:v>620826</x:v>
      </x:c>
      <x:c r="F2839" s="7" t="str">
        <x:v>行政区县选区</x:v>
      </x:c>
      <x:c r="G2839" s="7" t="str">
        <x:v>其他</x:v>
      </x:c>
      <x:c r="H2839" s="10" t="n">
        <x:v>0.2</x:v>
      </x:c>
      <x:c r="I2839" s="16" t="str">
        <x:f>IF(ISNUMBER(U2839),ROUND(H2839*U2839,4),"")</x:f>
      </x:c>
      <x:c r="J2839" s="16" t="str">
        <x:f>IF(ISNUMBER(I2839),I2839,"")</x:f>
      </x:c>
      <x:c r="K2839" s="17" t="str">
        <x:f>IF(AND(ISNUMBER(Q2839),ISNUMBER(R2839),Q2839&gt;R2839),"GDP超出基准，待核查",IF(ISNUMBER(I2839),"按GDP规则计算","待核验，暂不生成区县报价"))</x:f>
        <x:v>待核验，暂不生成区县报价</x:v>
      </x:c>
      <x:c r="L2839" s="7" t="str">
        <x:v>尚未取得同年份、同口径的区县GDP和同城最高值依据；不自动套用城市或主城区系数</x:v>
      </x:c>
      <x:c r="M2839" s="15" t="str"/>
      <x:c r="N2839" s="15"/>
      <x:c r="O2839" s="15" t="str"/>
      <x:c r="P2839" s="15" t="str"/>
      <x:c r="Q2839" s="14"/>
      <x:c r="R2839" s="14"/>
      <x:c r="S2839" s="18" t="str">
        <x:f>IF(AND(ISNUMBER(Q2839),ISNUMBER(R2839),Q2839&gt;0,R2839&gt;0,Q2839&lt;=R2839,ISNUMBER(N2839),N2839=V2839,P2839&lt;&gt;"",P2839=AB2839,M2839&lt;&gt;"",W2839&lt;&gt;"",Z2839&lt;&gt;"",AA2839&lt;&gt;"",H2839&gt;0,H2839&lt;=1,X2839="是",Y2839="是"),Q2839/R2839,"")</x:f>
      </x:c>
      <x:c r="T2839" s="17" t="str">
        <x:f>IF(ISNUMBER(S2839),IF(S2839&gt;=$AE$3,"经济一档",IF(S2839&gt;=$AE$4,"经济二档","经济三档")),"待数据")</x:f>
        <x:v>待数据</x:v>
      </x:c>
      <x:c r="U2839" s="16" t="str">
        <x:f>IF(ISNUMBER(S2839),IF(S2839&gt;=$AE$3,$AE$5,IF(S2839&gt;=$AE$4,$AE$6,$AE$7)),"")</x:f>
      </x:c>
      <x:c r="V2839" s="15"/>
      <x:c r="W2839" s="15" t="str"/>
      <x:c r="X2839" s="15" t="str">
        <x:v>否</x:v>
      </x:c>
      <x:c r="Y2839" s="15" t="str">
        <x:v>否</x:v>
      </x:c>
      <x:c r="Z2839" s="15" t="str"/>
      <x:c r="AA2839" s="15" t="str"/>
      <x:c r="AB2839" s="15" t="str"/>
      <x:c r="AC2839" s="16" t="str">
        <x:f>IF(ISNUMBER(J2839),ROUND(J2839*$AE$2,2),"")</x:f>
      </x:c>
    </x:row>
    <x:row r="2840" ht="25" customHeight="1">
      <x:c r="A2840" s="7" t="str">
        <x:v>62/6208/620881</x:v>
      </x:c>
      <x:c r="B2840" s="7" t="str">
        <x:v>甘肃省</x:v>
      </x:c>
      <x:c r="C2840" s="7" t="str">
        <x:v>平凉市</x:v>
      </x:c>
      <x:c r="D2840" s="7" t="str">
        <x:v>华亭市</x:v>
      </x:c>
      <x:c r="E2840" s="13" t="str">
        <x:v>620881</x:v>
      </x:c>
      <x:c r="F2840" s="7" t="str">
        <x:v>行政区县选区</x:v>
      </x:c>
      <x:c r="G2840" s="7" t="str">
        <x:v>其他</x:v>
      </x:c>
      <x:c r="H2840" s="10" t="n">
        <x:v>0.2</x:v>
      </x:c>
      <x:c r="I2840" s="16" t="str">
        <x:f>IF(ISNUMBER(U2840),ROUND(H2840*U2840,4),"")</x:f>
      </x:c>
      <x:c r="J2840" s="16" t="str">
        <x:f>IF(ISNUMBER(I2840),I2840,"")</x:f>
      </x:c>
      <x:c r="K2840" s="17" t="str">
        <x:f>IF(AND(ISNUMBER(Q2840),ISNUMBER(R2840),Q2840&gt;R2840),"GDP超出基准，待核查",IF(ISNUMBER(I2840),"按GDP规则计算","待核验，暂不生成区县报价"))</x:f>
        <x:v>待核验，暂不生成区县报价</x:v>
      </x:c>
      <x:c r="L2840" s="7" t="str">
        <x:v>尚未取得同年份、同口径的区县GDP和同城最高值依据；不自动套用城市或主城区系数</x:v>
      </x:c>
      <x:c r="M2840" s="15" t="str"/>
      <x:c r="N2840" s="15"/>
      <x:c r="O2840" s="15" t="str"/>
      <x:c r="P2840" s="15" t="str"/>
      <x:c r="Q2840" s="14"/>
      <x:c r="R2840" s="14"/>
      <x:c r="S2840" s="18" t="str">
        <x:f>IF(AND(ISNUMBER(Q2840),ISNUMBER(R2840),Q2840&gt;0,R2840&gt;0,Q2840&lt;=R2840,ISNUMBER(N2840),N2840=V2840,P2840&lt;&gt;"",P2840=AB2840,M2840&lt;&gt;"",W2840&lt;&gt;"",Z2840&lt;&gt;"",AA2840&lt;&gt;"",H2840&gt;0,H2840&lt;=1,X2840="是",Y2840="是"),Q2840/R2840,"")</x:f>
      </x:c>
      <x:c r="T2840" s="17" t="str">
        <x:f>IF(ISNUMBER(S2840),IF(S2840&gt;=$AE$3,"经济一档",IF(S2840&gt;=$AE$4,"经济二档","经济三档")),"待数据")</x:f>
        <x:v>待数据</x:v>
      </x:c>
      <x:c r="U2840" s="16" t="str">
        <x:f>IF(ISNUMBER(S2840),IF(S2840&gt;=$AE$3,$AE$5,IF(S2840&gt;=$AE$4,$AE$6,$AE$7)),"")</x:f>
      </x:c>
      <x:c r="V2840" s="15"/>
      <x:c r="W2840" s="15" t="str"/>
      <x:c r="X2840" s="15" t="str">
        <x:v>否</x:v>
      </x:c>
      <x:c r="Y2840" s="15" t="str">
        <x:v>否</x:v>
      </x:c>
      <x:c r="Z2840" s="15" t="str"/>
      <x:c r="AA2840" s="15" t="str"/>
      <x:c r="AB2840" s="15" t="str"/>
      <x:c r="AC2840" s="16" t="str">
        <x:f>IF(ISNUMBER(J2840),ROUND(J2840*$AE$2,2),"")</x:f>
      </x:c>
    </x:row>
    <x:row r="2841" ht="25" customHeight="1">
      <x:c r="A2841" s="7" t="str">
        <x:v>62/6209/620902</x:v>
      </x:c>
      <x:c r="B2841" s="7" t="str">
        <x:v>甘肃省</x:v>
      </x:c>
      <x:c r="C2841" s="7" t="str">
        <x:v>酒泉市</x:v>
      </x:c>
      <x:c r="D2841" s="7" t="str">
        <x:v>肃州区</x:v>
      </x:c>
      <x:c r="E2841" s="13" t="str">
        <x:v>620902</x:v>
      </x:c>
      <x:c r="F2841" s="7" t="str">
        <x:v>行政区县选区</x:v>
      </x:c>
      <x:c r="G2841" s="7" t="str">
        <x:v>其他</x:v>
      </x:c>
      <x:c r="H2841" s="10" t="n">
        <x:v>0.2</x:v>
      </x:c>
      <x:c r="I2841" s="16" t="str">
        <x:f>IF(ISNUMBER(U2841),ROUND(H2841*U2841,4),"")</x:f>
      </x:c>
      <x:c r="J2841" s="16" t="str">
        <x:f>IF(ISNUMBER(I2841),I2841,"")</x:f>
      </x:c>
      <x:c r="K2841" s="17" t="str">
        <x:f>IF(AND(ISNUMBER(Q2841),ISNUMBER(R2841),Q2841&gt;R2841),"GDP超出基准，待核查",IF(ISNUMBER(I2841),"按GDP规则计算","待核验，暂不生成区县报价"))</x:f>
        <x:v>待核验，暂不生成区县报价</x:v>
      </x:c>
      <x:c r="L2841" s="7" t="str">
        <x:v>尚未取得同年份、同口径的区县GDP和同城最高值依据；不自动套用城市或主城区系数</x:v>
      </x:c>
      <x:c r="M2841" s="15" t="str"/>
      <x:c r="N2841" s="15"/>
      <x:c r="O2841" s="15" t="str"/>
      <x:c r="P2841" s="15" t="str"/>
      <x:c r="Q2841" s="14"/>
      <x:c r="R2841" s="14"/>
      <x:c r="S2841" s="18" t="str">
        <x:f>IF(AND(ISNUMBER(Q2841),ISNUMBER(R2841),Q2841&gt;0,R2841&gt;0,Q2841&lt;=R2841,ISNUMBER(N2841),N2841=V2841,P2841&lt;&gt;"",P2841=AB2841,M2841&lt;&gt;"",W2841&lt;&gt;"",Z2841&lt;&gt;"",AA2841&lt;&gt;"",H2841&gt;0,H2841&lt;=1,X2841="是",Y2841="是"),Q2841/R2841,"")</x:f>
      </x:c>
      <x:c r="T2841" s="17" t="str">
        <x:f>IF(ISNUMBER(S2841),IF(S2841&gt;=$AE$3,"经济一档",IF(S2841&gt;=$AE$4,"经济二档","经济三档")),"待数据")</x:f>
        <x:v>待数据</x:v>
      </x:c>
      <x:c r="U2841" s="16" t="str">
        <x:f>IF(ISNUMBER(S2841),IF(S2841&gt;=$AE$3,$AE$5,IF(S2841&gt;=$AE$4,$AE$6,$AE$7)),"")</x:f>
      </x:c>
      <x:c r="V2841" s="15"/>
      <x:c r="W2841" s="15" t="str"/>
      <x:c r="X2841" s="15" t="str">
        <x:v>否</x:v>
      </x:c>
      <x:c r="Y2841" s="15" t="str">
        <x:v>否</x:v>
      </x:c>
      <x:c r="Z2841" s="15" t="str"/>
      <x:c r="AA2841" s="15" t="str"/>
      <x:c r="AB2841" s="15" t="str"/>
      <x:c r="AC2841" s="16" t="str">
        <x:f>IF(ISNUMBER(J2841),ROUND(J2841*$AE$2,2),"")</x:f>
      </x:c>
    </x:row>
    <x:row r="2842" ht="25" customHeight="1">
      <x:c r="A2842" s="7" t="str">
        <x:v>62/6209/620921</x:v>
      </x:c>
      <x:c r="B2842" s="7" t="str">
        <x:v>甘肃省</x:v>
      </x:c>
      <x:c r="C2842" s="7" t="str">
        <x:v>酒泉市</x:v>
      </x:c>
      <x:c r="D2842" s="7" t="str">
        <x:v>金塔县</x:v>
      </x:c>
      <x:c r="E2842" s="13" t="str">
        <x:v>620921</x:v>
      </x:c>
      <x:c r="F2842" s="7" t="str">
        <x:v>行政区县选区</x:v>
      </x:c>
      <x:c r="G2842" s="7" t="str">
        <x:v>其他</x:v>
      </x:c>
      <x:c r="H2842" s="10" t="n">
        <x:v>0.2</x:v>
      </x:c>
      <x:c r="I2842" s="16" t="str">
        <x:f>IF(ISNUMBER(U2842),ROUND(H2842*U2842,4),"")</x:f>
      </x:c>
      <x:c r="J2842" s="16" t="str">
        <x:f>IF(ISNUMBER(I2842),I2842,"")</x:f>
      </x:c>
      <x:c r="K2842" s="17" t="str">
        <x:f>IF(AND(ISNUMBER(Q2842),ISNUMBER(R2842),Q2842&gt;R2842),"GDP超出基准，待核查",IF(ISNUMBER(I2842),"按GDP规则计算","待核验，暂不生成区县报价"))</x:f>
        <x:v>待核验，暂不生成区县报价</x:v>
      </x:c>
      <x:c r="L2842" s="7" t="str">
        <x:v>尚未取得同年份、同口径的区县GDP和同城最高值依据；不自动套用城市或主城区系数</x:v>
      </x:c>
      <x:c r="M2842" s="15" t="str"/>
      <x:c r="N2842" s="15"/>
      <x:c r="O2842" s="15" t="str"/>
      <x:c r="P2842" s="15" t="str"/>
      <x:c r="Q2842" s="14"/>
      <x:c r="R2842" s="14"/>
      <x:c r="S2842" s="18" t="str">
        <x:f>IF(AND(ISNUMBER(Q2842),ISNUMBER(R2842),Q2842&gt;0,R2842&gt;0,Q2842&lt;=R2842,ISNUMBER(N2842),N2842=V2842,P2842&lt;&gt;"",P2842=AB2842,M2842&lt;&gt;"",W2842&lt;&gt;"",Z2842&lt;&gt;"",AA2842&lt;&gt;"",H2842&gt;0,H2842&lt;=1,X2842="是",Y2842="是"),Q2842/R2842,"")</x:f>
      </x:c>
      <x:c r="T2842" s="17" t="str">
        <x:f>IF(ISNUMBER(S2842),IF(S2842&gt;=$AE$3,"经济一档",IF(S2842&gt;=$AE$4,"经济二档","经济三档")),"待数据")</x:f>
        <x:v>待数据</x:v>
      </x:c>
      <x:c r="U2842" s="16" t="str">
        <x:f>IF(ISNUMBER(S2842),IF(S2842&gt;=$AE$3,$AE$5,IF(S2842&gt;=$AE$4,$AE$6,$AE$7)),"")</x:f>
      </x:c>
      <x:c r="V2842" s="15"/>
      <x:c r="W2842" s="15" t="str"/>
      <x:c r="X2842" s="15" t="str">
        <x:v>否</x:v>
      </x:c>
      <x:c r="Y2842" s="15" t="str">
        <x:v>否</x:v>
      </x:c>
      <x:c r="Z2842" s="15" t="str"/>
      <x:c r="AA2842" s="15" t="str"/>
      <x:c r="AB2842" s="15" t="str"/>
      <x:c r="AC2842" s="16" t="str">
        <x:f>IF(ISNUMBER(J2842),ROUND(J2842*$AE$2,2),"")</x:f>
      </x:c>
    </x:row>
    <x:row r="2843" ht="25" customHeight="1">
      <x:c r="A2843" s="7" t="str">
        <x:v>62/6209/620922</x:v>
      </x:c>
      <x:c r="B2843" s="7" t="str">
        <x:v>甘肃省</x:v>
      </x:c>
      <x:c r="C2843" s="7" t="str">
        <x:v>酒泉市</x:v>
      </x:c>
      <x:c r="D2843" s="7" t="str">
        <x:v>瓜州县</x:v>
      </x:c>
      <x:c r="E2843" s="13" t="str">
        <x:v>620922</x:v>
      </x:c>
      <x:c r="F2843" s="7" t="str">
        <x:v>行政区县选区</x:v>
      </x:c>
      <x:c r="G2843" s="7" t="str">
        <x:v>其他</x:v>
      </x:c>
      <x:c r="H2843" s="10" t="n">
        <x:v>0.2</x:v>
      </x:c>
      <x:c r="I2843" s="16" t="str">
        <x:f>IF(ISNUMBER(U2843),ROUND(H2843*U2843,4),"")</x:f>
      </x:c>
      <x:c r="J2843" s="16" t="str">
        <x:f>IF(ISNUMBER(I2843),I2843,"")</x:f>
      </x:c>
      <x:c r="K2843" s="17" t="str">
        <x:f>IF(AND(ISNUMBER(Q2843),ISNUMBER(R2843),Q2843&gt;R2843),"GDP超出基准，待核查",IF(ISNUMBER(I2843),"按GDP规则计算","待核验，暂不生成区县报价"))</x:f>
        <x:v>待核验，暂不生成区县报价</x:v>
      </x:c>
      <x:c r="L2843" s="7" t="str">
        <x:v>尚未取得同年份、同口径的区县GDP和同城最高值依据；不自动套用城市或主城区系数</x:v>
      </x:c>
      <x:c r="M2843" s="15" t="str"/>
      <x:c r="N2843" s="15"/>
      <x:c r="O2843" s="15" t="str"/>
      <x:c r="P2843" s="15" t="str"/>
      <x:c r="Q2843" s="14"/>
      <x:c r="R2843" s="14"/>
      <x:c r="S2843" s="18" t="str">
        <x:f>IF(AND(ISNUMBER(Q2843),ISNUMBER(R2843),Q2843&gt;0,R2843&gt;0,Q2843&lt;=R2843,ISNUMBER(N2843),N2843=V2843,P2843&lt;&gt;"",P2843=AB2843,M2843&lt;&gt;"",W2843&lt;&gt;"",Z2843&lt;&gt;"",AA2843&lt;&gt;"",H2843&gt;0,H2843&lt;=1,X2843="是",Y2843="是"),Q2843/R2843,"")</x:f>
      </x:c>
      <x:c r="T2843" s="17" t="str">
        <x:f>IF(ISNUMBER(S2843),IF(S2843&gt;=$AE$3,"经济一档",IF(S2843&gt;=$AE$4,"经济二档","经济三档")),"待数据")</x:f>
        <x:v>待数据</x:v>
      </x:c>
      <x:c r="U2843" s="16" t="str">
        <x:f>IF(ISNUMBER(S2843),IF(S2843&gt;=$AE$3,$AE$5,IF(S2843&gt;=$AE$4,$AE$6,$AE$7)),"")</x:f>
      </x:c>
      <x:c r="V2843" s="15"/>
      <x:c r="W2843" s="15" t="str"/>
      <x:c r="X2843" s="15" t="str">
        <x:v>否</x:v>
      </x:c>
      <x:c r="Y2843" s="15" t="str">
        <x:v>否</x:v>
      </x:c>
      <x:c r="Z2843" s="15" t="str"/>
      <x:c r="AA2843" s="15" t="str"/>
      <x:c r="AB2843" s="15" t="str"/>
      <x:c r="AC2843" s="16" t="str">
        <x:f>IF(ISNUMBER(J2843),ROUND(J2843*$AE$2,2),"")</x:f>
      </x:c>
    </x:row>
    <x:row r="2844" ht="25" customHeight="1">
      <x:c r="A2844" s="7" t="str">
        <x:v>62/6209/620923</x:v>
      </x:c>
      <x:c r="B2844" s="7" t="str">
        <x:v>甘肃省</x:v>
      </x:c>
      <x:c r="C2844" s="7" t="str">
        <x:v>酒泉市</x:v>
      </x:c>
      <x:c r="D2844" s="7" t="str">
        <x:v>肃北蒙古族自治县</x:v>
      </x:c>
      <x:c r="E2844" s="13" t="str">
        <x:v>620923</x:v>
      </x:c>
      <x:c r="F2844" s="7" t="str">
        <x:v>行政区县选区</x:v>
      </x:c>
      <x:c r="G2844" s="7" t="str">
        <x:v>其他</x:v>
      </x:c>
      <x:c r="H2844" s="10" t="n">
        <x:v>0.2</x:v>
      </x:c>
      <x:c r="I2844" s="16" t="str">
        <x:f>IF(ISNUMBER(U2844),ROUND(H2844*U2844,4),"")</x:f>
      </x:c>
      <x:c r="J2844" s="16" t="str">
        <x:f>IF(ISNUMBER(I2844),I2844,"")</x:f>
      </x:c>
      <x:c r="K2844" s="17" t="str">
        <x:f>IF(AND(ISNUMBER(Q2844),ISNUMBER(R2844),Q2844&gt;R2844),"GDP超出基准，待核查",IF(ISNUMBER(I2844),"按GDP规则计算","待核验，暂不生成区县报价"))</x:f>
        <x:v>待核验，暂不生成区县报价</x:v>
      </x:c>
      <x:c r="L2844" s="7" t="str">
        <x:v>尚未取得同年份、同口径的区县GDP和同城最高值依据；不自动套用城市或主城区系数</x:v>
      </x:c>
      <x:c r="M2844" s="15" t="str"/>
      <x:c r="N2844" s="15"/>
      <x:c r="O2844" s="15" t="str"/>
      <x:c r="P2844" s="15" t="str"/>
      <x:c r="Q2844" s="14"/>
      <x:c r="R2844" s="14"/>
      <x:c r="S2844" s="18" t="str">
        <x:f>IF(AND(ISNUMBER(Q2844),ISNUMBER(R2844),Q2844&gt;0,R2844&gt;0,Q2844&lt;=R2844,ISNUMBER(N2844),N2844=V2844,P2844&lt;&gt;"",P2844=AB2844,M2844&lt;&gt;"",W2844&lt;&gt;"",Z2844&lt;&gt;"",AA2844&lt;&gt;"",H2844&gt;0,H2844&lt;=1,X2844="是",Y2844="是"),Q2844/R2844,"")</x:f>
      </x:c>
      <x:c r="T2844" s="17" t="str">
        <x:f>IF(ISNUMBER(S2844),IF(S2844&gt;=$AE$3,"经济一档",IF(S2844&gt;=$AE$4,"经济二档","经济三档")),"待数据")</x:f>
        <x:v>待数据</x:v>
      </x:c>
      <x:c r="U2844" s="16" t="str">
        <x:f>IF(ISNUMBER(S2844),IF(S2844&gt;=$AE$3,$AE$5,IF(S2844&gt;=$AE$4,$AE$6,$AE$7)),"")</x:f>
      </x:c>
      <x:c r="V2844" s="15"/>
      <x:c r="W2844" s="15" t="str"/>
      <x:c r="X2844" s="15" t="str">
        <x:v>否</x:v>
      </x:c>
      <x:c r="Y2844" s="15" t="str">
        <x:v>否</x:v>
      </x:c>
      <x:c r="Z2844" s="15" t="str"/>
      <x:c r="AA2844" s="15" t="str"/>
      <x:c r="AB2844" s="15" t="str"/>
      <x:c r="AC2844" s="16" t="str">
        <x:f>IF(ISNUMBER(J2844),ROUND(J2844*$AE$2,2),"")</x:f>
      </x:c>
    </x:row>
    <x:row r="2845" ht="25" customHeight="1">
      <x:c r="A2845" s="7" t="str">
        <x:v>62/6209/620924</x:v>
      </x:c>
      <x:c r="B2845" s="7" t="str">
        <x:v>甘肃省</x:v>
      </x:c>
      <x:c r="C2845" s="7" t="str">
        <x:v>酒泉市</x:v>
      </x:c>
      <x:c r="D2845" s="7" t="str">
        <x:v>阿克塞哈萨克族自治县</x:v>
      </x:c>
      <x:c r="E2845" s="13" t="str">
        <x:v>620924</x:v>
      </x:c>
      <x:c r="F2845" s="7" t="str">
        <x:v>行政区县选区</x:v>
      </x:c>
      <x:c r="G2845" s="7" t="str">
        <x:v>其他</x:v>
      </x:c>
      <x:c r="H2845" s="10" t="n">
        <x:v>0.2</x:v>
      </x:c>
      <x:c r="I2845" s="16" t="str">
        <x:f>IF(ISNUMBER(U2845),ROUND(H2845*U2845,4),"")</x:f>
      </x:c>
      <x:c r="J2845" s="16" t="str">
        <x:f>IF(ISNUMBER(I2845),I2845,"")</x:f>
      </x:c>
      <x:c r="K2845" s="17" t="str">
        <x:f>IF(AND(ISNUMBER(Q2845),ISNUMBER(R2845),Q2845&gt;R2845),"GDP超出基准，待核查",IF(ISNUMBER(I2845),"按GDP规则计算","待核验，暂不生成区县报价"))</x:f>
        <x:v>待核验，暂不生成区县报价</x:v>
      </x:c>
      <x:c r="L2845" s="7" t="str">
        <x:v>尚未取得同年份、同口径的区县GDP和同城最高值依据；不自动套用城市或主城区系数</x:v>
      </x:c>
      <x:c r="M2845" s="15" t="str"/>
      <x:c r="N2845" s="15"/>
      <x:c r="O2845" s="15" t="str"/>
      <x:c r="P2845" s="15" t="str"/>
      <x:c r="Q2845" s="14"/>
      <x:c r="R2845" s="14"/>
      <x:c r="S2845" s="18" t="str">
        <x:f>IF(AND(ISNUMBER(Q2845),ISNUMBER(R2845),Q2845&gt;0,R2845&gt;0,Q2845&lt;=R2845,ISNUMBER(N2845),N2845=V2845,P2845&lt;&gt;"",P2845=AB2845,M2845&lt;&gt;"",W2845&lt;&gt;"",Z2845&lt;&gt;"",AA2845&lt;&gt;"",H2845&gt;0,H2845&lt;=1,X2845="是",Y2845="是"),Q2845/R2845,"")</x:f>
      </x:c>
      <x:c r="T2845" s="17" t="str">
        <x:f>IF(ISNUMBER(S2845),IF(S2845&gt;=$AE$3,"经济一档",IF(S2845&gt;=$AE$4,"经济二档","经济三档")),"待数据")</x:f>
        <x:v>待数据</x:v>
      </x:c>
      <x:c r="U2845" s="16" t="str">
        <x:f>IF(ISNUMBER(S2845),IF(S2845&gt;=$AE$3,$AE$5,IF(S2845&gt;=$AE$4,$AE$6,$AE$7)),"")</x:f>
      </x:c>
      <x:c r="V2845" s="15"/>
      <x:c r="W2845" s="15" t="str"/>
      <x:c r="X2845" s="15" t="str">
        <x:v>否</x:v>
      </x:c>
      <x:c r="Y2845" s="15" t="str">
        <x:v>否</x:v>
      </x:c>
      <x:c r="Z2845" s="15" t="str"/>
      <x:c r="AA2845" s="15" t="str"/>
      <x:c r="AB2845" s="15" t="str"/>
      <x:c r="AC2845" s="16" t="str">
        <x:f>IF(ISNUMBER(J2845),ROUND(J2845*$AE$2,2),"")</x:f>
      </x:c>
    </x:row>
    <x:row r="2846" ht="25" customHeight="1">
      <x:c r="A2846" s="7" t="str">
        <x:v>62/6209/620981</x:v>
      </x:c>
      <x:c r="B2846" s="7" t="str">
        <x:v>甘肃省</x:v>
      </x:c>
      <x:c r="C2846" s="7" t="str">
        <x:v>酒泉市</x:v>
      </x:c>
      <x:c r="D2846" s="7" t="str">
        <x:v>玉门市</x:v>
      </x:c>
      <x:c r="E2846" s="13" t="str">
        <x:v>620981</x:v>
      </x:c>
      <x:c r="F2846" s="7" t="str">
        <x:v>行政区县选区</x:v>
      </x:c>
      <x:c r="G2846" s="7" t="str">
        <x:v>其他</x:v>
      </x:c>
      <x:c r="H2846" s="10" t="n">
        <x:v>0.2</x:v>
      </x:c>
      <x:c r="I2846" s="16" t="str">
        <x:f>IF(ISNUMBER(U2846),ROUND(H2846*U2846,4),"")</x:f>
      </x:c>
      <x:c r="J2846" s="16" t="str">
        <x:f>IF(ISNUMBER(I2846),I2846,"")</x:f>
      </x:c>
      <x:c r="K2846" s="17" t="str">
        <x:f>IF(AND(ISNUMBER(Q2846),ISNUMBER(R2846),Q2846&gt;R2846),"GDP超出基准，待核查",IF(ISNUMBER(I2846),"按GDP规则计算","待核验，暂不生成区县报价"))</x:f>
        <x:v>待核验，暂不生成区县报价</x:v>
      </x:c>
      <x:c r="L2846" s="7" t="str">
        <x:v>尚未取得同年份、同口径的区县GDP和同城最高值依据；不自动套用城市或主城区系数</x:v>
      </x:c>
      <x:c r="M2846" s="15" t="str"/>
      <x:c r="N2846" s="15"/>
      <x:c r="O2846" s="15" t="str"/>
      <x:c r="P2846" s="15" t="str"/>
      <x:c r="Q2846" s="14"/>
      <x:c r="R2846" s="14"/>
      <x:c r="S2846" s="18" t="str">
        <x:f>IF(AND(ISNUMBER(Q2846),ISNUMBER(R2846),Q2846&gt;0,R2846&gt;0,Q2846&lt;=R2846,ISNUMBER(N2846),N2846=V2846,P2846&lt;&gt;"",P2846=AB2846,M2846&lt;&gt;"",W2846&lt;&gt;"",Z2846&lt;&gt;"",AA2846&lt;&gt;"",H2846&gt;0,H2846&lt;=1,X2846="是",Y2846="是"),Q2846/R2846,"")</x:f>
      </x:c>
      <x:c r="T2846" s="17" t="str">
        <x:f>IF(ISNUMBER(S2846),IF(S2846&gt;=$AE$3,"经济一档",IF(S2846&gt;=$AE$4,"经济二档","经济三档")),"待数据")</x:f>
        <x:v>待数据</x:v>
      </x:c>
      <x:c r="U2846" s="16" t="str">
        <x:f>IF(ISNUMBER(S2846),IF(S2846&gt;=$AE$3,$AE$5,IF(S2846&gt;=$AE$4,$AE$6,$AE$7)),"")</x:f>
      </x:c>
      <x:c r="V2846" s="15"/>
      <x:c r="W2846" s="15" t="str"/>
      <x:c r="X2846" s="15" t="str">
        <x:v>否</x:v>
      </x:c>
      <x:c r="Y2846" s="15" t="str">
        <x:v>否</x:v>
      </x:c>
      <x:c r="Z2846" s="15" t="str"/>
      <x:c r="AA2846" s="15" t="str"/>
      <x:c r="AB2846" s="15" t="str"/>
      <x:c r="AC2846" s="16" t="str">
        <x:f>IF(ISNUMBER(J2846),ROUND(J2846*$AE$2,2),"")</x:f>
      </x:c>
    </x:row>
    <x:row r="2847" ht="25" customHeight="1">
      <x:c r="A2847" s="7" t="str">
        <x:v>62/6209/620982</x:v>
      </x:c>
      <x:c r="B2847" s="7" t="str">
        <x:v>甘肃省</x:v>
      </x:c>
      <x:c r="C2847" s="7" t="str">
        <x:v>酒泉市</x:v>
      </x:c>
      <x:c r="D2847" s="7" t="str">
        <x:v>敦煌市</x:v>
      </x:c>
      <x:c r="E2847" s="13" t="str">
        <x:v>620982</x:v>
      </x:c>
      <x:c r="F2847" s="7" t="str">
        <x:v>行政区县选区</x:v>
      </x:c>
      <x:c r="G2847" s="7" t="str">
        <x:v>其他</x:v>
      </x:c>
      <x:c r="H2847" s="10" t="n">
        <x:v>0.2</x:v>
      </x:c>
      <x:c r="I2847" s="16" t="str">
        <x:f>IF(ISNUMBER(U2847),ROUND(H2847*U2847,4),"")</x:f>
      </x:c>
      <x:c r="J2847" s="16" t="str">
        <x:f>IF(ISNUMBER(I2847),I2847,"")</x:f>
      </x:c>
      <x:c r="K2847" s="17" t="str">
        <x:f>IF(AND(ISNUMBER(Q2847),ISNUMBER(R2847),Q2847&gt;R2847),"GDP超出基准，待核查",IF(ISNUMBER(I2847),"按GDP规则计算","待核验，暂不生成区县报价"))</x:f>
        <x:v>待核验，暂不生成区县报价</x:v>
      </x:c>
      <x:c r="L2847" s="7" t="str">
        <x:v>尚未取得同年份、同口径的区县GDP和同城最高值依据；不自动套用城市或主城区系数</x:v>
      </x:c>
      <x:c r="M2847" s="15" t="str"/>
      <x:c r="N2847" s="15"/>
      <x:c r="O2847" s="15" t="str"/>
      <x:c r="P2847" s="15" t="str"/>
      <x:c r="Q2847" s="14"/>
      <x:c r="R2847" s="14"/>
      <x:c r="S2847" s="18" t="str">
        <x:f>IF(AND(ISNUMBER(Q2847),ISNUMBER(R2847),Q2847&gt;0,R2847&gt;0,Q2847&lt;=R2847,ISNUMBER(N2847),N2847=V2847,P2847&lt;&gt;"",P2847=AB2847,M2847&lt;&gt;"",W2847&lt;&gt;"",Z2847&lt;&gt;"",AA2847&lt;&gt;"",H2847&gt;0,H2847&lt;=1,X2847="是",Y2847="是"),Q2847/R2847,"")</x:f>
      </x:c>
      <x:c r="T2847" s="17" t="str">
        <x:f>IF(ISNUMBER(S2847),IF(S2847&gt;=$AE$3,"经济一档",IF(S2847&gt;=$AE$4,"经济二档","经济三档")),"待数据")</x:f>
        <x:v>待数据</x:v>
      </x:c>
      <x:c r="U2847" s="16" t="str">
        <x:f>IF(ISNUMBER(S2847),IF(S2847&gt;=$AE$3,$AE$5,IF(S2847&gt;=$AE$4,$AE$6,$AE$7)),"")</x:f>
      </x:c>
      <x:c r="V2847" s="15"/>
      <x:c r="W2847" s="15" t="str"/>
      <x:c r="X2847" s="15" t="str">
        <x:v>否</x:v>
      </x:c>
      <x:c r="Y2847" s="15" t="str">
        <x:v>否</x:v>
      </x:c>
      <x:c r="Z2847" s="15" t="str"/>
      <x:c r="AA2847" s="15" t="str"/>
      <x:c r="AB2847" s="15" t="str"/>
      <x:c r="AC2847" s="16" t="str">
        <x:f>IF(ISNUMBER(J2847),ROUND(J2847*$AE$2,2),"")</x:f>
      </x:c>
    </x:row>
    <x:row r="2848" ht="25" customHeight="1">
      <x:c r="A2848" s="7" t="str">
        <x:v>62/6210/621002</x:v>
      </x:c>
      <x:c r="B2848" s="7" t="str">
        <x:v>甘肃省</x:v>
      </x:c>
      <x:c r="C2848" s="7" t="str">
        <x:v>庆阳市</x:v>
      </x:c>
      <x:c r="D2848" s="7" t="str">
        <x:v>西峰区</x:v>
      </x:c>
      <x:c r="E2848" s="13" t="str">
        <x:v>621002</x:v>
      </x:c>
      <x:c r="F2848" s="7" t="str">
        <x:v>行政区县选区</x:v>
      </x:c>
      <x:c r="G2848" s="7" t="str">
        <x:v>其他</x:v>
      </x:c>
      <x:c r="H2848" s="10" t="n">
        <x:v>0.2</x:v>
      </x:c>
      <x:c r="I2848" s="16" t="str">
        <x:f>IF(ISNUMBER(U2848),ROUND(H2848*U2848,4),"")</x:f>
      </x:c>
      <x:c r="J2848" s="16" t="str">
        <x:f>IF(ISNUMBER(I2848),I2848,"")</x:f>
      </x:c>
      <x:c r="K2848" s="17" t="str">
        <x:f>IF(AND(ISNUMBER(Q2848),ISNUMBER(R2848),Q2848&gt;R2848),"GDP超出基准，待核查",IF(ISNUMBER(I2848),"按GDP规则计算","待核验，暂不生成区县报价"))</x:f>
        <x:v>待核验，暂不生成区县报价</x:v>
      </x:c>
      <x:c r="L2848" s="7" t="str">
        <x:v>尚未取得同年份、同口径的区县GDP和同城最高值依据；不自动套用城市或主城区系数</x:v>
      </x:c>
      <x:c r="M2848" s="15" t="str"/>
      <x:c r="N2848" s="15"/>
      <x:c r="O2848" s="15" t="str"/>
      <x:c r="P2848" s="15" t="str"/>
      <x:c r="Q2848" s="14"/>
      <x:c r="R2848" s="14"/>
      <x:c r="S2848" s="18" t="str">
        <x:f>IF(AND(ISNUMBER(Q2848),ISNUMBER(R2848),Q2848&gt;0,R2848&gt;0,Q2848&lt;=R2848,ISNUMBER(N2848),N2848=V2848,P2848&lt;&gt;"",P2848=AB2848,M2848&lt;&gt;"",W2848&lt;&gt;"",Z2848&lt;&gt;"",AA2848&lt;&gt;"",H2848&gt;0,H2848&lt;=1,X2848="是",Y2848="是"),Q2848/R2848,"")</x:f>
      </x:c>
      <x:c r="T2848" s="17" t="str">
        <x:f>IF(ISNUMBER(S2848),IF(S2848&gt;=$AE$3,"经济一档",IF(S2848&gt;=$AE$4,"经济二档","经济三档")),"待数据")</x:f>
        <x:v>待数据</x:v>
      </x:c>
      <x:c r="U2848" s="16" t="str">
        <x:f>IF(ISNUMBER(S2848),IF(S2848&gt;=$AE$3,$AE$5,IF(S2848&gt;=$AE$4,$AE$6,$AE$7)),"")</x:f>
      </x:c>
      <x:c r="V2848" s="15"/>
      <x:c r="W2848" s="15" t="str"/>
      <x:c r="X2848" s="15" t="str">
        <x:v>否</x:v>
      </x:c>
      <x:c r="Y2848" s="15" t="str">
        <x:v>否</x:v>
      </x:c>
      <x:c r="Z2848" s="15" t="str"/>
      <x:c r="AA2848" s="15" t="str"/>
      <x:c r="AB2848" s="15" t="str"/>
      <x:c r="AC2848" s="16" t="str">
        <x:f>IF(ISNUMBER(J2848),ROUND(J2848*$AE$2,2),"")</x:f>
      </x:c>
    </x:row>
    <x:row r="2849" ht="25" customHeight="1">
      <x:c r="A2849" s="7" t="str">
        <x:v>62/6210/621021</x:v>
      </x:c>
      <x:c r="B2849" s="7" t="str">
        <x:v>甘肃省</x:v>
      </x:c>
      <x:c r="C2849" s="7" t="str">
        <x:v>庆阳市</x:v>
      </x:c>
      <x:c r="D2849" s="7" t="str">
        <x:v>庆城县</x:v>
      </x:c>
      <x:c r="E2849" s="13" t="str">
        <x:v>621021</x:v>
      </x:c>
      <x:c r="F2849" s="7" t="str">
        <x:v>行政区县选区</x:v>
      </x:c>
      <x:c r="G2849" s="7" t="str">
        <x:v>其他</x:v>
      </x:c>
      <x:c r="H2849" s="10" t="n">
        <x:v>0.2</x:v>
      </x:c>
      <x:c r="I2849" s="16" t="str">
        <x:f>IF(ISNUMBER(U2849),ROUND(H2849*U2849,4),"")</x:f>
      </x:c>
      <x:c r="J2849" s="16" t="str">
        <x:f>IF(ISNUMBER(I2849),I2849,"")</x:f>
      </x:c>
      <x:c r="K2849" s="17" t="str">
        <x:f>IF(AND(ISNUMBER(Q2849),ISNUMBER(R2849),Q2849&gt;R2849),"GDP超出基准，待核查",IF(ISNUMBER(I2849),"按GDP规则计算","待核验，暂不生成区县报价"))</x:f>
        <x:v>待核验，暂不生成区县报价</x:v>
      </x:c>
      <x:c r="L2849" s="7" t="str">
        <x:v>尚未取得同年份、同口径的区县GDP和同城最高值依据；不自动套用城市或主城区系数</x:v>
      </x:c>
      <x:c r="M2849" s="15" t="str"/>
      <x:c r="N2849" s="15"/>
      <x:c r="O2849" s="15" t="str"/>
      <x:c r="P2849" s="15" t="str"/>
      <x:c r="Q2849" s="14"/>
      <x:c r="R2849" s="14"/>
      <x:c r="S2849" s="18" t="str">
        <x:f>IF(AND(ISNUMBER(Q2849),ISNUMBER(R2849),Q2849&gt;0,R2849&gt;0,Q2849&lt;=R2849,ISNUMBER(N2849),N2849=V2849,P2849&lt;&gt;"",P2849=AB2849,M2849&lt;&gt;"",W2849&lt;&gt;"",Z2849&lt;&gt;"",AA2849&lt;&gt;"",H2849&gt;0,H2849&lt;=1,X2849="是",Y2849="是"),Q2849/R2849,"")</x:f>
      </x:c>
      <x:c r="T2849" s="17" t="str">
        <x:f>IF(ISNUMBER(S2849),IF(S2849&gt;=$AE$3,"经济一档",IF(S2849&gt;=$AE$4,"经济二档","经济三档")),"待数据")</x:f>
        <x:v>待数据</x:v>
      </x:c>
      <x:c r="U2849" s="16" t="str">
        <x:f>IF(ISNUMBER(S2849),IF(S2849&gt;=$AE$3,$AE$5,IF(S2849&gt;=$AE$4,$AE$6,$AE$7)),"")</x:f>
      </x:c>
      <x:c r="V2849" s="15"/>
      <x:c r="W2849" s="15" t="str"/>
      <x:c r="X2849" s="15" t="str">
        <x:v>否</x:v>
      </x:c>
      <x:c r="Y2849" s="15" t="str">
        <x:v>否</x:v>
      </x:c>
      <x:c r="Z2849" s="15" t="str"/>
      <x:c r="AA2849" s="15" t="str"/>
      <x:c r="AB2849" s="15" t="str"/>
      <x:c r="AC2849" s="16" t="str">
        <x:f>IF(ISNUMBER(J2849),ROUND(J2849*$AE$2,2),"")</x:f>
      </x:c>
    </x:row>
    <x:row r="2850" ht="25" customHeight="1">
      <x:c r="A2850" s="7" t="str">
        <x:v>62/6210/621022</x:v>
      </x:c>
      <x:c r="B2850" s="7" t="str">
        <x:v>甘肃省</x:v>
      </x:c>
      <x:c r="C2850" s="7" t="str">
        <x:v>庆阳市</x:v>
      </x:c>
      <x:c r="D2850" s="7" t="str">
        <x:v>环县</x:v>
      </x:c>
      <x:c r="E2850" s="13" t="str">
        <x:v>621022</x:v>
      </x:c>
      <x:c r="F2850" s="7" t="str">
        <x:v>行政区县选区</x:v>
      </x:c>
      <x:c r="G2850" s="7" t="str">
        <x:v>其他</x:v>
      </x:c>
      <x:c r="H2850" s="10" t="n">
        <x:v>0.2</x:v>
      </x:c>
      <x:c r="I2850" s="16" t="str">
        <x:f>IF(ISNUMBER(U2850),ROUND(H2850*U2850,4),"")</x:f>
      </x:c>
      <x:c r="J2850" s="16" t="str">
        <x:f>IF(ISNUMBER(I2850),I2850,"")</x:f>
      </x:c>
      <x:c r="K2850" s="17" t="str">
        <x:f>IF(AND(ISNUMBER(Q2850),ISNUMBER(R2850),Q2850&gt;R2850),"GDP超出基准，待核查",IF(ISNUMBER(I2850),"按GDP规则计算","待核验，暂不生成区县报价"))</x:f>
        <x:v>待核验，暂不生成区县报价</x:v>
      </x:c>
      <x:c r="L2850" s="7" t="str">
        <x:v>尚未取得同年份、同口径的区县GDP和同城最高值依据；不自动套用城市或主城区系数</x:v>
      </x:c>
      <x:c r="M2850" s="15" t="str"/>
      <x:c r="N2850" s="15"/>
      <x:c r="O2850" s="15" t="str"/>
      <x:c r="P2850" s="15" t="str"/>
      <x:c r="Q2850" s="14"/>
      <x:c r="R2850" s="14"/>
      <x:c r="S2850" s="18" t="str">
        <x:f>IF(AND(ISNUMBER(Q2850),ISNUMBER(R2850),Q2850&gt;0,R2850&gt;0,Q2850&lt;=R2850,ISNUMBER(N2850),N2850=V2850,P2850&lt;&gt;"",P2850=AB2850,M2850&lt;&gt;"",W2850&lt;&gt;"",Z2850&lt;&gt;"",AA2850&lt;&gt;"",H2850&gt;0,H2850&lt;=1,X2850="是",Y2850="是"),Q2850/R2850,"")</x:f>
      </x:c>
      <x:c r="T2850" s="17" t="str">
        <x:f>IF(ISNUMBER(S2850),IF(S2850&gt;=$AE$3,"经济一档",IF(S2850&gt;=$AE$4,"经济二档","经济三档")),"待数据")</x:f>
        <x:v>待数据</x:v>
      </x:c>
      <x:c r="U2850" s="16" t="str">
        <x:f>IF(ISNUMBER(S2850),IF(S2850&gt;=$AE$3,$AE$5,IF(S2850&gt;=$AE$4,$AE$6,$AE$7)),"")</x:f>
      </x:c>
      <x:c r="V2850" s="15"/>
      <x:c r="W2850" s="15" t="str"/>
      <x:c r="X2850" s="15" t="str">
        <x:v>否</x:v>
      </x:c>
      <x:c r="Y2850" s="15" t="str">
        <x:v>否</x:v>
      </x:c>
      <x:c r="Z2850" s="15" t="str"/>
      <x:c r="AA2850" s="15" t="str"/>
      <x:c r="AB2850" s="15" t="str"/>
      <x:c r="AC2850" s="16" t="str">
        <x:f>IF(ISNUMBER(J2850),ROUND(J2850*$AE$2,2),"")</x:f>
      </x:c>
    </x:row>
    <x:row r="2851" ht="25" customHeight="1">
      <x:c r="A2851" s="7" t="str">
        <x:v>62/6210/621023</x:v>
      </x:c>
      <x:c r="B2851" s="7" t="str">
        <x:v>甘肃省</x:v>
      </x:c>
      <x:c r="C2851" s="7" t="str">
        <x:v>庆阳市</x:v>
      </x:c>
      <x:c r="D2851" s="7" t="str">
        <x:v>华池县</x:v>
      </x:c>
      <x:c r="E2851" s="13" t="str">
        <x:v>621023</x:v>
      </x:c>
      <x:c r="F2851" s="7" t="str">
        <x:v>行政区县选区</x:v>
      </x:c>
      <x:c r="G2851" s="7" t="str">
        <x:v>其他</x:v>
      </x:c>
      <x:c r="H2851" s="10" t="n">
        <x:v>0.2</x:v>
      </x:c>
      <x:c r="I2851" s="16" t="str">
        <x:f>IF(ISNUMBER(U2851),ROUND(H2851*U2851,4),"")</x:f>
      </x:c>
      <x:c r="J2851" s="16" t="str">
        <x:f>IF(ISNUMBER(I2851),I2851,"")</x:f>
      </x:c>
      <x:c r="K2851" s="17" t="str">
        <x:f>IF(AND(ISNUMBER(Q2851),ISNUMBER(R2851),Q2851&gt;R2851),"GDP超出基准，待核查",IF(ISNUMBER(I2851),"按GDP规则计算","待核验，暂不生成区县报价"))</x:f>
        <x:v>待核验，暂不生成区县报价</x:v>
      </x:c>
      <x:c r="L2851" s="7" t="str">
        <x:v>尚未取得同年份、同口径的区县GDP和同城最高值依据；不自动套用城市或主城区系数</x:v>
      </x:c>
      <x:c r="M2851" s="15" t="str"/>
      <x:c r="N2851" s="15"/>
      <x:c r="O2851" s="15" t="str"/>
      <x:c r="P2851" s="15" t="str"/>
      <x:c r="Q2851" s="14"/>
      <x:c r="R2851" s="14"/>
      <x:c r="S2851" s="18" t="str">
        <x:f>IF(AND(ISNUMBER(Q2851),ISNUMBER(R2851),Q2851&gt;0,R2851&gt;0,Q2851&lt;=R2851,ISNUMBER(N2851),N2851=V2851,P2851&lt;&gt;"",P2851=AB2851,M2851&lt;&gt;"",W2851&lt;&gt;"",Z2851&lt;&gt;"",AA2851&lt;&gt;"",H2851&gt;0,H2851&lt;=1,X2851="是",Y2851="是"),Q2851/R2851,"")</x:f>
      </x:c>
      <x:c r="T2851" s="17" t="str">
        <x:f>IF(ISNUMBER(S2851),IF(S2851&gt;=$AE$3,"经济一档",IF(S2851&gt;=$AE$4,"经济二档","经济三档")),"待数据")</x:f>
        <x:v>待数据</x:v>
      </x:c>
      <x:c r="U2851" s="16" t="str">
        <x:f>IF(ISNUMBER(S2851),IF(S2851&gt;=$AE$3,$AE$5,IF(S2851&gt;=$AE$4,$AE$6,$AE$7)),"")</x:f>
      </x:c>
      <x:c r="V2851" s="15"/>
      <x:c r="W2851" s="15" t="str"/>
      <x:c r="X2851" s="15" t="str">
        <x:v>否</x:v>
      </x:c>
      <x:c r="Y2851" s="15" t="str">
        <x:v>否</x:v>
      </x:c>
      <x:c r="Z2851" s="15" t="str"/>
      <x:c r="AA2851" s="15" t="str"/>
      <x:c r="AB2851" s="15" t="str"/>
      <x:c r="AC2851" s="16" t="str">
        <x:f>IF(ISNUMBER(J2851),ROUND(J2851*$AE$2,2),"")</x:f>
      </x:c>
    </x:row>
    <x:row r="2852" ht="25" customHeight="1">
      <x:c r="A2852" s="7" t="str">
        <x:v>62/6210/621024</x:v>
      </x:c>
      <x:c r="B2852" s="7" t="str">
        <x:v>甘肃省</x:v>
      </x:c>
      <x:c r="C2852" s="7" t="str">
        <x:v>庆阳市</x:v>
      </x:c>
      <x:c r="D2852" s="7" t="str">
        <x:v>合水县</x:v>
      </x:c>
      <x:c r="E2852" s="13" t="str">
        <x:v>621024</x:v>
      </x:c>
      <x:c r="F2852" s="7" t="str">
        <x:v>行政区县选区</x:v>
      </x:c>
      <x:c r="G2852" s="7" t="str">
        <x:v>其他</x:v>
      </x:c>
      <x:c r="H2852" s="10" t="n">
        <x:v>0.2</x:v>
      </x:c>
      <x:c r="I2852" s="16" t="str">
        <x:f>IF(ISNUMBER(U2852),ROUND(H2852*U2852,4),"")</x:f>
      </x:c>
      <x:c r="J2852" s="16" t="str">
        <x:f>IF(ISNUMBER(I2852),I2852,"")</x:f>
      </x:c>
      <x:c r="K2852" s="17" t="str">
        <x:f>IF(AND(ISNUMBER(Q2852),ISNUMBER(R2852),Q2852&gt;R2852),"GDP超出基准，待核查",IF(ISNUMBER(I2852),"按GDP规则计算","待核验，暂不生成区县报价"))</x:f>
        <x:v>待核验，暂不生成区县报价</x:v>
      </x:c>
      <x:c r="L2852" s="7" t="str">
        <x:v>尚未取得同年份、同口径的区县GDP和同城最高值依据；不自动套用城市或主城区系数</x:v>
      </x:c>
      <x:c r="M2852" s="15" t="str"/>
      <x:c r="N2852" s="15"/>
      <x:c r="O2852" s="15" t="str"/>
      <x:c r="P2852" s="15" t="str"/>
      <x:c r="Q2852" s="14"/>
      <x:c r="R2852" s="14"/>
      <x:c r="S2852" s="18" t="str">
        <x:f>IF(AND(ISNUMBER(Q2852),ISNUMBER(R2852),Q2852&gt;0,R2852&gt;0,Q2852&lt;=R2852,ISNUMBER(N2852),N2852=V2852,P2852&lt;&gt;"",P2852=AB2852,M2852&lt;&gt;"",W2852&lt;&gt;"",Z2852&lt;&gt;"",AA2852&lt;&gt;"",H2852&gt;0,H2852&lt;=1,X2852="是",Y2852="是"),Q2852/R2852,"")</x:f>
      </x:c>
      <x:c r="T2852" s="17" t="str">
        <x:f>IF(ISNUMBER(S2852),IF(S2852&gt;=$AE$3,"经济一档",IF(S2852&gt;=$AE$4,"经济二档","经济三档")),"待数据")</x:f>
        <x:v>待数据</x:v>
      </x:c>
      <x:c r="U2852" s="16" t="str">
        <x:f>IF(ISNUMBER(S2852),IF(S2852&gt;=$AE$3,$AE$5,IF(S2852&gt;=$AE$4,$AE$6,$AE$7)),"")</x:f>
      </x:c>
      <x:c r="V2852" s="15"/>
      <x:c r="W2852" s="15" t="str"/>
      <x:c r="X2852" s="15" t="str">
        <x:v>否</x:v>
      </x:c>
      <x:c r="Y2852" s="15" t="str">
        <x:v>否</x:v>
      </x:c>
      <x:c r="Z2852" s="15" t="str"/>
      <x:c r="AA2852" s="15" t="str"/>
      <x:c r="AB2852" s="15" t="str"/>
      <x:c r="AC2852" s="16" t="str">
        <x:f>IF(ISNUMBER(J2852),ROUND(J2852*$AE$2,2),"")</x:f>
      </x:c>
    </x:row>
    <x:row r="2853" ht="25" customHeight="1">
      <x:c r="A2853" s="7" t="str">
        <x:v>62/6210/621025</x:v>
      </x:c>
      <x:c r="B2853" s="7" t="str">
        <x:v>甘肃省</x:v>
      </x:c>
      <x:c r="C2853" s="7" t="str">
        <x:v>庆阳市</x:v>
      </x:c>
      <x:c r="D2853" s="7" t="str">
        <x:v>正宁县</x:v>
      </x:c>
      <x:c r="E2853" s="13" t="str">
        <x:v>621025</x:v>
      </x:c>
      <x:c r="F2853" s="7" t="str">
        <x:v>行政区县选区</x:v>
      </x:c>
      <x:c r="G2853" s="7" t="str">
        <x:v>其他</x:v>
      </x:c>
      <x:c r="H2853" s="10" t="n">
        <x:v>0.2</x:v>
      </x:c>
      <x:c r="I2853" s="16" t="str">
        <x:f>IF(ISNUMBER(U2853),ROUND(H2853*U2853,4),"")</x:f>
      </x:c>
      <x:c r="J2853" s="16" t="str">
        <x:f>IF(ISNUMBER(I2853),I2853,"")</x:f>
      </x:c>
      <x:c r="K2853" s="17" t="str">
        <x:f>IF(AND(ISNUMBER(Q2853),ISNUMBER(R2853),Q2853&gt;R2853),"GDP超出基准，待核查",IF(ISNUMBER(I2853),"按GDP规则计算","待核验，暂不生成区县报价"))</x:f>
        <x:v>待核验，暂不生成区县报价</x:v>
      </x:c>
      <x:c r="L2853" s="7" t="str">
        <x:v>尚未取得同年份、同口径的区县GDP和同城最高值依据；不自动套用城市或主城区系数</x:v>
      </x:c>
      <x:c r="M2853" s="15" t="str"/>
      <x:c r="N2853" s="15"/>
      <x:c r="O2853" s="15" t="str"/>
      <x:c r="P2853" s="15" t="str"/>
      <x:c r="Q2853" s="14"/>
      <x:c r="R2853" s="14"/>
      <x:c r="S2853" s="18" t="str">
        <x:f>IF(AND(ISNUMBER(Q2853),ISNUMBER(R2853),Q2853&gt;0,R2853&gt;0,Q2853&lt;=R2853,ISNUMBER(N2853),N2853=V2853,P2853&lt;&gt;"",P2853=AB2853,M2853&lt;&gt;"",W2853&lt;&gt;"",Z2853&lt;&gt;"",AA2853&lt;&gt;"",H2853&gt;0,H2853&lt;=1,X2853="是",Y2853="是"),Q2853/R2853,"")</x:f>
      </x:c>
      <x:c r="T2853" s="17" t="str">
        <x:f>IF(ISNUMBER(S2853),IF(S2853&gt;=$AE$3,"经济一档",IF(S2853&gt;=$AE$4,"经济二档","经济三档")),"待数据")</x:f>
        <x:v>待数据</x:v>
      </x:c>
      <x:c r="U2853" s="16" t="str">
        <x:f>IF(ISNUMBER(S2853),IF(S2853&gt;=$AE$3,$AE$5,IF(S2853&gt;=$AE$4,$AE$6,$AE$7)),"")</x:f>
      </x:c>
      <x:c r="V2853" s="15"/>
      <x:c r="W2853" s="15" t="str"/>
      <x:c r="X2853" s="15" t="str">
        <x:v>否</x:v>
      </x:c>
      <x:c r="Y2853" s="15" t="str">
        <x:v>否</x:v>
      </x:c>
      <x:c r="Z2853" s="15" t="str"/>
      <x:c r="AA2853" s="15" t="str"/>
      <x:c r="AB2853" s="15" t="str"/>
      <x:c r="AC2853" s="16" t="str">
        <x:f>IF(ISNUMBER(J2853),ROUND(J2853*$AE$2,2),"")</x:f>
      </x:c>
    </x:row>
    <x:row r="2854" ht="25" customHeight="1">
      <x:c r="A2854" s="7" t="str">
        <x:v>62/6210/621026</x:v>
      </x:c>
      <x:c r="B2854" s="7" t="str">
        <x:v>甘肃省</x:v>
      </x:c>
      <x:c r="C2854" s="7" t="str">
        <x:v>庆阳市</x:v>
      </x:c>
      <x:c r="D2854" s="7" t="str">
        <x:v>宁县</x:v>
      </x:c>
      <x:c r="E2854" s="13" t="str">
        <x:v>621026</x:v>
      </x:c>
      <x:c r="F2854" s="7" t="str">
        <x:v>行政区县选区</x:v>
      </x:c>
      <x:c r="G2854" s="7" t="str">
        <x:v>其他</x:v>
      </x:c>
      <x:c r="H2854" s="10" t="n">
        <x:v>0.2</x:v>
      </x:c>
      <x:c r="I2854" s="16" t="str">
        <x:f>IF(ISNUMBER(U2854),ROUND(H2854*U2854,4),"")</x:f>
      </x:c>
      <x:c r="J2854" s="16" t="str">
        <x:f>IF(ISNUMBER(I2854),I2854,"")</x:f>
      </x:c>
      <x:c r="K2854" s="17" t="str">
        <x:f>IF(AND(ISNUMBER(Q2854),ISNUMBER(R2854),Q2854&gt;R2854),"GDP超出基准，待核查",IF(ISNUMBER(I2854),"按GDP规则计算","待核验，暂不生成区县报价"))</x:f>
        <x:v>待核验，暂不生成区县报价</x:v>
      </x:c>
      <x:c r="L2854" s="7" t="str">
        <x:v>尚未取得同年份、同口径的区县GDP和同城最高值依据；不自动套用城市或主城区系数</x:v>
      </x:c>
      <x:c r="M2854" s="15" t="str"/>
      <x:c r="N2854" s="15"/>
      <x:c r="O2854" s="15" t="str"/>
      <x:c r="P2854" s="15" t="str"/>
      <x:c r="Q2854" s="14"/>
      <x:c r="R2854" s="14"/>
      <x:c r="S2854" s="18" t="str">
        <x:f>IF(AND(ISNUMBER(Q2854),ISNUMBER(R2854),Q2854&gt;0,R2854&gt;0,Q2854&lt;=R2854,ISNUMBER(N2854),N2854=V2854,P2854&lt;&gt;"",P2854=AB2854,M2854&lt;&gt;"",W2854&lt;&gt;"",Z2854&lt;&gt;"",AA2854&lt;&gt;"",H2854&gt;0,H2854&lt;=1,X2854="是",Y2854="是"),Q2854/R2854,"")</x:f>
      </x:c>
      <x:c r="T2854" s="17" t="str">
        <x:f>IF(ISNUMBER(S2854),IF(S2854&gt;=$AE$3,"经济一档",IF(S2854&gt;=$AE$4,"经济二档","经济三档")),"待数据")</x:f>
        <x:v>待数据</x:v>
      </x:c>
      <x:c r="U2854" s="16" t="str">
        <x:f>IF(ISNUMBER(S2854),IF(S2854&gt;=$AE$3,$AE$5,IF(S2854&gt;=$AE$4,$AE$6,$AE$7)),"")</x:f>
      </x:c>
      <x:c r="V2854" s="15"/>
      <x:c r="W2854" s="15" t="str"/>
      <x:c r="X2854" s="15" t="str">
        <x:v>否</x:v>
      </x:c>
      <x:c r="Y2854" s="15" t="str">
        <x:v>否</x:v>
      </x:c>
      <x:c r="Z2854" s="15" t="str"/>
      <x:c r="AA2854" s="15" t="str"/>
      <x:c r="AB2854" s="15" t="str"/>
      <x:c r="AC2854" s="16" t="str">
        <x:f>IF(ISNUMBER(J2854),ROUND(J2854*$AE$2,2),"")</x:f>
      </x:c>
    </x:row>
    <x:row r="2855" ht="25" customHeight="1">
      <x:c r="A2855" s="7" t="str">
        <x:v>62/6210/621027</x:v>
      </x:c>
      <x:c r="B2855" s="7" t="str">
        <x:v>甘肃省</x:v>
      </x:c>
      <x:c r="C2855" s="7" t="str">
        <x:v>庆阳市</x:v>
      </x:c>
      <x:c r="D2855" s="7" t="str">
        <x:v>镇原县</x:v>
      </x:c>
      <x:c r="E2855" s="13" t="str">
        <x:v>621027</x:v>
      </x:c>
      <x:c r="F2855" s="7" t="str">
        <x:v>行政区县选区</x:v>
      </x:c>
      <x:c r="G2855" s="7" t="str">
        <x:v>其他</x:v>
      </x:c>
      <x:c r="H2855" s="10" t="n">
        <x:v>0.2</x:v>
      </x:c>
      <x:c r="I2855" s="16" t="str">
        <x:f>IF(ISNUMBER(U2855),ROUND(H2855*U2855,4),"")</x:f>
      </x:c>
      <x:c r="J2855" s="16" t="str">
        <x:f>IF(ISNUMBER(I2855),I2855,"")</x:f>
      </x:c>
      <x:c r="K2855" s="17" t="str">
        <x:f>IF(AND(ISNUMBER(Q2855),ISNUMBER(R2855),Q2855&gt;R2855),"GDP超出基准，待核查",IF(ISNUMBER(I2855),"按GDP规则计算","待核验，暂不生成区县报价"))</x:f>
        <x:v>待核验，暂不生成区县报价</x:v>
      </x:c>
      <x:c r="L2855" s="7" t="str">
        <x:v>尚未取得同年份、同口径的区县GDP和同城最高值依据；不自动套用城市或主城区系数</x:v>
      </x:c>
      <x:c r="M2855" s="15" t="str"/>
      <x:c r="N2855" s="15"/>
      <x:c r="O2855" s="15" t="str"/>
      <x:c r="P2855" s="15" t="str"/>
      <x:c r="Q2855" s="14"/>
      <x:c r="R2855" s="14"/>
      <x:c r="S2855" s="18" t="str">
        <x:f>IF(AND(ISNUMBER(Q2855),ISNUMBER(R2855),Q2855&gt;0,R2855&gt;0,Q2855&lt;=R2855,ISNUMBER(N2855),N2855=V2855,P2855&lt;&gt;"",P2855=AB2855,M2855&lt;&gt;"",W2855&lt;&gt;"",Z2855&lt;&gt;"",AA2855&lt;&gt;"",H2855&gt;0,H2855&lt;=1,X2855="是",Y2855="是"),Q2855/R2855,"")</x:f>
      </x:c>
      <x:c r="T2855" s="17" t="str">
        <x:f>IF(ISNUMBER(S2855),IF(S2855&gt;=$AE$3,"经济一档",IF(S2855&gt;=$AE$4,"经济二档","经济三档")),"待数据")</x:f>
        <x:v>待数据</x:v>
      </x:c>
      <x:c r="U2855" s="16" t="str">
        <x:f>IF(ISNUMBER(S2855),IF(S2855&gt;=$AE$3,$AE$5,IF(S2855&gt;=$AE$4,$AE$6,$AE$7)),"")</x:f>
      </x:c>
      <x:c r="V2855" s="15"/>
      <x:c r="W2855" s="15" t="str"/>
      <x:c r="X2855" s="15" t="str">
        <x:v>否</x:v>
      </x:c>
      <x:c r="Y2855" s="15" t="str">
        <x:v>否</x:v>
      </x:c>
      <x:c r="Z2855" s="15" t="str"/>
      <x:c r="AA2855" s="15" t="str"/>
      <x:c r="AB2855" s="15" t="str"/>
      <x:c r="AC2855" s="16" t="str">
        <x:f>IF(ISNUMBER(J2855),ROUND(J2855*$AE$2,2),"")</x:f>
      </x:c>
    </x:row>
    <x:row r="2856" ht="25" customHeight="1">
      <x:c r="A2856" s="7" t="str">
        <x:v>62/6211/621102</x:v>
      </x:c>
      <x:c r="B2856" s="7" t="str">
        <x:v>甘肃省</x:v>
      </x:c>
      <x:c r="C2856" s="7" t="str">
        <x:v>定西市</x:v>
      </x:c>
      <x:c r="D2856" s="7" t="str">
        <x:v>安定区</x:v>
      </x:c>
      <x:c r="E2856" s="13" t="str">
        <x:v>621102</x:v>
      </x:c>
      <x:c r="F2856" s="7" t="str">
        <x:v>行政区县选区</x:v>
      </x:c>
      <x:c r="G2856" s="7" t="str">
        <x:v>其他</x:v>
      </x:c>
      <x:c r="H2856" s="10" t="n">
        <x:v>0.2</x:v>
      </x:c>
      <x:c r="I2856" s="16" t="str">
        <x:f>IF(ISNUMBER(U2856),ROUND(H2856*U2856,4),"")</x:f>
      </x:c>
      <x:c r="J2856" s="16" t="str">
        <x:f>IF(ISNUMBER(I2856),I2856,"")</x:f>
      </x:c>
      <x:c r="K2856" s="17" t="str">
        <x:f>IF(AND(ISNUMBER(Q2856),ISNUMBER(R2856),Q2856&gt;R2856),"GDP超出基准，待核查",IF(ISNUMBER(I2856),"按GDP规则计算","待核验，暂不生成区县报价"))</x:f>
        <x:v>待核验，暂不生成区县报价</x:v>
      </x:c>
      <x:c r="L2856" s="7" t="str">
        <x:v>尚未取得同年份、同口径的区县GDP和同城最高值依据；不自动套用城市或主城区系数</x:v>
      </x:c>
      <x:c r="M2856" s="15" t="str"/>
      <x:c r="N2856" s="15"/>
      <x:c r="O2856" s="15" t="str"/>
      <x:c r="P2856" s="15" t="str"/>
      <x:c r="Q2856" s="14"/>
      <x:c r="R2856" s="14"/>
      <x:c r="S2856" s="18" t="str">
        <x:f>IF(AND(ISNUMBER(Q2856),ISNUMBER(R2856),Q2856&gt;0,R2856&gt;0,Q2856&lt;=R2856,ISNUMBER(N2856),N2856=V2856,P2856&lt;&gt;"",P2856=AB2856,M2856&lt;&gt;"",W2856&lt;&gt;"",Z2856&lt;&gt;"",AA2856&lt;&gt;"",H2856&gt;0,H2856&lt;=1,X2856="是",Y2856="是"),Q2856/R2856,"")</x:f>
      </x:c>
      <x:c r="T2856" s="17" t="str">
        <x:f>IF(ISNUMBER(S2856),IF(S2856&gt;=$AE$3,"经济一档",IF(S2856&gt;=$AE$4,"经济二档","经济三档")),"待数据")</x:f>
        <x:v>待数据</x:v>
      </x:c>
      <x:c r="U2856" s="16" t="str">
        <x:f>IF(ISNUMBER(S2856),IF(S2856&gt;=$AE$3,$AE$5,IF(S2856&gt;=$AE$4,$AE$6,$AE$7)),"")</x:f>
      </x:c>
      <x:c r="V2856" s="15"/>
      <x:c r="W2856" s="15" t="str"/>
      <x:c r="X2856" s="15" t="str">
        <x:v>否</x:v>
      </x:c>
      <x:c r="Y2856" s="15" t="str">
        <x:v>否</x:v>
      </x:c>
      <x:c r="Z2856" s="15" t="str"/>
      <x:c r="AA2856" s="15" t="str"/>
      <x:c r="AB2856" s="15" t="str"/>
      <x:c r="AC2856" s="16" t="str">
        <x:f>IF(ISNUMBER(J2856),ROUND(J2856*$AE$2,2),"")</x:f>
      </x:c>
    </x:row>
    <x:row r="2857" ht="25" customHeight="1">
      <x:c r="A2857" s="7" t="str">
        <x:v>62/6211/621121</x:v>
      </x:c>
      <x:c r="B2857" s="7" t="str">
        <x:v>甘肃省</x:v>
      </x:c>
      <x:c r="C2857" s="7" t="str">
        <x:v>定西市</x:v>
      </x:c>
      <x:c r="D2857" s="7" t="str">
        <x:v>通渭县</x:v>
      </x:c>
      <x:c r="E2857" s="13" t="str">
        <x:v>621121</x:v>
      </x:c>
      <x:c r="F2857" s="7" t="str">
        <x:v>行政区县选区</x:v>
      </x:c>
      <x:c r="G2857" s="7" t="str">
        <x:v>其他</x:v>
      </x:c>
      <x:c r="H2857" s="10" t="n">
        <x:v>0.2</x:v>
      </x:c>
      <x:c r="I2857" s="16" t="str">
        <x:f>IF(ISNUMBER(U2857),ROUND(H2857*U2857,4),"")</x:f>
      </x:c>
      <x:c r="J2857" s="16" t="str">
        <x:f>IF(ISNUMBER(I2857),I2857,"")</x:f>
      </x:c>
      <x:c r="K2857" s="17" t="str">
        <x:f>IF(AND(ISNUMBER(Q2857),ISNUMBER(R2857),Q2857&gt;R2857),"GDP超出基准，待核查",IF(ISNUMBER(I2857),"按GDP规则计算","待核验，暂不生成区县报价"))</x:f>
        <x:v>待核验，暂不生成区县报价</x:v>
      </x:c>
      <x:c r="L2857" s="7" t="str">
        <x:v>尚未取得同年份、同口径的区县GDP和同城最高值依据；不自动套用城市或主城区系数</x:v>
      </x:c>
      <x:c r="M2857" s="15" t="str"/>
      <x:c r="N2857" s="15"/>
      <x:c r="O2857" s="15" t="str"/>
      <x:c r="P2857" s="15" t="str"/>
      <x:c r="Q2857" s="14"/>
      <x:c r="R2857" s="14"/>
      <x:c r="S2857" s="18" t="str">
        <x:f>IF(AND(ISNUMBER(Q2857),ISNUMBER(R2857),Q2857&gt;0,R2857&gt;0,Q2857&lt;=R2857,ISNUMBER(N2857),N2857=V2857,P2857&lt;&gt;"",P2857=AB2857,M2857&lt;&gt;"",W2857&lt;&gt;"",Z2857&lt;&gt;"",AA2857&lt;&gt;"",H2857&gt;0,H2857&lt;=1,X2857="是",Y2857="是"),Q2857/R2857,"")</x:f>
      </x:c>
      <x:c r="T2857" s="17" t="str">
        <x:f>IF(ISNUMBER(S2857),IF(S2857&gt;=$AE$3,"经济一档",IF(S2857&gt;=$AE$4,"经济二档","经济三档")),"待数据")</x:f>
        <x:v>待数据</x:v>
      </x:c>
      <x:c r="U2857" s="16" t="str">
        <x:f>IF(ISNUMBER(S2857),IF(S2857&gt;=$AE$3,$AE$5,IF(S2857&gt;=$AE$4,$AE$6,$AE$7)),"")</x:f>
      </x:c>
      <x:c r="V2857" s="15"/>
      <x:c r="W2857" s="15" t="str"/>
      <x:c r="X2857" s="15" t="str">
        <x:v>否</x:v>
      </x:c>
      <x:c r="Y2857" s="15" t="str">
        <x:v>否</x:v>
      </x:c>
      <x:c r="Z2857" s="15" t="str"/>
      <x:c r="AA2857" s="15" t="str"/>
      <x:c r="AB2857" s="15" t="str"/>
      <x:c r="AC2857" s="16" t="str">
        <x:f>IF(ISNUMBER(J2857),ROUND(J2857*$AE$2,2),"")</x:f>
      </x:c>
    </x:row>
    <x:row r="2858" ht="25" customHeight="1">
      <x:c r="A2858" s="7" t="str">
        <x:v>62/6211/621122</x:v>
      </x:c>
      <x:c r="B2858" s="7" t="str">
        <x:v>甘肃省</x:v>
      </x:c>
      <x:c r="C2858" s="7" t="str">
        <x:v>定西市</x:v>
      </x:c>
      <x:c r="D2858" s="7" t="str">
        <x:v>陇西县</x:v>
      </x:c>
      <x:c r="E2858" s="13" t="str">
        <x:v>621122</x:v>
      </x:c>
      <x:c r="F2858" s="7" t="str">
        <x:v>行政区县选区</x:v>
      </x:c>
      <x:c r="G2858" s="7" t="str">
        <x:v>其他</x:v>
      </x:c>
      <x:c r="H2858" s="10" t="n">
        <x:v>0.2</x:v>
      </x:c>
      <x:c r="I2858" s="16" t="str">
        <x:f>IF(ISNUMBER(U2858),ROUND(H2858*U2858,4),"")</x:f>
      </x:c>
      <x:c r="J2858" s="16" t="str">
        <x:f>IF(ISNUMBER(I2858),I2858,"")</x:f>
      </x:c>
      <x:c r="K2858" s="17" t="str">
        <x:f>IF(AND(ISNUMBER(Q2858),ISNUMBER(R2858),Q2858&gt;R2858),"GDP超出基准，待核查",IF(ISNUMBER(I2858),"按GDP规则计算","待核验，暂不生成区县报价"))</x:f>
        <x:v>待核验，暂不生成区县报价</x:v>
      </x:c>
      <x:c r="L2858" s="7" t="str">
        <x:v>尚未取得同年份、同口径的区县GDP和同城最高值依据；不自动套用城市或主城区系数</x:v>
      </x:c>
      <x:c r="M2858" s="15" t="str"/>
      <x:c r="N2858" s="15"/>
      <x:c r="O2858" s="15" t="str"/>
      <x:c r="P2858" s="15" t="str"/>
      <x:c r="Q2858" s="14"/>
      <x:c r="R2858" s="14"/>
      <x:c r="S2858" s="18" t="str">
        <x:f>IF(AND(ISNUMBER(Q2858),ISNUMBER(R2858),Q2858&gt;0,R2858&gt;0,Q2858&lt;=R2858,ISNUMBER(N2858),N2858=V2858,P2858&lt;&gt;"",P2858=AB2858,M2858&lt;&gt;"",W2858&lt;&gt;"",Z2858&lt;&gt;"",AA2858&lt;&gt;"",H2858&gt;0,H2858&lt;=1,X2858="是",Y2858="是"),Q2858/R2858,"")</x:f>
      </x:c>
      <x:c r="T2858" s="17" t="str">
        <x:f>IF(ISNUMBER(S2858),IF(S2858&gt;=$AE$3,"经济一档",IF(S2858&gt;=$AE$4,"经济二档","经济三档")),"待数据")</x:f>
        <x:v>待数据</x:v>
      </x:c>
      <x:c r="U2858" s="16" t="str">
        <x:f>IF(ISNUMBER(S2858),IF(S2858&gt;=$AE$3,$AE$5,IF(S2858&gt;=$AE$4,$AE$6,$AE$7)),"")</x:f>
      </x:c>
      <x:c r="V2858" s="15"/>
      <x:c r="W2858" s="15" t="str"/>
      <x:c r="X2858" s="15" t="str">
        <x:v>否</x:v>
      </x:c>
      <x:c r="Y2858" s="15" t="str">
        <x:v>否</x:v>
      </x:c>
      <x:c r="Z2858" s="15" t="str"/>
      <x:c r="AA2858" s="15" t="str"/>
      <x:c r="AB2858" s="15" t="str"/>
      <x:c r="AC2858" s="16" t="str">
        <x:f>IF(ISNUMBER(J2858),ROUND(J2858*$AE$2,2),"")</x:f>
      </x:c>
    </x:row>
    <x:row r="2859" ht="25" customHeight="1">
      <x:c r="A2859" s="7" t="str">
        <x:v>62/6211/621123</x:v>
      </x:c>
      <x:c r="B2859" s="7" t="str">
        <x:v>甘肃省</x:v>
      </x:c>
      <x:c r="C2859" s="7" t="str">
        <x:v>定西市</x:v>
      </x:c>
      <x:c r="D2859" s="7" t="str">
        <x:v>渭源县</x:v>
      </x:c>
      <x:c r="E2859" s="13" t="str">
        <x:v>621123</x:v>
      </x:c>
      <x:c r="F2859" s="7" t="str">
        <x:v>行政区县选区</x:v>
      </x:c>
      <x:c r="G2859" s="7" t="str">
        <x:v>其他</x:v>
      </x:c>
      <x:c r="H2859" s="10" t="n">
        <x:v>0.2</x:v>
      </x:c>
      <x:c r="I2859" s="16" t="str">
        <x:f>IF(ISNUMBER(U2859),ROUND(H2859*U2859,4),"")</x:f>
      </x:c>
      <x:c r="J2859" s="16" t="str">
        <x:f>IF(ISNUMBER(I2859),I2859,"")</x:f>
      </x:c>
      <x:c r="K2859" s="17" t="str">
        <x:f>IF(AND(ISNUMBER(Q2859),ISNUMBER(R2859),Q2859&gt;R2859),"GDP超出基准，待核查",IF(ISNUMBER(I2859),"按GDP规则计算","待核验，暂不生成区县报价"))</x:f>
        <x:v>待核验，暂不生成区县报价</x:v>
      </x:c>
      <x:c r="L2859" s="7" t="str">
        <x:v>尚未取得同年份、同口径的区县GDP和同城最高值依据；不自动套用城市或主城区系数</x:v>
      </x:c>
      <x:c r="M2859" s="15" t="str"/>
      <x:c r="N2859" s="15"/>
      <x:c r="O2859" s="15" t="str"/>
      <x:c r="P2859" s="15" t="str"/>
      <x:c r="Q2859" s="14"/>
      <x:c r="R2859" s="14"/>
      <x:c r="S2859" s="18" t="str">
        <x:f>IF(AND(ISNUMBER(Q2859),ISNUMBER(R2859),Q2859&gt;0,R2859&gt;0,Q2859&lt;=R2859,ISNUMBER(N2859),N2859=V2859,P2859&lt;&gt;"",P2859=AB2859,M2859&lt;&gt;"",W2859&lt;&gt;"",Z2859&lt;&gt;"",AA2859&lt;&gt;"",H2859&gt;0,H2859&lt;=1,X2859="是",Y2859="是"),Q2859/R2859,"")</x:f>
      </x:c>
      <x:c r="T2859" s="17" t="str">
        <x:f>IF(ISNUMBER(S2859),IF(S2859&gt;=$AE$3,"经济一档",IF(S2859&gt;=$AE$4,"经济二档","经济三档")),"待数据")</x:f>
        <x:v>待数据</x:v>
      </x:c>
      <x:c r="U2859" s="16" t="str">
        <x:f>IF(ISNUMBER(S2859),IF(S2859&gt;=$AE$3,$AE$5,IF(S2859&gt;=$AE$4,$AE$6,$AE$7)),"")</x:f>
      </x:c>
      <x:c r="V2859" s="15"/>
      <x:c r="W2859" s="15" t="str"/>
      <x:c r="X2859" s="15" t="str">
        <x:v>否</x:v>
      </x:c>
      <x:c r="Y2859" s="15" t="str">
        <x:v>否</x:v>
      </x:c>
      <x:c r="Z2859" s="15" t="str"/>
      <x:c r="AA2859" s="15" t="str"/>
      <x:c r="AB2859" s="15" t="str"/>
      <x:c r="AC2859" s="16" t="str">
        <x:f>IF(ISNUMBER(J2859),ROUND(J2859*$AE$2,2),"")</x:f>
      </x:c>
    </x:row>
    <x:row r="2860" ht="25" customHeight="1">
      <x:c r="A2860" s="7" t="str">
        <x:v>62/6211/621124</x:v>
      </x:c>
      <x:c r="B2860" s="7" t="str">
        <x:v>甘肃省</x:v>
      </x:c>
      <x:c r="C2860" s="7" t="str">
        <x:v>定西市</x:v>
      </x:c>
      <x:c r="D2860" s="7" t="str">
        <x:v>临洮县</x:v>
      </x:c>
      <x:c r="E2860" s="13" t="str">
        <x:v>621124</x:v>
      </x:c>
      <x:c r="F2860" s="7" t="str">
        <x:v>行政区县选区</x:v>
      </x:c>
      <x:c r="G2860" s="7" t="str">
        <x:v>其他</x:v>
      </x:c>
      <x:c r="H2860" s="10" t="n">
        <x:v>0.2</x:v>
      </x:c>
      <x:c r="I2860" s="16" t="str">
        <x:f>IF(ISNUMBER(U2860),ROUND(H2860*U2860,4),"")</x:f>
      </x:c>
      <x:c r="J2860" s="16" t="str">
        <x:f>IF(ISNUMBER(I2860),I2860,"")</x:f>
      </x:c>
      <x:c r="K2860" s="17" t="str">
        <x:f>IF(AND(ISNUMBER(Q2860),ISNUMBER(R2860),Q2860&gt;R2860),"GDP超出基准，待核查",IF(ISNUMBER(I2860),"按GDP规则计算","待核验，暂不生成区县报价"))</x:f>
        <x:v>待核验，暂不生成区县报价</x:v>
      </x:c>
      <x:c r="L2860" s="7" t="str">
        <x:v>尚未取得同年份、同口径的区县GDP和同城最高值依据；不自动套用城市或主城区系数</x:v>
      </x:c>
      <x:c r="M2860" s="15" t="str"/>
      <x:c r="N2860" s="15"/>
      <x:c r="O2860" s="15" t="str"/>
      <x:c r="P2860" s="15" t="str"/>
      <x:c r="Q2860" s="14"/>
      <x:c r="R2860" s="14"/>
      <x:c r="S2860" s="18" t="str">
        <x:f>IF(AND(ISNUMBER(Q2860),ISNUMBER(R2860),Q2860&gt;0,R2860&gt;0,Q2860&lt;=R2860,ISNUMBER(N2860),N2860=V2860,P2860&lt;&gt;"",P2860=AB2860,M2860&lt;&gt;"",W2860&lt;&gt;"",Z2860&lt;&gt;"",AA2860&lt;&gt;"",H2860&gt;0,H2860&lt;=1,X2860="是",Y2860="是"),Q2860/R2860,"")</x:f>
      </x:c>
      <x:c r="T2860" s="17" t="str">
        <x:f>IF(ISNUMBER(S2860),IF(S2860&gt;=$AE$3,"经济一档",IF(S2860&gt;=$AE$4,"经济二档","经济三档")),"待数据")</x:f>
        <x:v>待数据</x:v>
      </x:c>
      <x:c r="U2860" s="16" t="str">
        <x:f>IF(ISNUMBER(S2860),IF(S2860&gt;=$AE$3,$AE$5,IF(S2860&gt;=$AE$4,$AE$6,$AE$7)),"")</x:f>
      </x:c>
      <x:c r="V2860" s="15"/>
      <x:c r="W2860" s="15" t="str"/>
      <x:c r="X2860" s="15" t="str">
        <x:v>否</x:v>
      </x:c>
      <x:c r="Y2860" s="15" t="str">
        <x:v>否</x:v>
      </x:c>
      <x:c r="Z2860" s="15" t="str"/>
      <x:c r="AA2860" s="15" t="str"/>
      <x:c r="AB2860" s="15" t="str"/>
      <x:c r="AC2860" s="16" t="str">
        <x:f>IF(ISNUMBER(J2860),ROUND(J2860*$AE$2,2),"")</x:f>
      </x:c>
    </x:row>
    <x:row r="2861" ht="25" customHeight="1">
      <x:c r="A2861" s="7" t="str">
        <x:v>62/6211/621125</x:v>
      </x:c>
      <x:c r="B2861" s="7" t="str">
        <x:v>甘肃省</x:v>
      </x:c>
      <x:c r="C2861" s="7" t="str">
        <x:v>定西市</x:v>
      </x:c>
      <x:c r="D2861" s="7" t="str">
        <x:v>漳县</x:v>
      </x:c>
      <x:c r="E2861" s="13" t="str">
        <x:v>621125</x:v>
      </x:c>
      <x:c r="F2861" s="7" t="str">
        <x:v>行政区县选区</x:v>
      </x:c>
      <x:c r="G2861" s="7" t="str">
        <x:v>其他</x:v>
      </x:c>
      <x:c r="H2861" s="10" t="n">
        <x:v>0.2</x:v>
      </x:c>
      <x:c r="I2861" s="16" t="str">
        <x:f>IF(ISNUMBER(U2861),ROUND(H2861*U2861,4),"")</x:f>
      </x:c>
      <x:c r="J2861" s="16" t="str">
        <x:f>IF(ISNUMBER(I2861),I2861,"")</x:f>
      </x:c>
      <x:c r="K2861" s="17" t="str">
        <x:f>IF(AND(ISNUMBER(Q2861),ISNUMBER(R2861),Q2861&gt;R2861),"GDP超出基准，待核查",IF(ISNUMBER(I2861),"按GDP规则计算","待核验，暂不生成区县报价"))</x:f>
        <x:v>待核验，暂不生成区县报价</x:v>
      </x:c>
      <x:c r="L2861" s="7" t="str">
        <x:v>尚未取得同年份、同口径的区县GDP和同城最高值依据；不自动套用城市或主城区系数</x:v>
      </x:c>
      <x:c r="M2861" s="15" t="str"/>
      <x:c r="N2861" s="15"/>
      <x:c r="O2861" s="15" t="str"/>
      <x:c r="P2861" s="15" t="str"/>
      <x:c r="Q2861" s="14"/>
      <x:c r="R2861" s="14"/>
      <x:c r="S2861" s="18" t="str">
        <x:f>IF(AND(ISNUMBER(Q2861),ISNUMBER(R2861),Q2861&gt;0,R2861&gt;0,Q2861&lt;=R2861,ISNUMBER(N2861),N2861=V2861,P2861&lt;&gt;"",P2861=AB2861,M2861&lt;&gt;"",W2861&lt;&gt;"",Z2861&lt;&gt;"",AA2861&lt;&gt;"",H2861&gt;0,H2861&lt;=1,X2861="是",Y2861="是"),Q2861/R2861,"")</x:f>
      </x:c>
      <x:c r="T2861" s="17" t="str">
        <x:f>IF(ISNUMBER(S2861),IF(S2861&gt;=$AE$3,"经济一档",IF(S2861&gt;=$AE$4,"经济二档","经济三档")),"待数据")</x:f>
        <x:v>待数据</x:v>
      </x:c>
      <x:c r="U2861" s="16" t="str">
        <x:f>IF(ISNUMBER(S2861),IF(S2861&gt;=$AE$3,$AE$5,IF(S2861&gt;=$AE$4,$AE$6,$AE$7)),"")</x:f>
      </x:c>
      <x:c r="V2861" s="15"/>
      <x:c r="W2861" s="15" t="str"/>
      <x:c r="X2861" s="15" t="str">
        <x:v>否</x:v>
      </x:c>
      <x:c r="Y2861" s="15" t="str">
        <x:v>否</x:v>
      </x:c>
      <x:c r="Z2861" s="15" t="str"/>
      <x:c r="AA2861" s="15" t="str"/>
      <x:c r="AB2861" s="15" t="str"/>
      <x:c r="AC2861" s="16" t="str">
        <x:f>IF(ISNUMBER(J2861),ROUND(J2861*$AE$2,2),"")</x:f>
      </x:c>
    </x:row>
    <x:row r="2862" ht="25" customHeight="1">
      <x:c r="A2862" s="7" t="str">
        <x:v>62/6211/621126</x:v>
      </x:c>
      <x:c r="B2862" s="7" t="str">
        <x:v>甘肃省</x:v>
      </x:c>
      <x:c r="C2862" s="7" t="str">
        <x:v>定西市</x:v>
      </x:c>
      <x:c r="D2862" s="7" t="str">
        <x:v>岷县</x:v>
      </x:c>
      <x:c r="E2862" s="13" t="str">
        <x:v>621126</x:v>
      </x:c>
      <x:c r="F2862" s="7" t="str">
        <x:v>行政区县选区</x:v>
      </x:c>
      <x:c r="G2862" s="7" t="str">
        <x:v>其他</x:v>
      </x:c>
      <x:c r="H2862" s="10" t="n">
        <x:v>0.2</x:v>
      </x:c>
      <x:c r="I2862" s="16" t="str">
        <x:f>IF(ISNUMBER(U2862),ROUND(H2862*U2862,4),"")</x:f>
      </x:c>
      <x:c r="J2862" s="16" t="str">
        <x:f>IF(ISNUMBER(I2862),I2862,"")</x:f>
      </x:c>
      <x:c r="K2862" s="17" t="str">
        <x:f>IF(AND(ISNUMBER(Q2862),ISNUMBER(R2862),Q2862&gt;R2862),"GDP超出基准，待核查",IF(ISNUMBER(I2862),"按GDP规则计算","待核验，暂不生成区县报价"))</x:f>
        <x:v>待核验，暂不生成区县报价</x:v>
      </x:c>
      <x:c r="L2862" s="7" t="str">
        <x:v>尚未取得同年份、同口径的区县GDP和同城最高值依据；不自动套用城市或主城区系数</x:v>
      </x:c>
      <x:c r="M2862" s="15" t="str"/>
      <x:c r="N2862" s="15"/>
      <x:c r="O2862" s="15" t="str"/>
      <x:c r="P2862" s="15" t="str"/>
      <x:c r="Q2862" s="14"/>
      <x:c r="R2862" s="14"/>
      <x:c r="S2862" s="18" t="str">
        <x:f>IF(AND(ISNUMBER(Q2862),ISNUMBER(R2862),Q2862&gt;0,R2862&gt;0,Q2862&lt;=R2862,ISNUMBER(N2862),N2862=V2862,P2862&lt;&gt;"",P2862=AB2862,M2862&lt;&gt;"",W2862&lt;&gt;"",Z2862&lt;&gt;"",AA2862&lt;&gt;"",H2862&gt;0,H2862&lt;=1,X2862="是",Y2862="是"),Q2862/R2862,"")</x:f>
      </x:c>
      <x:c r="T2862" s="17" t="str">
        <x:f>IF(ISNUMBER(S2862),IF(S2862&gt;=$AE$3,"经济一档",IF(S2862&gt;=$AE$4,"经济二档","经济三档")),"待数据")</x:f>
        <x:v>待数据</x:v>
      </x:c>
      <x:c r="U2862" s="16" t="str">
        <x:f>IF(ISNUMBER(S2862),IF(S2862&gt;=$AE$3,$AE$5,IF(S2862&gt;=$AE$4,$AE$6,$AE$7)),"")</x:f>
      </x:c>
      <x:c r="V2862" s="15"/>
      <x:c r="W2862" s="15" t="str"/>
      <x:c r="X2862" s="15" t="str">
        <x:v>否</x:v>
      </x:c>
      <x:c r="Y2862" s="15" t="str">
        <x:v>否</x:v>
      </x:c>
      <x:c r="Z2862" s="15" t="str"/>
      <x:c r="AA2862" s="15" t="str"/>
      <x:c r="AB2862" s="15" t="str"/>
      <x:c r="AC2862" s="16" t="str">
        <x:f>IF(ISNUMBER(J2862),ROUND(J2862*$AE$2,2),"")</x:f>
      </x:c>
    </x:row>
    <x:row r="2863" ht="25" customHeight="1">
      <x:c r="A2863" s="7" t="str">
        <x:v>62/6212/621202</x:v>
      </x:c>
      <x:c r="B2863" s="7" t="str">
        <x:v>甘肃省</x:v>
      </x:c>
      <x:c r="C2863" s="7" t="str">
        <x:v>陇南市</x:v>
      </x:c>
      <x:c r="D2863" s="7" t="str">
        <x:v>武都区</x:v>
      </x:c>
      <x:c r="E2863" s="13" t="str">
        <x:v>621202</x:v>
      </x:c>
      <x:c r="F2863" s="7" t="str">
        <x:v>行政区县选区</x:v>
      </x:c>
      <x:c r="G2863" s="7" t="str">
        <x:v>其他</x:v>
      </x:c>
      <x:c r="H2863" s="10" t="n">
        <x:v>0.2</x:v>
      </x:c>
      <x:c r="I2863" s="16" t="str">
        <x:f>IF(ISNUMBER(U2863),ROUND(H2863*U2863,4),"")</x:f>
      </x:c>
      <x:c r="J2863" s="16" t="str">
        <x:f>IF(ISNUMBER(I2863),I2863,"")</x:f>
      </x:c>
      <x:c r="K2863" s="17" t="str">
        <x:f>IF(AND(ISNUMBER(Q2863),ISNUMBER(R2863),Q2863&gt;R2863),"GDP超出基准，待核查",IF(ISNUMBER(I2863),"按GDP规则计算","待核验，暂不生成区县报价"))</x:f>
        <x:v>待核验，暂不生成区县报价</x:v>
      </x:c>
      <x:c r="L2863" s="7" t="str">
        <x:v>尚未取得同年份、同口径的区县GDP和同城最高值依据；不自动套用城市或主城区系数</x:v>
      </x:c>
      <x:c r="M2863" s="15" t="str"/>
      <x:c r="N2863" s="15"/>
      <x:c r="O2863" s="15" t="str"/>
      <x:c r="P2863" s="15" t="str"/>
      <x:c r="Q2863" s="14"/>
      <x:c r="R2863" s="14"/>
      <x:c r="S2863" s="18" t="str">
        <x:f>IF(AND(ISNUMBER(Q2863),ISNUMBER(R2863),Q2863&gt;0,R2863&gt;0,Q2863&lt;=R2863,ISNUMBER(N2863),N2863=V2863,P2863&lt;&gt;"",P2863=AB2863,M2863&lt;&gt;"",W2863&lt;&gt;"",Z2863&lt;&gt;"",AA2863&lt;&gt;"",H2863&gt;0,H2863&lt;=1,X2863="是",Y2863="是"),Q2863/R2863,"")</x:f>
      </x:c>
      <x:c r="T2863" s="17" t="str">
        <x:f>IF(ISNUMBER(S2863),IF(S2863&gt;=$AE$3,"经济一档",IF(S2863&gt;=$AE$4,"经济二档","经济三档")),"待数据")</x:f>
        <x:v>待数据</x:v>
      </x:c>
      <x:c r="U2863" s="16" t="str">
        <x:f>IF(ISNUMBER(S2863),IF(S2863&gt;=$AE$3,$AE$5,IF(S2863&gt;=$AE$4,$AE$6,$AE$7)),"")</x:f>
      </x:c>
      <x:c r="V2863" s="15"/>
      <x:c r="W2863" s="15" t="str"/>
      <x:c r="X2863" s="15" t="str">
        <x:v>否</x:v>
      </x:c>
      <x:c r="Y2863" s="15" t="str">
        <x:v>否</x:v>
      </x:c>
      <x:c r="Z2863" s="15" t="str"/>
      <x:c r="AA2863" s="15" t="str"/>
      <x:c r="AB2863" s="15" t="str"/>
      <x:c r="AC2863" s="16" t="str">
        <x:f>IF(ISNUMBER(J2863),ROUND(J2863*$AE$2,2),"")</x:f>
      </x:c>
    </x:row>
    <x:row r="2864" ht="25" customHeight="1">
      <x:c r="A2864" s="7" t="str">
        <x:v>62/6212/621221</x:v>
      </x:c>
      <x:c r="B2864" s="7" t="str">
        <x:v>甘肃省</x:v>
      </x:c>
      <x:c r="C2864" s="7" t="str">
        <x:v>陇南市</x:v>
      </x:c>
      <x:c r="D2864" s="7" t="str">
        <x:v>成县</x:v>
      </x:c>
      <x:c r="E2864" s="13" t="str">
        <x:v>621221</x:v>
      </x:c>
      <x:c r="F2864" s="7" t="str">
        <x:v>行政区县选区</x:v>
      </x:c>
      <x:c r="G2864" s="7" t="str">
        <x:v>其他</x:v>
      </x:c>
      <x:c r="H2864" s="10" t="n">
        <x:v>0.2</x:v>
      </x:c>
      <x:c r="I2864" s="16" t="str">
        <x:f>IF(ISNUMBER(U2864),ROUND(H2864*U2864,4),"")</x:f>
      </x:c>
      <x:c r="J2864" s="16" t="str">
        <x:f>IF(ISNUMBER(I2864),I2864,"")</x:f>
      </x:c>
      <x:c r="K2864" s="17" t="str">
        <x:f>IF(AND(ISNUMBER(Q2864),ISNUMBER(R2864),Q2864&gt;R2864),"GDP超出基准，待核查",IF(ISNUMBER(I2864),"按GDP规则计算","待核验，暂不生成区县报价"))</x:f>
        <x:v>待核验，暂不生成区县报价</x:v>
      </x:c>
      <x:c r="L2864" s="7" t="str">
        <x:v>尚未取得同年份、同口径的区县GDP和同城最高值依据；不自动套用城市或主城区系数</x:v>
      </x:c>
      <x:c r="M2864" s="15" t="str"/>
      <x:c r="N2864" s="15"/>
      <x:c r="O2864" s="15" t="str"/>
      <x:c r="P2864" s="15" t="str"/>
      <x:c r="Q2864" s="14"/>
      <x:c r="R2864" s="14"/>
      <x:c r="S2864" s="18" t="str">
        <x:f>IF(AND(ISNUMBER(Q2864),ISNUMBER(R2864),Q2864&gt;0,R2864&gt;0,Q2864&lt;=R2864,ISNUMBER(N2864),N2864=V2864,P2864&lt;&gt;"",P2864=AB2864,M2864&lt;&gt;"",W2864&lt;&gt;"",Z2864&lt;&gt;"",AA2864&lt;&gt;"",H2864&gt;0,H2864&lt;=1,X2864="是",Y2864="是"),Q2864/R2864,"")</x:f>
      </x:c>
      <x:c r="T2864" s="17" t="str">
        <x:f>IF(ISNUMBER(S2864),IF(S2864&gt;=$AE$3,"经济一档",IF(S2864&gt;=$AE$4,"经济二档","经济三档")),"待数据")</x:f>
        <x:v>待数据</x:v>
      </x:c>
      <x:c r="U2864" s="16" t="str">
        <x:f>IF(ISNUMBER(S2864),IF(S2864&gt;=$AE$3,$AE$5,IF(S2864&gt;=$AE$4,$AE$6,$AE$7)),"")</x:f>
      </x:c>
      <x:c r="V2864" s="15"/>
      <x:c r="W2864" s="15" t="str"/>
      <x:c r="X2864" s="15" t="str">
        <x:v>否</x:v>
      </x:c>
      <x:c r="Y2864" s="15" t="str">
        <x:v>否</x:v>
      </x:c>
      <x:c r="Z2864" s="15" t="str"/>
      <x:c r="AA2864" s="15" t="str"/>
      <x:c r="AB2864" s="15" t="str"/>
      <x:c r="AC2864" s="16" t="str">
        <x:f>IF(ISNUMBER(J2864),ROUND(J2864*$AE$2,2),"")</x:f>
      </x:c>
    </x:row>
    <x:row r="2865" ht="25" customHeight="1">
      <x:c r="A2865" s="7" t="str">
        <x:v>62/6212/621222</x:v>
      </x:c>
      <x:c r="B2865" s="7" t="str">
        <x:v>甘肃省</x:v>
      </x:c>
      <x:c r="C2865" s="7" t="str">
        <x:v>陇南市</x:v>
      </x:c>
      <x:c r="D2865" s="7" t="str">
        <x:v>文县</x:v>
      </x:c>
      <x:c r="E2865" s="13" t="str">
        <x:v>621222</x:v>
      </x:c>
      <x:c r="F2865" s="7" t="str">
        <x:v>行政区县选区</x:v>
      </x:c>
      <x:c r="G2865" s="7" t="str">
        <x:v>其他</x:v>
      </x:c>
      <x:c r="H2865" s="10" t="n">
        <x:v>0.2</x:v>
      </x:c>
      <x:c r="I2865" s="16" t="str">
        <x:f>IF(ISNUMBER(U2865),ROUND(H2865*U2865,4),"")</x:f>
      </x:c>
      <x:c r="J2865" s="16" t="str">
        <x:f>IF(ISNUMBER(I2865),I2865,"")</x:f>
      </x:c>
      <x:c r="K2865" s="17" t="str">
        <x:f>IF(AND(ISNUMBER(Q2865),ISNUMBER(R2865),Q2865&gt;R2865),"GDP超出基准，待核查",IF(ISNUMBER(I2865),"按GDP规则计算","待核验，暂不生成区县报价"))</x:f>
        <x:v>待核验，暂不生成区县报价</x:v>
      </x:c>
      <x:c r="L2865" s="7" t="str">
        <x:v>尚未取得同年份、同口径的区县GDP和同城最高值依据；不自动套用城市或主城区系数</x:v>
      </x:c>
      <x:c r="M2865" s="15" t="str"/>
      <x:c r="N2865" s="15"/>
      <x:c r="O2865" s="15" t="str"/>
      <x:c r="P2865" s="15" t="str"/>
      <x:c r="Q2865" s="14"/>
      <x:c r="R2865" s="14"/>
      <x:c r="S2865" s="18" t="str">
        <x:f>IF(AND(ISNUMBER(Q2865),ISNUMBER(R2865),Q2865&gt;0,R2865&gt;0,Q2865&lt;=R2865,ISNUMBER(N2865),N2865=V2865,P2865&lt;&gt;"",P2865=AB2865,M2865&lt;&gt;"",W2865&lt;&gt;"",Z2865&lt;&gt;"",AA2865&lt;&gt;"",H2865&gt;0,H2865&lt;=1,X2865="是",Y2865="是"),Q2865/R2865,"")</x:f>
      </x:c>
      <x:c r="T2865" s="17" t="str">
        <x:f>IF(ISNUMBER(S2865),IF(S2865&gt;=$AE$3,"经济一档",IF(S2865&gt;=$AE$4,"经济二档","经济三档")),"待数据")</x:f>
        <x:v>待数据</x:v>
      </x:c>
      <x:c r="U2865" s="16" t="str">
        <x:f>IF(ISNUMBER(S2865),IF(S2865&gt;=$AE$3,$AE$5,IF(S2865&gt;=$AE$4,$AE$6,$AE$7)),"")</x:f>
      </x:c>
      <x:c r="V2865" s="15"/>
      <x:c r="W2865" s="15" t="str"/>
      <x:c r="X2865" s="15" t="str">
        <x:v>否</x:v>
      </x:c>
      <x:c r="Y2865" s="15" t="str">
        <x:v>否</x:v>
      </x:c>
      <x:c r="Z2865" s="15" t="str"/>
      <x:c r="AA2865" s="15" t="str"/>
      <x:c r="AB2865" s="15" t="str"/>
      <x:c r="AC2865" s="16" t="str">
        <x:f>IF(ISNUMBER(J2865),ROUND(J2865*$AE$2,2),"")</x:f>
      </x:c>
    </x:row>
    <x:row r="2866" ht="25" customHeight="1">
      <x:c r="A2866" s="7" t="str">
        <x:v>62/6212/621223</x:v>
      </x:c>
      <x:c r="B2866" s="7" t="str">
        <x:v>甘肃省</x:v>
      </x:c>
      <x:c r="C2866" s="7" t="str">
        <x:v>陇南市</x:v>
      </x:c>
      <x:c r="D2866" s="7" t="str">
        <x:v>宕昌县</x:v>
      </x:c>
      <x:c r="E2866" s="13" t="str">
        <x:v>621223</x:v>
      </x:c>
      <x:c r="F2866" s="7" t="str">
        <x:v>行政区县选区</x:v>
      </x:c>
      <x:c r="G2866" s="7" t="str">
        <x:v>其他</x:v>
      </x:c>
      <x:c r="H2866" s="10" t="n">
        <x:v>0.2</x:v>
      </x:c>
      <x:c r="I2866" s="16" t="str">
        <x:f>IF(ISNUMBER(U2866),ROUND(H2866*U2866,4),"")</x:f>
      </x:c>
      <x:c r="J2866" s="16" t="str">
        <x:f>IF(ISNUMBER(I2866),I2866,"")</x:f>
      </x:c>
      <x:c r="K2866" s="17" t="str">
        <x:f>IF(AND(ISNUMBER(Q2866),ISNUMBER(R2866),Q2866&gt;R2866),"GDP超出基准，待核查",IF(ISNUMBER(I2866),"按GDP规则计算","待核验，暂不生成区县报价"))</x:f>
        <x:v>待核验，暂不生成区县报价</x:v>
      </x:c>
      <x:c r="L2866" s="7" t="str">
        <x:v>尚未取得同年份、同口径的区县GDP和同城最高值依据；不自动套用城市或主城区系数</x:v>
      </x:c>
      <x:c r="M2866" s="15" t="str"/>
      <x:c r="N2866" s="15"/>
      <x:c r="O2866" s="15" t="str"/>
      <x:c r="P2866" s="15" t="str"/>
      <x:c r="Q2866" s="14"/>
      <x:c r="R2866" s="14"/>
      <x:c r="S2866" s="18" t="str">
        <x:f>IF(AND(ISNUMBER(Q2866),ISNUMBER(R2866),Q2866&gt;0,R2866&gt;0,Q2866&lt;=R2866,ISNUMBER(N2866),N2866=V2866,P2866&lt;&gt;"",P2866=AB2866,M2866&lt;&gt;"",W2866&lt;&gt;"",Z2866&lt;&gt;"",AA2866&lt;&gt;"",H2866&gt;0,H2866&lt;=1,X2866="是",Y2866="是"),Q2866/R2866,"")</x:f>
      </x:c>
      <x:c r="T2866" s="17" t="str">
        <x:f>IF(ISNUMBER(S2866),IF(S2866&gt;=$AE$3,"经济一档",IF(S2866&gt;=$AE$4,"经济二档","经济三档")),"待数据")</x:f>
        <x:v>待数据</x:v>
      </x:c>
      <x:c r="U2866" s="16" t="str">
        <x:f>IF(ISNUMBER(S2866),IF(S2866&gt;=$AE$3,$AE$5,IF(S2866&gt;=$AE$4,$AE$6,$AE$7)),"")</x:f>
      </x:c>
      <x:c r="V2866" s="15"/>
      <x:c r="W2866" s="15" t="str"/>
      <x:c r="X2866" s="15" t="str">
        <x:v>否</x:v>
      </x:c>
      <x:c r="Y2866" s="15" t="str">
        <x:v>否</x:v>
      </x:c>
      <x:c r="Z2866" s="15" t="str"/>
      <x:c r="AA2866" s="15" t="str"/>
      <x:c r="AB2866" s="15" t="str"/>
      <x:c r="AC2866" s="16" t="str">
        <x:f>IF(ISNUMBER(J2866),ROUND(J2866*$AE$2,2),"")</x:f>
      </x:c>
    </x:row>
    <x:row r="2867" ht="25" customHeight="1">
      <x:c r="A2867" s="7" t="str">
        <x:v>62/6212/621224</x:v>
      </x:c>
      <x:c r="B2867" s="7" t="str">
        <x:v>甘肃省</x:v>
      </x:c>
      <x:c r="C2867" s="7" t="str">
        <x:v>陇南市</x:v>
      </x:c>
      <x:c r="D2867" s="7" t="str">
        <x:v>康县</x:v>
      </x:c>
      <x:c r="E2867" s="13" t="str">
        <x:v>621224</x:v>
      </x:c>
      <x:c r="F2867" s="7" t="str">
        <x:v>行政区县选区</x:v>
      </x:c>
      <x:c r="G2867" s="7" t="str">
        <x:v>其他</x:v>
      </x:c>
      <x:c r="H2867" s="10" t="n">
        <x:v>0.2</x:v>
      </x:c>
      <x:c r="I2867" s="16" t="str">
        <x:f>IF(ISNUMBER(U2867),ROUND(H2867*U2867,4),"")</x:f>
      </x:c>
      <x:c r="J2867" s="16" t="str">
        <x:f>IF(ISNUMBER(I2867),I2867,"")</x:f>
      </x:c>
      <x:c r="K2867" s="17" t="str">
        <x:f>IF(AND(ISNUMBER(Q2867),ISNUMBER(R2867),Q2867&gt;R2867),"GDP超出基准，待核查",IF(ISNUMBER(I2867),"按GDP规则计算","待核验，暂不生成区县报价"))</x:f>
        <x:v>待核验，暂不生成区县报价</x:v>
      </x:c>
      <x:c r="L2867" s="7" t="str">
        <x:v>尚未取得同年份、同口径的区县GDP和同城最高值依据；不自动套用城市或主城区系数</x:v>
      </x:c>
      <x:c r="M2867" s="15" t="str"/>
      <x:c r="N2867" s="15"/>
      <x:c r="O2867" s="15" t="str"/>
      <x:c r="P2867" s="15" t="str"/>
      <x:c r="Q2867" s="14"/>
      <x:c r="R2867" s="14"/>
      <x:c r="S2867" s="18" t="str">
        <x:f>IF(AND(ISNUMBER(Q2867),ISNUMBER(R2867),Q2867&gt;0,R2867&gt;0,Q2867&lt;=R2867,ISNUMBER(N2867),N2867=V2867,P2867&lt;&gt;"",P2867=AB2867,M2867&lt;&gt;"",W2867&lt;&gt;"",Z2867&lt;&gt;"",AA2867&lt;&gt;"",H2867&gt;0,H2867&lt;=1,X2867="是",Y2867="是"),Q2867/R2867,"")</x:f>
      </x:c>
      <x:c r="T2867" s="17" t="str">
        <x:f>IF(ISNUMBER(S2867),IF(S2867&gt;=$AE$3,"经济一档",IF(S2867&gt;=$AE$4,"经济二档","经济三档")),"待数据")</x:f>
        <x:v>待数据</x:v>
      </x:c>
      <x:c r="U2867" s="16" t="str">
        <x:f>IF(ISNUMBER(S2867),IF(S2867&gt;=$AE$3,$AE$5,IF(S2867&gt;=$AE$4,$AE$6,$AE$7)),"")</x:f>
      </x:c>
      <x:c r="V2867" s="15"/>
      <x:c r="W2867" s="15" t="str"/>
      <x:c r="X2867" s="15" t="str">
        <x:v>否</x:v>
      </x:c>
      <x:c r="Y2867" s="15" t="str">
        <x:v>否</x:v>
      </x:c>
      <x:c r="Z2867" s="15" t="str"/>
      <x:c r="AA2867" s="15" t="str"/>
      <x:c r="AB2867" s="15" t="str"/>
      <x:c r="AC2867" s="16" t="str">
        <x:f>IF(ISNUMBER(J2867),ROUND(J2867*$AE$2,2),"")</x:f>
      </x:c>
    </x:row>
    <x:row r="2868" ht="25" customHeight="1">
      <x:c r="A2868" s="7" t="str">
        <x:v>62/6212/621225</x:v>
      </x:c>
      <x:c r="B2868" s="7" t="str">
        <x:v>甘肃省</x:v>
      </x:c>
      <x:c r="C2868" s="7" t="str">
        <x:v>陇南市</x:v>
      </x:c>
      <x:c r="D2868" s="7" t="str">
        <x:v>西和县</x:v>
      </x:c>
      <x:c r="E2868" s="13" t="str">
        <x:v>621225</x:v>
      </x:c>
      <x:c r="F2868" s="7" t="str">
        <x:v>行政区县选区</x:v>
      </x:c>
      <x:c r="G2868" s="7" t="str">
        <x:v>其他</x:v>
      </x:c>
      <x:c r="H2868" s="10" t="n">
        <x:v>0.2</x:v>
      </x:c>
      <x:c r="I2868" s="16" t="str">
        <x:f>IF(ISNUMBER(U2868),ROUND(H2868*U2868,4),"")</x:f>
      </x:c>
      <x:c r="J2868" s="16" t="str">
        <x:f>IF(ISNUMBER(I2868),I2868,"")</x:f>
      </x:c>
      <x:c r="K2868" s="17" t="str">
        <x:f>IF(AND(ISNUMBER(Q2868),ISNUMBER(R2868),Q2868&gt;R2868),"GDP超出基准，待核查",IF(ISNUMBER(I2868),"按GDP规则计算","待核验，暂不生成区县报价"))</x:f>
        <x:v>待核验，暂不生成区县报价</x:v>
      </x:c>
      <x:c r="L2868" s="7" t="str">
        <x:v>尚未取得同年份、同口径的区县GDP和同城最高值依据；不自动套用城市或主城区系数</x:v>
      </x:c>
      <x:c r="M2868" s="15" t="str"/>
      <x:c r="N2868" s="15"/>
      <x:c r="O2868" s="15" t="str"/>
      <x:c r="P2868" s="15" t="str"/>
      <x:c r="Q2868" s="14"/>
      <x:c r="R2868" s="14"/>
      <x:c r="S2868" s="18" t="str">
        <x:f>IF(AND(ISNUMBER(Q2868),ISNUMBER(R2868),Q2868&gt;0,R2868&gt;0,Q2868&lt;=R2868,ISNUMBER(N2868),N2868=V2868,P2868&lt;&gt;"",P2868=AB2868,M2868&lt;&gt;"",W2868&lt;&gt;"",Z2868&lt;&gt;"",AA2868&lt;&gt;"",H2868&gt;0,H2868&lt;=1,X2868="是",Y2868="是"),Q2868/R2868,"")</x:f>
      </x:c>
      <x:c r="T2868" s="17" t="str">
        <x:f>IF(ISNUMBER(S2868),IF(S2868&gt;=$AE$3,"经济一档",IF(S2868&gt;=$AE$4,"经济二档","经济三档")),"待数据")</x:f>
        <x:v>待数据</x:v>
      </x:c>
      <x:c r="U2868" s="16" t="str">
        <x:f>IF(ISNUMBER(S2868),IF(S2868&gt;=$AE$3,$AE$5,IF(S2868&gt;=$AE$4,$AE$6,$AE$7)),"")</x:f>
      </x:c>
      <x:c r="V2868" s="15"/>
      <x:c r="W2868" s="15" t="str"/>
      <x:c r="X2868" s="15" t="str">
        <x:v>否</x:v>
      </x:c>
      <x:c r="Y2868" s="15" t="str">
        <x:v>否</x:v>
      </x:c>
      <x:c r="Z2868" s="15" t="str"/>
      <x:c r="AA2868" s="15" t="str"/>
      <x:c r="AB2868" s="15" t="str"/>
      <x:c r="AC2868" s="16" t="str">
        <x:f>IF(ISNUMBER(J2868),ROUND(J2868*$AE$2,2),"")</x:f>
      </x:c>
    </x:row>
    <x:row r="2869" ht="25" customHeight="1">
      <x:c r="A2869" s="7" t="str">
        <x:v>62/6212/621226</x:v>
      </x:c>
      <x:c r="B2869" s="7" t="str">
        <x:v>甘肃省</x:v>
      </x:c>
      <x:c r="C2869" s="7" t="str">
        <x:v>陇南市</x:v>
      </x:c>
      <x:c r="D2869" s="7" t="str">
        <x:v>礼县</x:v>
      </x:c>
      <x:c r="E2869" s="13" t="str">
        <x:v>621226</x:v>
      </x:c>
      <x:c r="F2869" s="7" t="str">
        <x:v>行政区县选区</x:v>
      </x:c>
      <x:c r="G2869" s="7" t="str">
        <x:v>其他</x:v>
      </x:c>
      <x:c r="H2869" s="10" t="n">
        <x:v>0.2</x:v>
      </x:c>
      <x:c r="I2869" s="16" t="str">
        <x:f>IF(ISNUMBER(U2869),ROUND(H2869*U2869,4),"")</x:f>
      </x:c>
      <x:c r="J2869" s="16" t="str">
        <x:f>IF(ISNUMBER(I2869),I2869,"")</x:f>
      </x:c>
      <x:c r="K2869" s="17" t="str">
        <x:f>IF(AND(ISNUMBER(Q2869),ISNUMBER(R2869),Q2869&gt;R2869),"GDP超出基准，待核查",IF(ISNUMBER(I2869),"按GDP规则计算","待核验，暂不生成区县报价"))</x:f>
        <x:v>待核验，暂不生成区县报价</x:v>
      </x:c>
      <x:c r="L2869" s="7" t="str">
        <x:v>尚未取得同年份、同口径的区县GDP和同城最高值依据；不自动套用城市或主城区系数</x:v>
      </x:c>
      <x:c r="M2869" s="15" t="str"/>
      <x:c r="N2869" s="15"/>
      <x:c r="O2869" s="15" t="str"/>
      <x:c r="P2869" s="15" t="str"/>
      <x:c r="Q2869" s="14"/>
      <x:c r="R2869" s="14"/>
      <x:c r="S2869" s="18" t="str">
        <x:f>IF(AND(ISNUMBER(Q2869),ISNUMBER(R2869),Q2869&gt;0,R2869&gt;0,Q2869&lt;=R2869,ISNUMBER(N2869),N2869=V2869,P2869&lt;&gt;"",P2869=AB2869,M2869&lt;&gt;"",W2869&lt;&gt;"",Z2869&lt;&gt;"",AA2869&lt;&gt;"",H2869&gt;0,H2869&lt;=1,X2869="是",Y2869="是"),Q2869/R2869,"")</x:f>
      </x:c>
      <x:c r="T2869" s="17" t="str">
        <x:f>IF(ISNUMBER(S2869),IF(S2869&gt;=$AE$3,"经济一档",IF(S2869&gt;=$AE$4,"经济二档","经济三档")),"待数据")</x:f>
        <x:v>待数据</x:v>
      </x:c>
      <x:c r="U2869" s="16" t="str">
        <x:f>IF(ISNUMBER(S2869),IF(S2869&gt;=$AE$3,$AE$5,IF(S2869&gt;=$AE$4,$AE$6,$AE$7)),"")</x:f>
      </x:c>
      <x:c r="V2869" s="15"/>
      <x:c r="W2869" s="15" t="str"/>
      <x:c r="X2869" s="15" t="str">
        <x:v>否</x:v>
      </x:c>
      <x:c r="Y2869" s="15" t="str">
        <x:v>否</x:v>
      </x:c>
      <x:c r="Z2869" s="15" t="str"/>
      <x:c r="AA2869" s="15" t="str"/>
      <x:c r="AB2869" s="15" t="str"/>
      <x:c r="AC2869" s="16" t="str">
        <x:f>IF(ISNUMBER(J2869),ROUND(J2869*$AE$2,2),"")</x:f>
      </x:c>
    </x:row>
    <x:row r="2870" ht="25" customHeight="1">
      <x:c r="A2870" s="7" t="str">
        <x:v>62/6212/621227</x:v>
      </x:c>
      <x:c r="B2870" s="7" t="str">
        <x:v>甘肃省</x:v>
      </x:c>
      <x:c r="C2870" s="7" t="str">
        <x:v>陇南市</x:v>
      </x:c>
      <x:c r="D2870" s="7" t="str">
        <x:v>徽县</x:v>
      </x:c>
      <x:c r="E2870" s="13" t="str">
        <x:v>621227</x:v>
      </x:c>
      <x:c r="F2870" s="7" t="str">
        <x:v>行政区县选区</x:v>
      </x:c>
      <x:c r="G2870" s="7" t="str">
        <x:v>其他</x:v>
      </x:c>
      <x:c r="H2870" s="10" t="n">
        <x:v>0.2</x:v>
      </x:c>
      <x:c r="I2870" s="16" t="str">
        <x:f>IF(ISNUMBER(U2870),ROUND(H2870*U2870,4),"")</x:f>
      </x:c>
      <x:c r="J2870" s="16" t="str">
        <x:f>IF(ISNUMBER(I2870),I2870,"")</x:f>
      </x:c>
      <x:c r="K2870" s="17" t="str">
        <x:f>IF(AND(ISNUMBER(Q2870),ISNUMBER(R2870),Q2870&gt;R2870),"GDP超出基准，待核查",IF(ISNUMBER(I2870),"按GDP规则计算","待核验，暂不生成区县报价"))</x:f>
        <x:v>待核验，暂不生成区县报价</x:v>
      </x:c>
      <x:c r="L2870" s="7" t="str">
        <x:v>尚未取得同年份、同口径的区县GDP和同城最高值依据；不自动套用城市或主城区系数</x:v>
      </x:c>
      <x:c r="M2870" s="15" t="str"/>
      <x:c r="N2870" s="15"/>
      <x:c r="O2870" s="15" t="str"/>
      <x:c r="P2870" s="15" t="str"/>
      <x:c r="Q2870" s="14"/>
      <x:c r="R2870" s="14"/>
      <x:c r="S2870" s="18" t="str">
        <x:f>IF(AND(ISNUMBER(Q2870),ISNUMBER(R2870),Q2870&gt;0,R2870&gt;0,Q2870&lt;=R2870,ISNUMBER(N2870),N2870=V2870,P2870&lt;&gt;"",P2870=AB2870,M2870&lt;&gt;"",W2870&lt;&gt;"",Z2870&lt;&gt;"",AA2870&lt;&gt;"",H2870&gt;0,H2870&lt;=1,X2870="是",Y2870="是"),Q2870/R2870,"")</x:f>
      </x:c>
      <x:c r="T2870" s="17" t="str">
        <x:f>IF(ISNUMBER(S2870),IF(S2870&gt;=$AE$3,"经济一档",IF(S2870&gt;=$AE$4,"经济二档","经济三档")),"待数据")</x:f>
        <x:v>待数据</x:v>
      </x:c>
      <x:c r="U2870" s="16" t="str">
        <x:f>IF(ISNUMBER(S2870),IF(S2870&gt;=$AE$3,$AE$5,IF(S2870&gt;=$AE$4,$AE$6,$AE$7)),"")</x:f>
      </x:c>
      <x:c r="V2870" s="15"/>
      <x:c r="W2870" s="15" t="str"/>
      <x:c r="X2870" s="15" t="str">
        <x:v>否</x:v>
      </x:c>
      <x:c r="Y2870" s="15" t="str">
        <x:v>否</x:v>
      </x:c>
      <x:c r="Z2870" s="15" t="str"/>
      <x:c r="AA2870" s="15" t="str"/>
      <x:c r="AB2870" s="15" t="str"/>
      <x:c r="AC2870" s="16" t="str">
        <x:f>IF(ISNUMBER(J2870),ROUND(J2870*$AE$2,2),"")</x:f>
      </x:c>
    </x:row>
    <x:row r="2871" ht="25" customHeight="1">
      <x:c r="A2871" s="7" t="str">
        <x:v>62/6212/621228</x:v>
      </x:c>
      <x:c r="B2871" s="7" t="str">
        <x:v>甘肃省</x:v>
      </x:c>
      <x:c r="C2871" s="7" t="str">
        <x:v>陇南市</x:v>
      </x:c>
      <x:c r="D2871" s="7" t="str">
        <x:v>两当县</x:v>
      </x:c>
      <x:c r="E2871" s="13" t="str">
        <x:v>621228</x:v>
      </x:c>
      <x:c r="F2871" s="7" t="str">
        <x:v>行政区县选区</x:v>
      </x:c>
      <x:c r="G2871" s="7" t="str">
        <x:v>其他</x:v>
      </x:c>
      <x:c r="H2871" s="10" t="n">
        <x:v>0.2</x:v>
      </x:c>
      <x:c r="I2871" s="16" t="str">
        <x:f>IF(ISNUMBER(U2871),ROUND(H2871*U2871,4),"")</x:f>
      </x:c>
      <x:c r="J2871" s="16" t="str">
        <x:f>IF(ISNUMBER(I2871),I2871,"")</x:f>
      </x:c>
      <x:c r="K2871" s="17" t="str">
        <x:f>IF(AND(ISNUMBER(Q2871),ISNUMBER(R2871),Q2871&gt;R2871),"GDP超出基准，待核查",IF(ISNUMBER(I2871),"按GDP规则计算","待核验，暂不生成区县报价"))</x:f>
        <x:v>待核验，暂不生成区县报价</x:v>
      </x:c>
      <x:c r="L2871" s="7" t="str">
        <x:v>尚未取得同年份、同口径的区县GDP和同城最高值依据；不自动套用城市或主城区系数</x:v>
      </x:c>
      <x:c r="M2871" s="15" t="str"/>
      <x:c r="N2871" s="15"/>
      <x:c r="O2871" s="15" t="str"/>
      <x:c r="P2871" s="15" t="str"/>
      <x:c r="Q2871" s="14"/>
      <x:c r="R2871" s="14"/>
      <x:c r="S2871" s="18" t="str">
        <x:f>IF(AND(ISNUMBER(Q2871),ISNUMBER(R2871),Q2871&gt;0,R2871&gt;0,Q2871&lt;=R2871,ISNUMBER(N2871),N2871=V2871,P2871&lt;&gt;"",P2871=AB2871,M2871&lt;&gt;"",W2871&lt;&gt;"",Z2871&lt;&gt;"",AA2871&lt;&gt;"",H2871&gt;0,H2871&lt;=1,X2871="是",Y2871="是"),Q2871/R2871,"")</x:f>
      </x:c>
      <x:c r="T2871" s="17" t="str">
        <x:f>IF(ISNUMBER(S2871),IF(S2871&gt;=$AE$3,"经济一档",IF(S2871&gt;=$AE$4,"经济二档","经济三档")),"待数据")</x:f>
        <x:v>待数据</x:v>
      </x:c>
      <x:c r="U2871" s="16" t="str">
        <x:f>IF(ISNUMBER(S2871),IF(S2871&gt;=$AE$3,$AE$5,IF(S2871&gt;=$AE$4,$AE$6,$AE$7)),"")</x:f>
      </x:c>
      <x:c r="V2871" s="15"/>
      <x:c r="W2871" s="15" t="str"/>
      <x:c r="X2871" s="15" t="str">
        <x:v>否</x:v>
      </x:c>
      <x:c r="Y2871" s="15" t="str">
        <x:v>否</x:v>
      </x:c>
      <x:c r="Z2871" s="15" t="str"/>
      <x:c r="AA2871" s="15" t="str"/>
      <x:c r="AB2871" s="15" t="str"/>
      <x:c r="AC2871" s="16" t="str">
        <x:f>IF(ISNUMBER(J2871),ROUND(J2871*$AE$2,2),"")</x:f>
      </x:c>
    </x:row>
    <x:row r="2872" ht="25" customHeight="1">
      <x:c r="A2872" s="7" t="str">
        <x:v>62/6229/622901</x:v>
      </x:c>
      <x:c r="B2872" s="7" t="str">
        <x:v>甘肃省</x:v>
      </x:c>
      <x:c r="C2872" s="7" t="str">
        <x:v>临夏回族自治州</x:v>
      </x:c>
      <x:c r="D2872" s="7" t="str">
        <x:v>临夏市</x:v>
      </x:c>
      <x:c r="E2872" s="13" t="str">
        <x:v>622901</x:v>
      </x:c>
      <x:c r="F2872" s="7" t="str">
        <x:v>行政区县选区</x:v>
      </x:c>
      <x:c r="G2872" s="7" t="str">
        <x:v>其他</x:v>
      </x:c>
      <x:c r="H2872" s="10" t="n">
        <x:v>0.2</x:v>
      </x:c>
      <x:c r="I2872" s="16" t="str">
        <x:f>IF(ISNUMBER(U2872),ROUND(H2872*U2872,4),"")</x:f>
      </x:c>
      <x:c r="J2872" s="16" t="str">
        <x:f>IF(ISNUMBER(I2872),I2872,"")</x:f>
      </x:c>
      <x:c r="K2872" s="17" t="str">
        <x:f>IF(AND(ISNUMBER(Q2872),ISNUMBER(R2872),Q2872&gt;R2872),"GDP超出基准，待核查",IF(ISNUMBER(I2872),"按GDP规则计算","待核验，暂不生成区县报价"))</x:f>
        <x:v>待核验，暂不生成区县报价</x:v>
      </x:c>
      <x:c r="L2872" s="7" t="str">
        <x:v>尚未取得同年份、同口径的区县GDP和同城最高值依据；不自动套用城市或主城区系数</x:v>
      </x:c>
      <x:c r="M2872" s="15" t="str"/>
      <x:c r="N2872" s="15"/>
      <x:c r="O2872" s="15" t="str"/>
      <x:c r="P2872" s="15" t="str"/>
      <x:c r="Q2872" s="14"/>
      <x:c r="R2872" s="14"/>
      <x:c r="S2872" s="18" t="str">
        <x:f>IF(AND(ISNUMBER(Q2872),ISNUMBER(R2872),Q2872&gt;0,R2872&gt;0,Q2872&lt;=R2872,ISNUMBER(N2872),N2872=V2872,P2872&lt;&gt;"",P2872=AB2872,M2872&lt;&gt;"",W2872&lt;&gt;"",Z2872&lt;&gt;"",AA2872&lt;&gt;"",H2872&gt;0,H2872&lt;=1,X2872="是",Y2872="是"),Q2872/R2872,"")</x:f>
      </x:c>
      <x:c r="T2872" s="17" t="str">
        <x:f>IF(ISNUMBER(S2872),IF(S2872&gt;=$AE$3,"经济一档",IF(S2872&gt;=$AE$4,"经济二档","经济三档")),"待数据")</x:f>
        <x:v>待数据</x:v>
      </x:c>
      <x:c r="U2872" s="16" t="str">
        <x:f>IF(ISNUMBER(S2872),IF(S2872&gt;=$AE$3,$AE$5,IF(S2872&gt;=$AE$4,$AE$6,$AE$7)),"")</x:f>
      </x:c>
      <x:c r="V2872" s="15"/>
      <x:c r="W2872" s="15" t="str"/>
      <x:c r="X2872" s="15" t="str">
        <x:v>否</x:v>
      </x:c>
      <x:c r="Y2872" s="15" t="str">
        <x:v>否</x:v>
      </x:c>
      <x:c r="Z2872" s="15" t="str"/>
      <x:c r="AA2872" s="15" t="str"/>
      <x:c r="AB2872" s="15" t="str"/>
      <x:c r="AC2872" s="16" t="str">
        <x:f>IF(ISNUMBER(J2872),ROUND(J2872*$AE$2,2),"")</x:f>
      </x:c>
    </x:row>
    <x:row r="2873" ht="25" customHeight="1">
      <x:c r="A2873" s="7" t="str">
        <x:v>62/6229/622921</x:v>
      </x:c>
      <x:c r="B2873" s="7" t="str">
        <x:v>甘肃省</x:v>
      </x:c>
      <x:c r="C2873" s="7" t="str">
        <x:v>临夏回族自治州</x:v>
      </x:c>
      <x:c r="D2873" s="7" t="str">
        <x:v>临夏县</x:v>
      </x:c>
      <x:c r="E2873" s="13" t="str">
        <x:v>622921</x:v>
      </x:c>
      <x:c r="F2873" s="7" t="str">
        <x:v>行政区县选区</x:v>
      </x:c>
      <x:c r="G2873" s="7" t="str">
        <x:v>其他</x:v>
      </x:c>
      <x:c r="H2873" s="10" t="n">
        <x:v>0.2</x:v>
      </x:c>
      <x:c r="I2873" s="16" t="str">
        <x:f>IF(ISNUMBER(U2873),ROUND(H2873*U2873,4),"")</x:f>
      </x:c>
      <x:c r="J2873" s="16" t="str">
        <x:f>IF(ISNUMBER(I2873),I2873,"")</x:f>
      </x:c>
      <x:c r="K2873" s="17" t="str">
        <x:f>IF(AND(ISNUMBER(Q2873),ISNUMBER(R2873),Q2873&gt;R2873),"GDP超出基准，待核查",IF(ISNUMBER(I2873),"按GDP规则计算","待核验，暂不生成区县报价"))</x:f>
        <x:v>待核验，暂不生成区县报价</x:v>
      </x:c>
      <x:c r="L2873" s="7" t="str">
        <x:v>尚未取得同年份、同口径的区县GDP和同城最高值依据；不自动套用城市或主城区系数</x:v>
      </x:c>
      <x:c r="M2873" s="15" t="str"/>
      <x:c r="N2873" s="15"/>
      <x:c r="O2873" s="15" t="str"/>
      <x:c r="P2873" s="15" t="str"/>
      <x:c r="Q2873" s="14"/>
      <x:c r="R2873" s="14"/>
      <x:c r="S2873" s="18" t="str">
        <x:f>IF(AND(ISNUMBER(Q2873),ISNUMBER(R2873),Q2873&gt;0,R2873&gt;0,Q2873&lt;=R2873,ISNUMBER(N2873),N2873=V2873,P2873&lt;&gt;"",P2873=AB2873,M2873&lt;&gt;"",W2873&lt;&gt;"",Z2873&lt;&gt;"",AA2873&lt;&gt;"",H2873&gt;0,H2873&lt;=1,X2873="是",Y2873="是"),Q2873/R2873,"")</x:f>
      </x:c>
      <x:c r="T2873" s="17" t="str">
        <x:f>IF(ISNUMBER(S2873),IF(S2873&gt;=$AE$3,"经济一档",IF(S2873&gt;=$AE$4,"经济二档","经济三档")),"待数据")</x:f>
        <x:v>待数据</x:v>
      </x:c>
      <x:c r="U2873" s="16" t="str">
        <x:f>IF(ISNUMBER(S2873),IF(S2873&gt;=$AE$3,$AE$5,IF(S2873&gt;=$AE$4,$AE$6,$AE$7)),"")</x:f>
      </x:c>
      <x:c r="V2873" s="15"/>
      <x:c r="W2873" s="15" t="str"/>
      <x:c r="X2873" s="15" t="str">
        <x:v>否</x:v>
      </x:c>
      <x:c r="Y2873" s="15" t="str">
        <x:v>否</x:v>
      </x:c>
      <x:c r="Z2873" s="15" t="str"/>
      <x:c r="AA2873" s="15" t="str"/>
      <x:c r="AB2873" s="15" t="str"/>
      <x:c r="AC2873" s="16" t="str">
        <x:f>IF(ISNUMBER(J2873),ROUND(J2873*$AE$2,2),"")</x:f>
      </x:c>
    </x:row>
    <x:row r="2874" ht="25" customHeight="1">
      <x:c r="A2874" s="7" t="str">
        <x:v>62/6229/622922</x:v>
      </x:c>
      <x:c r="B2874" s="7" t="str">
        <x:v>甘肃省</x:v>
      </x:c>
      <x:c r="C2874" s="7" t="str">
        <x:v>临夏回族自治州</x:v>
      </x:c>
      <x:c r="D2874" s="7" t="str">
        <x:v>康乐县</x:v>
      </x:c>
      <x:c r="E2874" s="13" t="str">
        <x:v>622922</x:v>
      </x:c>
      <x:c r="F2874" s="7" t="str">
        <x:v>行政区县选区</x:v>
      </x:c>
      <x:c r="G2874" s="7" t="str">
        <x:v>其他</x:v>
      </x:c>
      <x:c r="H2874" s="10" t="n">
        <x:v>0.2</x:v>
      </x:c>
      <x:c r="I2874" s="16" t="str">
        <x:f>IF(ISNUMBER(U2874),ROUND(H2874*U2874,4),"")</x:f>
      </x:c>
      <x:c r="J2874" s="16" t="str">
        <x:f>IF(ISNUMBER(I2874),I2874,"")</x:f>
      </x:c>
      <x:c r="K2874" s="17" t="str">
        <x:f>IF(AND(ISNUMBER(Q2874),ISNUMBER(R2874),Q2874&gt;R2874),"GDP超出基准，待核查",IF(ISNUMBER(I2874),"按GDP规则计算","待核验，暂不生成区县报价"))</x:f>
        <x:v>待核验，暂不生成区县报价</x:v>
      </x:c>
      <x:c r="L2874" s="7" t="str">
        <x:v>尚未取得同年份、同口径的区县GDP和同城最高值依据；不自动套用城市或主城区系数</x:v>
      </x:c>
      <x:c r="M2874" s="15" t="str"/>
      <x:c r="N2874" s="15"/>
      <x:c r="O2874" s="15" t="str"/>
      <x:c r="P2874" s="15" t="str"/>
      <x:c r="Q2874" s="14"/>
      <x:c r="R2874" s="14"/>
      <x:c r="S2874" s="18" t="str">
        <x:f>IF(AND(ISNUMBER(Q2874),ISNUMBER(R2874),Q2874&gt;0,R2874&gt;0,Q2874&lt;=R2874,ISNUMBER(N2874),N2874=V2874,P2874&lt;&gt;"",P2874=AB2874,M2874&lt;&gt;"",W2874&lt;&gt;"",Z2874&lt;&gt;"",AA2874&lt;&gt;"",H2874&gt;0,H2874&lt;=1,X2874="是",Y2874="是"),Q2874/R2874,"")</x:f>
      </x:c>
      <x:c r="T2874" s="17" t="str">
        <x:f>IF(ISNUMBER(S2874),IF(S2874&gt;=$AE$3,"经济一档",IF(S2874&gt;=$AE$4,"经济二档","经济三档")),"待数据")</x:f>
        <x:v>待数据</x:v>
      </x:c>
      <x:c r="U2874" s="16" t="str">
        <x:f>IF(ISNUMBER(S2874),IF(S2874&gt;=$AE$3,$AE$5,IF(S2874&gt;=$AE$4,$AE$6,$AE$7)),"")</x:f>
      </x:c>
      <x:c r="V2874" s="15"/>
      <x:c r="W2874" s="15" t="str"/>
      <x:c r="X2874" s="15" t="str">
        <x:v>否</x:v>
      </x:c>
      <x:c r="Y2874" s="15" t="str">
        <x:v>否</x:v>
      </x:c>
      <x:c r="Z2874" s="15" t="str"/>
      <x:c r="AA2874" s="15" t="str"/>
      <x:c r="AB2874" s="15" t="str"/>
      <x:c r="AC2874" s="16" t="str">
        <x:f>IF(ISNUMBER(J2874),ROUND(J2874*$AE$2,2),"")</x:f>
      </x:c>
    </x:row>
    <x:row r="2875" ht="25" customHeight="1">
      <x:c r="A2875" s="7" t="str">
        <x:v>62/6229/622923</x:v>
      </x:c>
      <x:c r="B2875" s="7" t="str">
        <x:v>甘肃省</x:v>
      </x:c>
      <x:c r="C2875" s="7" t="str">
        <x:v>临夏回族自治州</x:v>
      </x:c>
      <x:c r="D2875" s="7" t="str">
        <x:v>永靖县</x:v>
      </x:c>
      <x:c r="E2875" s="13" t="str">
        <x:v>622923</x:v>
      </x:c>
      <x:c r="F2875" s="7" t="str">
        <x:v>行政区县选区</x:v>
      </x:c>
      <x:c r="G2875" s="7" t="str">
        <x:v>其他</x:v>
      </x:c>
      <x:c r="H2875" s="10" t="n">
        <x:v>0.2</x:v>
      </x:c>
      <x:c r="I2875" s="16" t="str">
        <x:f>IF(ISNUMBER(U2875),ROUND(H2875*U2875,4),"")</x:f>
      </x:c>
      <x:c r="J2875" s="16" t="str">
        <x:f>IF(ISNUMBER(I2875),I2875,"")</x:f>
      </x:c>
      <x:c r="K2875" s="17" t="str">
        <x:f>IF(AND(ISNUMBER(Q2875),ISNUMBER(R2875),Q2875&gt;R2875),"GDP超出基准，待核查",IF(ISNUMBER(I2875),"按GDP规则计算","待核验，暂不生成区县报价"))</x:f>
        <x:v>待核验，暂不生成区县报价</x:v>
      </x:c>
      <x:c r="L2875" s="7" t="str">
        <x:v>尚未取得同年份、同口径的区县GDP和同城最高值依据；不自动套用城市或主城区系数</x:v>
      </x:c>
      <x:c r="M2875" s="15" t="str"/>
      <x:c r="N2875" s="15"/>
      <x:c r="O2875" s="15" t="str"/>
      <x:c r="P2875" s="15" t="str"/>
      <x:c r="Q2875" s="14"/>
      <x:c r="R2875" s="14"/>
      <x:c r="S2875" s="18" t="str">
        <x:f>IF(AND(ISNUMBER(Q2875),ISNUMBER(R2875),Q2875&gt;0,R2875&gt;0,Q2875&lt;=R2875,ISNUMBER(N2875),N2875=V2875,P2875&lt;&gt;"",P2875=AB2875,M2875&lt;&gt;"",W2875&lt;&gt;"",Z2875&lt;&gt;"",AA2875&lt;&gt;"",H2875&gt;0,H2875&lt;=1,X2875="是",Y2875="是"),Q2875/R2875,"")</x:f>
      </x:c>
      <x:c r="T2875" s="17" t="str">
        <x:f>IF(ISNUMBER(S2875),IF(S2875&gt;=$AE$3,"经济一档",IF(S2875&gt;=$AE$4,"经济二档","经济三档")),"待数据")</x:f>
        <x:v>待数据</x:v>
      </x:c>
      <x:c r="U2875" s="16" t="str">
        <x:f>IF(ISNUMBER(S2875),IF(S2875&gt;=$AE$3,$AE$5,IF(S2875&gt;=$AE$4,$AE$6,$AE$7)),"")</x:f>
      </x:c>
      <x:c r="V2875" s="15"/>
      <x:c r="W2875" s="15" t="str"/>
      <x:c r="X2875" s="15" t="str">
        <x:v>否</x:v>
      </x:c>
      <x:c r="Y2875" s="15" t="str">
        <x:v>否</x:v>
      </x:c>
      <x:c r="Z2875" s="15" t="str"/>
      <x:c r="AA2875" s="15" t="str"/>
      <x:c r="AB2875" s="15" t="str"/>
      <x:c r="AC2875" s="16" t="str">
        <x:f>IF(ISNUMBER(J2875),ROUND(J2875*$AE$2,2),"")</x:f>
      </x:c>
    </x:row>
    <x:row r="2876" ht="25" customHeight="1">
      <x:c r="A2876" s="7" t="str">
        <x:v>62/6229/622924</x:v>
      </x:c>
      <x:c r="B2876" s="7" t="str">
        <x:v>甘肃省</x:v>
      </x:c>
      <x:c r="C2876" s="7" t="str">
        <x:v>临夏回族自治州</x:v>
      </x:c>
      <x:c r="D2876" s="7" t="str">
        <x:v>广河县</x:v>
      </x:c>
      <x:c r="E2876" s="13" t="str">
        <x:v>622924</x:v>
      </x:c>
      <x:c r="F2876" s="7" t="str">
        <x:v>行政区县选区</x:v>
      </x:c>
      <x:c r="G2876" s="7" t="str">
        <x:v>其他</x:v>
      </x:c>
      <x:c r="H2876" s="10" t="n">
        <x:v>0.2</x:v>
      </x:c>
      <x:c r="I2876" s="16" t="str">
        <x:f>IF(ISNUMBER(U2876),ROUND(H2876*U2876,4),"")</x:f>
      </x:c>
      <x:c r="J2876" s="16" t="str">
        <x:f>IF(ISNUMBER(I2876),I2876,"")</x:f>
      </x:c>
      <x:c r="K2876" s="17" t="str">
        <x:f>IF(AND(ISNUMBER(Q2876),ISNUMBER(R2876),Q2876&gt;R2876),"GDP超出基准，待核查",IF(ISNUMBER(I2876),"按GDP规则计算","待核验，暂不生成区县报价"))</x:f>
        <x:v>待核验，暂不生成区县报价</x:v>
      </x:c>
      <x:c r="L2876" s="7" t="str">
        <x:v>尚未取得同年份、同口径的区县GDP和同城最高值依据；不自动套用城市或主城区系数</x:v>
      </x:c>
      <x:c r="M2876" s="15" t="str"/>
      <x:c r="N2876" s="15"/>
      <x:c r="O2876" s="15" t="str"/>
      <x:c r="P2876" s="15" t="str"/>
      <x:c r="Q2876" s="14"/>
      <x:c r="R2876" s="14"/>
      <x:c r="S2876" s="18" t="str">
        <x:f>IF(AND(ISNUMBER(Q2876),ISNUMBER(R2876),Q2876&gt;0,R2876&gt;0,Q2876&lt;=R2876,ISNUMBER(N2876),N2876=V2876,P2876&lt;&gt;"",P2876=AB2876,M2876&lt;&gt;"",W2876&lt;&gt;"",Z2876&lt;&gt;"",AA2876&lt;&gt;"",H2876&gt;0,H2876&lt;=1,X2876="是",Y2876="是"),Q2876/R2876,"")</x:f>
      </x:c>
      <x:c r="T2876" s="17" t="str">
        <x:f>IF(ISNUMBER(S2876),IF(S2876&gt;=$AE$3,"经济一档",IF(S2876&gt;=$AE$4,"经济二档","经济三档")),"待数据")</x:f>
        <x:v>待数据</x:v>
      </x:c>
      <x:c r="U2876" s="16" t="str">
        <x:f>IF(ISNUMBER(S2876),IF(S2876&gt;=$AE$3,$AE$5,IF(S2876&gt;=$AE$4,$AE$6,$AE$7)),"")</x:f>
      </x:c>
      <x:c r="V2876" s="15"/>
      <x:c r="W2876" s="15" t="str"/>
      <x:c r="X2876" s="15" t="str">
        <x:v>否</x:v>
      </x:c>
      <x:c r="Y2876" s="15" t="str">
        <x:v>否</x:v>
      </x:c>
      <x:c r="Z2876" s="15" t="str"/>
      <x:c r="AA2876" s="15" t="str"/>
      <x:c r="AB2876" s="15" t="str"/>
      <x:c r="AC2876" s="16" t="str">
        <x:f>IF(ISNUMBER(J2876),ROUND(J2876*$AE$2,2),"")</x:f>
      </x:c>
    </x:row>
    <x:row r="2877" ht="25" customHeight="1">
      <x:c r="A2877" s="7" t="str">
        <x:v>62/6229/622925</x:v>
      </x:c>
      <x:c r="B2877" s="7" t="str">
        <x:v>甘肃省</x:v>
      </x:c>
      <x:c r="C2877" s="7" t="str">
        <x:v>临夏回族自治州</x:v>
      </x:c>
      <x:c r="D2877" s="7" t="str">
        <x:v>和政县</x:v>
      </x:c>
      <x:c r="E2877" s="13" t="str">
        <x:v>622925</x:v>
      </x:c>
      <x:c r="F2877" s="7" t="str">
        <x:v>行政区县选区</x:v>
      </x:c>
      <x:c r="G2877" s="7" t="str">
        <x:v>其他</x:v>
      </x:c>
      <x:c r="H2877" s="10" t="n">
        <x:v>0.2</x:v>
      </x:c>
      <x:c r="I2877" s="16" t="str">
        <x:f>IF(ISNUMBER(U2877),ROUND(H2877*U2877,4),"")</x:f>
      </x:c>
      <x:c r="J2877" s="16" t="str">
        <x:f>IF(ISNUMBER(I2877),I2877,"")</x:f>
      </x:c>
      <x:c r="K2877" s="17" t="str">
        <x:f>IF(AND(ISNUMBER(Q2877),ISNUMBER(R2877),Q2877&gt;R2877),"GDP超出基准，待核查",IF(ISNUMBER(I2877),"按GDP规则计算","待核验，暂不生成区县报价"))</x:f>
        <x:v>待核验，暂不生成区县报价</x:v>
      </x:c>
      <x:c r="L2877" s="7" t="str">
        <x:v>尚未取得同年份、同口径的区县GDP和同城最高值依据；不自动套用城市或主城区系数</x:v>
      </x:c>
      <x:c r="M2877" s="15" t="str"/>
      <x:c r="N2877" s="15"/>
      <x:c r="O2877" s="15" t="str"/>
      <x:c r="P2877" s="15" t="str"/>
      <x:c r="Q2877" s="14"/>
      <x:c r="R2877" s="14"/>
      <x:c r="S2877" s="18" t="str">
        <x:f>IF(AND(ISNUMBER(Q2877),ISNUMBER(R2877),Q2877&gt;0,R2877&gt;0,Q2877&lt;=R2877,ISNUMBER(N2877),N2877=V2877,P2877&lt;&gt;"",P2877=AB2877,M2877&lt;&gt;"",W2877&lt;&gt;"",Z2877&lt;&gt;"",AA2877&lt;&gt;"",H2877&gt;0,H2877&lt;=1,X2877="是",Y2877="是"),Q2877/R2877,"")</x:f>
      </x:c>
      <x:c r="T2877" s="17" t="str">
        <x:f>IF(ISNUMBER(S2877),IF(S2877&gt;=$AE$3,"经济一档",IF(S2877&gt;=$AE$4,"经济二档","经济三档")),"待数据")</x:f>
        <x:v>待数据</x:v>
      </x:c>
      <x:c r="U2877" s="16" t="str">
        <x:f>IF(ISNUMBER(S2877),IF(S2877&gt;=$AE$3,$AE$5,IF(S2877&gt;=$AE$4,$AE$6,$AE$7)),"")</x:f>
      </x:c>
      <x:c r="V2877" s="15"/>
      <x:c r="W2877" s="15" t="str"/>
      <x:c r="X2877" s="15" t="str">
        <x:v>否</x:v>
      </x:c>
      <x:c r="Y2877" s="15" t="str">
        <x:v>否</x:v>
      </x:c>
      <x:c r="Z2877" s="15" t="str"/>
      <x:c r="AA2877" s="15" t="str"/>
      <x:c r="AB2877" s="15" t="str"/>
      <x:c r="AC2877" s="16" t="str">
        <x:f>IF(ISNUMBER(J2877),ROUND(J2877*$AE$2,2),"")</x:f>
      </x:c>
    </x:row>
    <x:row r="2878" ht="25" customHeight="1">
      <x:c r="A2878" s="7" t="str">
        <x:v>62/6229/622926</x:v>
      </x:c>
      <x:c r="B2878" s="7" t="str">
        <x:v>甘肃省</x:v>
      </x:c>
      <x:c r="C2878" s="7" t="str">
        <x:v>临夏回族自治州</x:v>
      </x:c>
      <x:c r="D2878" s="7" t="str">
        <x:v>东乡族自治县</x:v>
      </x:c>
      <x:c r="E2878" s="13" t="str">
        <x:v>622926</x:v>
      </x:c>
      <x:c r="F2878" s="7" t="str">
        <x:v>行政区县选区</x:v>
      </x:c>
      <x:c r="G2878" s="7" t="str">
        <x:v>其他</x:v>
      </x:c>
      <x:c r="H2878" s="10" t="n">
        <x:v>0.2</x:v>
      </x:c>
      <x:c r="I2878" s="16" t="str">
        <x:f>IF(ISNUMBER(U2878),ROUND(H2878*U2878,4),"")</x:f>
      </x:c>
      <x:c r="J2878" s="16" t="str">
        <x:f>IF(ISNUMBER(I2878),I2878,"")</x:f>
      </x:c>
      <x:c r="K2878" s="17" t="str">
        <x:f>IF(AND(ISNUMBER(Q2878),ISNUMBER(R2878),Q2878&gt;R2878),"GDP超出基准，待核查",IF(ISNUMBER(I2878),"按GDP规则计算","待核验，暂不生成区县报价"))</x:f>
        <x:v>待核验，暂不生成区县报价</x:v>
      </x:c>
      <x:c r="L2878" s="7" t="str">
        <x:v>尚未取得同年份、同口径的区县GDP和同城最高值依据；不自动套用城市或主城区系数</x:v>
      </x:c>
      <x:c r="M2878" s="15" t="str"/>
      <x:c r="N2878" s="15"/>
      <x:c r="O2878" s="15" t="str"/>
      <x:c r="P2878" s="15" t="str"/>
      <x:c r="Q2878" s="14"/>
      <x:c r="R2878" s="14"/>
      <x:c r="S2878" s="18" t="str">
        <x:f>IF(AND(ISNUMBER(Q2878),ISNUMBER(R2878),Q2878&gt;0,R2878&gt;0,Q2878&lt;=R2878,ISNUMBER(N2878),N2878=V2878,P2878&lt;&gt;"",P2878=AB2878,M2878&lt;&gt;"",W2878&lt;&gt;"",Z2878&lt;&gt;"",AA2878&lt;&gt;"",H2878&gt;0,H2878&lt;=1,X2878="是",Y2878="是"),Q2878/R2878,"")</x:f>
      </x:c>
      <x:c r="T2878" s="17" t="str">
        <x:f>IF(ISNUMBER(S2878),IF(S2878&gt;=$AE$3,"经济一档",IF(S2878&gt;=$AE$4,"经济二档","经济三档")),"待数据")</x:f>
        <x:v>待数据</x:v>
      </x:c>
      <x:c r="U2878" s="16" t="str">
        <x:f>IF(ISNUMBER(S2878),IF(S2878&gt;=$AE$3,$AE$5,IF(S2878&gt;=$AE$4,$AE$6,$AE$7)),"")</x:f>
      </x:c>
      <x:c r="V2878" s="15"/>
      <x:c r="W2878" s="15" t="str"/>
      <x:c r="X2878" s="15" t="str">
        <x:v>否</x:v>
      </x:c>
      <x:c r="Y2878" s="15" t="str">
        <x:v>否</x:v>
      </x:c>
      <x:c r="Z2878" s="15" t="str"/>
      <x:c r="AA2878" s="15" t="str"/>
      <x:c r="AB2878" s="15" t="str"/>
      <x:c r="AC2878" s="16" t="str">
        <x:f>IF(ISNUMBER(J2878),ROUND(J2878*$AE$2,2),"")</x:f>
      </x:c>
    </x:row>
    <x:row r="2879" ht="25" customHeight="1">
      <x:c r="A2879" s="7" t="str">
        <x:v>62/6229/622927</x:v>
      </x:c>
      <x:c r="B2879" s="7" t="str">
        <x:v>甘肃省</x:v>
      </x:c>
      <x:c r="C2879" s="7" t="str">
        <x:v>临夏回族自治州</x:v>
      </x:c>
      <x:c r="D2879" s="7" t="str">
        <x:v>积石山保安族东乡族撒拉族自治县</x:v>
      </x:c>
      <x:c r="E2879" s="13" t="str">
        <x:v>622927</x:v>
      </x:c>
      <x:c r="F2879" s="7" t="str">
        <x:v>行政区县选区</x:v>
      </x:c>
      <x:c r="G2879" s="7" t="str">
        <x:v>其他</x:v>
      </x:c>
      <x:c r="H2879" s="10" t="n">
        <x:v>0.2</x:v>
      </x:c>
      <x:c r="I2879" s="16" t="str">
        <x:f>IF(ISNUMBER(U2879),ROUND(H2879*U2879,4),"")</x:f>
      </x:c>
      <x:c r="J2879" s="16" t="str">
        <x:f>IF(ISNUMBER(I2879),I2879,"")</x:f>
      </x:c>
      <x:c r="K2879" s="17" t="str">
        <x:f>IF(AND(ISNUMBER(Q2879),ISNUMBER(R2879),Q2879&gt;R2879),"GDP超出基准，待核查",IF(ISNUMBER(I2879),"按GDP规则计算","待核验，暂不生成区县报价"))</x:f>
        <x:v>待核验，暂不生成区县报价</x:v>
      </x:c>
      <x:c r="L2879" s="7" t="str">
        <x:v>尚未取得同年份、同口径的区县GDP和同城最高值依据；不自动套用城市或主城区系数</x:v>
      </x:c>
      <x:c r="M2879" s="15" t="str"/>
      <x:c r="N2879" s="15"/>
      <x:c r="O2879" s="15" t="str"/>
      <x:c r="P2879" s="15" t="str"/>
      <x:c r="Q2879" s="14"/>
      <x:c r="R2879" s="14"/>
      <x:c r="S2879" s="18" t="str">
        <x:f>IF(AND(ISNUMBER(Q2879),ISNUMBER(R2879),Q2879&gt;0,R2879&gt;0,Q2879&lt;=R2879,ISNUMBER(N2879),N2879=V2879,P2879&lt;&gt;"",P2879=AB2879,M2879&lt;&gt;"",W2879&lt;&gt;"",Z2879&lt;&gt;"",AA2879&lt;&gt;"",H2879&gt;0,H2879&lt;=1,X2879="是",Y2879="是"),Q2879/R2879,"")</x:f>
      </x:c>
      <x:c r="T2879" s="17" t="str">
        <x:f>IF(ISNUMBER(S2879),IF(S2879&gt;=$AE$3,"经济一档",IF(S2879&gt;=$AE$4,"经济二档","经济三档")),"待数据")</x:f>
        <x:v>待数据</x:v>
      </x:c>
      <x:c r="U2879" s="16" t="str">
        <x:f>IF(ISNUMBER(S2879),IF(S2879&gt;=$AE$3,$AE$5,IF(S2879&gt;=$AE$4,$AE$6,$AE$7)),"")</x:f>
      </x:c>
      <x:c r="V2879" s="15"/>
      <x:c r="W2879" s="15" t="str"/>
      <x:c r="X2879" s="15" t="str">
        <x:v>否</x:v>
      </x:c>
      <x:c r="Y2879" s="15" t="str">
        <x:v>否</x:v>
      </x:c>
      <x:c r="Z2879" s="15" t="str"/>
      <x:c r="AA2879" s="15" t="str"/>
      <x:c r="AB2879" s="15" t="str"/>
      <x:c r="AC2879" s="16" t="str">
        <x:f>IF(ISNUMBER(J2879),ROUND(J2879*$AE$2,2),"")</x:f>
      </x:c>
    </x:row>
    <x:row r="2880" ht="25" customHeight="1">
      <x:c r="A2880" s="7" t="str">
        <x:v>62/6230/623001</x:v>
      </x:c>
      <x:c r="B2880" s="7" t="str">
        <x:v>甘肃省</x:v>
      </x:c>
      <x:c r="C2880" s="7" t="str">
        <x:v>甘南藏族自治州</x:v>
      </x:c>
      <x:c r="D2880" s="7" t="str">
        <x:v>合作市</x:v>
      </x:c>
      <x:c r="E2880" s="13" t="str">
        <x:v>623001</x:v>
      </x:c>
      <x:c r="F2880" s="7" t="str">
        <x:v>行政区县选区</x:v>
      </x:c>
      <x:c r="G2880" s="7" t="str">
        <x:v>其他</x:v>
      </x:c>
      <x:c r="H2880" s="10" t="n">
        <x:v>0.2</x:v>
      </x:c>
      <x:c r="I2880" s="16" t="str">
        <x:f>IF(ISNUMBER(U2880),ROUND(H2880*U2880,4),"")</x:f>
      </x:c>
      <x:c r="J2880" s="16" t="str">
        <x:f>IF(ISNUMBER(I2880),I2880,"")</x:f>
      </x:c>
      <x:c r="K2880" s="17" t="str">
        <x:f>IF(AND(ISNUMBER(Q2880),ISNUMBER(R2880),Q2880&gt;R2880),"GDP超出基准，待核查",IF(ISNUMBER(I2880),"按GDP规则计算","待核验，暂不生成区县报价"))</x:f>
        <x:v>待核验，暂不生成区县报价</x:v>
      </x:c>
      <x:c r="L2880" s="7" t="str">
        <x:v>尚未取得同年份、同口径的区县GDP和同城最高值依据；不自动套用城市或主城区系数</x:v>
      </x:c>
      <x:c r="M2880" s="15" t="str"/>
      <x:c r="N2880" s="15"/>
      <x:c r="O2880" s="15" t="str"/>
      <x:c r="P2880" s="15" t="str"/>
      <x:c r="Q2880" s="14"/>
      <x:c r="R2880" s="14"/>
      <x:c r="S2880" s="18" t="str">
        <x:f>IF(AND(ISNUMBER(Q2880),ISNUMBER(R2880),Q2880&gt;0,R2880&gt;0,Q2880&lt;=R2880,ISNUMBER(N2880),N2880=V2880,P2880&lt;&gt;"",P2880=AB2880,M2880&lt;&gt;"",W2880&lt;&gt;"",Z2880&lt;&gt;"",AA2880&lt;&gt;"",H2880&gt;0,H2880&lt;=1,X2880="是",Y2880="是"),Q2880/R2880,"")</x:f>
      </x:c>
      <x:c r="T2880" s="17" t="str">
        <x:f>IF(ISNUMBER(S2880),IF(S2880&gt;=$AE$3,"经济一档",IF(S2880&gt;=$AE$4,"经济二档","经济三档")),"待数据")</x:f>
        <x:v>待数据</x:v>
      </x:c>
      <x:c r="U2880" s="16" t="str">
        <x:f>IF(ISNUMBER(S2880),IF(S2880&gt;=$AE$3,$AE$5,IF(S2880&gt;=$AE$4,$AE$6,$AE$7)),"")</x:f>
      </x:c>
      <x:c r="V2880" s="15"/>
      <x:c r="W2880" s="15" t="str"/>
      <x:c r="X2880" s="15" t="str">
        <x:v>否</x:v>
      </x:c>
      <x:c r="Y2880" s="15" t="str">
        <x:v>否</x:v>
      </x:c>
      <x:c r="Z2880" s="15" t="str"/>
      <x:c r="AA2880" s="15" t="str"/>
      <x:c r="AB2880" s="15" t="str"/>
      <x:c r="AC2880" s="16" t="str">
        <x:f>IF(ISNUMBER(J2880),ROUND(J2880*$AE$2,2),"")</x:f>
      </x:c>
    </x:row>
    <x:row r="2881" ht="25" customHeight="1">
      <x:c r="A2881" s="7" t="str">
        <x:v>62/6230/623021</x:v>
      </x:c>
      <x:c r="B2881" s="7" t="str">
        <x:v>甘肃省</x:v>
      </x:c>
      <x:c r="C2881" s="7" t="str">
        <x:v>甘南藏族自治州</x:v>
      </x:c>
      <x:c r="D2881" s="7" t="str">
        <x:v>临潭县</x:v>
      </x:c>
      <x:c r="E2881" s="13" t="str">
        <x:v>623021</x:v>
      </x:c>
      <x:c r="F2881" s="7" t="str">
        <x:v>行政区县选区</x:v>
      </x:c>
      <x:c r="G2881" s="7" t="str">
        <x:v>其他</x:v>
      </x:c>
      <x:c r="H2881" s="10" t="n">
        <x:v>0.2</x:v>
      </x:c>
      <x:c r="I2881" s="16" t="str">
        <x:f>IF(ISNUMBER(U2881),ROUND(H2881*U2881,4),"")</x:f>
      </x:c>
      <x:c r="J2881" s="16" t="str">
        <x:f>IF(ISNUMBER(I2881),I2881,"")</x:f>
      </x:c>
      <x:c r="K2881" s="17" t="str">
        <x:f>IF(AND(ISNUMBER(Q2881),ISNUMBER(R2881),Q2881&gt;R2881),"GDP超出基准，待核查",IF(ISNUMBER(I2881),"按GDP规则计算","待核验，暂不生成区县报价"))</x:f>
        <x:v>待核验，暂不生成区县报价</x:v>
      </x:c>
      <x:c r="L2881" s="7" t="str">
        <x:v>尚未取得同年份、同口径的区县GDP和同城最高值依据；不自动套用城市或主城区系数</x:v>
      </x:c>
      <x:c r="M2881" s="15" t="str"/>
      <x:c r="N2881" s="15"/>
      <x:c r="O2881" s="15" t="str"/>
      <x:c r="P2881" s="15" t="str"/>
      <x:c r="Q2881" s="14"/>
      <x:c r="R2881" s="14"/>
      <x:c r="S2881" s="18" t="str">
        <x:f>IF(AND(ISNUMBER(Q2881),ISNUMBER(R2881),Q2881&gt;0,R2881&gt;0,Q2881&lt;=R2881,ISNUMBER(N2881),N2881=V2881,P2881&lt;&gt;"",P2881=AB2881,M2881&lt;&gt;"",W2881&lt;&gt;"",Z2881&lt;&gt;"",AA2881&lt;&gt;"",H2881&gt;0,H2881&lt;=1,X2881="是",Y2881="是"),Q2881/R2881,"")</x:f>
      </x:c>
      <x:c r="T2881" s="17" t="str">
        <x:f>IF(ISNUMBER(S2881),IF(S2881&gt;=$AE$3,"经济一档",IF(S2881&gt;=$AE$4,"经济二档","经济三档")),"待数据")</x:f>
        <x:v>待数据</x:v>
      </x:c>
      <x:c r="U2881" s="16" t="str">
        <x:f>IF(ISNUMBER(S2881),IF(S2881&gt;=$AE$3,$AE$5,IF(S2881&gt;=$AE$4,$AE$6,$AE$7)),"")</x:f>
      </x:c>
      <x:c r="V2881" s="15"/>
      <x:c r="W2881" s="15" t="str"/>
      <x:c r="X2881" s="15" t="str">
        <x:v>否</x:v>
      </x:c>
      <x:c r="Y2881" s="15" t="str">
        <x:v>否</x:v>
      </x:c>
      <x:c r="Z2881" s="15" t="str"/>
      <x:c r="AA2881" s="15" t="str"/>
      <x:c r="AB2881" s="15" t="str"/>
      <x:c r="AC2881" s="16" t="str">
        <x:f>IF(ISNUMBER(J2881),ROUND(J2881*$AE$2,2),"")</x:f>
      </x:c>
    </x:row>
    <x:row r="2882" ht="25" customHeight="1">
      <x:c r="A2882" s="7" t="str">
        <x:v>62/6230/623022</x:v>
      </x:c>
      <x:c r="B2882" s="7" t="str">
        <x:v>甘肃省</x:v>
      </x:c>
      <x:c r="C2882" s="7" t="str">
        <x:v>甘南藏族自治州</x:v>
      </x:c>
      <x:c r="D2882" s="7" t="str">
        <x:v>卓尼县</x:v>
      </x:c>
      <x:c r="E2882" s="13" t="str">
        <x:v>623022</x:v>
      </x:c>
      <x:c r="F2882" s="7" t="str">
        <x:v>行政区县选区</x:v>
      </x:c>
      <x:c r="G2882" s="7" t="str">
        <x:v>其他</x:v>
      </x:c>
      <x:c r="H2882" s="10" t="n">
        <x:v>0.2</x:v>
      </x:c>
      <x:c r="I2882" s="16" t="str">
        <x:f>IF(ISNUMBER(U2882),ROUND(H2882*U2882,4),"")</x:f>
      </x:c>
      <x:c r="J2882" s="16" t="str">
        <x:f>IF(ISNUMBER(I2882),I2882,"")</x:f>
      </x:c>
      <x:c r="K2882" s="17" t="str">
        <x:f>IF(AND(ISNUMBER(Q2882),ISNUMBER(R2882),Q2882&gt;R2882),"GDP超出基准，待核查",IF(ISNUMBER(I2882),"按GDP规则计算","待核验，暂不生成区县报价"))</x:f>
        <x:v>待核验，暂不生成区县报价</x:v>
      </x:c>
      <x:c r="L2882" s="7" t="str">
        <x:v>尚未取得同年份、同口径的区县GDP和同城最高值依据；不自动套用城市或主城区系数</x:v>
      </x:c>
      <x:c r="M2882" s="15" t="str"/>
      <x:c r="N2882" s="15"/>
      <x:c r="O2882" s="15" t="str"/>
      <x:c r="P2882" s="15" t="str"/>
      <x:c r="Q2882" s="14"/>
      <x:c r="R2882" s="14"/>
      <x:c r="S2882" s="18" t="str">
        <x:f>IF(AND(ISNUMBER(Q2882),ISNUMBER(R2882),Q2882&gt;0,R2882&gt;0,Q2882&lt;=R2882,ISNUMBER(N2882),N2882=V2882,P2882&lt;&gt;"",P2882=AB2882,M2882&lt;&gt;"",W2882&lt;&gt;"",Z2882&lt;&gt;"",AA2882&lt;&gt;"",H2882&gt;0,H2882&lt;=1,X2882="是",Y2882="是"),Q2882/R2882,"")</x:f>
      </x:c>
      <x:c r="T2882" s="17" t="str">
        <x:f>IF(ISNUMBER(S2882),IF(S2882&gt;=$AE$3,"经济一档",IF(S2882&gt;=$AE$4,"经济二档","经济三档")),"待数据")</x:f>
        <x:v>待数据</x:v>
      </x:c>
      <x:c r="U2882" s="16" t="str">
        <x:f>IF(ISNUMBER(S2882),IF(S2882&gt;=$AE$3,$AE$5,IF(S2882&gt;=$AE$4,$AE$6,$AE$7)),"")</x:f>
      </x:c>
      <x:c r="V2882" s="15"/>
      <x:c r="W2882" s="15" t="str"/>
      <x:c r="X2882" s="15" t="str">
        <x:v>否</x:v>
      </x:c>
      <x:c r="Y2882" s="15" t="str">
        <x:v>否</x:v>
      </x:c>
      <x:c r="Z2882" s="15" t="str"/>
      <x:c r="AA2882" s="15" t="str"/>
      <x:c r="AB2882" s="15" t="str"/>
      <x:c r="AC2882" s="16" t="str">
        <x:f>IF(ISNUMBER(J2882),ROUND(J2882*$AE$2,2),"")</x:f>
      </x:c>
    </x:row>
    <x:row r="2883" ht="25" customHeight="1">
      <x:c r="A2883" s="7" t="str">
        <x:v>62/6230/623023</x:v>
      </x:c>
      <x:c r="B2883" s="7" t="str">
        <x:v>甘肃省</x:v>
      </x:c>
      <x:c r="C2883" s="7" t="str">
        <x:v>甘南藏族自治州</x:v>
      </x:c>
      <x:c r="D2883" s="7" t="str">
        <x:v>舟曲县</x:v>
      </x:c>
      <x:c r="E2883" s="13" t="str">
        <x:v>623023</x:v>
      </x:c>
      <x:c r="F2883" s="7" t="str">
        <x:v>行政区县选区</x:v>
      </x:c>
      <x:c r="G2883" s="7" t="str">
        <x:v>其他</x:v>
      </x:c>
      <x:c r="H2883" s="10" t="n">
        <x:v>0.2</x:v>
      </x:c>
      <x:c r="I2883" s="16" t="str">
        <x:f>IF(ISNUMBER(U2883),ROUND(H2883*U2883,4),"")</x:f>
      </x:c>
      <x:c r="J2883" s="16" t="str">
        <x:f>IF(ISNUMBER(I2883),I2883,"")</x:f>
      </x:c>
      <x:c r="K2883" s="17" t="str">
        <x:f>IF(AND(ISNUMBER(Q2883),ISNUMBER(R2883),Q2883&gt;R2883),"GDP超出基准，待核查",IF(ISNUMBER(I2883),"按GDP规则计算","待核验，暂不生成区县报价"))</x:f>
        <x:v>待核验，暂不生成区县报价</x:v>
      </x:c>
      <x:c r="L2883" s="7" t="str">
        <x:v>尚未取得同年份、同口径的区县GDP和同城最高值依据；不自动套用城市或主城区系数</x:v>
      </x:c>
      <x:c r="M2883" s="15" t="str"/>
      <x:c r="N2883" s="15"/>
      <x:c r="O2883" s="15" t="str"/>
      <x:c r="P2883" s="15" t="str"/>
      <x:c r="Q2883" s="14"/>
      <x:c r="R2883" s="14"/>
      <x:c r="S2883" s="18" t="str">
        <x:f>IF(AND(ISNUMBER(Q2883),ISNUMBER(R2883),Q2883&gt;0,R2883&gt;0,Q2883&lt;=R2883,ISNUMBER(N2883),N2883=V2883,P2883&lt;&gt;"",P2883=AB2883,M2883&lt;&gt;"",W2883&lt;&gt;"",Z2883&lt;&gt;"",AA2883&lt;&gt;"",H2883&gt;0,H2883&lt;=1,X2883="是",Y2883="是"),Q2883/R2883,"")</x:f>
      </x:c>
      <x:c r="T2883" s="17" t="str">
        <x:f>IF(ISNUMBER(S2883),IF(S2883&gt;=$AE$3,"经济一档",IF(S2883&gt;=$AE$4,"经济二档","经济三档")),"待数据")</x:f>
        <x:v>待数据</x:v>
      </x:c>
      <x:c r="U2883" s="16" t="str">
        <x:f>IF(ISNUMBER(S2883),IF(S2883&gt;=$AE$3,$AE$5,IF(S2883&gt;=$AE$4,$AE$6,$AE$7)),"")</x:f>
      </x:c>
      <x:c r="V2883" s="15"/>
      <x:c r="W2883" s="15" t="str"/>
      <x:c r="X2883" s="15" t="str">
        <x:v>否</x:v>
      </x:c>
      <x:c r="Y2883" s="15" t="str">
        <x:v>否</x:v>
      </x:c>
      <x:c r="Z2883" s="15" t="str"/>
      <x:c r="AA2883" s="15" t="str"/>
      <x:c r="AB2883" s="15" t="str"/>
      <x:c r="AC2883" s="16" t="str">
        <x:f>IF(ISNUMBER(J2883),ROUND(J2883*$AE$2,2),"")</x:f>
      </x:c>
    </x:row>
    <x:row r="2884" ht="25" customHeight="1">
      <x:c r="A2884" s="7" t="str">
        <x:v>62/6230/623024</x:v>
      </x:c>
      <x:c r="B2884" s="7" t="str">
        <x:v>甘肃省</x:v>
      </x:c>
      <x:c r="C2884" s="7" t="str">
        <x:v>甘南藏族自治州</x:v>
      </x:c>
      <x:c r="D2884" s="7" t="str">
        <x:v>迭部县</x:v>
      </x:c>
      <x:c r="E2884" s="13" t="str">
        <x:v>623024</x:v>
      </x:c>
      <x:c r="F2884" s="7" t="str">
        <x:v>行政区县选区</x:v>
      </x:c>
      <x:c r="G2884" s="7" t="str">
        <x:v>其他</x:v>
      </x:c>
      <x:c r="H2884" s="10" t="n">
        <x:v>0.2</x:v>
      </x:c>
      <x:c r="I2884" s="16" t="str">
        <x:f>IF(ISNUMBER(U2884),ROUND(H2884*U2884,4),"")</x:f>
      </x:c>
      <x:c r="J2884" s="16" t="str">
        <x:f>IF(ISNUMBER(I2884),I2884,"")</x:f>
      </x:c>
      <x:c r="K2884" s="17" t="str">
        <x:f>IF(AND(ISNUMBER(Q2884),ISNUMBER(R2884),Q2884&gt;R2884),"GDP超出基准，待核查",IF(ISNUMBER(I2884),"按GDP规则计算","待核验，暂不生成区县报价"))</x:f>
        <x:v>待核验，暂不生成区县报价</x:v>
      </x:c>
      <x:c r="L2884" s="7" t="str">
        <x:v>尚未取得同年份、同口径的区县GDP和同城最高值依据；不自动套用城市或主城区系数</x:v>
      </x:c>
      <x:c r="M2884" s="15" t="str"/>
      <x:c r="N2884" s="15"/>
      <x:c r="O2884" s="15" t="str"/>
      <x:c r="P2884" s="15" t="str"/>
      <x:c r="Q2884" s="14"/>
      <x:c r="R2884" s="14"/>
      <x:c r="S2884" s="18" t="str">
        <x:f>IF(AND(ISNUMBER(Q2884),ISNUMBER(R2884),Q2884&gt;0,R2884&gt;0,Q2884&lt;=R2884,ISNUMBER(N2884),N2884=V2884,P2884&lt;&gt;"",P2884=AB2884,M2884&lt;&gt;"",W2884&lt;&gt;"",Z2884&lt;&gt;"",AA2884&lt;&gt;"",H2884&gt;0,H2884&lt;=1,X2884="是",Y2884="是"),Q2884/R2884,"")</x:f>
      </x:c>
      <x:c r="T2884" s="17" t="str">
        <x:f>IF(ISNUMBER(S2884),IF(S2884&gt;=$AE$3,"经济一档",IF(S2884&gt;=$AE$4,"经济二档","经济三档")),"待数据")</x:f>
        <x:v>待数据</x:v>
      </x:c>
      <x:c r="U2884" s="16" t="str">
        <x:f>IF(ISNUMBER(S2884),IF(S2884&gt;=$AE$3,$AE$5,IF(S2884&gt;=$AE$4,$AE$6,$AE$7)),"")</x:f>
      </x:c>
      <x:c r="V2884" s="15"/>
      <x:c r="W2884" s="15" t="str"/>
      <x:c r="X2884" s="15" t="str">
        <x:v>否</x:v>
      </x:c>
      <x:c r="Y2884" s="15" t="str">
        <x:v>否</x:v>
      </x:c>
      <x:c r="Z2884" s="15" t="str"/>
      <x:c r="AA2884" s="15" t="str"/>
      <x:c r="AB2884" s="15" t="str"/>
      <x:c r="AC2884" s="16" t="str">
        <x:f>IF(ISNUMBER(J2884),ROUND(J2884*$AE$2,2),"")</x:f>
      </x:c>
    </x:row>
    <x:row r="2885" ht="25" customHeight="1">
      <x:c r="A2885" s="7" t="str">
        <x:v>62/6230/623025</x:v>
      </x:c>
      <x:c r="B2885" s="7" t="str">
        <x:v>甘肃省</x:v>
      </x:c>
      <x:c r="C2885" s="7" t="str">
        <x:v>甘南藏族自治州</x:v>
      </x:c>
      <x:c r="D2885" s="7" t="str">
        <x:v>玛曲县</x:v>
      </x:c>
      <x:c r="E2885" s="13" t="str">
        <x:v>623025</x:v>
      </x:c>
      <x:c r="F2885" s="7" t="str">
        <x:v>行政区县选区</x:v>
      </x:c>
      <x:c r="G2885" s="7" t="str">
        <x:v>其他</x:v>
      </x:c>
      <x:c r="H2885" s="10" t="n">
        <x:v>0.2</x:v>
      </x:c>
      <x:c r="I2885" s="16" t="str">
        <x:f>IF(ISNUMBER(U2885),ROUND(H2885*U2885,4),"")</x:f>
      </x:c>
      <x:c r="J2885" s="16" t="str">
        <x:f>IF(ISNUMBER(I2885),I2885,"")</x:f>
      </x:c>
      <x:c r="K2885" s="17" t="str">
        <x:f>IF(AND(ISNUMBER(Q2885),ISNUMBER(R2885),Q2885&gt;R2885),"GDP超出基准，待核查",IF(ISNUMBER(I2885),"按GDP规则计算","待核验，暂不生成区县报价"))</x:f>
        <x:v>待核验，暂不生成区县报价</x:v>
      </x:c>
      <x:c r="L2885" s="7" t="str">
        <x:v>尚未取得同年份、同口径的区县GDP和同城最高值依据；不自动套用城市或主城区系数</x:v>
      </x:c>
      <x:c r="M2885" s="15" t="str"/>
      <x:c r="N2885" s="15"/>
      <x:c r="O2885" s="15" t="str"/>
      <x:c r="P2885" s="15" t="str"/>
      <x:c r="Q2885" s="14"/>
      <x:c r="R2885" s="14"/>
      <x:c r="S2885" s="18" t="str">
        <x:f>IF(AND(ISNUMBER(Q2885),ISNUMBER(R2885),Q2885&gt;0,R2885&gt;0,Q2885&lt;=R2885,ISNUMBER(N2885),N2885=V2885,P2885&lt;&gt;"",P2885=AB2885,M2885&lt;&gt;"",W2885&lt;&gt;"",Z2885&lt;&gt;"",AA2885&lt;&gt;"",H2885&gt;0,H2885&lt;=1,X2885="是",Y2885="是"),Q2885/R2885,"")</x:f>
      </x:c>
      <x:c r="T2885" s="17" t="str">
        <x:f>IF(ISNUMBER(S2885),IF(S2885&gt;=$AE$3,"经济一档",IF(S2885&gt;=$AE$4,"经济二档","经济三档")),"待数据")</x:f>
        <x:v>待数据</x:v>
      </x:c>
      <x:c r="U2885" s="16" t="str">
        <x:f>IF(ISNUMBER(S2885),IF(S2885&gt;=$AE$3,$AE$5,IF(S2885&gt;=$AE$4,$AE$6,$AE$7)),"")</x:f>
      </x:c>
      <x:c r="V2885" s="15"/>
      <x:c r="W2885" s="15" t="str"/>
      <x:c r="X2885" s="15" t="str">
        <x:v>否</x:v>
      </x:c>
      <x:c r="Y2885" s="15" t="str">
        <x:v>否</x:v>
      </x:c>
      <x:c r="Z2885" s="15" t="str"/>
      <x:c r="AA2885" s="15" t="str"/>
      <x:c r="AB2885" s="15" t="str"/>
      <x:c r="AC2885" s="16" t="str">
        <x:f>IF(ISNUMBER(J2885),ROUND(J2885*$AE$2,2),"")</x:f>
      </x:c>
    </x:row>
    <x:row r="2886" ht="25" customHeight="1">
      <x:c r="A2886" s="7" t="str">
        <x:v>62/6230/623026</x:v>
      </x:c>
      <x:c r="B2886" s="7" t="str">
        <x:v>甘肃省</x:v>
      </x:c>
      <x:c r="C2886" s="7" t="str">
        <x:v>甘南藏族自治州</x:v>
      </x:c>
      <x:c r="D2886" s="7" t="str">
        <x:v>碌曲县</x:v>
      </x:c>
      <x:c r="E2886" s="13" t="str">
        <x:v>623026</x:v>
      </x:c>
      <x:c r="F2886" s="7" t="str">
        <x:v>行政区县选区</x:v>
      </x:c>
      <x:c r="G2886" s="7" t="str">
        <x:v>其他</x:v>
      </x:c>
      <x:c r="H2886" s="10" t="n">
        <x:v>0.2</x:v>
      </x:c>
      <x:c r="I2886" s="16" t="str">
        <x:f>IF(ISNUMBER(U2886),ROUND(H2886*U2886,4),"")</x:f>
      </x:c>
      <x:c r="J2886" s="16" t="str">
        <x:f>IF(ISNUMBER(I2886),I2886,"")</x:f>
      </x:c>
      <x:c r="K2886" s="17" t="str">
        <x:f>IF(AND(ISNUMBER(Q2886),ISNUMBER(R2886),Q2886&gt;R2886),"GDP超出基准，待核查",IF(ISNUMBER(I2886),"按GDP规则计算","待核验，暂不生成区县报价"))</x:f>
        <x:v>待核验，暂不生成区县报价</x:v>
      </x:c>
      <x:c r="L2886" s="7" t="str">
        <x:v>尚未取得同年份、同口径的区县GDP和同城最高值依据；不自动套用城市或主城区系数</x:v>
      </x:c>
      <x:c r="M2886" s="15" t="str"/>
      <x:c r="N2886" s="15"/>
      <x:c r="O2886" s="15" t="str"/>
      <x:c r="P2886" s="15" t="str"/>
      <x:c r="Q2886" s="14"/>
      <x:c r="R2886" s="14"/>
      <x:c r="S2886" s="18" t="str">
        <x:f>IF(AND(ISNUMBER(Q2886),ISNUMBER(R2886),Q2886&gt;0,R2886&gt;0,Q2886&lt;=R2886,ISNUMBER(N2886),N2886=V2886,P2886&lt;&gt;"",P2886=AB2886,M2886&lt;&gt;"",W2886&lt;&gt;"",Z2886&lt;&gt;"",AA2886&lt;&gt;"",H2886&gt;0,H2886&lt;=1,X2886="是",Y2886="是"),Q2886/R2886,"")</x:f>
      </x:c>
      <x:c r="T2886" s="17" t="str">
        <x:f>IF(ISNUMBER(S2886),IF(S2886&gt;=$AE$3,"经济一档",IF(S2886&gt;=$AE$4,"经济二档","经济三档")),"待数据")</x:f>
        <x:v>待数据</x:v>
      </x:c>
      <x:c r="U2886" s="16" t="str">
        <x:f>IF(ISNUMBER(S2886),IF(S2886&gt;=$AE$3,$AE$5,IF(S2886&gt;=$AE$4,$AE$6,$AE$7)),"")</x:f>
      </x:c>
      <x:c r="V2886" s="15"/>
      <x:c r="W2886" s="15" t="str"/>
      <x:c r="X2886" s="15" t="str">
        <x:v>否</x:v>
      </x:c>
      <x:c r="Y2886" s="15" t="str">
        <x:v>否</x:v>
      </x:c>
      <x:c r="Z2886" s="15" t="str"/>
      <x:c r="AA2886" s="15" t="str"/>
      <x:c r="AB2886" s="15" t="str"/>
      <x:c r="AC2886" s="16" t="str">
        <x:f>IF(ISNUMBER(J2886),ROUND(J2886*$AE$2,2),"")</x:f>
      </x:c>
    </x:row>
    <x:row r="2887" ht="25" customHeight="1">
      <x:c r="A2887" s="7" t="str">
        <x:v>62/6230/623027</x:v>
      </x:c>
      <x:c r="B2887" s="7" t="str">
        <x:v>甘肃省</x:v>
      </x:c>
      <x:c r="C2887" s="7" t="str">
        <x:v>甘南藏族自治州</x:v>
      </x:c>
      <x:c r="D2887" s="7" t="str">
        <x:v>夏河县</x:v>
      </x:c>
      <x:c r="E2887" s="13" t="str">
        <x:v>623027</x:v>
      </x:c>
      <x:c r="F2887" s="7" t="str">
        <x:v>行政区县选区</x:v>
      </x:c>
      <x:c r="G2887" s="7" t="str">
        <x:v>其他</x:v>
      </x:c>
      <x:c r="H2887" s="10" t="n">
        <x:v>0.2</x:v>
      </x:c>
      <x:c r="I2887" s="16" t="str">
        <x:f>IF(ISNUMBER(U2887),ROUND(H2887*U2887,4),"")</x:f>
      </x:c>
      <x:c r="J2887" s="16" t="str">
        <x:f>IF(ISNUMBER(I2887),I2887,"")</x:f>
      </x:c>
      <x:c r="K2887" s="17" t="str">
        <x:f>IF(AND(ISNUMBER(Q2887),ISNUMBER(R2887),Q2887&gt;R2887),"GDP超出基准，待核查",IF(ISNUMBER(I2887),"按GDP规则计算","待核验，暂不生成区县报价"))</x:f>
        <x:v>待核验，暂不生成区县报价</x:v>
      </x:c>
      <x:c r="L2887" s="7" t="str">
        <x:v>尚未取得同年份、同口径的区县GDP和同城最高值依据；不自动套用城市或主城区系数</x:v>
      </x:c>
      <x:c r="M2887" s="15" t="str"/>
      <x:c r="N2887" s="15"/>
      <x:c r="O2887" s="15" t="str"/>
      <x:c r="P2887" s="15" t="str"/>
      <x:c r="Q2887" s="14"/>
      <x:c r="R2887" s="14"/>
      <x:c r="S2887" s="18" t="str">
        <x:f>IF(AND(ISNUMBER(Q2887),ISNUMBER(R2887),Q2887&gt;0,R2887&gt;0,Q2887&lt;=R2887,ISNUMBER(N2887),N2887=V2887,P2887&lt;&gt;"",P2887=AB2887,M2887&lt;&gt;"",W2887&lt;&gt;"",Z2887&lt;&gt;"",AA2887&lt;&gt;"",H2887&gt;0,H2887&lt;=1,X2887="是",Y2887="是"),Q2887/R2887,"")</x:f>
      </x:c>
      <x:c r="T2887" s="17" t="str">
        <x:f>IF(ISNUMBER(S2887),IF(S2887&gt;=$AE$3,"经济一档",IF(S2887&gt;=$AE$4,"经济二档","经济三档")),"待数据")</x:f>
        <x:v>待数据</x:v>
      </x:c>
      <x:c r="U2887" s="16" t="str">
        <x:f>IF(ISNUMBER(S2887),IF(S2887&gt;=$AE$3,$AE$5,IF(S2887&gt;=$AE$4,$AE$6,$AE$7)),"")</x:f>
      </x:c>
      <x:c r="V2887" s="15"/>
      <x:c r="W2887" s="15" t="str"/>
      <x:c r="X2887" s="15" t="str">
        <x:v>否</x:v>
      </x:c>
      <x:c r="Y2887" s="15" t="str">
        <x:v>否</x:v>
      </x:c>
      <x:c r="Z2887" s="15" t="str"/>
      <x:c r="AA2887" s="15" t="str"/>
      <x:c r="AB2887" s="15" t="str"/>
      <x:c r="AC2887" s="16" t="str">
        <x:f>IF(ISNUMBER(J2887),ROUND(J2887*$AE$2,2),"")</x:f>
      </x:c>
    </x:row>
    <x:row r="2888" ht="25" customHeight="1">
      <x:c r="A2888" s="7" t="str">
        <x:v>63/6301/630102</x:v>
      </x:c>
      <x:c r="B2888" s="7" t="str">
        <x:v>青海省</x:v>
      </x:c>
      <x:c r="C2888" s="7" t="str">
        <x:v>西宁市</x:v>
      </x:c>
      <x:c r="D2888" s="7" t="str">
        <x:v>城东区</x:v>
      </x:c>
      <x:c r="E2888" s="13" t="str">
        <x:v>630102</x:v>
      </x:c>
      <x:c r="F2888" s="7" t="str">
        <x:v>行政区县选区</x:v>
      </x:c>
      <x:c r="G2888" s="7" t="str">
        <x:v>四线</x:v>
      </x:c>
      <x:c r="H2888" s="10" t="n">
        <x:v>0.4</x:v>
      </x:c>
      <x:c r="I2888" s="16" t="str">
        <x:f>IF(ISNUMBER(U2888),ROUND(H2888*U2888,4),"")</x:f>
      </x:c>
      <x:c r="J2888" s="16" t="str">
        <x:f>IF(ISNUMBER(I2888),I2888,"")</x:f>
      </x:c>
      <x:c r="K2888" s="17" t="str">
        <x:f>IF(AND(ISNUMBER(Q2888),ISNUMBER(R2888),Q2888&gt;R2888),"GDP超出基准，待核查",IF(ISNUMBER(I2888),"按GDP规则计算","待核验，暂不生成区县报价"))</x:f>
        <x:v>待核验，暂不生成区县报价</x:v>
      </x:c>
      <x:c r="L2888" s="7" t="str">
        <x:v>尚未取得同年份、同口径的区县GDP和同城最高值依据；不自动套用城市或主城区系数</x:v>
      </x:c>
      <x:c r="M2888" s="15" t="str"/>
      <x:c r="N2888" s="15"/>
      <x:c r="O2888" s="15" t="str"/>
      <x:c r="P2888" s="15" t="str"/>
      <x:c r="Q2888" s="14"/>
      <x:c r="R2888" s="14"/>
      <x:c r="S2888" s="18" t="str">
        <x:f>IF(AND(ISNUMBER(Q2888),ISNUMBER(R2888),Q2888&gt;0,R2888&gt;0,Q2888&lt;=R2888,ISNUMBER(N2888),N2888=V2888,P2888&lt;&gt;"",P2888=AB2888,M2888&lt;&gt;"",W2888&lt;&gt;"",Z2888&lt;&gt;"",AA2888&lt;&gt;"",H2888&gt;0,H2888&lt;=1,X2888="是",Y2888="是"),Q2888/R2888,"")</x:f>
      </x:c>
      <x:c r="T2888" s="17" t="str">
        <x:f>IF(ISNUMBER(S2888),IF(S2888&gt;=$AE$3,"经济一档",IF(S2888&gt;=$AE$4,"经济二档","经济三档")),"待数据")</x:f>
        <x:v>待数据</x:v>
      </x:c>
      <x:c r="U2888" s="16" t="str">
        <x:f>IF(ISNUMBER(S2888),IF(S2888&gt;=$AE$3,$AE$5,IF(S2888&gt;=$AE$4,$AE$6,$AE$7)),"")</x:f>
      </x:c>
      <x:c r="V2888" s="15"/>
      <x:c r="W2888" s="15" t="str"/>
      <x:c r="X2888" s="15" t="str">
        <x:v>否</x:v>
      </x:c>
      <x:c r="Y2888" s="15" t="str">
        <x:v>否</x:v>
      </x:c>
      <x:c r="Z2888" s="15" t="str"/>
      <x:c r="AA2888" s="15" t="str"/>
      <x:c r="AB2888" s="15" t="str"/>
      <x:c r="AC2888" s="16" t="str">
        <x:f>IF(ISNUMBER(J2888),ROUND(J2888*$AE$2,2),"")</x:f>
      </x:c>
    </x:row>
    <x:row r="2889" ht="25" customHeight="1">
      <x:c r="A2889" s="7" t="str">
        <x:v>63/6301/630103</x:v>
      </x:c>
      <x:c r="B2889" s="7" t="str">
        <x:v>青海省</x:v>
      </x:c>
      <x:c r="C2889" s="7" t="str">
        <x:v>西宁市</x:v>
      </x:c>
      <x:c r="D2889" s="7" t="str">
        <x:v>城中区</x:v>
      </x:c>
      <x:c r="E2889" s="13" t="str">
        <x:v>630103</x:v>
      </x:c>
      <x:c r="F2889" s="7" t="str">
        <x:v>行政区县选区</x:v>
      </x:c>
      <x:c r="G2889" s="7" t="str">
        <x:v>四线</x:v>
      </x:c>
      <x:c r="H2889" s="10" t="n">
        <x:v>0.4</x:v>
      </x:c>
      <x:c r="I2889" s="16" t="str">
        <x:f>IF(ISNUMBER(U2889),ROUND(H2889*U2889,4),"")</x:f>
      </x:c>
      <x:c r="J2889" s="16" t="str">
        <x:f>IF(ISNUMBER(I2889),I2889,"")</x:f>
      </x:c>
      <x:c r="K2889" s="17" t="str">
        <x:f>IF(AND(ISNUMBER(Q2889),ISNUMBER(R2889),Q2889&gt;R2889),"GDP超出基准，待核查",IF(ISNUMBER(I2889),"按GDP规则计算","待核验，暂不生成区县报价"))</x:f>
        <x:v>待核验，暂不生成区县报价</x:v>
      </x:c>
      <x:c r="L2889" s="7" t="str">
        <x:v>尚未取得同年份、同口径的区县GDP和同城最高值依据；不自动套用城市或主城区系数</x:v>
      </x:c>
      <x:c r="M2889" s="15" t="str"/>
      <x:c r="N2889" s="15"/>
      <x:c r="O2889" s="15" t="str"/>
      <x:c r="P2889" s="15" t="str"/>
      <x:c r="Q2889" s="14"/>
      <x:c r="R2889" s="14"/>
      <x:c r="S2889" s="18" t="str">
        <x:f>IF(AND(ISNUMBER(Q2889),ISNUMBER(R2889),Q2889&gt;0,R2889&gt;0,Q2889&lt;=R2889,ISNUMBER(N2889),N2889=V2889,P2889&lt;&gt;"",P2889=AB2889,M2889&lt;&gt;"",W2889&lt;&gt;"",Z2889&lt;&gt;"",AA2889&lt;&gt;"",H2889&gt;0,H2889&lt;=1,X2889="是",Y2889="是"),Q2889/R2889,"")</x:f>
      </x:c>
      <x:c r="T2889" s="17" t="str">
        <x:f>IF(ISNUMBER(S2889),IF(S2889&gt;=$AE$3,"经济一档",IF(S2889&gt;=$AE$4,"经济二档","经济三档")),"待数据")</x:f>
        <x:v>待数据</x:v>
      </x:c>
      <x:c r="U2889" s="16" t="str">
        <x:f>IF(ISNUMBER(S2889),IF(S2889&gt;=$AE$3,$AE$5,IF(S2889&gt;=$AE$4,$AE$6,$AE$7)),"")</x:f>
      </x:c>
      <x:c r="V2889" s="15"/>
      <x:c r="W2889" s="15" t="str"/>
      <x:c r="X2889" s="15" t="str">
        <x:v>否</x:v>
      </x:c>
      <x:c r="Y2889" s="15" t="str">
        <x:v>否</x:v>
      </x:c>
      <x:c r="Z2889" s="15" t="str"/>
      <x:c r="AA2889" s="15" t="str"/>
      <x:c r="AB2889" s="15" t="str"/>
      <x:c r="AC2889" s="16" t="str">
        <x:f>IF(ISNUMBER(J2889),ROUND(J2889*$AE$2,2),"")</x:f>
      </x:c>
    </x:row>
    <x:row r="2890" ht="25" customHeight="1">
      <x:c r="A2890" s="7" t="str">
        <x:v>63/6301/630104</x:v>
      </x:c>
      <x:c r="B2890" s="7" t="str">
        <x:v>青海省</x:v>
      </x:c>
      <x:c r="C2890" s="7" t="str">
        <x:v>西宁市</x:v>
      </x:c>
      <x:c r="D2890" s="7" t="str">
        <x:v>城西区</x:v>
      </x:c>
      <x:c r="E2890" s="13" t="str">
        <x:v>630104</x:v>
      </x:c>
      <x:c r="F2890" s="7" t="str">
        <x:v>行政区县选区</x:v>
      </x:c>
      <x:c r="G2890" s="7" t="str">
        <x:v>四线</x:v>
      </x:c>
      <x:c r="H2890" s="10" t="n">
        <x:v>0.4</x:v>
      </x:c>
      <x:c r="I2890" s="16" t="str">
        <x:f>IF(ISNUMBER(U2890),ROUND(H2890*U2890,4),"")</x:f>
      </x:c>
      <x:c r="J2890" s="16" t="str">
        <x:f>IF(ISNUMBER(I2890),I2890,"")</x:f>
      </x:c>
      <x:c r="K2890" s="17" t="str">
        <x:f>IF(AND(ISNUMBER(Q2890),ISNUMBER(R2890),Q2890&gt;R2890),"GDP超出基准，待核查",IF(ISNUMBER(I2890),"按GDP规则计算","待核验，暂不生成区县报价"))</x:f>
        <x:v>待核验，暂不生成区县报价</x:v>
      </x:c>
      <x:c r="L2890" s="7" t="str">
        <x:v>尚未取得同年份、同口径的区县GDP和同城最高值依据；不自动套用城市或主城区系数</x:v>
      </x:c>
      <x:c r="M2890" s="15" t="str"/>
      <x:c r="N2890" s="15"/>
      <x:c r="O2890" s="15" t="str"/>
      <x:c r="P2890" s="15" t="str"/>
      <x:c r="Q2890" s="14"/>
      <x:c r="R2890" s="14"/>
      <x:c r="S2890" s="18" t="str">
        <x:f>IF(AND(ISNUMBER(Q2890),ISNUMBER(R2890),Q2890&gt;0,R2890&gt;0,Q2890&lt;=R2890,ISNUMBER(N2890),N2890=V2890,P2890&lt;&gt;"",P2890=AB2890,M2890&lt;&gt;"",W2890&lt;&gt;"",Z2890&lt;&gt;"",AA2890&lt;&gt;"",H2890&gt;0,H2890&lt;=1,X2890="是",Y2890="是"),Q2890/R2890,"")</x:f>
      </x:c>
      <x:c r="T2890" s="17" t="str">
        <x:f>IF(ISNUMBER(S2890),IF(S2890&gt;=$AE$3,"经济一档",IF(S2890&gt;=$AE$4,"经济二档","经济三档")),"待数据")</x:f>
        <x:v>待数据</x:v>
      </x:c>
      <x:c r="U2890" s="16" t="str">
        <x:f>IF(ISNUMBER(S2890),IF(S2890&gt;=$AE$3,$AE$5,IF(S2890&gt;=$AE$4,$AE$6,$AE$7)),"")</x:f>
      </x:c>
      <x:c r="V2890" s="15"/>
      <x:c r="W2890" s="15" t="str"/>
      <x:c r="X2890" s="15" t="str">
        <x:v>否</x:v>
      </x:c>
      <x:c r="Y2890" s="15" t="str">
        <x:v>否</x:v>
      </x:c>
      <x:c r="Z2890" s="15" t="str"/>
      <x:c r="AA2890" s="15" t="str"/>
      <x:c r="AB2890" s="15" t="str"/>
      <x:c r="AC2890" s="16" t="str">
        <x:f>IF(ISNUMBER(J2890),ROUND(J2890*$AE$2,2),"")</x:f>
      </x:c>
    </x:row>
    <x:row r="2891" ht="25" customHeight="1">
      <x:c r="A2891" s="7" t="str">
        <x:v>63/6301/630105</x:v>
      </x:c>
      <x:c r="B2891" s="7" t="str">
        <x:v>青海省</x:v>
      </x:c>
      <x:c r="C2891" s="7" t="str">
        <x:v>西宁市</x:v>
      </x:c>
      <x:c r="D2891" s="7" t="str">
        <x:v>城北区</x:v>
      </x:c>
      <x:c r="E2891" s="13" t="str">
        <x:v>630105</x:v>
      </x:c>
      <x:c r="F2891" s="7" t="str">
        <x:v>行政区县选区</x:v>
      </x:c>
      <x:c r="G2891" s="7" t="str">
        <x:v>四线</x:v>
      </x:c>
      <x:c r="H2891" s="10" t="n">
        <x:v>0.4</x:v>
      </x:c>
      <x:c r="I2891" s="16" t="str">
        <x:f>IF(ISNUMBER(U2891),ROUND(H2891*U2891,4),"")</x:f>
      </x:c>
      <x:c r="J2891" s="16" t="str">
        <x:f>IF(ISNUMBER(I2891),I2891,"")</x:f>
      </x:c>
      <x:c r="K2891" s="17" t="str">
        <x:f>IF(AND(ISNUMBER(Q2891),ISNUMBER(R2891),Q2891&gt;R2891),"GDP超出基准，待核查",IF(ISNUMBER(I2891),"按GDP规则计算","待核验，暂不生成区县报价"))</x:f>
        <x:v>待核验，暂不生成区县报价</x:v>
      </x:c>
      <x:c r="L2891" s="7" t="str">
        <x:v>尚未取得同年份、同口径的区县GDP和同城最高值依据；不自动套用城市或主城区系数</x:v>
      </x:c>
      <x:c r="M2891" s="15" t="str"/>
      <x:c r="N2891" s="15"/>
      <x:c r="O2891" s="15" t="str"/>
      <x:c r="P2891" s="15" t="str"/>
      <x:c r="Q2891" s="14"/>
      <x:c r="R2891" s="14"/>
      <x:c r="S2891" s="18" t="str">
        <x:f>IF(AND(ISNUMBER(Q2891),ISNUMBER(R2891),Q2891&gt;0,R2891&gt;0,Q2891&lt;=R2891,ISNUMBER(N2891),N2891=V2891,P2891&lt;&gt;"",P2891=AB2891,M2891&lt;&gt;"",W2891&lt;&gt;"",Z2891&lt;&gt;"",AA2891&lt;&gt;"",H2891&gt;0,H2891&lt;=1,X2891="是",Y2891="是"),Q2891/R2891,"")</x:f>
      </x:c>
      <x:c r="T2891" s="17" t="str">
        <x:f>IF(ISNUMBER(S2891),IF(S2891&gt;=$AE$3,"经济一档",IF(S2891&gt;=$AE$4,"经济二档","经济三档")),"待数据")</x:f>
        <x:v>待数据</x:v>
      </x:c>
      <x:c r="U2891" s="16" t="str">
        <x:f>IF(ISNUMBER(S2891),IF(S2891&gt;=$AE$3,$AE$5,IF(S2891&gt;=$AE$4,$AE$6,$AE$7)),"")</x:f>
      </x:c>
      <x:c r="V2891" s="15"/>
      <x:c r="W2891" s="15" t="str"/>
      <x:c r="X2891" s="15" t="str">
        <x:v>否</x:v>
      </x:c>
      <x:c r="Y2891" s="15" t="str">
        <x:v>否</x:v>
      </x:c>
      <x:c r="Z2891" s="15" t="str"/>
      <x:c r="AA2891" s="15" t="str"/>
      <x:c r="AB2891" s="15" t="str"/>
      <x:c r="AC2891" s="16" t="str">
        <x:f>IF(ISNUMBER(J2891),ROUND(J2891*$AE$2,2),"")</x:f>
      </x:c>
    </x:row>
    <x:row r="2892" ht="25" customHeight="1">
      <x:c r="A2892" s="7" t="str">
        <x:v>63/6301/630106</x:v>
      </x:c>
      <x:c r="B2892" s="7" t="str">
        <x:v>青海省</x:v>
      </x:c>
      <x:c r="C2892" s="7" t="str">
        <x:v>西宁市</x:v>
      </x:c>
      <x:c r="D2892" s="7" t="str">
        <x:v>湟中区</x:v>
      </x:c>
      <x:c r="E2892" s="13" t="str">
        <x:v>630106</x:v>
      </x:c>
      <x:c r="F2892" s="7" t="str">
        <x:v>行政区县选区</x:v>
      </x:c>
      <x:c r="G2892" s="7" t="str">
        <x:v>四线</x:v>
      </x:c>
      <x:c r="H2892" s="10" t="n">
        <x:v>0.4</x:v>
      </x:c>
      <x:c r="I2892" s="16" t="str">
        <x:f>IF(ISNUMBER(U2892),ROUND(H2892*U2892,4),"")</x:f>
      </x:c>
      <x:c r="J2892" s="16" t="str">
        <x:f>IF(ISNUMBER(I2892),I2892,"")</x:f>
      </x:c>
      <x:c r="K2892" s="17" t="str">
        <x:f>IF(AND(ISNUMBER(Q2892),ISNUMBER(R2892),Q2892&gt;R2892),"GDP超出基准，待核查",IF(ISNUMBER(I2892),"按GDP规则计算","待核验，暂不生成区县报价"))</x:f>
        <x:v>待核验，暂不生成区县报价</x:v>
      </x:c>
      <x:c r="L2892" s="7" t="str">
        <x:v>尚未取得同年份、同口径的区县GDP和同城最高值依据；不自动套用城市或主城区系数</x:v>
      </x:c>
      <x:c r="M2892" s="15" t="str"/>
      <x:c r="N2892" s="15"/>
      <x:c r="O2892" s="15" t="str"/>
      <x:c r="P2892" s="15" t="str"/>
      <x:c r="Q2892" s="14"/>
      <x:c r="R2892" s="14"/>
      <x:c r="S2892" s="18" t="str">
        <x:f>IF(AND(ISNUMBER(Q2892),ISNUMBER(R2892),Q2892&gt;0,R2892&gt;0,Q2892&lt;=R2892,ISNUMBER(N2892),N2892=V2892,P2892&lt;&gt;"",P2892=AB2892,M2892&lt;&gt;"",W2892&lt;&gt;"",Z2892&lt;&gt;"",AA2892&lt;&gt;"",H2892&gt;0,H2892&lt;=1,X2892="是",Y2892="是"),Q2892/R2892,"")</x:f>
      </x:c>
      <x:c r="T2892" s="17" t="str">
        <x:f>IF(ISNUMBER(S2892),IF(S2892&gt;=$AE$3,"经济一档",IF(S2892&gt;=$AE$4,"经济二档","经济三档")),"待数据")</x:f>
        <x:v>待数据</x:v>
      </x:c>
      <x:c r="U2892" s="16" t="str">
        <x:f>IF(ISNUMBER(S2892),IF(S2892&gt;=$AE$3,$AE$5,IF(S2892&gt;=$AE$4,$AE$6,$AE$7)),"")</x:f>
      </x:c>
      <x:c r="V2892" s="15"/>
      <x:c r="W2892" s="15" t="str"/>
      <x:c r="X2892" s="15" t="str">
        <x:v>否</x:v>
      </x:c>
      <x:c r="Y2892" s="15" t="str">
        <x:v>否</x:v>
      </x:c>
      <x:c r="Z2892" s="15" t="str"/>
      <x:c r="AA2892" s="15" t="str"/>
      <x:c r="AB2892" s="15" t="str"/>
      <x:c r="AC2892" s="16" t="str">
        <x:f>IF(ISNUMBER(J2892),ROUND(J2892*$AE$2,2),"")</x:f>
      </x:c>
    </x:row>
    <x:row r="2893" ht="25" customHeight="1">
      <x:c r="A2893" s="7" t="str">
        <x:v>63/6301/630121</x:v>
      </x:c>
      <x:c r="B2893" s="7" t="str">
        <x:v>青海省</x:v>
      </x:c>
      <x:c r="C2893" s="7" t="str">
        <x:v>西宁市</x:v>
      </x:c>
      <x:c r="D2893" s="7" t="str">
        <x:v>大通回族土族自治县</x:v>
      </x:c>
      <x:c r="E2893" s="13" t="str">
        <x:v>630121</x:v>
      </x:c>
      <x:c r="F2893" s="7" t="str">
        <x:v>行政区县选区</x:v>
      </x:c>
      <x:c r="G2893" s="7" t="str">
        <x:v>四线</x:v>
      </x:c>
      <x:c r="H2893" s="10" t="n">
        <x:v>0.4</x:v>
      </x:c>
      <x:c r="I2893" s="16" t="str">
        <x:f>IF(ISNUMBER(U2893),ROUND(H2893*U2893,4),"")</x:f>
      </x:c>
      <x:c r="J2893" s="16" t="str">
        <x:f>IF(ISNUMBER(I2893),I2893,"")</x:f>
      </x:c>
      <x:c r="K2893" s="17" t="str">
        <x:f>IF(AND(ISNUMBER(Q2893),ISNUMBER(R2893),Q2893&gt;R2893),"GDP超出基准，待核查",IF(ISNUMBER(I2893),"按GDP规则计算","待核验，暂不生成区县报价"))</x:f>
        <x:v>待核验，暂不生成区县报价</x:v>
      </x:c>
      <x:c r="L2893" s="7" t="str">
        <x:v>尚未取得同年份、同口径的区县GDP和同城最高值依据；不自动套用城市或主城区系数</x:v>
      </x:c>
      <x:c r="M2893" s="15" t="str"/>
      <x:c r="N2893" s="15"/>
      <x:c r="O2893" s="15" t="str"/>
      <x:c r="P2893" s="15" t="str"/>
      <x:c r="Q2893" s="14"/>
      <x:c r="R2893" s="14"/>
      <x:c r="S2893" s="18" t="str">
        <x:f>IF(AND(ISNUMBER(Q2893),ISNUMBER(R2893),Q2893&gt;0,R2893&gt;0,Q2893&lt;=R2893,ISNUMBER(N2893),N2893=V2893,P2893&lt;&gt;"",P2893=AB2893,M2893&lt;&gt;"",W2893&lt;&gt;"",Z2893&lt;&gt;"",AA2893&lt;&gt;"",H2893&gt;0,H2893&lt;=1,X2893="是",Y2893="是"),Q2893/R2893,"")</x:f>
      </x:c>
      <x:c r="T2893" s="17" t="str">
        <x:f>IF(ISNUMBER(S2893),IF(S2893&gt;=$AE$3,"经济一档",IF(S2893&gt;=$AE$4,"经济二档","经济三档")),"待数据")</x:f>
        <x:v>待数据</x:v>
      </x:c>
      <x:c r="U2893" s="16" t="str">
        <x:f>IF(ISNUMBER(S2893),IF(S2893&gt;=$AE$3,$AE$5,IF(S2893&gt;=$AE$4,$AE$6,$AE$7)),"")</x:f>
      </x:c>
      <x:c r="V2893" s="15"/>
      <x:c r="W2893" s="15" t="str"/>
      <x:c r="X2893" s="15" t="str">
        <x:v>否</x:v>
      </x:c>
      <x:c r="Y2893" s="15" t="str">
        <x:v>否</x:v>
      </x:c>
      <x:c r="Z2893" s="15" t="str"/>
      <x:c r="AA2893" s="15" t="str"/>
      <x:c r="AB2893" s="15" t="str"/>
      <x:c r="AC2893" s="16" t="str">
        <x:f>IF(ISNUMBER(J2893),ROUND(J2893*$AE$2,2),"")</x:f>
      </x:c>
    </x:row>
    <x:row r="2894" ht="25" customHeight="1">
      <x:c r="A2894" s="7" t="str">
        <x:v>63/6301/630123</x:v>
      </x:c>
      <x:c r="B2894" s="7" t="str">
        <x:v>青海省</x:v>
      </x:c>
      <x:c r="C2894" s="7" t="str">
        <x:v>西宁市</x:v>
      </x:c>
      <x:c r="D2894" s="7" t="str">
        <x:v>湟源县</x:v>
      </x:c>
      <x:c r="E2894" s="13" t="str">
        <x:v>630123</x:v>
      </x:c>
      <x:c r="F2894" s="7" t="str">
        <x:v>行政区县选区</x:v>
      </x:c>
      <x:c r="G2894" s="7" t="str">
        <x:v>四线</x:v>
      </x:c>
      <x:c r="H2894" s="10" t="n">
        <x:v>0.4</x:v>
      </x:c>
      <x:c r="I2894" s="16" t="str">
        <x:f>IF(ISNUMBER(U2894),ROUND(H2894*U2894,4),"")</x:f>
      </x:c>
      <x:c r="J2894" s="16" t="str">
        <x:f>IF(ISNUMBER(I2894),I2894,"")</x:f>
      </x:c>
      <x:c r="K2894" s="17" t="str">
        <x:f>IF(AND(ISNUMBER(Q2894),ISNUMBER(R2894),Q2894&gt;R2894),"GDP超出基准，待核查",IF(ISNUMBER(I2894),"按GDP规则计算","待核验，暂不生成区县报价"))</x:f>
        <x:v>待核验，暂不生成区县报价</x:v>
      </x:c>
      <x:c r="L2894" s="7" t="str">
        <x:v>尚未取得同年份、同口径的区县GDP和同城最高值依据；不自动套用城市或主城区系数</x:v>
      </x:c>
      <x:c r="M2894" s="15" t="str"/>
      <x:c r="N2894" s="15"/>
      <x:c r="O2894" s="15" t="str"/>
      <x:c r="P2894" s="15" t="str"/>
      <x:c r="Q2894" s="14"/>
      <x:c r="R2894" s="14"/>
      <x:c r="S2894" s="18" t="str">
        <x:f>IF(AND(ISNUMBER(Q2894),ISNUMBER(R2894),Q2894&gt;0,R2894&gt;0,Q2894&lt;=R2894,ISNUMBER(N2894),N2894=V2894,P2894&lt;&gt;"",P2894=AB2894,M2894&lt;&gt;"",W2894&lt;&gt;"",Z2894&lt;&gt;"",AA2894&lt;&gt;"",H2894&gt;0,H2894&lt;=1,X2894="是",Y2894="是"),Q2894/R2894,"")</x:f>
      </x:c>
      <x:c r="T2894" s="17" t="str">
        <x:f>IF(ISNUMBER(S2894),IF(S2894&gt;=$AE$3,"经济一档",IF(S2894&gt;=$AE$4,"经济二档","经济三档")),"待数据")</x:f>
        <x:v>待数据</x:v>
      </x:c>
      <x:c r="U2894" s="16" t="str">
        <x:f>IF(ISNUMBER(S2894),IF(S2894&gt;=$AE$3,$AE$5,IF(S2894&gt;=$AE$4,$AE$6,$AE$7)),"")</x:f>
      </x:c>
      <x:c r="V2894" s="15"/>
      <x:c r="W2894" s="15" t="str"/>
      <x:c r="X2894" s="15" t="str">
        <x:v>否</x:v>
      </x:c>
      <x:c r="Y2894" s="15" t="str">
        <x:v>否</x:v>
      </x:c>
      <x:c r="Z2894" s="15" t="str"/>
      <x:c r="AA2894" s="15" t="str"/>
      <x:c r="AB2894" s="15" t="str"/>
      <x:c r="AC2894" s="16" t="str">
        <x:f>IF(ISNUMBER(J2894),ROUND(J2894*$AE$2,2),"")</x:f>
      </x:c>
    </x:row>
    <x:row r="2895" ht="25" customHeight="1">
      <x:c r="A2895" s="7" t="str">
        <x:v>63/6302/630202</x:v>
      </x:c>
      <x:c r="B2895" s="7" t="str">
        <x:v>青海省</x:v>
      </x:c>
      <x:c r="C2895" s="7" t="str">
        <x:v>海东市</x:v>
      </x:c>
      <x:c r="D2895" s="7" t="str">
        <x:v>乐都区</x:v>
      </x:c>
      <x:c r="E2895" s="13" t="str">
        <x:v>630202</x:v>
      </x:c>
      <x:c r="F2895" s="7" t="str">
        <x:v>行政区县选区</x:v>
      </x:c>
      <x:c r="G2895" s="7" t="str">
        <x:v>其他</x:v>
      </x:c>
      <x:c r="H2895" s="10" t="n">
        <x:v>0.2</x:v>
      </x:c>
      <x:c r="I2895" s="16" t="str">
        <x:f>IF(ISNUMBER(U2895),ROUND(H2895*U2895,4),"")</x:f>
      </x:c>
      <x:c r="J2895" s="16" t="str">
        <x:f>IF(ISNUMBER(I2895),I2895,"")</x:f>
      </x:c>
      <x:c r="K2895" s="17" t="str">
        <x:f>IF(AND(ISNUMBER(Q2895),ISNUMBER(R2895),Q2895&gt;R2895),"GDP超出基准，待核查",IF(ISNUMBER(I2895),"按GDP规则计算","待核验，暂不生成区县报价"))</x:f>
        <x:v>待核验，暂不生成区县报价</x:v>
      </x:c>
      <x:c r="L2895" s="7" t="str">
        <x:v>尚未取得同年份、同口径的区县GDP和同城最高值依据；不自动套用城市或主城区系数</x:v>
      </x:c>
      <x:c r="M2895" s="15" t="str"/>
      <x:c r="N2895" s="15"/>
      <x:c r="O2895" s="15" t="str"/>
      <x:c r="P2895" s="15" t="str"/>
      <x:c r="Q2895" s="14"/>
      <x:c r="R2895" s="14"/>
      <x:c r="S2895" s="18" t="str">
        <x:f>IF(AND(ISNUMBER(Q2895),ISNUMBER(R2895),Q2895&gt;0,R2895&gt;0,Q2895&lt;=R2895,ISNUMBER(N2895),N2895=V2895,P2895&lt;&gt;"",P2895=AB2895,M2895&lt;&gt;"",W2895&lt;&gt;"",Z2895&lt;&gt;"",AA2895&lt;&gt;"",H2895&gt;0,H2895&lt;=1,X2895="是",Y2895="是"),Q2895/R2895,"")</x:f>
      </x:c>
      <x:c r="T2895" s="17" t="str">
        <x:f>IF(ISNUMBER(S2895),IF(S2895&gt;=$AE$3,"经济一档",IF(S2895&gt;=$AE$4,"经济二档","经济三档")),"待数据")</x:f>
        <x:v>待数据</x:v>
      </x:c>
      <x:c r="U2895" s="16" t="str">
        <x:f>IF(ISNUMBER(S2895),IF(S2895&gt;=$AE$3,$AE$5,IF(S2895&gt;=$AE$4,$AE$6,$AE$7)),"")</x:f>
      </x:c>
      <x:c r="V2895" s="15"/>
      <x:c r="W2895" s="15" t="str"/>
      <x:c r="X2895" s="15" t="str">
        <x:v>否</x:v>
      </x:c>
      <x:c r="Y2895" s="15" t="str">
        <x:v>否</x:v>
      </x:c>
      <x:c r="Z2895" s="15" t="str"/>
      <x:c r="AA2895" s="15" t="str"/>
      <x:c r="AB2895" s="15" t="str"/>
      <x:c r="AC2895" s="16" t="str">
        <x:f>IF(ISNUMBER(J2895),ROUND(J2895*$AE$2,2),"")</x:f>
      </x:c>
    </x:row>
    <x:row r="2896" ht="25" customHeight="1">
      <x:c r="A2896" s="7" t="str">
        <x:v>63/6302/630203</x:v>
      </x:c>
      <x:c r="B2896" s="7" t="str">
        <x:v>青海省</x:v>
      </x:c>
      <x:c r="C2896" s="7" t="str">
        <x:v>海东市</x:v>
      </x:c>
      <x:c r="D2896" s="7" t="str">
        <x:v>平安区</x:v>
      </x:c>
      <x:c r="E2896" s="13" t="str">
        <x:v>630203</x:v>
      </x:c>
      <x:c r="F2896" s="7" t="str">
        <x:v>行政区县选区</x:v>
      </x:c>
      <x:c r="G2896" s="7" t="str">
        <x:v>其他</x:v>
      </x:c>
      <x:c r="H2896" s="10" t="n">
        <x:v>0.2</x:v>
      </x:c>
      <x:c r="I2896" s="16" t="str">
        <x:f>IF(ISNUMBER(U2896),ROUND(H2896*U2896,4),"")</x:f>
      </x:c>
      <x:c r="J2896" s="16" t="str">
        <x:f>IF(ISNUMBER(I2896),I2896,"")</x:f>
      </x:c>
      <x:c r="K2896" s="17" t="str">
        <x:f>IF(AND(ISNUMBER(Q2896),ISNUMBER(R2896),Q2896&gt;R2896),"GDP超出基准，待核查",IF(ISNUMBER(I2896),"按GDP规则计算","待核验，暂不生成区县报价"))</x:f>
        <x:v>待核验，暂不生成区县报价</x:v>
      </x:c>
      <x:c r="L2896" s="7" t="str">
        <x:v>尚未取得同年份、同口径的区县GDP和同城最高值依据；不自动套用城市或主城区系数</x:v>
      </x:c>
      <x:c r="M2896" s="15" t="str"/>
      <x:c r="N2896" s="15"/>
      <x:c r="O2896" s="15" t="str"/>
      <x:c r="P2896" s="15" t="str"/>
      <x:c r="Q2896" s="14"/>
      <x:c r="R2896" s="14"/>
      <x:c r="S2896" s="18" t="str">
        <x:f>IF(AND(ISNUMBER(Q2896),ISNUMBER(R2896),Q2896&gt;0,R2896&gt;0,Q2896&lt;=R2896,ISNUMBER(N2896),N2896=V2896,P2896&lt;&gt;"",P2896=AB2896,M2896&lt;&gt;"",W2896&lt;&gt;"",Z2896&lt;&gt;"",AA2896&lt;&gt;"",H2896&gt;0,H2896&lt;=1,X2896="是",Y2896="是"),Q2896/R2896,"")</x:f>
      </x:c>
      <x:c r="T2896" s="17" t="str">
        <x:f>IF(ISNUMBER(S2896),IF(S2896&gt;=$AE$3,"经济一档",IF(S2896&gt;=$AE$4,"经济二档","经济三档")),"待数据")</x:f>
        <x:v>待数据</x:v>
      </x:c>
      <x:c r="U2896" s="16" t="str">
        <x:f>IF(ISNUMBER(S2896),IF(S2896&gt;=$AE$3,$AE$5,IF(S2896&gt;=$AE$4,$AE$6,$AE$7)),"")</x:f>
      </x:c>
      <x:c r="V2896" s="15"/>
      <x:c r="W2896" s="15" t="str"/>
      <x:c r="X2896" s="15" t="str">
        <x:v>否</x:v>
      </x:c>
      <x:c r="Y2896" s="15" t="str">
        <x:v>否</x:v>
      </x:c>
      <x:c r="Z2896" s="15" t="str"/>
      <x:c r="AA2896" s="15" t="str"/>
      <x:c r="AB2896" s="15" t="str"/>
      <x:c r="AC2896" s="16" t="str">
        <x:f>IF(ISNUMBER(J2896),ROUND(J2896*$AE$2,2),"")</x:f>
      </x:c>
    </x:row>
    <x:row r="2897" ht="25" customHeight="1">
      <x:c r="A2897" s="7" t="str">
        <x:v>63/6302/630222</x:v>
      </x:c>
      <x:c r="B2897" s="7" t="str">
        <x:v>青海省</x:v>
      </x:c>
      <x:c r="C2897" s="7" t="str">
        <x:v>海东市</x:v>
      </x:c>
      <x:c r="D2897" s="7" t="str">
        <x:v>民和回族土族自治县</x:v>
      </x:c>
      <x:c r="E2897" s="13" t="str">
        <x:v>630222</x:v>
      </x:c>
      <x:c r="F2897" s="7" t="str">
        <x:v>行政区县选区</x:v>
      </x:c>
      <x:c r="G2897" s="7" t="str">
        <x:v>其他</x:v>
      </x:c>
      <x:c r="H2897" s="10" t="n">
        <x:v>0.2</x:v>
      </x:c>
      <x:c r="I2897" s="16" t="str">
        <x:f>IF(ISNUMBER(U2897),ROUND(H2897*U2897,4),"")</x:f>
      </x:c>
      <x:c r="J2897" s="16" t="str">
        <x:f>IF(ISNUMBER(I2897),I2897,"")</x:f>
      </x:c>
      <x:c r="K2897" s="17" t="str">
        <x:f>IF(AND(ISNUMBER(Q2897),ISNUMBER(R2897),Q2897&gt;R2897),"GDP超出基准，待核查",IF(ISNUMBER(I2897),"按GDP规则计算","待核验，暂不生成区县报价"))</x:f>
        <x:v>待核验，暂不生成区县报价</x:v>
      </x:c>
      <x:c r="L2897" s="7" t="str">
        <x:v>尚未取得同年份、同口径的区县GDP和同城最高值依据；不自动套用城市或主城区系数</x:v>
      </x:c>
      <x:c r="M2897" s="15" t="str"/>
      <x:c r="N2897" s="15"/>
      <x:c r="O2897" s="15" t="str"/>
      <x:c r="P2897" s="15" t="str"/>
      <x:c r="Q2897" s="14"/>
      <x:c r="R2897" s="14"/>
      <x:c r="S2897" s="18" t="str">
        <x:f>IF(AND(ISNUMBER(Q2897),ISNUMBER(R2897),Q2897&gt;0,R2897&gt;0,Q2897&lt;=R2897,ISNUMBER(N2897),N2897=V2897,P2897&lt;&gt;"",P2897=AB2897,M2897&lt;&gt;"",W2897&lt;&gt;"",Z2897&lt;&gt;"",AA2897&lt;&gt;"",H2897&gt;0,H2897&lt;=1,X2897="是",Y2897="是"),Q2897/R2897,"")</x:f>
      </x:c>
      <x:c r="T2897" s="17" t="str">
        <x:f>IF(ISNUMBER(S2897),IF(S2897&gt;=$AE$3,"经济一档",IF(S2897&gt;=$AE$4,"经济二档","经济三档")),"待数据")</x:f>
        <x:v>待数据</x:v>
      </x:c>
      <x:c r="U2897" s="16" t="str">
        <x:f>IF(ISNUMBER(S2897),IF(S2897&gt;=$AE$3,$AE$5,IF(S2897&gt;=$AE$4,$AE$6,$AE$7)),"")</x:f>
      </x:c>
      <x:c r="V2897" s="15"/>
      <x:c r="W2897" s="15" t="str"/>
      <x:c r="X2897" s="15" t="str">
        <x:v>否</x:v>
      </x:c>
      <x:c r="Y2897" s="15" t="str">
        <x:v>否</x:v>
      </x:c>
      <x:c r="Z2897" s="15" t="str"/>
      <x:c r="AA2897" s="15" t="str"/>
      <x:c r="AB2897" s="15" t="str"/>
      <x:c r="AC2897" s="16" t="str">
        <x:f>IF(ISNUMBER(J2897),ROUND(J2897*$AE$2,2),"")</x:f>
      </x:c>
    </x:row>
    <x:row r="2898" ht="25" customHeight="1">
      <x:c r="A2898" s="7" t="str">
        <x:v>63/6302/630223</x:v>
      </x:c>
      <x:c r="B2898" s="7" t="str">
        <x:v>青海省</x:v>
      </x:c>
      <x:c r="C2898" s="7" t="str">
        <x:v>海东市</x:v>
      </x:c>
      <x:c r="D2898" s="7" t="str">
        <x:v>互助土族自治县</x:v>
      </x:c>
      <x:c r="E2898" s="13" t="str">
        <x:v>630223</x:v>
      </x:c>
      <x:c r="F2898" s="7" t="str">
        <x:v>行政区县选区</x:v>
      </x:c>
      <x:c r="G2898" s="7" t="str">
        <x:v>其他</x:v>
      </x:c>
      <x:c r="H2898" s="10" t="n">
        <x:v>0.2</x:v>
      </x:c>
      <x:c r="I2898" s="16" t="str">
        <x:f>IF(ISNUMBER(U2898),ROUND(H2898*U2898,4),"")</x:f>
      </x:c>
      <x:c r="J2898" s="16" t="str">
        <x:f>IF(ISNUMBER(I2898),I2898,"")</x:f>
      </x:c>
      <x:c r="K2898" s="17" t="str">
        <x:f>IF(AND(ISNUMBER(Q2898),ISNUMBER(R2898),Q2898&gt;R2898),"GDP超出基准，待核查",IF(ISNUMBER(I2898),"按GDP规则计算","待核验，暂不生成区县报价"))</x:f>
        <x:v>待核验，暂不生成区县报价</x:v>
      </x:c>
      <x:c r="L2898" s="7" t="str">
        <x:v>尚未取得同年份、同口径的区县GDP和同城最高值依据；不自动套用城市或主城区系数</x:v>
      </x:c>
      <x:c r="M2898" s="15" t="str"/>
      <x:c r="N2898" s="15"/>
      <x:c r="O2898" s="15" t="str"/>
      <x:c r="P2898" s="15" t="str"/>
      <x:c r="Q2898" s="14"/>
      <x:c r="R2898" s="14"/>
      <x:c r="S2898" s="18" t="str">
        <x:f>IF(AND(ISNUMBER(Q2898),ISNUMBER(R2898),Q2898&gt;0,R2898&gt;0,Q2898&lt;=R2898,ISNUMBER(N2898),N2898=V2898,P2898&lt;&gt;"",P2898=AB2898,M2898&lt;&gt;"",W2898&lt;&gt;"",Z2898&lt;&gt;"",AA2898&lt;&gt;"",H2898&gt;0,H2898&lt;=1,X2898="是",Y2898="是"),Q2898/R2898,"")</x:f>
      </x:c>
      <x:c r="T2898" s="17" t="str">
        <x:f>IF(ISNUMBER(S2898),IF(S2898&gt;=$AE$3,"经济一档",IF(S2898&gt;=$AE$4,"经济二档","经济三档")),"待数据")</x:f>
        <x:v>待数据</x:v>
      </x:c>
      <x:c r="U2898" s="16" t="str">
        <x:f>IF(ISNUMBER(S2898),IF(S2898&gt;=$AE$3,$AE$5,IF(S2898&gt;=$AE$4,$AE$6,$AE$7)),"")</x:f>
      </x:c>
      <x:c r="V2898" s="15"/>
      <x:c r="W2898" s="15" t="str"/>
      <x:c r="X2898" s="15" t="str">
        <x:v>否</x:v>
      </x:c>
      <x:c r="Y2898" s="15" t="str">
        <x:v>否</x:v>
      </x:c>
      <x:c r="Z2898" s="15" t="str"/>
      <x:c r="AA2898" s="15" t="str"/>
      <x:c r="AB2898" s="15" t="str"/>
      <x:c r="AC2898" s="16" t="str">
        <x:f>IF(ISNUMBER(J2898),ROUND(J2898*$AE$2,2),"")</x:f>
      </x:c>
    </x:row>
    <x:row r="2899" ht="25" customHeight="1">
      <x:c r="A2899" s="7" t="str">
        <x:v>63/6302/630224</x:v>
      </x:c>
      <x:c r="B2899" s="7" t="str">
        <x:v>青海省</x:v>
      </x:c>
      <x:c r="C2899" s="7" t="str">
        <x:v>海东市</x:v>
      </x:c>
      <x:c r="D2899" s="7" t="str">
        <x:v>化隆回族自治县</x:v>
      </x:c>
      <x:c r="E2899" s="13" t="str">
        <x:v>630224</x:v>
      </x:c>
      <x:c r="F2899" s="7" t="str">
        <x:v>行政区县选区</x:v>
      </x:c>
      <x:c r="G2899" s="7" t="str">
        <x:v>其他</x:v>
      </x:c>
      <x:c r="H2899" s="10" t="n">
        <x:v>0.2</x:v>
      </x:c>
      <x:c r="I2899" s="16" t="str">
        <x:f>IF(ISNUMBER(U2899),ROUND(H2899*U2899,4),"")</x:f>
      </x:c>
      <x:c r="J2899" s="16" t="str">
        <x:f>IF(ISNUMBER(I2899),I2899,"")</x:f>
      </x:c>
      <x:c r="K2899" s="17" t="str">
        <x:f>IF(AND(ISNUMBER(Q2899),ISNUMBER(R2899),Q2899&gt;R2899),"GDP超出基准，待核查",IF(ISNUMBER(I2899),"按GDP规则计算","待核验，暂不生成区县报价"))</x:f>
        <x:v>待核验，暂不生成区县报价</x:v>
      </x:c>
      <x:c r="L2899" s="7" t="str">
        <x:v>尚未取得同年份、同口径的区县GDP和同城最高值依据；不自动套用城市或主城区系数</x:v>
      </x:c>
      <x:c r="M2899" s="15" t="str"/>
      <x:c r="N2899" s="15"/>
      <x:c r="O2899" s="15" t="str"/>
      <x:c r="P2899" s="15" t="str"/>
      <x:c r="Q2899" s="14"/>
      <x:c r="R2899" s="14"/>
      <x:c r="S2899" s="18" t="str">
        <x:f>IF(AND(ISNUMBER(Q2899),ISNUMBER(R2899),Q2899&gt;0,R2899&gt;0,Q2899&lt;=R2899,ISNUMBER(N2899),N2899=V2899,P2899&lt;&gt;"",P2899=AB2899,M2899&lt;&gt;"",W2899&lt;&gt;"",Z2899&lt;&gt;"",AA2899&lt;&gt;"",H2899&gt;0,H2899&lt;=1,X2899="是",Y2899="是"),Q2899/R2899,"")</x:f>
      </x:c>
      <x:c r="T2899" s="17" t="str">
        <x:f>IF(ISNUMBER(S2899),IF(S2899&gt;=$AE$3,"经济一档",IF(S2899&gt;=$AE$4,"经济二档","经济三档")),"待数据")</x:f>
        <x:v>待数据</x:v>
      </x:c>
      <x:c r="U2899" s="16" t="str">
        <x:f>IF(ISNUMBER(S2899),IF(S2899&gt;=$AE$3,$AE$5,IF(S2899&gt;=$AE$4,$AE$6,$AE$7)),"")</x:f>
      </x:c>
      <x:c r="V2899" s="15"/>
      <x:c r="W2899" s="15" t="str"/>
      <x:c r="X2899" s="15" t="str">
        <x:v>否</x:v>
      </x:c>
      <x:c r="Y2899" s="15" t="str">
        <x:v>否</x:v>
      </x:c>
      <x:c r="Z2899" s="15" t="str"/>
      <x:c r="AA2899" s="15" t="str"/>
      <x:c r="AB2899" s="15" t="str"/>
      <x:c r="AC2899" s="16" t="str">
        <x:f>IF(ISNUMBER(J2899),ROUND(J2899*$AE$2,2),"")</x:f>
      </x:c>
    </x:row>
    <x:row r="2900" ht="25" customHeight="1">
      <x:c r="A2900" s="7" t="str">
        <x:v>63/6302/630225</x:v>
      </x:c>
      <x:c r="B2900" s="7" t="str">
        <x:v>青海省</x:v>
      </x:c>
      <x:c r="C2900" s="7" t="str">
        <x:v>海东市</x:v>
      </x:c>
      <x:c r="D2900" s="7" t="str">
        <x:v>循化撒拉族自治县</x:v>
      </x:c>
      <x:c r="E2900" s="13" t="str">
        <x:v>630225</x:v>
      </x:c>
      <x:c r="F2900" s="7" t="str">
        <x:v>行政区县选区</x:v>
      </x:c>
      <x:c r="G2900" s="7" t="str">
        <x:v>其他</x:v>
      </x:c>
      <x:c r="H2900" s="10" t="n">
        <x:v>0.2</x:v>
      </x:c>
      <x:c r="I2900" s="16" t="str">
        <x:f>IF(ISNUMBER(U2900),ROUND(H2900*U2900,4),"")</x:f>
      </x:c>
      <x:c r="J2900" s="16" t="str">
        <x:f>IF(ISNUMBER(I2900),I2900,"")</x:f>
      </x:c>
      <x:c r="K2900" s="17" t="str">
        <x:f>IF(AND(ISNUMBER(Q2900),ISNUMBER(R2900),Q2900&gt;R2900),"GDP超出基准，待核查",IF(ISNUMBER(I2900),"按GDP规则计算","待核验，暂不生成区县报价"))</x:f>
        <x:v>待核验，暂不生成区县报价</x:v>
      </x:c>
      <x:c r="L2900" s="7" t="str">
        <x:v>尚未取得同年份、同口径的区县GDP和同城最高值依据；不自动套用城市或主城区系数</x:v>
      </x:c>
      <x:c r="M2900" s="15" t="str"/>
      <x:c r="N2900" s="15"/>
      <x:c r="O2900" s="15" t="str"/>
      <x:c r="P2900" s="15" t="str"/>
      <x:c r="Q2900" s="14"/>
      <x:c r="R2900" s="14"/>
      <x:c r="S2900" s="18" t="str">
        <x:f>IF(AND(ISNUMBER(Q2900),ISNUMBER(R2900),Q2900&gt;0,R2900&gt;0,Q2900&lt;=R2900,ISNUMBER(N2900),N2900=V2900,P2900&lt;&gt;"",P2900=AB2900,M2900&lt;&gt;"",W2900&lt;&gt;"",Z2900&lt;&gt;"",AA2900&lt;&gt;"",H2900&gt;0,H2900&lt;=1,X2900="是",Y2900="是"),Q2900/R2900,"")</x:f>
      </x:c>
      <x:c r="T2900" s="17" t="str">
        <x:f>IF(ISNUMBER(S2900),IF(S2900&gt;=$AE$3,"经济一档",IF(S2900&gt;=$AE$4,"经济二档","经济三档")),"待数据")</x:f>
        <x:v>待数据</x:v>
      </x:c>
      <x:c r="U2900" s="16" t="str">
        <x:f>IF(ISNUMBER(S2900),IF(S2900&gt;=$AE$3,$AE$5,IF(S2900&gt;=$AE$4,$AE$6,$AE$7)),"")</x:f>
      </x:c>
      <x:c r="V2900" s="15"/>
      <x:c r="W2900" s="15" t="str"/>
      <x:c r="X2900" s="15" t="str">
        <x:v>否</x:v>
      </x:c>
      <x:c r="Y2900" s="15" t="str">
        <x:v>否</x:v>
      </x:c>
      <x:c r="Z2900" s="15" t="str"/>
      <x:c r="AA2900" s="15" t="str"/>
      <x:c r="AB2900" s="15" t="str"/>
      <x:c r="AC2900" s="16" t="str">
        <x:f>IF(ISNUMBER(J2900),ROUND(J2900*$AE$2,2),"")</x:f>
      </x:c>
    </x:row>
    <x:row r="2901" ht="25" customHeight="1">
      <x:c r="A2901" s="7" t="str">
        <x:v>63/6322/632221</x:v>
      </x:c>
      <x:c r="B2901" s="7" t="str">
        <x:v>青海省</x:v>
      </x:c>
      <x:c r="C2901" s="7" t="str">
        <x:v>海北藏族自治州</x:v>
      </x:c>
      <x:c r="D2901" s="7" t="str">
        <x:v>门源回族自治县</x:v>
      </x:c>
      <x:c r="E2901" s="13" t="str">
        <x:v>632221</x:v>
      </x:c>
      <x:c r="F2901" s="7" t="str">
        <x:v>行政区县选区</x:v>
      </x:c>
      <x:c r="G2901" s="7" t="str">
        <x:v>其他</x:v>
      </x:c>
      <x:c r="H2901" s="10" t="n">
        <x:v>0.2</x:v>
      </x:c>
      <x:c r="I2901" s="16" t="str">
        <x:f>IF(ISNUMBER(U2901),ROUND(H2901*U2901,4),"")</x:f>
      </x:c>
      <x:c r="J2901" s="16" t="str">
        <x:f>IF(ISNUMBER(I2901),I2901,"")</x:f>
      </x:c>
      <x:c r="K2901" s="17" t="str">
        <x:f>IF(AND(ISNUMBER(Q2901),ISNUMBER(R2901),Q2901&gt;R2901),"GDP超出基准，待核查",IF(ISNUMBER(I2901),"按GDP规则计算","待核验，暂不生成区县报价"))</x:f>
        <x:v>待核验，暂不生成区县报价</x:v>
      </x:c>
      <x:c r="L2901" s="7" t="str">
        <x:v>尚未取得同年份、同口径的区县GDP和同城最高值依据；不自动套用城市或主城区系数</x:v>
      </x:c>
      <x:c r="M2901" s="15" t="str"/>
      <x:c r="N2901" s="15"/>
      <x:c r="O2901" s="15" t="str"/>
      <x:c r="P2901" s="15" t="str"/>
      <x:c r="Q2901" s="14"/>
      <x:c r="R2901" s="14"/>
      <x:c r="S2901" s="18" t="str">
        <x:f>IF(AND(ISNUMBER(Q2901),ISNUMBER(R2901),Q2901&gt;0,R2901&gt;0,Q2901&lt;=R2901,ISNUMBER(N2901),N2901=V2901,P2901&lt;&gt;"",P2901=AB2901,M2901&lt;&gt;"",W2901&lt;&gt;"",Z2901&lt;&gt;"",AA2901&lt;&gt;"",H2901&gt;0,H2901&lt;=1,X2901="是",Y2901="是"),Q2901/R2901,"")</x:f>
      </x:c>
      <x:c r="T2901" s="17" t="str">
        <x:f>IF(ISNUMBER(S2901),IF(S2901&gt;=$AE$3,"经济一档",IF(S2901&gt;=$AE$4,"经济二档","经济三档")),"待数据")</x:f>
        <x:v>待数据</x:v>
      </x:c>
      <x:c r="U2901" s="16" t="str">
        <x:f>IF(ISNUMBER(S2901),IF(S2901&gt;=$AE$3,$AE$5,IF(S2901&gt;=$AE$4,$AE$6,$AE$7)),"")</x:f>
      </x:c>
      <x:c r="V2901" s="15"/>
      <x:c r="W2901" s="15" t="str"/>
      <x:c r="X2901" s="15" t="str">
        <x:v>否</x:v>
      </x:c>
      <x:c r="Y2901" s="15" t="str">
        <x:v>否</x:v>
      </x:c>
      <x:c r="Z2901" s="15" t="str"/>
      <x:c r="AA2901" s="15" t="str"/>
      <x:c r="AB2901" s="15" t="str"/>
      <x:c r="AC2901" s="16" t="str">
        <x:f>IF(ISNUMBER(J2901),ROUND(J2901*$AE$2,2),"")</x:f>
      </x:c>
    </x:row>
    <x:row r="2902" ht="25" customHeight="1">
      <x:c r="A2902" s="7" t="str">
        <x:v>63/6322/632222</x:v>
      </x:c>
      <x:c r="B2902" s="7" t="str">
        <x:v>青海省</x:v>
      </x:c>
      <x:c r="C2902" s="7" t="str">
        <x:v>海北藏族自治州</x:v>
      </x:c>
      <x:c r="D2902" s="7" t="str">
        <x:v>祁连县</x:v>
      </x:c>
      <x:c r="E2902" s="13" t="str">
        <x:v>632222</x:v>
      </x:c>
      <x:c r="F2902" s="7" t="str">
        <x:v>行政区县选区</x:v>
      </x:c>
      <x:c r="G2902" s="7" t="str">
        <x:v>其他</x:v>
      </x:c>
      <x:c r="H2902" s="10" t="n">
        <x:v>0.2</x:v>
      </x:c>
      <x:c r="I2902" s="16" t="str">
        <x:f>IF(ISNUMBER(U2902),ROUND(H2902*U2902,4),"")</x:f>
      </x:c>
      <x:c r="J2902" s="16" t="str">
        <x:f>IF(ISNUMBER(I2902),I2902,"")</x:f>
      </x:c>
      <x:c r="K2902" s="17" t="str">
        <x:f>IF(AND(ISNUMBER(Q2902),ISNUMBER(R2902),Q2902&gt;R2902),"GDP超出基准，待核查",IF(ISNUMBER(I2902),"按GDP规则计算","待核验，暂不生成区县报价"))</x:f>
        <x:v>待核验，暂不生成区县报价</x:v>
      </x:c>
      <x:c r="L2902" s="7" t="str">
        <x:v>尚未取得同年份、同口径的区县GDP和同城最高值依据；不自动套用城市或主城区系数</x:v>
      </x:c>
      <x:c r="M2902" s="15" t="str"/>
      <x:c r="N2902" s="15"/>
      <x:c r="O2902" s="15" t="str"/>
      <x:c r="P2902" s="15" t="str"/>
      <x:c r="Q2902" s="14"/>
      <x:c r="R2902" s="14"/>
      <x:c r="S2902" s="18" t="str">
        <x:f>IF(AND(ISNUMBER(Q2902),ISNUMBER(R2902),Q2902&gt;0,R2902&gt;0,Q2902&lt;=R2902,ISNUMBER(N2902),N2902=V2902,P2902&lt;&gt;"",P2902=AB2902,M2902&lt;&gt;"",W2902&lt;&gt;"",Z2902&lt;&gt;"",AA2902&lt;&gt;"",H2902&gt;0,H2902&lt;=1,X2902="是",Y2902="是"),Q2902/R2902,"")</x:f>
      </x:c>
      <x:c r="T2902" s="17" t="str">
        <x:f>IF(ISNUMBER(S2902),IF(S2902&gt;=$AE$3,"经济一档",IF(S2902&gt;=$AE$4,"经济二档","经济三档")),"待数据")</x:f>
        <x:v>待数据</x:v>
      </x:c>
      <x:c r="U2902" s="16" t="str">
        <x:f>IF(ISNUMBER(S2902),IF(S2902&gt;=$AE$3,$AE$5,IF(S2902&gt;=$AE$4,$AE$6,$AE$7)),"")</x:f>
      </x:c>
      <x:c r="V2902" s="15"/>
      <x:c r="W2902" s="15" t="str"/>
      <x:c r="X2902" s="15" t="str">
        <x:v>否</x:v>
      </x:c>
      <x:c r="Y2902" s="15" t="str">
        <x:v>否</x:v>
      </x:c>
      <x:c r="Z2902" s="15" t="str"/>
      <x:c r="AA2902" s="15" t="str"/>
      <x:c r="AB2902" s="15" t="str"/>
      <x:c r="AC2902" s="16" t="str">
        <x:f>IF(ISNUMBER(J2902),ROUND(J2902*$AE$2,2),"")</x:f>
      </x:c>
    </x:row>
    <x:row r="2903" ht="25" customHeight="1">
      <x:c r="A2903" s="7" t="str">
        <x:v>63/6322/632223</x:v>
      </x:c>
      <x:c r="B2903" s="7" t="str">
        <x:v>青海省</x:v>
      </x:c>
      <x:c r="C2903" s="7" t="str">
        <x:v>海北藏族自治州</x:v>
      </x:c>
      <x:c r="D2903" s="7" t="str">
        <x:v>海晏县</x:v>
      </x:c>
      <x:c r="E2903" s="13" t="str">
        <x:v>632223</x:v>
      </x:c>
      <x:c r="F2903" s="7" t="str">
        <x:v>行政区县选区</x:v>
      </x:c>
      <x:c r="G2903" s="7" t="str">
        <x:v>其他</x:v>
      </x:c>
      <x:c r="H2903" s="10" t="n">
        <x:v>0.2</x:v>
      </x:c>
      <x:c r="I2903" s="16" t="str">
        <x:f>IF(ISNUMBER(U2903),ROUND(H2903*U2903,4),"")</x:f>
      </x:c>
      <x:c r="J2903" s="16" t="str">
        <x:f>IF(ISNUMBER(I2903),I2903,"")</x:f>
      </x:c>
      <x:c r="K2903" s="17" t="str">
        <x:f>IF(AND(ISNUMBER(Q2903),ISNUMBER(R2903),Q2903&gt;R2903),"GDP超出基准，待核查",IF(ISNUMBER(I2903),"按GDP规则计算","待核验，暂不生成区县报价"))</x:f>
        <x:v>待核验，暂不生成区县报价</x:v>
      </x:c>
      <x:c r="L2903" s="7" t="str">
        <x:v>尚未取得同年份、同口径的区县GDP和同城最高值依据；不自动套用城市或主城区系数</x:v>
      </x:c>
      <x:c r="M2903" s="15" t="str"/>
      <x:c r="N2903" s="15"/>
      <x:c r="O2903" s="15" t="str"/>
      <x:c r="P2903" s="15" t="str"/>
      <x:c r="Q2903" s="14"/>
      <x:c r="R2903" s="14"/>
      <x:c r="S2903" s="18" t="str">
        <x:f>IF(AND(ISNUMBER(Q2903),ISNUMBER(R2903),Q2903&gt;0,R2903&gt;0,Q2903&lt;=R2903,ISNUMBER(N2903),N2903=V2903,P2903&lt;&gt;"",P2903=AB2903,M2903&lt;&gt;"",W2903&lt;&gt;"",Z2903&lt;&gt;"",AA2903&lt;&gt;"",H2903&gt;0,H2903&lt;=1,X2903="是",Y2903="是"),Q2903/R2903,"")</x:f>
      </x:c>
      <x:c r="T2903" s="17" t="str">
        <x:f>IF(ISNUMBER(S2903),IF(S2903&gt;=$AE$3,"经济一档",IF(S2903&gt;=$AE$4,"经济二档","经济三档")),"待数据")</x:f>
        <x:v>待数据</x:v>
      </x:c>
      <x:c r="U2903" s="16" t="str">
        <x:f>IF(ISNUMBER(S2903),IF(S2903&gt;=$AE$3,$AE$5,IF(S2903&gt;=$AE$4,$AE$6,$AE$7)),"")</x:f>
      </x:c>
      <x:c r="V2903" s="15"/>
      <x:c r="W2903" s="15" t="str"/>
      <x:c r="X2903" s="15" t="str">
        <x:v>否</x:v>
      </x:c>
      <x:c r="Y2903" s="15" t="str">
        <x:v>否</x:v>
      </x:c>
      <x:c r="Z2903" s="15" t="str"/>
      <x:c r="AA2903" s="15" t="str"/>
      <x:c r="AB2903" s="15" t="str"/>
      <x:c r="AC2903" s="16" t="str">
        <x:f>IF(ISNUMBER(J2903),ROUND(J2903*$AE$2,2),"")</x:f>
      </x:c>
    </x:row>
    <x:row r="2904" ht="25" customHeight="1">
      <x:c r="A2904" s="7" t="str">
        <x:v>63/6322/632224</x:v>
      </x:c>
      <x:c r="B2904" s="7" t="str">
        <x:v>青海省</x:v>
      </x:c>
      <x:c r="C2904" s="7" t="str">
        <x:v>海北藏族自治州</x:v>
      </x:c>
      <x:c r="D2904" s="7" t="str">
        <x:v>刚察县</x:v>
      </x:c>
      <x:c r="E2904" s="13" t="str">
        <x:v>632224</x:v>
      </x:c>
      <x:c r="F2904" s="7" t="str">
        <x:v>行政区县选区</x:v>
      </x:c>
      <x:c r="G2904" s="7" t="str">
        <x:v>其他</x:v>
      </x:c>
      <x:c r="H2904" s="10" t="n">
        <x:v>0.2</x:v>
      </x:c>
      <x:c r="I2904" s="16" t="str">
        <x:f>IF(ISNUMBER(U2904),ROUND(H2904*U2904,4),"")</x:f>
      </x:c>
      <x:c r="J2904" s="16" t="str">
        <x:f>IF(ISNUMBER(I2904),I2904,"")</x:f>
      </x:c>
      <x:c r="K2904" s="17" t="str">
        <x:f>IF(AND(ISNUMBER(Q2904),ISNUMBER(R2904),Q2904&gt;R2904),"GDP超出基准，待核查",IF(ISNUMBER(I2904),"按GDP规则计算","待核验，暂不生成区县报价"))</x:f>
        <x:v>待核验，暂不生成区县报价</x:v>
      </x:c>
      <x:c r="L2904" s="7" t="str">
        <x:v>尚未取得同年份、同口径的区县GDP和同城最高值依据；不自动套用城市或主城区系数</x:v>
      </x:c>
      <x:c r="M2904" s="15" t="str"/>
      <x:c r="N2904" s="15"/>
      <x:c r="O2904" s="15" t="str"/>
      <x:c r="P2904" s="15" t="str"/>
      <x:c r="Q2904" s="14"/>
      <x:c r="R2904" s="14"/>
      <x:c r="S2904" s="18" t="str">
        <x:f>IF(AND(ISNUMBER(Q2904),ISNUMBER(R2904),Q2904&gt;0,R2904&gt;0,Q2904&lt;=R2904,ISNUMBER(N2904),N2904=V2904,P2904&lt;&gt;"",P2904=AB2904,M2904&lt;&gt;"",W2904&lt;&gt;"",Z2904&lt;&gt;"",AA2904&lt;&gt;"",H2904&gt;0,H2904&lt;=1,X2904="是",Y2904="是"),Q2904/R2904,"")</x:f>
      </x:c>
      <x:c r="T2904" s="17" t="str">
        <x:f>IF(ISNUMBER(S2904),IF(S2904&gt;=$AE$3,"经济一档",IF(S2904&gt;=$AE$4,"经济二档","经济三档")),"待数据")</x:f>
        <x:v>待数据</x:v>
      </x:c>
      <x:c r="U2904" s="16" t="str">
        <x:f>IF(ISNUMBER(S2904),IF(S2904&gt;=$AE$3,$AE$5,IF(S2904&gt;=$AE$4,$AE$6,$AE$7)),"")</x:f>
      </x:c>
      <x:c r="V2904" s="15"/>
      <x:c r="W2904" s="15" t="str"/>
      <x:c r="X2904" s="15" t="str">
        <x:v>否</x:v>
      </x:c>
      <x:c r="Y2904" s="15" t="str">
        <x:v>否</x:v>
      </x:c>
      <x:c r="Z2904" s="15" t="str"/>
      <x:c r="AA2904" s="15" t="str"/>
      <x:c r="AB2904" s="15" t="str"/>
      <x:c r="AC2904" s="16" t="str">
        <x:f>IF(ISNUMBER(J2904),ROUND(J2904*$AE$2,2),"")</x:f>
      </x:c>
    </x:row>
    <x:row r="2905" ht="25" customHeight="1">
      <x:c r="A2905" s="7" t="str">
        <x:v>63/6323/632301</x:v>
      </x:c>
      <x:c r="B2905" s="7" t="str">
        <x:v>青海省</x:v>
      </x:c>
      <x:c r="C2905" s="7" t="str">
        <x:v>黄南藏族自治州</x:v>
      </x:c>
      <x:c r="D2905" s="7" t="str">
        <x:v>同仁市</x:v>
      </x:c>
      <x:c r="E2905" s="13" t="str">
        <x:v>632301</x:v>
      </x:c>
      <x:c r="F2905" s="7" t="str">
        <x:v>行政区县选区</x:v>
      </x:c>
      <x:c r="G2905" s="7" t="str">
        <x:v>其他</x:v>
      </x:c>
      <x:c r="H2905" s="10" t="n">
        <x:v>0.2</x:v>
      </x:c>
      <x:c r="I2905" s="16" t="str">
        <x:f>IF(ISNUMBER(U2905),ROUND(H2905*U2905,4),"")</x:f>
      </x:c>
      <x:c r="J2905" s="16" t="str">
        <x:f>IF(ISNUMBER(I2905),I2905,"")</x:f>
      </x:c>
      <x:c r="K2905" s="17" t="str">
        <x:f>IF(AND(ISNUMBER(Q2905),ISNUMBER(R2905),Q2905&gt;R2905),"GDP超出基准，待核查",IF(ISNUMBER(I2905),"按GDP规则计算","待核验，暂不生成区县报价"))</x:f>
        <x:v>待核验，暂不生成区县报价</x:v>
      </x:c>
      <x:c r="L2905" s="7" t="str">
        <x:v>尚未取得同年份、同口径的区县GDP和同城最高值依据；不自动套用城市或主城区系数</x:v>
      </x:c>
      <x:c r="M2905" s="15" t="str"/>
      <x:c r="N2905" s="15"/>
      <x:c r="O2905" s="15" t="str"/>
      <x:c r="P2905" s="15" t="str"/>
      <x:c r="Q2905" s="14"/>
      <x:c r="R2905" s="14"/>
      <x:c r="S2905" s="18" t="str">
        <x:f>IF(AND(ISNUMBER(Q2905),ISNUMBER(R2905),Q2905&gt;0,R2905&gt;0,Q2905&lt;=R2905,ISNUMBER(N2905),N2905=V2905,P2905&lt;&gt;"",P2905=AB2905,M2905&lt;&gt;"",W2905&lt;&gt;"",Z2905&lt;&gt;"",AA2905&lt;&gt;"",H2905&gt;0,H2905&lt;=1,X2905="是",Y2905="是"),Q2905/R2905,"")</x:f>
      </x:c>
      <x:c r="T2905" s="17" t="str">
        <x:f>IF(ISNUMBER(S2905),IF(S2905&gt;=$AE$3,"经济一档",IF(S2905&gt;=$AE$4,"经济二档","经济三档")),"待数据")</x:f>
        <x:v>待数据</x:v>
      </x:c>
      <x:c r="U2905" s="16" t="str">
        <x:f>IF(ISNUMBER(S2905),IF(S2905&gt;=$AE$3,$AE$5,IF(S2905&gt;=$AE$4,$AE$6,$AE$7)),"")</x:f>
      </x:c>
      <x:c r="V2905" s="15"/>
      <x:c r="W2905" s="15" t="str"/>
      <x:c r="X2905" s="15" t="str">
        <x:v>否</x:v>
      </x:c>
      <x:c r="Y2905" s="15" t="str">
        <x:v>否</x:v>
      </x:c>
      <x:c r="Z2905" s="15" t="str"/>
      <x:c r="AA2905" s="15" t="str"/>
      <x:c r="AB2905" s="15" t="str"/>
      <x:c r="AC2905" s="16" t="str">
        <x:f>IF(ISNUMBER(J2905),ROUND(J2905*$AE$2,2),"")</x:f>
      </x:c>
    </x:row>
    <x:row r="2906" ht="25" customHeight="1">
      <x:c r="A2906" s="7" t="str">
        <x:v>63/6323/632322</x:v>
      </x:c>
      <x:c r="B2906" s="7" t="str">
        <x:v>青海省</x:v>
      </x:c>
      <x:c r="C2906" s="7" t="str">
        <x:v>黄南藏族自治州</x:v>
      </x:c>
      <x:c r="D2906" s="7" t="str">
        <x:v>尖扎县</x:v>
      </x:c>
      <x:c r="E2906" s="13" t="str">
        <x:v>632322</x:v>
      </x:c>
      <x:c r="F2906" s="7" t="str">
        <x:v>行政区县选区</x:v>
      </x:c>
      <x:c r="G2906" s="7" t="str">
        <x:v>其他</x:v>
      </x:c>
      <x:c r="H2906" s="10" t="n">
        <x:v>0.2</x:v>
      </x:c>
      <x:c r="I2906" s="16" t="str">
        <x:f>IF(ISNUMBER(U2906),ROUND(H2906*U2906,4),"")</x:f>
      </x:c>
      <x:c r="J2906" s="16" t="str">
        <x:f>IF(ISNUMBER(I2906),I2906,"")</x:f>
      </x:c>
      <x:c r="K2906" s="17" t="str">
        <x:f>IF(AND(ISNUMBER(Q2906),ISNUMBER(R2906),Q2906&gt;R2906),"GDP超出基准，待核查",IF(ISNUMBER(I2906),"按GDP规则计算","待核验，暂不生成区县报价"))</x:f>
        <x:v>待核验，暂不生成区县报价</x:v>
      </x:c>
      <x:c r="L2906" s="7" t="str">
        <x:v>尚未取得同年份、同口径的区县GDP和同城最高值依据；不自动套用城市或主城区系数</x:v>
      </x:c>
      <x:c r="M2906" s="15" t="str"/>
      <x:c r="N2906" s="15"/>
      <x:c r="O2906" s="15" t="str"/>
      <x:c r="P2906" s="15" t="str"/>
      <x:c r="Q2906" s="14"/>
      <x:c r="R2906" s="14"/>
      <x:c r="S2906" s="18" t="str">
        <x:f>IF(AND(ISNUMBER(Q2906),ISNUMBER(R2906),Q2906&gt;0,R2906&gt;0,Q2906&lt;=R2906,ISNUMBER(N2906),N2906=V2906,P2906&lt;&gt;"",P2906=AB2906,M2906&lt;&gt;"",W2906&lt;&gt;"",Z2906&lt;&gt;"",AA2906&lt;&gt;"",H2906&gt;0,H2906&lt;=1,X2906="是",Y2906="是"),Q2906/R2906,"")</x:f>
      </x:c>
      <x:c r="T2906" s="17" t="str">
        <x:f>IF(ISNUMBER(S2906),IF(S2906&gt;=$AE$3,"经济一档",IF(S2906&gt;=$AE$4,"经济二档","经济三档")),"待数据")</x:f>
        <x:v>待数据</x:v>
      </x:c>
      <x:c r="U2906" s="16" t="str">
        <x:f>IF(ISNUMBER(S2906),IF(S2906&gt;=$AE$3,$AE$5,IF(S2906&gt;=$AE$4,$AE$6,$AE$7)),"")</x:f>
      </x:c>
      <x:c r="V2906" s="15"/>
      <x:c r="W2906" s="15" t="str"/>
      <x:c r="X2906" s="15" t="str">
        <x:v>否</x:v>
      </x:c>
      <x:c r="Y2906" s="15" t="str">
        <x:v>否</x:v>
      </x:c>
      <x:c r="Z2906" s="15" t="str"/>
      <x:c r="AA2906" s="15" t="str"/>
      <x:c r="AB2906" s="15" t="str"/>
      <x:c r="AC2906" s="16" t="str">
        <x:f>IF(ISNUMBER(J2906),ROUND(J2906*$AE$2,2),"")</x:f>
      </x:c>
    </x:row>
    <x:row r="2907" ht="25" customHeight="1">
      <x:c r="A2907" s="7" t="str">
        <x:v>63/6323/632323</x:v>
      </x:c>
      <x:c r="B2907" s="7" t="str">
        <x:v>青海省</x:v>
      </x:c>
      <x:c r="C2907" s="7" t="str">
        <x:v>黄南藏族自治州</x:v>
      </x:c>
      <x:c r="D2907" s="7" t="str">
        <x:v>泽库县</x:v>
      </x:c>
      <x:c r="E2907" s="13" t="str">
        <x:v>632323</x:v>
      </x:c>
      <x:c r="F2907" s="7" t="str">
        <x:v>行政区县选区</x:v>
      </x:c>
      <x:c r="G2907" s="7" t="str">
        <x:v>其他</x:v>
      </x:c>
      <x:c r="H2907" s="10" t="n">
        <x:v>0.2</x:v>
      </x:c>
      <x:c r="I2907" s="16" t="str">
        <x:f>IF(ISNUMBER(U2907),ROUND(H2907*U2907,4),"")</x:f>
      </x:c>
      <x:c r="J2907" s="16" t="str">
        <x:f>IF(ISNUMBER(I2907),I2907,"")</x:f>
      </x:c>
      <x:c r="K2907" s="17" t="str">
        <x:f>IF(AND(ISNUMBER(Q2907),ISNUMBER(R2907),Q2907&gt;R2907),"GDP超出基准，待核查",IF(ISNUMBER(I2907),"按GDP规则计算","待核验，暂不生成区县报价"))</x:f>
        <x:v>待核验，暂不生成区县报价</x:v>
      </x:c>
      <x:c r="L2907" s="7" t="str">
        <x:v>尚未取得同年份、同口径的区县GDP和同城最高值依据；不自动套用城市或主城区系数</x:v>
      </x:c>
      <x:c r="M2907" s="15" t="str"/>
      <x:c r="N2907" s="15"/>
      <x:c r="O2907" s="15" t="str"/>
      <x:c r="P2907" s="15" t="str"/>
      <x:c r="Q2907" s="14"/>
      <x:c r="R2907" s="14"/>
      <x:c r="S2907" s="18" t="str">
        <x:f>IF(AND(ISNUMBER(Q2907),ISNUMBER(R2907),Q2907&gt;0,R2907&gt;0,Q2907&lt;=R2907,ISNUMBER(N2907),N2907=V2907,P2907&lt;&gt;"",P2907=AB2907,M2907&lt;&gt;"",W2907&lt;&gt;"",Z2907&lt;&gt;"",AA2907&lt;&gt;"",H2907&gt;0,H2907&lt;=1,X2907="是",Y2907="是"),Q2907/R2907,"")</x:f>
      </x:c>
      <x:c r="T2907" s="17" t="str">
        <x:f>IF(ISNUMBER(S2907),IF(S2907&gt;=$AE$3,"经济一档",IF(S2907&gt;=$AE$4,"经济二档","经济三档")),"待数据")</x:f>
        <x:v>待数据</x:v>
      </x:c>
      <x:c r="U2907" s="16" t="str">
        <x:f>IF(ISNUMBER(S2907),IF(S2907&gt;=$AE$3,$AE$5,IF(S2907&gt;=$AE$4,$AE$6,$AE$7)),"")</x:f>
      </x:c>
      <x:c r="V2907" s="15"/>
      <x:c r="W2907" s="15" t="str"/>
      <x:c r="X2907" s="15" t="str">
        <x:v>否</x:v>
      </x:c>
      <x:c r="Y2907" s="15" t="str">
        <x:v>否</x:v>
      </x:c>
      <x:c r="Z2907" s="15" t="str"/>
      <x:c r="AA2907" s="15" t="str"/>
      <x:c r="AB2907" s="15" t="str"/>
      <x:c r="AC2907" s="16" t="str">
        <x:f>IF(ISNUMBER(J2907),ROUND(J2907*$AE$2,2),"")</x:f>
      </x:c>
    </x:row>
    <x:row r="2908" ht="25" customHeight="1">
      <x:c r="A2908" s="7" t="str">
        <x:v>63/6323/632324</x:v>
      </x:c>
      <x:c r="B2908" s="7" t="str">
        <x:v>青海省</x:v>
      </x:c>
      <x:c r="C2908" s="7" t="str">
        <x:v>黄南藏族自治州</x:v>
      </x:c>
      <x:c r="D2908" s="7" t="str">
        <x:v>河南蒙古族自治县</x:v>
      </x:c>
      <x:c r="E2908" s="13" t="str">
        <x:v>632324</x:v>
      </x:c>
      <x:c r="F2908" s="7" t="str">
        <x:v>行政区县选区</x:v>
      </x:c>
      <x:c r="G2908" s="7" t="str">
        <x:v>其他</x:v>
      </x:c>
      <x:c r="H2908" s="10" t="n">
        <x:v>0.2</x:v>
      </x:c>
      <x:c r="I2908" s="16" t="str">
        <x:f>IF(ISNUMBER(U2908),ROUND(H2908*U2908,4),"")</x:f>
      </x:c>
      <x:c r="J2908" s="16" t="str">
        <x:f>IF(ISNUMBER(I2908),I2908,"")</x:f>
      </x:c>
      <x:c r="K2908" s="17" t="str">
        <x:f>IF(AND(ISNUMBER(Q2908),ISNUMBER(R2908),Q2908&gt;R2908),"GDP超出基准，待核查",IF(ISNUMBER(I2908),"按GDP规则计算","待核验，暂不生成区县报价"))</x:f>
        <x:v>待核验，暂不生成区县报价</x:v>
      </x:c>
      <x:c r="L2908" s="7" t="str">
        <x:v>尚未取得同年份、同口径的区县GDP和同城最高值依据；不自动套用城市或主城区系数</x:v>
      </x:c>
      <x:c r="M2908" s="15" t="str"/>
      <x:c r="N2908" s="15"/>
      <x:c r="O2908" s="15" t="str"/>
      <x:c r="P2908" s="15" t="str"/>
      <x:c r="Q2908" s="14"/>
      <x:c r="R2908" s="14"/>
      <x:c r="S2908" s="18" t="str">
        <x:f>IF(AND(ISNUMBER(Q2908),ISNUMBER(R2908),Q2908&gt;0,R2908&gt;0,Q2908&lt;=R2908,ISNUMBER(N2908),N2908=V2908,P2908&lt;&gt;"",P2908=AB2908,M2908&lt;&gt;"",W2908&lt;&gt;"",Z2908&lt;&gt;"",AA2908&lt;&gt;"",H2908&gt;0,H2908&lt;=1,X2908="是",Y2908="是"),Q2908/R2908,"")</x:f>
      </x:c>
      <x:c r="T2908" s="17" t="str">
        <x:f>IF(ISNUMBER(S2908),IF(S2908&gt;=$AE$3,"经济一档",IF(S2908&gt;=$AE$4,"经济二档","经济三档")),"待数据")</x:f>
        <x:v>待数据</x:v>
      </x:c>
      <x:c r="U2908" s="16" t="str">
        <x:f>IF(ISNUMBER(S2908),IF(S2908&gt;=$AE$3,$AE$5,IF(S2908&gt;=$AE$4,$AE$6,$AE$7)),"")</x:f>
      </x:c>
      <x:c r="V2908" s="15"/>
      <x:c r="W2908" s="15" t="str"/>
      <x:c r="X2908" s="15" t="str">
        <x:v>否</x:v>
      </x:c>
      <x:c r="Y2908" s="15" t="str">
        <x:v>否</x:v>
      </x:c>
      <x:c r="Z2908" s="15" t="str"/>
      <x:c r="AA2908" s="15" t="str"/>
      <x:c r="AB2908" s="15" t="str"/>
      <x:c r="AC2908" s="16" t="str">
        <x:f>IF(ISNUMBER(J2908),ROUND(J2908*$AE$2,2),"")</x:f>
      </x:c>
    </x:row>
    <x:row r="2909" ht="25" customHeight="1">
      <x:c r="A2909" s="7" t="str">
        <x:v>63/6325/632521</x:v>
      </x:c>
      <x:c r="B2909" s="7" t="str">
        <x:v>青海省</x:v>
      </x:c>
      <x:c r="C2909" s="7" t="str">
        <x:v>海南藏族自治州</x:v>
      </x:c>
      <x:c r="D2909" s="7" t="str">
        <x:v>共和县</x:v>
      </x:c>
      <x:c r="E2909" s="13" t="str">
        <x:v>632521</x:v>
      </x:c>
      <x:c r="F2909" s="7" t="str">
        <x:v>行政区县选区</x:v>
      </x:c>
      <x:c r="G2909" s="7" t="str">
        <x:v>其他</x:v>
      </x:c>
      <x:c r="H2909" s="10" t="n">
        <x:v>0.2</x:v>
      </x:c>
      <x:c r="I2909" s="16" t="str">
        <x:f>IF(ISNUMBER(U2909),ROUND(H2909*U2909,4),"")</x:f>
      </x:c>
      <x:c r="J2909" s="16" t="str">
        <x:f>IF(ISNUMBER(I2909),I2909,"")</x:f>
      </x:c>
      <x:c r="K2909" s="17" t="str">
        <x:f>IF(AND(ISNUMBER(Q2909),ISNUMBER(R2909),Q2909&gt;R2909),"GDP超出基准，待核查",IF(ISNUMBER(I2909),"按GDP规则计算","待核验，暂不生成区县报价"))</x:f>
        <x:v>待核验，暂不生成区县报价</x:v>
      </x:c>
      <x:c r="L2909" s="7" t="str">
        <x:v>尚未取得同年份、同口径的区县GDP和同城最高值依据；不自动套用城市或主城区系数</x:v>
      </x:c>
      <x:c r="M2909" s="15" t="str"/>
      <x:c r="N2909" s="15"/>
      <x:c r="O2909" s="15" t="str"/>
      <x:c r="P2909" s="15" t="str"/>
      <x:c r="Q2909" s="14"/>
      <x:c r="R2909" s="14"/>
      <x:c r="S2909" s="18" t="str">
        <x:f>IF(AND(ISNUMBER(Q2909),ISNUMBER(R2909),Q2909&gt;0,R2909&gt;0,Q2909&lt;=R2909,ISNUMBER(N2909),N2909=V2909,P2909&lt;&gt;"",P2909=AB2909,M2909&lt;&gt;"",W2909&lt;&gt;"",Z2909&lt;&gt;"",AA2909&lt;&gt;"",H2909&gt;0,H2909&lt;=1,X2909="是",Y2909="是"),Q2909/R2909,"")</x:f>
      </x:c>
      <x:c r="T2909" s="17" t="str">
        <x:f>IF(ISNUMBER(S2909),IF(S2909&gt;=$AE$3,"经济一档",IF(S2909&gt;=$AE$4,"经济二档","经济三档")),"待数据")</x:f>
        <x:v>待数据</x:v>
      </x:c>
      <x:c r="U2909" s="16" t="str">
        <x:f>IF(ISNUMBER(S2909),IF(S2909&gt;=$AE$3,$AE$5,IF(S2909&gt;=$AE$4,$AE$6,$AE$7)),"")</x:f>
      </x:c>
      <x:c r="V2909" s="15"/>
      <x:c r="W2909" s="15" t="str"/>
      <x:c r="X2909" s="15" t="str">
        <x:v>否</x:v>
      </x:c>
      <x:c r="Y2909" s="15" t="str">
        <x:v>否</x:v>
      </x:c>
      <x:c r="Z2909" s="15" t="str"/>
      <x:c r="AA2909" s="15" t="str"/>
      <x:c r="AB2909" s="15" t="str"/>
      <x:c r="AC2909" s="16" t="str">
        <x:f>IF(ISNUMBER(J2909),ROUND(J2909*$AE$2,2),"")</x:f>
      </x:c>
    </x:row>
    <x:row r="2910" ht="25" customHeight="1">
      <x:c r="A2910" s="7" t="str">
        <x:v>63/6325/632522</x:v>
      </x:c>
      <x:c r="B2910" s="7" t="str">
        <x:v>青海省</x:v>
      </x:c>
      <x:c r="C2910" s="7" t="str">
        <x:v>海南藏族自治州</x:v>
      </x:c>
      <x:c r="D2910" s="7" t="str">
        <x:v>同德县</x:v>
      </x:c>
      <x:c r="E2910" s="13" t="str">
        <x:v>632522</x:v>
      </x:c>
      <x:c r="F2910" s="7" t="str">
        <x:v>行政区县选区</x:v>
      </x:c>
      <x:c r="G2910" s="7" t="str">
        <x:v>其他</x:v>
      </x:c>
      <x:c r="H2910" s="10" t="n">
        <x:v>0.2</x:v>
      </x:c>
      <x:c r="I2910" s="16" t="str">
        <x:f>IF(ISNUMBER(U2910),ROUND(H2910*U2910,4),"")</x:f>
      </x:c>
      <x:c r="J2910" s="16" t="str">
        <x:f>IF(ISNUMBER(I2910),I2910,"")</x:f>
      </x:c>
      <x:c r="K2910" s="17" t="str">
        <x:f>IF(AND(ISNUMBER(Q2910),ISNUMBER(R2910),Q2910&gt;R2910),"GDP超出基准，待核查",IF(ISNUMBER(I2910),"按GDP规则计算","待核验，暂不生成区县报价"))</x:f>
        <x:v>待核验，暂不生成区县报价</x:v>
      </x:c>
      <x:c r="L2910" s="7" t="str">
        <x:v>尚未取得同年份、同口径的区县GDP和同城最高值依据；不自动套用城市或主城区系数</x:v>
      </x:c>
      <x:c r="M2910" s="15" t="str"/>
      <x:c r="N2910" s="15"/>
      <x:c r="O2910" s="15" t="str"/>
      <x:c r="P2910" s="15" t="str"/>
      <x:c r="Q2910" s="14"/>
      <x:c r="R2910" s="14"/>
      <x:c r="S2910" s="18" t="str">
        <x:f>IF(AND(ISNUMBER(Q2910),ISNUMBER(R2910),Q2910&gt;0,R2910&gt;0,Q2910&lt;=R2910,ISNUMBER(N2910),N2910=V2910,P2910&lt;&gt;"",P2910=AB2910,M2910&lt;&gt;"",W2910&lt;&gt;"",Z2910&lt;&gt;"",AA2910&lt;&gt;"",H2910&gt;0,H2910&lt;=1,X2910="是",Y2910="是"),Q2910/R2910,"")</x:f>
      </x:c>
      <x:c r="T2910" s="17" t="str">
        <x:f>IF(ISNUMBER(S2910),IF(S2910&gt;=$AE$3,"经济一档",IF(S2910&gt;=$AE$4,"经济二档","经济三档")),"待数据")</x:f>
        <x:v>待数据</x:v>
      </x:c>
      <x:c r="U2910" s="16" t="str">
        <x:f>IF(ISNUMBER(S2910),IF(S2910&gt;=$AE$3,$AE$5,IF(S2910&gt;=$AE$4,$AE$6,$AE$7)),"")</x:f>
      </x:c>
      <x:c r="V2910" s="15"/>
      <x:c r="W2910" s="15" t="str"/>
      <x:c r="X2910" s="15" t="str">
        <x:v>否</x:v>
      </x:c>
      <x:c r="Y2910" s="15" t="str">
        <x:v>否</x:v>
      </x:c>
      <x:c r="Z2910" s="15" t="str"/>
      <x:c r="AA2910" s="15" t="str"/>
      <x:c r="AB2910" s="15" t="str"/>
      <x:c r="AC2910" s="16" t="str">
        <x:f>IF(ISNUMBER(J2910),ROUND(J2910*$AE$2,2),"")</x:f>
      </x:c>
    </x:row>
    <x:row r="2911" ht="25" customHeight="1">
      <x:c r="A2911" s="7" t="str">
        <x:v>63/6325/632523</x:v>
      </x:c>
      <x:c r="B2911" s="7" t="str">
        <x:v>青海省</x:v>
      </x:c>
      <x:c r="C2911" s="7" t="str">
        <x:v>海南藏族自治州</x:v>
      </x:c>
      <x:c r="D2911" s="7" t="str">
        <x:v>贵德县</x:v>
      </x:c>
      <x:c r="E2911" s="13" t="str">
        <x:v>632523</x:v>
      </x:c>
      <x:c r="F2911" s="7" t="str">
        <x:v>行政区县选区</x:v>
      </x:c>
      <x:c r="G2911" s="7" t="str">
        <x:v>其他</x:v>
      </x:c>
      <x:c r="H2911" s="10" t="n">
        <x:v>0.2</x:v>
      </x:c>
      <x:c r="I2911" s="16" t="str">
        <x:f>IF(ISNUMBER(U2911),ROUND(H2911*U2911,4),"")</x:f>
      </x:c>
      <x:c r="J2911" s="16" t="str">
        <x:f>IF(ISNUMBER(I2911),I2911,"")</x:f>
      </x:c>
      <x:c r="K2911" s="17" t="str">
        <x:f>IF(AND(ISNUMBER(Q2911),ISNUMBER(R2911),Q2911&gt;R2911),"GDP超出基准，待核查",IF(ISNUMBER(I2911),"按GDP规则计算","待核验，暂不生成区县报价"))</x:f>
        <x:v>待核验，暂不生成区县报价</x:v>
      </x:c>
      <x:c r="L2911" s="7" t="str">
        <x:v>尚未取得同年份、同口径的区县GDP和同城最高值依据；不自动套用城市或主城区系数</x:v>
      </x:c>
      <x:c r="M2911" s="15" t="str"/>
      <x:c r="N2911" s="15"/>
      <x:c r="O2911" s="15" t="str"/>
      <x:c r="P2911" s="15" t="str"/>
      <x:c r="Q2911" s="14"/>
      <x:c r="R2911" s="14"/>
      <x:c r="S2911" s="18" t="str">
        <x:f>IF(AND(ISNUMBER(Q2911),ISNUMBER(R2911),Q2911&gt;0,R2911&gt;0,Q2911&lt;=R2911,ISNUMBER(N2911),N2911=V2911,P2911&lt;&gt;"",P2911=AB2911,M2911&lt;&gt;"",W2911&lt;&gt;"",Z2911&lt;&gt;"",AA2911&lt;&gt;"",H2911&gt;0,H2911&lt;=1,X2911="是",Y2911="是"),Q2911/R2911,"")</x:f>
      </x:c>
      <x:c r="T2911" s="17" t="str">
        <x:f>IF(ISNUMBER(S2911),IF(S2911&gt;=$AE$3,"经济一档",IF(S2911&gt;=$AE$4,"经济二档","经济三档")),"待数据")</x:f>
        <x:v>待数据</x:v>
      </x:c>
      <x:c r="U2911" s="16" t="str">
        <x:f>IF(ISNUMBER(S2911),IF(S2911&gt;=$AE$3,$AE$5,IF(S2911&gt;=$AE$4,$AE$6,$AE$7)),"")</x:f>
      </x:c>
      <x:c r="V2911" s="15"/>
      <x:c r="W2911" s="15" t="str"/>
      <x:c r="X2911" s="15" t="str">
        <x:v>否</x:v>
      </x:c>
      <x:c r="Y2911" s="15" t="str">
        <x:v>否</x:v>
      </x:c>
      <x:c r="Z2911" s="15" t="str"/>
      <x:c r="AA2911" s="15" t="str"/>
      <x:c r="AB2911" s="15" t="str"/>
      <x:c r="AC2911" s="16" t="str">
        <x:f>IF(ISNUMBER(J2911),ROUND(J2911*$AE$2,2),"")</x:f>
      </x:c>
    </x:row>
    <x:row r="2912" ht="25" customHeight="1">
      <x:c r="A2912" s="7" t="str">
        <x:v>63/6325/632524</x:v>
      </x:c>
      <x:c r="B2912" s="7" t="str">
        <x:v>青海省</x:v>
      </x:c>
      <x:c r="C2912" s="7" t="str">
        <x:v>海南藏族自治州</x:v>
      </x:c>
      <x:c r="D2912" s="7" t="str">
        <x:v>兴海县</x:v>
      </x:c>
      <x:c r="E2912" s="13" t="str">
        <x:v>632524</x:v>
      </x:c>
      <x:c r="F2912" s="7" t="str">
        <x:v>行政区县选区</x:v>
      </x:c>
      <x:c r="G2912" s="7" t="str">
        <x:v>其他</x:v>
      </x:c>
      <x:c r="H2912" s="10" t="n">
        <x:v>0.2</x:v>
      </x:c>
      <x:c r="I2912" s="16" t="str">
        <x:f>IF(ISNUMBER(U2912),ROUND(H2912*U2912,4),"")</x:f>
      </x:c>
      <x:c r="J2912" s="16" t="str">
        <x:f>IF(ISNUMBER(I2912),I2912,"")</x:f>
      </x:c>
      <x:c r="K2912" s="17" t="str">
        <x:f>IF(AND(ISNUMBER(Q2912),ISNUMBER(R2912),Q2912&gt;R2912),"GDP超出基准，待核查",IF(ISNUMBER(I2912),"按GDP规则计算","待核验，暂不生成区县报价"))</x:f>
        <x:v>待核验，暂不生成区县报价</x:v>
      </x:c>
      <x:c r="L2912" s="7" t="str">
        <x:v>尚未取得同年份、同口径的区县GDP和同城最高值依据；不自动套用城市或主城区系数</x:v>
      </x:c>
      <x:c r="M2912" s="15" t="str"/>
      <x:c r="N2912" s="15"/>
      <x:c r="O2912" s="15" t="str"/>
      <x:c r="P2912" s="15" t="str"/>
      <x:c r="Q2912" s="14"/>
      <x:c r="R2912" s="14"/>
      <x:c r="S2912" s="18" t="str">
        <x:f>IF(AND(ISNUMBER(Q2912),ISNUMBER(R2912),Q2912&gt;0,R2912&gt;0,Q2912&lt;=R2912,ISNUMBER(N2912),N2912=V2912,P2912&lt;&gt;"",P2912=AB2912,M2912&lt;&gt;"",W2912&lt;&gt;"",Z2912&lt;&gt;"",AA2912&lt;&gt;"",H2912&gt;0,H2912&lt;=1,X2912="是",Y2912="是"),Q2912/R2912,"")</x:f>
      </x:c>
      <x:c r="T2912" s="17" t="str">
        <x:f>IF(ISNUMBER(S2912),IF(S2912&gt;=$AE$3,"经济一档",IF(S2912&gt;=$AE$4,"经济二档","经济三档")),"待数据")</x:f>
        <x:v>待数据</x:v>
      </x:c>
      <x:c r="U2912" s="16" t="str">
        <x:f>IF(ISNUMBER(S2912),IF(S2912&gt;=$AE$3,$AE$5,IF(S2912&gt;=$AE$4,$AE$6,$AE$7)),"")</x:f>
      </x:c>
      <x:c r="V2912" s="15"/>
      <x:c r="W2912" s="15" t="str"/>
      <x:c r="X2912" s="15" t="str">
        <x:v>否</x:v>
      </x:c>
      <x:c r="Y2912" s="15" t="str">
        <x:v>否</x:v>
      </x:c>
      <x:c r="Z2912" s="15" t="str"/>
      <x:c r="AA2912" s="15" t="str"/>
      <x:c r="AB2912" s="15" t="str"/>
      <x:c r="AC2912" s="16" t="str">
        <x:f>IF(ISNUMBER(J2912),ROUND(J2912*$AE$2,2),"")</x:f>
      </x:c>
    </x:row>
    <x:row r="2913" ht="25" customHeight="1">
      <x:c r="A2913" s="7" t="str">
        <x:v>63/6325/632525</x:v>
      </x:c>
      <x:c r="B2913" s="7" t="str">
        <x:v>青海省</x:v>
      </x:c>
      <x:c r="C2913" s="7" t="str">
        <x:v>海南藏族自治州</x:v>
      </x:c>
      <x:c r="D2913" s="7" t="str">
        <x:v>贵南县</x:v>
      </x:c>
      <x:c r="E2913" s="13" t="str">
        <x:v>632525</x:v>
      </x:c>
      <x:c r="F2913" s="7" t="str">
        <x:v>行政区县选区</x:v>
      </x:c>
      <x:c r="G2913" s="7" t="str">
        <x:v>其他</x:v>
      </x:c>
      <x:c r="H2913" s="10" t="n">
        <x:v>0.2</x:v>
      </x:c>
      <x:c r="I2913" s="16" t="str">
        <x:f>IF(ISNUMBER(U2913),ROUND(H2913*U2913,4),"")</x:f>
      </x:c>
      <x:c r="J2913" s="16" t="str">
        <x:f>IF(ISNUMBER(I2913),I2913,"")</x:f>
      </x:c>
      <x:c r="K2913" s="17" t="str">
        <x:f>IF(AND(ISNUMBER(Q2913),ISNUMBER(R2913),Q2913&gt;R2913),"GDP超出基准，待核查",IF(ISNUMBER(I2913),"按GDP规则计算","待核验，暂不生成区县报价"))</x:f>
        <x:v>待核验，暂不生成区县报价</x:v>
      </x:c>
      <x:c r="L2913" s="7" t="str">
        <x:v>尚未取得同年份、同口径的区县GDP和同城最高值依据；不自动套用城市或主城区系数</x:v>
      </x:c>
      <x:c r="M2913" s="15" t="str"/>
      <x:c r="N2913" s="15"/>
      <x:c r="O2913" s="15" t="str"/>
      <x:c r="P2913" s="15" t="str"/>
      <x:c r="Q2913" s="14"/>
      <x:c r="R2913" s="14"/>
      <x:c r="S2913" s="18" t="str">
        <x:f>IF(AND(ISNUMBER(Q2913),ISNUMBER(R2913),Q2913&gt;0,R2913&gt;0,Q2913&lt;=R2913,ISNUMBER(N2913),N2913=V2913,P2913&lt;&gt;"",P2913=AB2913,M2913&lt;&gt;"",W2913&lt;&gt;"",Z2913&lt;&gt;"",AA2913&lt;&gt;"",H2913&gt;0,H2913&lt;=1,X2913="是",Y2913="是"),Q2913/R2913,"")</x:f>
      </x:c>
      <x:c r="T2913" s="17" t="str">
        <x:f>IF(ISNUMBER(S2913),IF(S2913&gt;=$AE$3,"经济一档",IF(S2913&gt;=$AE$4,"经济二档","经济三档")),"待数据")</x:f>
        <x:v>待数据</x:v>
      </x:c>
      <x:c r="U2913" s="16" t="str">
        <x:f>IF(ISNUMBER(S2913),IF(S2913&gt;=$AE$3,$AE$5,IF(S2913&gt;=$AE$4,$AE$6,$AE$7)),"")</x:f>
      </x:c>
      <x:c r="V2913" s="15"/>
      <x:c r="W2913" s="15" t="str"/>
      <x:c r="X2913" s="15" t="str">
        <x:v>否</x:v>
      </x:c>
      <x:c r="Y2913" s="15" t="str">
        <x:v>否</x:v>
      </x:c>
      <x:c r="Z2913" s="15" t="str"/>
      <x:c r="AA2913" s="15" t="str"/>
      <x:c r="AB2913" s="15" t="str"/>
      <x:c r="AC2913" s="16" t="str">
        <x:f>IF(ISNUMBER(J2913),ROUND(J2913*$AE$2,2),"")</x:f>
      </x:c>
    </x:row>
    <x:row r="2914" ht="25" customHeight="1">
      <x:c r="A2914" s="7" t="str">
        <x:v>63/6326/632621</x:v>
      </x:c>
      <x:c r="B2914" s="7" t="str">
        <x:v>青海省</x:v>
      </x:c>
      <x:c r="C2914" s="7" t="str">
        <x:v>果洛藏族自治州</x:v>
      </x:c>
      <x:c r="D2914" s="7" t="str">
        <x:v>玛沁县</x:v>
      </x:c>
      <x:c r="E2914" s="13" t="str">
        <x:v>632621</x:v>
      </x:c>
      <x:c r="F2914" s="7" t="str">
        <x:v>行政区县选区</x:v>
      </x:c>
      <x:c r="G2914" s="7" t="str">
        <x:v>其他</x:v>
      </x:c>
      <x:c r="H2914" s="10" t="n">
        <x:v>0.2</x:v>
      </x:c>
      <x:c r="I2914" s="16" t="str">
        <x:f>IF(ISNUMBER(U2914),ROUND(H2914*U2914,4),"")</x:f>
      </x:c>
      <x:c r="J2914" s="16" t="str">
        <x:f>IF(ISNUMBER(I2914),I2914,"")</x:f>
      </x:c>
      <x:c r="K2914" s="17" t="str">
        <x:f>IF(AND(ISNUMBER(Q2914),ISNUMBER(R2914),Q2914&gt;R2914),"GDP超出基准，待核查",IF(ISNUMBER(I2914),"按GDP规则计算","待核验，暂不生成区县报价"))</x:f>
        <x:v>待核验，暂不生成区县报价</x:v>
      </x:c>
      <x:c r="L2914" s="7" t="str">
        <x:v>尚未取得同年份、同口径的区县GDP和同城最高值依据；不自动套用城市或主城区系数</x:v>
      </x:c>
      <x:c r="M2914" s="15" t="str"/>
      <x:c r="N2914" s="15"/>
      <x:c r="O2914" s="15" t="str"/>
      <x:c r="P2914" s="15" t="str"/>
      <x:c r="Q2914" s="14"/>
      <x:c r="R2914" s="14"/>
      <x:c r="S2914" s="18" t="str">
        <x:f>IF(AND(ISNUMBER(Q2914),ISNUMBER(R2914),Q2914&gt;0,R2914&gt;0,Q2914&lt;=R2914,ISNUMBER(N2914),N2914=V2914,P2914&lt;&gt;"",P2914=AB2914,M2914&lt;&gt;"",W2914&lt;&gt;"",Z2914&lt;&gt;"",AA2914&lt;&gt;"",H2914&gt;0,H2914&lt;=1,X2914="是",Y2914="是"),Q2914/R2914,"")</x:f>
      </x:c>
      <x:c r="T2914" s="17" t="str">
        <x:f>IF(ISNUMBER(S2914),IF(S2914&gt;=$AE$3,"经济一档",IF(S2914&gt;=$AE$4,"经济二档","经济三档")),"待数据")</x:f>
        <x:v>待数据</x:v>
      </x:c>
      <x:c r="U2914" s="16" t="str">
        <x:f>IF(ISNUMBER(S2914),IF(S2914&gt;=$AE$3,$AE$5,IF(S2914&gt;=$AE$4,$AE$6,$AE$7)),"")</x:f>
      </x:c>
      <x:c r="V2914" s="15"/>
      <x:c r="W2914" s="15" t="str"/>
      <x:c r="X2914" s="15" t="str">
        <x:v>否</x:v>
      </x:c>
      <x:c r="Y2914" s="15" t="str">
        <x:v>否</x:v>
      </x:c>
      <x:c r="Z2914" s="15" t="str"/>
      <x:c r="AA2914" s="15" t="str"/>
      <x:c r="AB2914" s="15" t="str"/>
      <x:c r="AC2914" s="16" t="str">
        <x:f>IF(ISNUMBER(J2914),ROUND(J2914*$AE$2,2),"")</x:f>
      </x:c>
    </x:row>
    <x:row r="2915" ht="25" customHeight="1">
      <x:c r="A2915" s="7" t="str">
        <x:v>63/6326/632622</x:v>
      </x:c>
      <x:c r="B2915" s="7" t="str">
        <x:v>青海省</x:v>
      </x:c>
      <x:c r="C2915" s="7" t="str">
        <x:v>果洛藏族自治州</x:v>
      </x:c>
      <x:c r="D2915" s="7" t="str">
        <x:v>班玛县</x:v>
      </x:c>
      <x:c r="E2915" s="13" t="str">
        <x:v>632622</x:v>
      </x:c>
      <x:c r="F2915" s="7" t="str">
        <x:v>行政区县选区</x:v>
      </x:c>
      <x:c r="G2915" s="7" t="str">
        <x:v>其他</x:v>
      </x:c>
      <x:c r="H2915" s="10" t="n">
        <x:v>0.2</x:v>
      </x:c>
      <x:c r="I2915" s="16" t="str">
        <x:f>IF(ISNUMBER(U2915),ROUND(H2915*U2915,4),"")</x:f>
      </x:c>
      <x:c r="J2915" s="16" t="str">
        <x:f>IF(ISNUMBER(I2915),I2915,"")</x:f>
      </x:c>
      <x:c r="K2915" s="17" t="str">
        <x:f>IF(AND(ISNUMBER(Q2915),ISNUMBER(R2915),Q2915&gt;R2915),"GDP超出基准，待核查",IF(ISNUMBER(I2915),"按GDP规则计算","待核验，暂不生成区县报价"))</x:f>
        <x:v>待核验，暂不生成区县报价</x:v>
      </x:c>
      <x:c r="L2915" s="7" t="str">
        <x:v>尚未取得同年份、同口径的区县GDP和同城最高值依据；不自动套用城市或主城区系数</x:v>
      </x:c>
      <x:c r="M2915" s="15" t="str"/>
      <x:c r="N2915" s="15"/>
      <x:c r="O2915" s="15" t="str"/>
      <x:c r="P2915" s="15" t="str"/>
      <x:c r="Q2915" s="14"/>
      <x:c r="R2915" s="14"/>
      <x:c r="S2915" s="18" t="str">
        <x:f>IF(AND(ISNUMBER(Q2915),ISNUMBER(R2915),Q2915&gt;0,R2915&gt;0,Q2915&lt;=R2915,ISNUMBER(N2915),N2915=V2915,P2915&lt;&gt;"",P2915=AB2915,M2915&lt;&gt;"",W2915&lt;&gt;"",Z2915&lt;&gt;"",AA2915&lt;&gt;"",H2915&gt;0,H2915&lt;=1,X2915="是",Y2915="是"),Q2915/R2915,"")</x:f>
      </x:c>
      <x:c r="T2915" s="17" t="str">
        <x:f>IF(ISNUMBER(S2915),IF(S2915&gt;=$AE$3,"经济一档",IF(S2915&gt;=$AE$4,"经济二档","经济三档")),"待数据")</x:f>
        <x:v>待数据</x:v>
      </x:c>
      <x:c r="U2915" s="16" t="str">
        <x:f>IF(ISNUMBER(S2915),IF(S2915&gt;=$AE$3,$AE$5,IF(S2915&gt;=$AE$4,$AE$6,$AE$7)),"")</x:f>
      </x:c>
      <x:c r="V2915" s="15"/>
      <x:c r="W2915" s="15" t="str"/>
      <x:c r="X2915" s="15" t="str">
        <x:v>否</x:v>
      </x:c>
      <x:c r="Y2915" s="15" t="str">
        <x:v>否</x:v>
      </x:c>
      <x:c r="Z2915" s="15" t="str"/>
      <x:c r="AA2915" s="15" t="str"/>
      <x:c r="AB2915" s="15" t="str"/>
      <x:c r="AC2915" s="16" t="str">
        <x:f>IF(ISNUMBER(J2915),ROUND(J2915*$AE$2,2),"")</x:f>
      </x:c>
    </x:row>
    <x:row r="2916" ht="25" customHeight="1">
      <x:c r="A2916" s="7" t="str">
        <x:v>63/6326/632623</x:v>
      </x:c>
      <x:c r="B2916" s="7" t="str">
        <x:v>青海省</x:v>
      </x:c>
      <x:c r="C2916" s="7" t="str">
        <x:v>果洛藏族自治州</x:v>
      </x:c>
      <x:c r="D2916" s="7" t="str">
        <x:v>甘德县</x:v>
      </x:c>
      <x:c r="E2916" s="13" t="str">
        <x:v>632623</x:v>
      </x:c>
      <x:c r="F2916" s="7" t="str">
        <x:v>行政区县选区</x:v>
      </x:c>
      <x:c r="G2916" s="7" t="str">
        <x:v>其他</x:v>
      </x:c>
      <x:c r="H2916" s="10" t="n">
        <x:v>0.2</x:v>
      </x:c>
      <x:c r="I2916" s="16" t="str">
        <x:f>IF(ISNUMBER(U2916),ROUND(H2916*U2916,4),"")</x:f>
      </x:c>
      <x:c r="J2916" s="16" t="str">
        <x:f>IF(ISNUMBER(I2916),I2916,"")</x:f>
      </x:c>
      <x:c r="K2916" s="17" t="str">
        <x:f>IF(AND(ISNUMBER(Q2916),ISNUMBER(R2916),Q2916&gt;R2916),"GDP超出基准，待核查",IF(ISNUMBER(I2916),"按GDP规则计算","待核验，暂不生成区县报价"))</x:f>
        <x:v>待核验，暂不生成区县报价</x:v>
      </x:c>
      <x:c r="L2916" s="7" t="str">
        <x:v>尚未取得同年份、同口径的区县GDP和同城最高值依据；不自动套用城市或主城区系数</x:v>
      </x:c>
      <x:c r="M2916" s="15" t="str"/>
      <x:c r="N2916" s="15"/>
      <x:c r="O2916" s="15" t="str"/>
      <x:c r="P2916" s="15" t="str"/>
      <x:c r="Q2916" s="14"/>
      <x:c r="R2916" s="14"/>
      <x:c r="S2916" s="18" t="str">
        <x:f>IF(AND(ISNUMBER(Q2916),ISNUMBER(R2916),Q2916&gt;0,R2916&gt;0,Q2916&lt;=R2916,ISNUMBER(N2916),N2916=V2916,P2916&lt;&gt;"",P2916=AB2916,M2916&lt;&gt;"",W2916&lt;&gt;"",Z2916&lt;&gt;"",AA2916&lt;&gt;"",H2916&gt;0,H2916&lt;=1,X2916="是",Y2916="是"),Q2916/R2916,"")</x:f>
      </x:c>
      <x:c r="T2916" s="17" t="str">
        <x:f>IF(ISNUMBER(S2916),IF(S2916&gt;=$AE$3,"经济一档",IF(S2916&gt;=$AE$4,"经济二档","经济三档")),"待数据")</x:f>
        <x:v>待数据</x:v>
      </x:c>
      <x:c r="U2916" s="16" t="str">
        <x:f>IF(ISNUMBER(S2916),IF(S2916&gt;=$AE$3,$AE$5,IF(S2916&gt;=$AE$4,$AE$6,$AE$7)),"")</x:f>
      </x:c>
      <x:c r="V2916" s="15"/>
      <x:c r="W2916" s="15" t="str"/>
      <x:c r="X2916" s="15" t="str">
        <x:v>否</x:v>
      </x:c>
      <x:c r="Y2916" s="15" t="str">
        <x:v>否</x:v>
      </x:c>
      <x:c r="Z2916" s="15" t="str"/>
      <x:c r="AA2916" s="15" t="str"/>
      <x:c r="AB2916" s="15" t="str"/>
      <x:c r="AC2916" s="16" t="str">
        <x:f>IF(ISNUMBER(J2916),ROUND(J2916*$AE$2,2),"")</x:f>
      </x:c>
    </x:row>
    <x:row r="2917" ht="25" customHeight="1">
      <x:c r="A2917" s="7" t="str">
        <x:v>63/6326/632624</x:v>
      </x:c>
      <x:c r="B2917" s="7" t="str">
        <x:v>青海省</x:v>
      </x:c>
      <x:c r="C2917" s="7" t="str">
        <x:v>果洛藏族自治州</x:v>
      </x:c>
      <x:c r="D2917" s="7" t="str">
        <x:v>达日县</x:v>
      </x:c>
      <x:c r="E2917" s="13" t="str">
        <x:v>632624</x:v>
      </x:c>
      <x:c r="F2917" s="7" t="str">
        <x:v>行政区县选区</x:v>
      </x:c>
      <x:c r="G2917" s="7" t="str">
        <x:v>其他</x:v>
      </x:c>
      <x:c r="H2917" s="10" t="n">
        <x:v>0.2</x:v>
      </x:c>
      <x:c r="I2917" s="16" t="str">
        <x:f>IF(ISNUMBER(U2917),ROUND(H2917*U2917,4),"")</x:f>
      </x:c>
      <x:c r="J2917" s="16" t="str">
        <x:f>IF(ISNUMBER(I2917),I2917,"")</x:f>
      </x:c>
      <x:c r="K2917" s="17" t="str">
        <x:f>IF(AND(ISNUMBER(Q2917),ISNUMBER(R2917),Q2917&gt;R2917),"GDP超出基准，待核查",IF(ISNUMBER(I2917),"按GDP规则计算","待核验，暂不生成区县报价"))</x:f>
        <x:v>待核验，暂不生成区县报价</x:v>
      </x:c>
      <x:c r="L2917" s="7" t="str">
        <x:v>尚未取得同年份、同口径的区县GDP和同城最高值依据；不自动套用城市或主城区系数</x:v>
      </x:c>
      <x:c r="M2917" s="15" t="str"/>
      <x:c r="N2917" s="15"/>
      <x:c r="O2917" s="15" t="str"/>
      <x:c r="P2917" s="15" t="str"/>
      <x:c r="Q2917" s="14"/>
      <x:c r="R2917" s="14"/>
      <x:c r="S2917" s="18" t="str">
        <x:f>IF(AND(ISNUMBER(Q2917),ISNUMBER(R2917),Q2917&gt;0,R2917&gt;0,Q2917&lt;=R2917,ISNUMBER(N2917),N2917=V2917,P2917&lt;&gt;"",P2917=AB2917,M2917&lt;&gt;"",W2917&lt;&gt;"",Z2917&lt;&gt;"",AA2917&lt;&gt;"",H2917&gt;0,H2917&lt;=1,X2917="是",Y2917="是"),Q2917/R2917,"")</x:f>
      </x:c>
      <x:c r="T2917" s="17" t="str">
        <x:f>IF(ISNUMBER(S2917),IF(S2917&gt;=$AE$3,"经济一档",IF(S2917&gt;=$AE$4,"经济二档","经济三档")),"待数据")</x:f>
        <x:v>待数据</x:v>
      </x:c>
      <x:c r="U2917" s="16" t="str">
        <x:f>IF(ISNUMBER(S2917),IF(S2917&gt;=$AE$3,$AE$5,IF(S2917&gt;=$AE$4,$AE$6,$AE$7)),"")</x:f>
      </x:c>
      <x:c r="V2917" s="15"/>
      <x:c r="W2917" s="15" t="str"/>
      <x:c r="X2917" s="15" t="str">
        <x:v>否</x:v>
      </x:c>
      <x:c r="Y2917" s="15" t="str">
        <x:v>否</x:v>
      </x:c>
      <x:c r="Z2917" s="15" t="str"/>
      <x:c r="AA2917" s="15" t="str"/>
      <x:c r="AB2917" s="15" t="str"/>
      <x:c r="AC2917" s="16" t="str">
        <x:f>IF(ISNUMBER(J2917),ROUND(J2917*$AE$2,2),"")</x:f>
      </x:c>
    </x:row>
    <x:row r="2918" ht="25" customHeight="1">
      <x:c r="A2918" s="7" t="str">
        <x:v>63/6326/632625</x:v>
      </x:c>
      <x:c r="B2918" s="7" t="str">
        <x:v>青海省</x:v>
      </x:c>
      <x:c r="C2918" s="7" t="str">
        <x:v>果洛藏族自治州</x:v>
      </x:c>
      <x:c r="D2918" s="7" t="str">
        <x:v>久治县</x:v>
      </x:c>
      <x:c r="E2918" s="13" t="str">
        <x:v>632625</x:v>
      </x:c>
      <x:c r="F2918" s="7" t="str">
        <x:v>行政区县选区</x:v>
      </x:c>
      <x:c r="G2918" s="7" t="str">
        <x:v>其他</x:v>
      </x:c>
      <x:c r="H2918" s="10" t="n">
        <x:v>0.2</x:v>
      </x:c>
      <x:c r="I2918" s="16" t="str">
        <x:f>IF(ISNUMBER(U2918),ROUND(H2918*U2918,4),"")</x:f>
      </x:c>
      <x:c r="J2918" s="16" t="str">
        <x:f>IF(ISNUMBER(I2918),I2918,"")</x:f>
      </x:c>
      <x:c r="K2918" s="17" t="str">
        <x:f>IF(AND(ISNUMBER(Q2918),ISNUMBER(R2918),Q2918&gt;R2918),"GDP超出基准，待核查",IF(ISNUMBER(I2918),"按GDP规则计算","待核验，暂不生成区县报价"))</x:f>
        <x:v>待核验，暂不生成区县报价</x:v>
      </x:c>
      <x:c r="L2918" s="7" t="str">
        <x:v>尚未取得同年份、同口径的区县GDP和同城最高值依据；不自动套用城市或主城区系数</x:v>
      </x:c>
      <x:c r="M2918" s="15" t="str"/>
      <x:c r="N2918" s="15"/>
      <x:c r="O2918" s="15" t="str"/>
      <x:c r="P2918" s="15" t="str"/>
      <x:c r="Q2918" s="14"/>
      <x:c r="R2918" s="14"/>
      <x:c r="S2918" s="18" t="str">
        <x:f>IF(AND(ISNUMBER(Q2918),ISNUMBER(R2918),Q2918&gt;0,R2918&gt;0,Q2918&lt;=R2918,ISNUMBER(N2918),N2918=V2918,P2918&lt;&gt;"",P2918=AB2918,M2918&lt;&gt;"",W2918&lt;&gt;"",Z2918&lt;&gt;"",AA2918&lt;&gt;"",H2918&gt;0,H2918&lt;=1,X2918="是",Y2918="是"),Q2918/R2918,"")</x:f>
      </x:c>
      <x:c r="T2918" s="17" t="str">
        <x:f>IF(ISNUMBER(S2918),IF(S2918&gt;=$AE$3,"经济一档",IF(S2918&gt;=$AE$4,"经济二档","经济三档")),"待数据")</x:f>
        <x:v>待数据</x:v>
      </x:c>
      <x:c r="U2918" s="16" t="str">
        <x:f>IF(ISNUMBER(S2918),IF(S2918&gt;=$AE$3,$AE$5,IF(S2918&gt;=$AE$4,$AE$6,$AE$7)),"")</x:f>
      </x:c>
      <x:c r="V2918" s="15"/>
      <x:c r="W2918" s="15" t="str"/>
      <x:c r="X2918" s="15" t="str">
        <x:v>否</x:v>
      </x:c>
      <x:c r="Y2918" s="15" t="str">
        <x:v>否</x:v>
      </x:c>
      <x:c r="Z2918" s="15" t="str"/>
      <x:c r="AA2918" s="15" t="str"/>
      <x:c r="AB2918" s="15" t="str"/>
      <x:c r="AC2918" s="16" t="str">
        <x:f>IF(ISNUMBER(J2918),ROUND(J2918*$AE$2,2),"")</x:f>
      </x:c>
    </x:row>
    <x:row r="2919" ht="25" customHeight="1">
      <x:c r="A2919" s="7" t="str">
        <x:v>63/6326/632626</x:v>
      </x:c>
      <x:c r="B2919" s="7" t="str">
        <x:v>青海省</x:v>
      </x:c>
      <x:c r="C2919" s="7" t="str">
        <x:v>果洛藏族自治州</x:v>
      </x:c>
      <x:c r="D2919" s="7" t="str">
        <x:v>玛多县</x:v>
      </x:c>
      <x:c r="E2919" s="13" t="str">
        <x:v>632626</x:v>
      </x:c>
      <x:c r="F2919" s="7" t="str">
        <x:v>行政区县选区</x:v>
      </x:c>
      <x:c r="G2919" s="7" t="str">
        <x:v>其他</x:v>
      </x:c>
      <x:c r="H2919" s="10" t="n">
        <x:v>0.2</x:v>
      </x:c>
      <x:c r="I2919" s="16" t="str">
        <x:f>IF(ISNUMBER(U2919),ROUND(H2919*U2919,4),"")</x:f>
      </x:c>
      <x:c r="J2919" s="16" t="str">
        <x:f>IF(ISNUMBER(I2919),I2919,"")</x:f>
      </x:c>
      <x:c r="K2919" s="17" t="str">
        <x:f>IF(AND(ISNUMBER(Q2919),ISNUMBER(R2919),Q2919&gt;R2919),"GDP超出基准，待核查",IF(ISNUMBER(I2919),"按GDP规则计算","待核验，暂不生成区县报价"))</x:f>
        <x:v>待核验，暂不生成区县报价</x:v>
      </x:c>
      <x:c r="L2919" s="7" t="str">
        <x:v>尚未取得同年份、同口径的区县GDP和同城最高值依据；不自动套用城市或主城区系数</x:v>
      </x:c>
      <x:c r="M2919" s="15" t="str"/>
      <x:c r="N2919" s="15"/>
      <x:c r="O2919" s="15" t="str"/>
      <x:c r="P2919" s="15" t="str"/>
      <x:c r="Q2919" s="14"/>
      <x:c r="R2919" s="14"/>
      <x:c r="S2919" s="18" t="str">
        <x:f>IF(AND(ISNUMBER(Q2919),ISNUMBER(R2919),Q2919&gt;0,R2919&gt;0,Q2919&lt;=R2919,ISNUMBER(N2919),N2919=V2919,P2919&lt;&gt;"",P2919=AB2919,M2919&lt;&gt;"",W2919&lt;&gt;"",Z2919&lt;&gt;"",AA2919&lt;&gt;"",H2919&gt;0,H2919&lt;=1,X2919="是",Y2919="是"),Q2919/R2919,"")</x:f>
      </x:c>
      <x:c r="T2919" s="17" t="str">
        <x:f>IF(ISNUMBER(S2919),IF(S2919&gt;=$AE$3,"经济一档",IF(S2919&gt;=$AE$4,"经济二档","经济三档")),"待数据")</x:f>
        <x:v>待数据</x:v>
      </x:c>
      <x:c r="U2919" s="16" t="str">
        <x:f>IF(ISNUMBER(S2919),IF(S2919&gt;=$AE$3,$AE$5,IF(S2919&gt;=$AE$4,$AE$6,$AE$7)),"")</x:f>
      </x:c>
      <x:c r="V2919" s="15"/>
      <x:c r="W2919" s="15" t="str"/>
      <x:c r="X2919" s="15" t="str">
        <x:v>否</x:v>
      </x:c>
      <x:c r="Y2919" s="15" t="str">
        <x:v>否</x:v>
      </x:c>
      <x:c r="Z2919" s="15" t="str"/>
      <x:c r="AA2919" s="15" t="str"/>
      <x:c r="AB2919" s="15" t="str"/>
      <x:c r="AC2919" s="16" t="str">
        <x:f>IF(ISNUMBER(J2919),ROUND(J2919*$AE$2,2),"")</x:f>
      </x:c>
    </x:row>
    <x:row r="2920" ht="25" customHeight="1">
      <x:c r="A2920" s="7" t="str">
        <x:v>63/6327/632701</x:v>
      </x:c>
      <x:c r="B2920" s="7" t="str">
        <x:v>青海省</x:v>
      </x:c>
      <x:c r="C2920" s="7" t="str">
        <x:v>玉树藏族自治州</x:v>
      </x:c>
      <x:c r="D2920" s="7" t="str">
        <x:v>玉树市</x:v>
      </x:c>
      <x:c r="E2920" s="13" t="str">
        <x:v>632701</x:v>
      </x:c>
      <x:c r="F2920" s="7" t="str">
        <x:v>行政区县选区</x:v>
      </x:c>
      <x:c r="G2920" s="7" t="str">
        <x:v>其他</x:v>
      </x:c>
      <x:c r="H2920" s="10" t="n">
        <x:v>0.2</x:v>
      </x:c>
      <x:c r="I2920" s="16" t="str">
        <x:f>IF(ISNUMBER(U2920),ROUND(H2920*U2920,4),"")</x:f>
      </x:c>
      <x:c r="J2920" s="16" t="str">
        <x:f>IF(ISNUMBER(I2920),I2920,"")</x:f>
      </x:c>
      <x:c r="K2920" s="17" t="str">
        <x:f>IF(AND(ISNUMBER(Q2920),ISNUMBER(R2920),Q2920&gt;R2920),"GDP超出基准，待核查",IF(ISNUMBER(I2920),"按GDP规则计算","待核验，暂不生成区县报价"))</x:f>
        <x:v>待核验，暂不生成区县报价</x:v>
      </x:c>
      <x:c r="L2920" s="7" t="str">
        <x:v>尚未取得同年份、同口径的区县GDP和同城最高值依据；不自动套用城市或主城区系数</x:v>
      </x:c>
      <x:c r="M2920" s="15" t="str"/>
      <x:c r="N2920" s="15"/>
      <x:c r="O2920" s="15" t="str"/>
      <x:c r="P2920" s="15" t="str"/>
      <x:c r="Q2920" s="14"/>
      <x:c r="R2920" s="14"/>
      <x:c r="S2920" s="18" t="str">
        <x:f>IF(AND(ISNUMBER(Q2920),ISNUMBER(R2920),Q2920&gt;0,R2920&gt;0,Q2920&lt;=R2920,ISNUMBER(N2920),N2920=V2920,P2920&lt;&gt;"",P2920=AB2920,M2920&lt;&gt;"",W2920&lt;&gt;"",Z2920&lt;&gt;"",AA2920&lt;&gt;"",H2920&gt;0,H2920&lt;=1,X2920="是",Y2920="是"),Q2920/R2920,"")</x:f>
      </x:c>
      <x:c r="T2920" s="17" t="str">
        <x:f>IF(ISNUMBER(S2920),IF(S2920&gt;=$AE$3,"经济一档",IF(S2920&gt;=$AE$4,"经济二档","经济三档")),"待数据")</x:f>
        <x:v>待数据</x:v>
      </x:c>
      <x:c r="U2920" s="16" t="str">
        <x:f>IF(ISNUMBER(S2920),IF(S2920&gt;=$AE$3,$AE$5,IF(S2920&gt;=$AE$4,$AE$6,$AE$7)),"")</x:f>
      </x:c>
      <x:c r="V2920" s="15"/>
      <x:c r="W2920" s="15" t="str"/>
      <x:c r="X2920" s="15" t="str">
        <x:v>否</x:v>
      </x:c>
      <x:c r="Y2920" s="15" t="str">
        <x:v>否</x:v>
      </x:c>
      <x:c r="Z2920" s="15" t="str"/>
      <x:c r="AA2920" s="15" t="str"/>
      <x:c r="AB2920" s="15" t="str"/>
      <x:c r="AC2920" s="16" t="str">
        <x:f>IF(ISNUMBER(J2920),ROUND(J2920*$AE$2,2),"")</x:f>
      </x:c>
    </x:row>
    <x:row r="2921" ht="25" customHeight="1">
      <x:c r="A2921" s="7" t="str">
        <x:v>63/6327/632722</x:v>
      </x:c>
      <x:c r="B2921" s="7" t="str">
        <x:v>青海省</x:v>
      </x:c>
      <x:c r="C2921" s="7" t="str">
        <x:v>玉树藏族自治州</x:v>
      </x:c>
      <x:c r="D2921" s="7" t="str">
        <x:v>杂多县</x:v>
      </x:c>
      <x:c r="E2921" s="13" t="str">
        <x:v>632722</x:v>
      </x:c>
      <x:c r="F2921" s="7" t="str">
        <x:v>行政区县选区</x:v>
      </x:c>
      <x:c r="G2921" s="7" t="str">
        <x:v>其他</x:v>
      </x:c>
      <x:c r="H2921" s="10" t="n">
        <x:v>0.2</x:v>
      </x:c>
      <x:c r="I2921" s="16" t="str">
        <x:f>IF(ISNUMBER(U2921),ROUND(H2921*U2921,4),"")</x:f>
      </x:c>
      <x:c r="J2921" s="16" t="str">
        <x:f>IF(ISNUMBER(I2921),I2921,"")</x:f>
      </x:c>
      <x:c r="K2921" s="17" t="str">
        <x:f>IF(AND(ISNUMBER(Q2921),ISNUMBER(R2921),Q2921&gt;R2921),"GDP超出基准，待核查",IF(ISNUMBER(I2921),"按GDP规则计算","待核验，暂不生成区县报价"))</x:f>
        <x:v>待核验，暂不生成区县报价</x:v>
      </x:c>
      <x:c r="L2921" s="7" t="str">
        <x:v>尚未取得同年份、同口径的区县GDP和同城最高值依据；不自动套用城市或主城区系数</x:v>
      </x:c>
      <x:c r="M2921" s="15" t="str"/>
      <x:c r="N2921" s="15"/>
      <x:c r="O2921" s="15" t="str"/>
      <x:c r="P2921" s="15" t="str"/>
      <x:c r="Q2921" s="14"/>
      <x:c r="R2921" s="14"/>
      <x:c r="S2921" s="18" t="str">
        <x:f>IF(AND(ISNUMBER(Q2921),ISNUMBER(R2921),Q2921&gt;0,R2921&gt;0,Q2921&lt;=R2921,ISNUMBER(N2921),N2921=V2921,P2921&lt;&gt;"",P2921=AB2921,M2921&lt;&gt;"",W2921&lt;&gt;"",Z2921&lt;&gt;"",AA2921&lt;&gt;"",H2921&gt;0,H2921&lt;=1,X2921="是",Y2921="是"),Q2921/R2921,"")</x:f>
      </x:c>
      <x:c r="T2921" s="17" t="str">
        <x:f>IF(ISNUMBER(S2921),IF(S2921&gt;=$AE$3,"经济一档",IF(S2921&gt;=$AE$4,"经济二档","经济三档")),"待数据")</x:f>
        <x:v>待数据</x:v>
      </x:c>
      <x:c r="U2921" s="16" t="str">
        <x:f>IF(ISNUMBER(S2921),IF(S2921&gt;=$AE$3,$AE$5,IF(S2921&gt;=$AE$4,$AE$6,$AE$7)),"")</x:f>
      </x:c>
      <x:c r="V2921" s="15"/>
      <x:c r="W2921" s="15" t="str"/>
      <x:c r="X2921" s="15" t="str">
        <x:v>否</x:v>
      </x:c>
      <x:c r="Y2921" s="15" t="str">
        <x:v>否</x:v>
      </x:c>
      <x:c r="Z2921" s="15" t="str"/>
      <x:c r="AA2921" s="15" t="str"/>
      <x:c r="AB2921" s="15" t="str"/>
      <x:c r="AC2921" s="16" t="str">
        <x:f>IF(ISNUMBER(J2921),ROUND(J2921*$AE$2,2),"")</x:f>
      </x:c>
    </x:row>
    <x:row r="2922" ht="25" customHeight="1">
      <x:c r="A2922" s="7" t="str">
        <x:v>63/6327/632723</x:v>
      </x:c>
      <x:c r="B2922" s="7" t="str">
        <x:v>青海省</x:v>
      </x:c>
      <x:c r="C2922" s="7" t="str">
        <x:v>玉树藏族自治州</x:v>
      </x:c>
      <x:c r="D2922" s="7" t="str">
        <x:v>称多县</x:v>
      </x:c>
      <x:c r="E2922" s="13" t="str">
        <x:v>632723</x:v>
      </x:c>
      <x:c r="F2922" s="7" t="str">
        <x:v>行政区县选区</x:v>
      </x:c>
      <x:c r="G2922" s="7" t="str">
        <x:v>其他</x:v>
      </x:c>
      <x:c r="H2922" s="10" t="n">
        <x:v>0.2</x:v>
      </x:c>
      <x:c r="I2922" s="16" t="str">
        <x:f>IF(ISNUMBER(U2922),ROUND(H2922*U2922,4),"")</x:f>
      </x:c>
      <x:c r="J2922" s="16" t="str">
        <x:f>IF(ISNUMBER(I2922),I2922,"")</x:f>
      </x:c>
      <x:c r="K2922" s="17" t="str">
        <x:f>IF(AND(ISNUMBER(Q2922),ISNUMBER(R2922),Q2922&gt;R2922),"GDP超出基准，待核查",IF(ISNUMBER(I2922),"按GDP规则计算","待核验，暂不生成区县报价"))</x:f>
        <x:v>待核验，暂不生成区县报价</x:v>
      </x:c>
      <x:c r="L2922" s="7" t="str">
        <x:v>尚未取得同年份、同口径的区县GDP和同城最高值依据；不自动套用城市或主城区系数</x:v>
      </x:c>
      <x:c r="M2922" s="15" t="str"/>
      <x:c r="N2922" s="15"/>
      <x:c r="O2922" s="15" t="str"/>
      <x:c r="P2922" s="15" t="str"/>
      <x:c r="Q2922" s="14"/>
      <x:c r="R2922" s="14"/>
      <x:c r="S2922" s="18" t="str">
        <x:f>IF(AND(ISNUMBER(Q2922),ISNUMBER(R2922),Q2922&gt;0,R2922&gt;0,Q2922&lt;=R2922,ISNUMBER(N2922),N2922=V2922,P2922&lt;&gt;"",P2922=AB2922,M2922&lt;&gt;"",W2922&lt;&gt;"",Z2922&lt;&gt;"",AA2922&lt;&gt;"",H2922&gt;0,H2922&lt;=1,X2922="是",Y2922="是"),Q2922/R2922,"")</x:f>
      </x:c>
      <x:c r="T2922" s="17" t="str">
        <x:f>IF(ISNUMBER(S2922),IF(S2922&gt;=$AE$3,"经济一档",IF(S2922&gt;=$AE$4,"经济二档","经济三档")),"待数据")</x:f>
        <x:v>待数据</x:v>
      </x:c>
      <x:c r="U2922" s="16" t="str">
        <x:f>IF(ISNUMBER(S2922),IF(S2922&gt;=$AE$3,$AE$5,IF(S2922&gt;=$AE$4,$AE$6,$AE$7)),"")</x:f>
      </x:c>
      <x:c r="V2922" s="15"/>
      <x:c r="W2922" s="15" t="str"/>
      <x:c r="X2922" s="15" t="str">
        <x:v>否</x:v>
      </x:c>
      <x:c r="Y2922" s="15" t="str">
        <x:v>否</x:v>
      </x:c>
      <x:c r="Z2922" s="15" t="str"/>
      <x:c r="AA2922" s="15" t="str"/>
      <x:c r="AB2922" s="15" t="str"/>
      <x:c r="AC2922" s="16" t="str">
        <x:f>IF(ISNUMBER(J2922),ROUND(J2922*$AE$2,2),"")</x:f>
      </x:c>
    </x:row>
    <x:row r="2923" ht="25" customHeight="1">
      <x:c r="A2923" s="7" t="str">
        <x:v>63/6327/632724</x:v>
      </x:c>
      <x:c r="B2923" s="7" t="str">
        <x:v>青海省</x:v>
      </x:c>
      <x:c r="C2923" s="7" t="str">
        <x:v>玉树藏族自治州</x:v>
      </x:c>
      <x:c r="D2923" s="7" t="str">
        <x:v>治多县</x:v>
      </x:c>
      <x:c r="E2923" s="13" t="str">
        <x:v>632724</x:v>
      </x:c>
      <x:c r="F2923" s="7" t="str">
        <x:v>行政区县选区</x:v>
      </x:c>
      <x:c r="G2923" s="7" t="str">
        <x:v>其他</x:v>
      </x:c>
      <x:c r="H2923" s="10" t="n">
        <x:v>0.2</x:v>
      </x:c>
      <x:c r="I2923" s="16" t="str">
        <x:f>IF(ISNUMBER(U2923),ROUND(H2923*U2923,4),"")</x:f>
      </x:c>
      <x:c r="J2923" s="16" t="str">
        <x:f>IF(ISNUMBER(I2923),I2923,"")</x:f>
      </x:c>
      <x:c r="K2923" s="17" t="str">
        <x:f>IF(AND(ISNUMBER(Q2923),ISNUMBER(R2923),Q2923&gt;R2923),"GDP超出基准，待核查",IF(ISNUMBER(I2923),"按GDP规则计算","待核验，暂不生成区县报价"))</x:f>
        <x:v>待核验，暂不生成区县报价</x:v>
      </x:c>
      <x:c r="L2923" s="7" t="str">
        <x:v>尚未取得同年份、同口径的区县GDP和同城最高值依据；不自动套用城市或主城区系数</x:v>
      </x:c>
      <x:c r="M2923" s="15" t="str"/>
      <x:c r="N2923" s="15"/>
      <x:c r="O2923" s="15" t="str"/>
      <x:c r="P2923" s="15" t="str"/>
      <x:c r="Q2923" s="14"/>
      <x:c r="R2923" s="14"/>
      <x:c r="S2923" s="18" t="str">
        <x:f>IF(AND(ISNUMBER(Q2923),ISNUMBER(R2923),Q2923&gt;0,R2923&gt;0,Q2923&lt;=R2923,ISNUMBER(N2923),N2923=V2923,P2923&lt;&gt;"",P2923=AB2923,M2923&lt;&gt;"",W2923&lt;&gt;"",Z2923&lt;&gt;"",AA2923&lt;&gt;"",H2923&gt;0,H2923&lt;=1,X2923="是",Y2923="是"),Q2923/R2923,"")</x:f>
      </x:c>
      <x:c r="T2923" s="17" t="str">
        <x:f>IF(ISNUMBER(S2923),IF(S2923&gt;=$AE$3,"经济一档",IF(S2923&gt;=$AE$4,"经济二档","经济三档")),"待数据")</x:f>
        <x:v>待数据</x:v>
      </x:c>
      <x:c r="U2923" s="16" t="str">
        <x:f>IF(ISNUMBER(S2923),IF(S2923&gt;=$AE$3,$AE$5,IF(S2923&gt;=$AE$4,$AE$6,$AE$7)),"")</x:f>
      </x:c>
      <x:c r="V2923" s="15"/>
      <x:c r="W2923" s="15" t="str"/>
      <x:c r="X2923" s="15" t="str">
        <x:v>否</x:v>
      </x:c>
      <x:c r="Y2923" s="15" t="str">
        <x:v>否</x:v>
      </x:c>
      <x:c r="Z2923" s="15" t="str"/>
      <x:c r="AA2923" s="15" t="str"/>
      <x:c r="AB2923" s="15" t="str"/>
      <x:c r="AC2923" s="16" t="str">
        <x:f>IF(ISNUMBER(J2923),ROUND(J2923*$AE$2,2),"")</x:f>
      </x:c>
    </x:row>
    <x:row r="2924" ht="25" customHeight="1">
      <x:c r="A2924" s="7" t="str">
        <x:v>63/6327/632725</x:v>
      </x:c>
      <x:c r="B2924" s="7" t="str">
        <x:v>青海省</x:v>
      </x:c>
      <x:c r="C2924" s="7" t="str">
        <x:v>玉树藏族自治州</x:v>
      </x:c>
      <x:c r="D2924" s="7" t="str">
        <x:v>囊谦县</x:v>
      </x:c>
      <x:c r="E2924" s="13" t="str">
        <x:v>632725</x:v>
      </x:c>
      <x:c r="F2924" s="7" t="str">
        <x:v>行政区县选区</x:v>
      </x:c>
      <x:c r="G2924" s="7" t="str">
        <x:v>其他</x:v>
      </x:c>
      <x:c r="H2924" s="10" t="n">
        <x:v>0.2</x:v>
      </x:c>
      <x:c r="I2924" s="16" t="str">
        <x:f>IF(ISNUMBER(U2924),ROUND(H2924*U2924,4),"")</x:f>
      </x:c>
      <x:c r="J2924" s="16" t="str">
        <x:f>IF(ISNUMBER(I2924),I2924,"")</x:f>
      </x:c>
      <x:c r="K2924" s="17" t="str">
        <x:f>IF(AND(ISNUMBER(Q2924),ISNUMBER(R2924),Q2924&gt;R2924),"GDP超出基准，待核查",IF(ISNUMBER(I2924),"按GDP规则计算","待核验，暂不生成区县报价"))</x:f>
        <x:v>待核验，暂不生成区县报价</x:v>
      </x:c>
      <x:c r="L2924" s="7" t="str">
        <x:v>尚未取得同年份、同口径的区县GDP和同城最高值依据；不自动套用城市或主城区系数</x:v>
      </x:c>
      <x:c r="M2924" s="15" t="str"/>
      <x:c r="N2924" s="15"/>
      <x:c r="O2924" s="15" t="str"/>
      <x:c r="P2924" s="15" t="str"/>
      <x:c r="Q2924" s="14"/>
      <x:c r="R2924" s="14"/>
      <x:c r="S2924" s="18" t="str">
        <x:f>IF(AND(ISNUMBER(Q2924),ISNUMBER(R2924),Q2924&gt;0,R2924&gt;0,Q2924&lt;=R2924,ISNUMBER(N2924),N2924=V2924,P2924&lt;&gt;"",P2924=AB2924,M2924&lt;&gt;"",W2924&lt;&gt;"",Z2924&lt;&gt;"",AA2924&lt;&gt;"",H2924&gt;0,H2924&lt;=1,X2924="是",Y2924="是"),Q2924/R2924,"")</x:f>
      </x:c>
      <x:c r="T2924" s="17" t="str">
        <x:f>IF(ISNUMBER(S2924),IF(S2924&gt;=$AE$3,"经济一档",IF(S2924&gt;=$AE$4,"经济二档","经济三档")),"待数据")</x:f>
        <x:v>待数据</x:v>
      </x:c>
      <x:c r="U2924" s="16" t="str">
        <x:f>IF(ISNUMBER(S2924),IF(S2924&gt;=$AE$3,$AE$5,IF(S2924&gt;=$AE$4,$AE$6,$AE$7)),"")</x:f>
      </x:c>
      <x:c r="V2924" s="15"/>
      <x:c r="W2924" s="15" t="str"/>
      <x:c r="X2924" s="15" t="str">
        <x:v>否</x:v>
      </x:c>
      <x:c r="Y2924" s="15" t="str">
        <x:v>否</x:v>
      </x:c>
      <x:c r="Z2924" s="15" t="str"/>
      <x:c r="AA2924" s="15" t="str"/>
      <x:c r="AB2924" s="15" t="str"/>
      <x:c r="AC2924" s="16" t="str">
        <x:f>IF(ISNUMBER(J2924),ROUND(J2924*$AE$2,2),"")</x:f>
      </x:c>
    </x:row>
    <x:row r="2925" ht="25" customHeight="1">
      <x:c r="A2925" s="7" t="str">
        <x:v>63/6327/632726</x:v>
      </x:c>
      <x:c r="B2925" s="7" t="str">
        <x:v>青海省</x:v>
      </x:c>
      <x:c r="C2925" s="7" t="str">
        <x:v>玉树藏族自治州</x:v>
      </x:c>
      <x:c r="D2925" s="7" t="str">
        <x:v>曲麻莱县</x:v>
      </x:c>
      <x:c r="E2925" s="13" t="str">
        <x:v>632726</x:v>
      </x:c>
      <x:c r="F2925" s="7" t="str">
        <x:v>行政区县选区</x:v>
      </x:c>
      <x:c r="G2925" s="7" t="str">
        <x:v>其他</x:v>
      </x:c>
      <x:c r="H2925" s="10" t="n">
        <x:v>0.2</x:v>
      </x:c>
      <x:c r="I2925" s="16" t="str">
        <x:f>IF(ISNUMBER(U2925),ROUND(H2925*U2925,4),"")</x:f>
      </x:c>
      <x:c r="J2925" s="16" t="str">
        <x:f>IF(ISNUMBER(I2925),I2925,"")</x:f>
      </x:c>
      <x:c r="K2925" s="17" t="str">
        <x:f>IF(AND(ISNUMBER(Q2925),ISNUMBER(R2925),Q2925&gt;R2925),"GDP超出基准，待核查",IF(ISNUMBER(I2925),"按GDP规则计算","待核验，暂不生成区县报价"))</x:f>
        <x:v>待核验，暂不生成区县报价</x:v>
      </x:c>
      <x:c r="L2925" s="7" t="str">
        <x:v>尚未取得同年份、同口径的区县GDP和同城最高值依据；不自动套用城市或主城区系数</x:v>
      </x:c>
      <x:c r="M2925" s="15" t="str"/>
      <x:c r="N2925" s="15"/>
      <x:c r="O2925" s="15" t="str"/>
      <x:c r="P2925" s="15" t="str"/>
      <x:c r="Q2925" s="14"/>
      <x:c r="R2925" s="14"/>
      <x:c r="S2925" s="18" t="str">
        <x:f>IF(AND(ISNUMBER(Q2925),ISNUMBER(R2925),Q2925&gt;0,R2925&gt;0,Q2925&lt;=R2925,ISNUMBER(N2925),N2925=V2925,P2925&lt;&gt;"",P2925=AB2925,M2925&lt;&gt;"",W2925&lt;&gt;"",Z2925&lt;&gt;"",AA2925&lt;&gt;"",H2925&gt;0,H2925&lt;=1,X2925="是",Y2925="是"),Q2925/R2925,"")</x:f>
      </x:c>
      <x:c r="T2925" s="17" t="str">
        <x:f>IF(ISNUMBER(S2925),IF(S2925&gt;=$AE$3,"经济一档",IF(S2925&gt;=$AE$4,"经济二档","经济三档")),"待数据")</x:f>
        <x:v>待数据</x:v>
      </x:c>
      <x:c r="U2925" s="16" t="str">
        <x:f>IF(ISNUMBER(S2925),IF(S2925&gt;=$AE$3,$AE$5,IF(S2925&gt;=$AE$4,$AE$6,$AE$7)),"")</x:f>
      </x:c>
      <x:c r="V2925" s="15"/>
      <x:c r="W2925" s="15" t="str"/>
      <x:c r="X2925" s="15" t="str">
        <x:v>否</x:v>
      </x:c>
      <x:c r="Y2925" s="15" t="str">
        <x:v>否</x:v>
      </x:c>
      <x:c r="Z2925" s="15" t="str"/>
      <x:c r="AA2925" s="15" t="str"/>
      <x:c r="AB2925" s="15" t="str"/>
      <x:c r="AC2925" s="16" t="str">
        <x:f>IF(ISNUMBER(J2925),ROUND(J2925*$AE$2,2),"")</x:f>
      </x:c>
    </x:row>
    <x:row r="2926" ht="25" customHeight="1">
      <x:c r="A2926" s="7" t="str">
        <x:v>63/6328/632801</x:v>
      </x:c>
      <x:c r="B2926" s="7" t="str">
        <x:v>青海省</x:v>
      </x:c>
      <x:c r="C2926" s="7" t="str">
        <x:v>海西蒙古族藏族自治州</x:v>
      </x:c>
      <x:c r="D2926" s="7" t="str">
        <x:v>格尔木市</x:v>
      </x:c>
      <x:c r="E2926" s="13" t="str">
        <x:v>632801</x:v>
      </x:c>
      <x:c r="F2926" s="7" t="str">
        <x:v>行政区县选区</x:v>
      </x:c>
      <x:c r="G2926" s="7" t="str">
        <x:v>其他</x:v>
      </x:c>
      <x:c r="H2926" s="10" t="n">
        <x:v>0.2</x:v>
      </x:c>
      <x:c r="I2926" s="16" t="str">
        <x:f>IF(ISNUMBER(U2926),ROUND(H2926*U2926,4),"")</x:f>
      </x:c>
      <x:c r="J2926" s="16" t="str">
        <x:f>IF(ISNUMBER(I2926),I2926,"")</x:f>
      </x:c>
      <x:c r="K2926" s="17" t="str">
        <x:f>IF(AND(ISNUMBER(Q2926),ISNUMBER(R2926),Q2926&gt;R2926),"GDP超出基准，待核查",IF(ISNUMBER(I2926),"按GDP规则计算","待核验，暂不生成区县报价"))</x:f>
        <x:v>待核验，暂不生成区县报价</x:v>
      </x:c>
      <x:c r="L2926" s="7" t="str">
        <x:v>尚未取得同年份、同口径的区县GDP和同城最高值依据；不自动套用城市或主城区系数</x:v>
      </x:c>
      <x:c r="M2926" s="15" t="str"/>
      <x:c r="N2926" s="15"/>
      <x:c r="O2926" s="15" t="str"/>
      <x:c r="P2926" s="15" t="str"/>
      <x:c r="Q2926" s="14"/>
      <x:c r="R2926" s="14"/>
      <x:c r="S2926" s="18" t="str">
        <x:f>IF(AND(ISNUMBER(Q2926),ISNUMBER(R2926),Q2926&gt;0,R2926&gt;0,Q2926&lt;=R2926,ISNUMBER(N2926),N2926=V2926,P2926&lt;&gt;"",P2926=AB2926,M2926&lt;&gt;"",W2926&lt;&gt;"",Z2926&lt;&gt;"",AA2926&lt;&gt;"",H2926&gt;0,H2926&lt;=1,X2926="是",Y2926="是"),Q2926/R2926,"")</x:f>
      </x:c>
      <x:c r="T2926" s="17" t="str">
        <x:f>IF(ISNUMBER(S2926),IF(S2926&gt;=$AE$3,"经济一档",IF(S2926&gt;=$AE$4,"经济二档","经济三档")),"待数据")</x:f>
        <x:v>待数据</x:v>
      </x:c>
      <x:c r="U2926" s="16" t="str">
        <x:f>IF(ISNUMBER(S2926),IF(S2926&gt;=$AE$3,$AE$5,IF(S2926&gt;=$AE$4,$AE$6,$AE$7)),"")</x:f>
      </x:c>
      <x:c r="V2926" s="15"/>
      <x:c r="W2926" s="15" t="str"/>
      <x:c r="X2926" s="15" t="str">
        <x:v>否</x:v>
      </x:c>
      <x:c r="Y2926" s="15" t="str">
        <x:v>否</x:v>
      </x:c>
      <x:c r="Z2926" s="15" t="str"/>
      <x:c r="AA2926" s="15" t="str"/>
      <x:c r="AB2926" s="15" t="str"/>
      <x:c r="AC2926" s="16" t="str">
        <x:f>IF(ISNUMBER(J2926),ROUND(J2926*$AE$2,2),"")</x:f>
      </x:c>
    </x:row>
    <x:row r="2927" ht="25" customHeight="1">
      <x:c r="A2927" s="7" t="str">
        <x:v>63/6328/632802</x:v>
      </x:c>
      <x:c r="B2927" s="7" t="str">
        <x:v>青海省</x:v>
      </x:c>
      <x:c r="C2927" s="7" t="str">
        <x:v>海西蒙古族藏族自治州</x:v>
      </x:c>
      <x:c r="D2927" s="7" t="str">
        <x:v>德令哈市</x:v>
      </x:c>
      <x:c r="E2927" s="13" t="str">
        <x:v>632802</x:v>
      </x:c>
      <x:c r="F2927" s="7" t="str">
        <x:v>行政区县选区</x:v>
      </x:c>
      <x:c r="G2927" s="7" t="str">
        <x:v>其他</x:v>
      </x:c>
      <x:c r="H2927" s="10" t="n">
        <x:v>0.2</x:v>
      </x:c>
      <x:c r="I2927" s="16" t="str">
        <x:f>IF(ISNUMBER(U2927),ROUND(H2927*U2927,4),"")</x:f>
      </x:c>
      <x:c r="J2927" s="16" t="str">
        <x:f>IF(ISNUMBER(I2927),I2927,"")</x:f>
      </x:c>
      <x:c r="K2927" s="17" t="str">
        <x:f>IF(AND(ISNUMBER(Q2927),ISNUMBER(R2927),Q2927&gt;R2927),"GDP超出基准，待核查",IF(ISNUMBER(I2927),"按GDP规则计算","待核验，暂不生成区县报价"))</x:f>
        <x:v>待核验，暂不生成区县报价</x:v>
      </x:c>
      <x:c r="L2927" s="7" t="str">
        <x:v>尚未取得同年份、同口径的区县GDP和同城最高值依据；不自动套用城市或主城区系数</x:v>
      </x:c>
      <x:c r="M2927" s="15" t="str"/>
      <x:c r="N2927" s="15"/>
      <x:c r="O2927" s="15" t="str"/>
      <x:c r="P2927" s="15" t="str"/>
      <x:c r="Q2927" s="14"/>
      <x:c r="R2927" s="14"/>
      <x:c r="S2927" s="18" t="str">
        <x:f>IF(AND(ISNUMBER(Q2927),ISNUMBER(R2927),Q2927&gt;0,R2927&gt;0,Q2927&lt;=R2927,ISNUMBER(N2927),N2927=V2927,P2927&lt;&gt;"",P2927=AB2927,M2927&lt;&gt;"",W2927&lt;&gt;"",Z2927&lt;&gt;"",AA2927&lt;&gt;"",H2927&gt;0,H2927&lt;=1,X2927="是",Y2927="是"),Q2927/R2927,"")</x:f>
      </x:c>
      <x:c r="T2927" s="17" t="str">
        <x:f>IF(ISNUMBER(S2927),IF(S2927&gt;=$AE$3,"经济一档",IF(S2927&gt;=$AE$4,"经济二档","经济三档")),"待数据")</x:f>
        <x:v>待数据</x:v>
      </x:c>
      <x:c r="U2927" s="16" t="str">
        <x:f>IF(ISNUMBER(S2927),IF(S2927&gt;=$AE$3,$AE$5,IF(S2927&gt;=$AE$4,$AE$6,$AE$7)),"")</x:f>
      </x:c>
      <x:c r="V2927" s="15"/>
      <x:c r="W2927" s="15" t="str"/>
      <x:c r="X2927" s="15" t="str">
        <x:v>否</x:v>
      </x:c>
      <x:c r="Y2927" s="15" t="str">
        <x:v>否</x:v>
      </x:c>
      <x:c r="Z2927" s="15" t="str"/>
      <x:c r="AA2927" s="15" t="str"/>
      <x:c r="AB2927" s="15" t="str"/>
      <x:c r="AC2927" s="16" t="str">
        <x:f>IF(ISNUMBER(J2927),ROUND(J2927*$AE$2,2),"")</x:f>
      </x:c>
    </x:row>
    <x:row r="2928" ht="25" customHeight="1">
      <x:c r="A2928" s="7" t="str">
        <x:v>63/6328/632803</x:v>
      </x:c>
      <x:c r="B2928" s="7" t="str">
        <x:v>青海省</x:v>
      </x:c>
      <x:c r="C2928" s="7" t="str">
        <x:v>海西蒙古族藏族自治州</x:v>
      </x:c>
      <x:c r="D2928" s="7" t="str">
        <x:v>茫崖市</x:v>
      </x:c>
      <x:c r="E2928" s="13" t="str">
        <x:v>632803</x:v>
      </x:c>
      <x:c r="F2928" s="7" t="str">
        <x:v>行政区县选区</x:v>
      </x:c>
      <x:c r="G2928" s="7" t="str">
        <x:v>其他</x:v>
      </x:c>
      <x:c r="H2928" s="10" t="n">
        <x:v>0.2</x:v>
      </x:c>
      <x:c r="I2928" s="16" t="str">
        <x:f>IF(ISNUMBER(U2928),ROUND(H2928*U2928,4),"")</x:f>
      </x:c>
      <x:c r="J2928" s="16" t="str">
        <x:f>IF(ISNUMBER(I2928),I2928,"")</x:f>
      </x:c>
      <x:c r="K2928" s="17" t="str">
        <x:f>IF(AND(ISNUMBER(Q2928),ISNUMBER(R2928),Q2928&gt;R2928),"GDP超出基准，待核查",IF(ISNUMBER(I2928),"按GDP规则计算","待核验，暂不生成区县报价"))</x:f>
        <x:v>待核验，暂不生成区县报价</x:v>
      </x:c>
      <x:c r="L2928" s="7" t="str">
        <x:v>尚未取得同年份、同口径的区县GDP和同城最高值依据；不自动套用城市或主城区系数</x:v>
      </x:c>
      <x:c r="M2928" s="15" t="str"/>
      <x:c r="N2928" s="15"/>
      <x:c r="O2928" s="15" t="str"/>
      <x:c r="P2928" s="15" t="str"/>
      <x:c r="Q2928" s="14"/>
      <x:c r="R2928" s="14"/>
      <x:c r="S2928" s="18" t="str">
        <x:f>IF(AND(ISNUMBER(Q2928),ISNUMBER(R2928),Q2928&gt;0,R2928&gt;0,Q2928&lt;=R2928,ISNUMBER(N2928),N2928=V2928,P2928&lt;&gt;"",P2928=AB2928,M2928&lt;&gt;"",W2928&lt;&gt;"",Z2928&lt;&gt;"",AA2928&lt;&gt;"",H2928&gt;0,H2928&lt;=1,X2928="是",Y2928="是"),Q2928/R2928,"")</x:f>
      </x:c>
      <x:c r="T2928" s="17" t="str">
        <x:f>IF(ISNUMBER(S2928),IF(S2928&gt;=$AE$3,"经济一档",IF(S2928&gt;=$AE$4,"经济二档","经济三档")),"待数据")</x:f>
        <x:v>待数据</x:v>
      </x:c>
      <x:c r="U2928" s="16" t="str">
        <x:f>IF(ISNUMBER(S2928),IF(S2928&gt;=$AE$3,$AE$5,IF(S2928&gt;=$AE$4,$AE$6,$AE$7)),"")</x:f>
      </x:c>
      <x:c r="V2928" s="15"/>
      <x:c r="W2928" s="15" t="str"/>
      <x:c r="X2928" s="15" t="str">
        <x:v>否</x:v>
      </x:c>
      <x:c r="Y2928" s="15" t="str">
        <x:v>否</x:v>
      </x:c>
      <x:c r="Z2928" s="15" t="str"/>
      <x:c r="AA2928" s="15" t="str"/>
      <x:c r="AB2928" s="15" t="str"/>
      <x:c r="AC2928" s="16" t="str">
        <x:f>IF(ISNUMBER(J2928),ROUND(J2928*$AE$2,2),"")</x:f>
      </x:c>
    </x:row>
    <x:row r="2929" ht="25" customHeight="1">
      <x:c r="A2929" s="7" t="str">
        <x:v>63/6328/632821</x:v>
      </x:c>
      <x:c r="B2929" s="7" t="str">
        <x:v>青海省</x:v>
      </x:c>
      <x:c r="C2929" s="7" t="str">
        <x:v>海西蒙古族藏族自治州</x:v>
      </x:c>
      <x:c r="D2929" s="7" t="str">
        <x:v>乌兰县</x:v>
      </x:c>
      <x:c r="E2929" s="13" t="str">
        <x:v>632821</x:v>
      </x:c>
      <x:c r="F2929" s="7" t="str">
        <x:v>行政区县选区</x:v>
      </x:c>
      <x:c r="G2929" s="7" t="str">
        <x:v>其他</x:v>
      </x:c>
      <x:c r="H2929" s="10" t="n">
        <x:v>0.2</x:v>
      </x:c>
      <x:c r="I2929" s="16" t="str">
        <x:f>IF(ISNUMBER(U2929),ROUND(H2929*U2929,4),"")</x:f>
      </x:c>
      <x:c r="J2929" s="16" t="str">
        <x:f>IF(ISNUMBER(I2929),I2929,"")</x:f>
      </x:c>
      <x:c r="K2929" s="17" t="str">
        <x:f>IF(AND(ISNUMBER(Q2929),ISNUMBER(R2929),Q2929&gt;R2929),"GDP超出基准，待核查",IF(ISNUMBER(I2929),"按GDP规则计算","待核验，暂不生成区县报价"))</x:f>
        <x:v>待核验，暂不生成区县报价</x:v>
      </x:c>
      <x:c r="L2929" s="7" t="str">
        <x:v>尚未取得同年份、同口径的区县GDP和同城最高值依据；不自动套用城市或主城区系数</x:v>
      </x:c>
      <x:c r="M2929" s="15" t="str"/>
      <x:c r="N2929" s="15"/>
      <x:c r="O2929" s="15" t="str"/>
      <x:c r="P2929" s="15" t="str"/>
      <x:c r="Q2929" s="14"/>
      <x:c r="R2929" s="14"/>
      <x:c r="S2929" s="18" t="str">
        <x:f>IF(AND(ISNUMBER(Q2929),ISNUMBER(R2929),Q2929&gt;0,R2929&gt;0,Q2929&lt;=R2929,ISNUMBER(N2929),N2929=V2929,P2929&lt;&gt;"",P2929=AB2929,M2929&lt;&gt;"",W2929&lt;&gt;"",Z2929&lt;&gt;"",AA2929&lt;&gt;"",H2929&gt;0,H2929&lt;=1,X2929="是",Y2929="是"),Q2929/R2929,"")</x:f>
      </x:c>
      <x:c r="T2929" s="17" t="str">
        <x:f>IF(ISNUMBER(S2929),IF(S2929&gt;=$AE$3,"经济一档",IF(S2929&gt;=$AE$4,"经济二档","经济三档")),"待数据")</x:f>
        <x:v>待数据</x:v>
      </x:c>
      <x:c r="U2929" s="16" t="str">
        <x:f>IF(ISNUMBER(S2929),IF(S2929&gt;=$AE$3,$AE$5,IF(S2929&gt;=$AE$4,$AE$6,$AE$7)),"")</x:f>
      </x:c>
      <x:c r="V2929" s="15"/>
      <x:c r="W2929" s="15" t="str"/>
      <x:c r="X2929" s="15" t="str">
        <x:v>否</x:v>
      </x:c>
      <x:c r="Y2929" s="15" t="str">
        <x:v>否</x:v>
      </x:c>
      <x:c r="Z2929" s="15" t="str"/>
      <x:c r="AA2929" s="15" t="str"/>
      <x:c r="AB2929" s="15" t="str"/>
      <x:c r="AC2929" s="16" t="str">
        <x:f>IF(ISNUMBER(J2929),ROUND(J2929*$AE$2,2),"")</x:f>
      </x:c>
    </x:row>
    <x:row r="2930" ht="25" customHeight="1">
      <x:c r="A2930" s="7" t="str">
        <x:v>63/6328/632822</x:v>
      </x:c>
      <x:c r="B2930" s="7" t="str">
        <x:v>青海省</x:v>
      </x:c>
      <x:c r="C2930" s="7" t="str">
        <x:v>海西蒙古族藏族自治州</x:v>
      </x:c>
      <x:c r="D2930" s="7" t="str">
        <x:v>都兰县</x:v>
      </x:c>
      <x:c r="E2930" s="13" t="str">
        <x:v>632822</x:v>
      </x:c>
      <x:c r="F2930" s="7" t="str">
        <x:v>行政区县选区</x:v>
      </x:c>
      <x:c r="G2930" s="7" t="str">
        <x:v>其他</x:v>
      </x:c>
      <x:c r="H2930" s="10" t="n">
        <x:v>0.2</x:v>
      </x:c>
      <x:c r="I2930" s="16" t="str">
        <x:f>IF(ISNUMBER(U2930),ROUND(H2930*U2930,4),"")</x:f>
      </x:c>
      <x:c r="J2930" s="16" t="str">
        <x:f>IF(ISNUMBER(I2930),I2930,"")</x:f>
      </x:c>
      <x:c r="K2930" s="17" t="str">
        <x:f>IF(AND(ISNUMBER(Q2930),ISNUMBER(R2930),Q2930&gt;R2930),"GDP超出基准，待核查",IF(ISNUMBER(I2930),"按GDP规则计算","待核验，暂不生成区县报价"))</x:f>
        <x:v>待核验，暂不生成区县报价</x:v>
      </x:c>
      <x:c r="L2930" s="7" t="str">
        <x:v>尚未取得同年份、同口径的区县GDP和同城最高值依据；不自动套用城市或主城区系数</x:v>
      </x:c>
      <x:c r="M2930" s="15" t="str"/>
      <x:c r="N2930" s="15"/>
      <x:c r="O2930" s="15" t="str"/>
      <x:c r="P2930" s="15" t="str"/>
      <x:c r="Q2930" s="14"/>
      <x:c r="R2930" s="14"/>
      <x:c r="S2930" s="18" t="str">
        <x:f>IF(AND(ISNUMBER(Q2930),ISNUMBER(R2930),Q2930&gt;0,R2930&gt;0,Q2930&lt;=R2930,ISNUMBER(N2930),N2930=V2930,P2930&lt;&gt;"",P2930=AB2930,M2930&lt;&gt;"",W2930&lt;&gt;"",Z2930&lt;&gt;"",AA2930&lt;&gt;"",H2930&gt;0,H2930&lt;=1,X2930="是",Y2930="是"),Q2930/R2930,"")</x:f>
      </x:c>
      <x:c r="T2930" s="17" t="str">
        <x:f>IF(ISNUMBER(S2930),IF(S2930&gt;=$AE$3,"经济一档",IF(S2930&gt;=$AE$4,"经济二档","经济三档")),"待数据")</x:f>
        <x:v>待数据</x:v>
      </x:c>
      <x:c r="U2930" s="16" t="str">
        <x:f>IF(ISNUMBER(S2930),IF(S2930&gt;=$AE$3,$AE$5,IF(S2930&gt;=$AE$4,$AE$6,$AE$7)),"")</x:f>
      </x:c>
      <x:c r="V2930" s="15"/>
      <x:c r="W2930" s="15" t="str"/>
      <x:c r="X2930" s="15" t="str">
        <x:v>否</x:v>
      </x:c>
      <x:c r="Y2930" s="15" t="str">
        <x:v>否</x:v>
      </x:c>
      <x:c r="Z2930" s="15" t="str"/>
      <x:c r="AA2930" s="15" t="str"/>
      <x:c r="AB2930" s="15" t="str"/>
      <x:c r="AC2930" s="16" t="str">
        <x:f>IF(ISNUMBER(J2930),ROUND(J2930*$AE$2,2),"")</x:f>
      </x:c>
    </x:row>
    <x:row r="2931" ht="25" customHeight="1">
      <x:c r="A2931" s="7" t="str">
        <x:v>63/6328/632823</x:v>
      </x:c>
      <x:c r="B2931" s="7" t="str">
        <x:v>青海省</x:v>
      </x:c>
      <x:c r="C2931" s="7" t="str">
        <x:v>海西蒙古族藏族自治州</x:v>
      </x:c>
      <x:c r="D2931" s="7" t="str">
        <x:v>天峻县</x:v>
      </x:c>
      <x:c r="E2931" s="13" t="str">
        <x:v>632823</x:v>
      </x:c>
      <x:c r="F2931" s="7" t="str">
        <x:v>行政区县选区</x:v>
      </x:c>
      <x:c r="G2931" s="7" t="str">
        <x:v>其他</x:v>
      </x:c>
      <x:c r="H2931" s="10" t="n">
        <x:v>0.2</x:v>
      </x:c>
      <x:c r="I2931" s="16" t="str">
        <x:f>IF(ISNUMBER(U2931),ROUND(H2931*U2931,4),"")</x:f>
      </x:c>
      <x:c r="J2931" s="16" t="str">
        <x:f>IF(ISNUMBER(I2931),I2931,"")</x:f>
      </x:c>
      <x:c r="K2931" s="17" t="str">
        <x:f>IF(AND(ISNUMBER(Q2931),ISNUMBER(R2931),Q2931&gt;R2931),"GDP超出基准，待核查",IF(ISNUMBER(I2931),"按GDP规则计算","待核验，暂不生成区县报价"))</x:f>
        <x:v>待核验，暂不生成区县报价</x:v>
      </x:c>
      <x:c r="L2931" s="7" t="str">
        <x:v>尚未取得同年份、同口径的区县GDP和同城最高值依据；不自动套用城市或主城区系数</x:v>
      </x:c>
      <x:c r="M2931" s="15" t="str"/>
      <x:c r="N2931" s="15"/>
      <x:c r="O2931" s="15" t="str"/>
      <x:c r="P2931" s="15" t="str"/>
      <x:c r="Q2931" s="14"/>
      <x:c r="R2931" s="14"/>
      <x:c r="S2931" s="18" t="str">
        <x:f>IF(AND(ISNUMBER(Q2931),ISNUMBER(R2931),Q2931&gt;0,R2931&gt;0,Q2931&lt;=R2931,ISNUMBER(N2931),N2931=V2931,P2931&lt;&gt;"",P2931=AB2931,M2931&lt;&gt;"",W2931&lt;&gt;"",Z2931&lt;&gt;"",AA2931&lt;&gt;"",H2931&gt;0,H2931&lt;=1,X2931="是",Y2931="是"),Q2931/R2931,"")</x:f>
      </x:c>
      <x:c r="T2931" s="17" t="str">
        <x:f>IF(ISNUMBER(S2931),IF(S2931&gt;=$AE$3,"经济一档",IF(S2931&gt;=$AE$4,"经济二档","经济三档")),"待数据")</x:f>
        <x:v>待数据</x:v>
      </x:c>
      <x:c r="U2931" s="16" t="str">
        <x:f>IF(ISNUMBER(S2931),IF(S2931&gt;=$AE$3,$AE$5,IF(S2931&gt;=$AE$4,$AE$6,$AE$7)),"")</x:f>
      </x:c>
      <x:c r="V2931" s="15"/>
      <x:c r="W2931" s="15" t="str"/>
      <x:c r="X2931" s="15" t="str">
        <x:v>否</x:v>
      </x:c>
      <x:c r="Y2931" s="15" t="str">
        <x:v>否</x:v>
      </x:c>
      <x:c r="Z2931" s="15" t="str"/>
      <x:c r="AA2931" s="15" t="str"/>
      <x:c r="AB2931" s="15" t="str"/>
      <x:c r="AC2931" s="16" t="str">
        <x:f>IF(ISNUMBER(J2931),ROUND(J2931*$AE$2,2),"")</x:f>
      </x:c>
    </x:row>
    <x:row r="2932" ht="25" customHeight="1">
      <x:c r="A2932" s="7" t="str">
        <x:v>63/6328/632857</x:v>
      </x:c>
      <x:c r="B2932" s="7" t="str">
        <x:v>青海省</x:v>
      </x:c>
      <x:c r="C2932" s="7" t="str">
        <x:v>海西蒙古族藏族自治州</x:v>
      </x:c>
      <x:c r="D2932" s="7" t="str">
        <x:v>大柴旦行政委员会</x:v>
      </x:c>
      <x:c r="E2932" s="13" t="str">
        <x:v>632857</x:v>
      </x:c>
      <x:c r="F2932" s="7" t="str">
        <x:v>功能区或其他统计选区（非行政区县）</x:v>
      </x:c>
      <x:c r="G2932" s="7" t="str">
        <x:v>其他</x:v>
      </x:c>
      <x:c r="H2932" s="10" t="n">
        <x:v>0.2</x:v>
      </x:c>
      <x:c r="I2932" s="16" t="str">
        <x:f>IF(ISNUMBER(U2932),ROUND(H2932*U2932,4),"")</x:f>
      </x:c>
      <x:c r="J2932" s="16" t="str">
        <x:f>IF(ISNUMBER(I2932),I2932,"")</x:f>
      </x:c>
      <x:c r="K2932" s="17" t="str">
        <x:f>IF(AND(ISNUMBER(Q2932),ISNUMBER(R2932),Q2932&gt;R2932),"GDP超出基准，待核查",IF(ISNUMBER(I2932),"按GDP规则计算","待核验，暂不生成区县报价"))</x:f>
        <x:v>待核验，暂不生成区县报价</x:v>
      </x:c>
      <x:c r="L2932" s="7" t="str">
        <x:v>尚未取得同年份、同口径的区县GDP和同城最高值依据；不自动套用城市或主城区系数</x:v>
      </x:c>
      <x:c r="M2932" s="15" t="str"/>
      <x:c r="N2932" s="15"/>
      <x:c r="O2932" s="15" t="str"/>
      <x:c r="P2932" s="15" t="str"/>
      <x:c r="Q2932" s="14"/>
      <x:c r="R2932" s="14"/>
      <x:c r="S2932" s="18" t="str">
        <x:f>IF(AND(ISNUMBER(Q2932),ISNUMBER(R2932),Q2932&gt;0,R2932&gt;0,Q2932&lt;=R2932,ISNUMBER(N2932),N2932=V2932,P2932&lt;&gt;"",P2932=AB2932,M2932&lt;&gt;"",W2932&lt;&gt;"",Z2932&lt;&gt;"",AA2932&lt;&gt;"",H2932&gt;0,H2932&lt;=1,X2932="是",Y2932="是"),Q2932/R2932,"")</x:f>
      </x:c>
      <x:c r="T2932" s="17" t="str">
        <x:f>IF(ISNUMBER(S2932),IF(S2932&gt;=$AE$3,"经济一档",IF(S2932&gt;=$AE$4,"经济二档","经济三档")),"待数据")</x:f>
        <x:v>待数据</x:v>
      </x:c>
      <x:c r="U2932" s="16" t="str">
        <x:f>IF(ISNUMBER(S2932),IF(S2932&gt;=$AE$3,$AE$5,IF(S2932&gt;=$AE$4,$AE$6,$AE$7)),"")</x:f>
      </x:c>
      <x:c r="V2932" s="15"/>
      <x:c r="W2932" s="15" t="str"/>
      <x:c r="X2932" s="15" t="str">
        <x:v>否</x:v>
      </x:c>
      <x:c r="Y2932" s="15" t="str">
        <x:v>否</x:v>
      </x:c>
      <x:c r="Z2932" s="15" t="str"/>
      <x:c r="AA2932" s="15" t="str"/>
      <x:c r="AB2932" s="15" t="str"/>
      <x:c r="AC2932" s="16" t="str">
        <x:f>IF(ISNUMBER(J2932),ROUND(J2932*$AE$2,2),"")</x:f>
      </x:c>
    </x:row>
    <x:row r="2933" ht="25" customHeight="1">
      <x:c r="A2933" s="7" t="str">
        <x:v>64/6401/640104</x:v>
      </x:c>
      <x:c r="B2933" s="7" t="str">
        <x:v>宁夏回族自治区</x:v>
      </x:c>
      <x:c r="C2933" s="7" t="str">
        <x:v>银川市</x:v>
      </x:c>
      <x:c r="D2933" s="7" t="str">
        <x:v>兴庆区</x:v>
      </x:c>
      <x:c r="E2933" s="13" t="str">
        <x:v>640104</x:v>
      </x:c>
      <x:c r="F2933" s="7" t="str">
        <x:v>行政区县选区</x:v>
      </x:c>
      <x:c r="G2933" s="7" t="str">
        <x:v>三线</x:v>
      </x:c>
      <x:c r="H2933" s="10" t="n">
        <x:v>0.5</x:v>
      </x:c>
      <x:c r="I2933" s="16" t="str">
        <x:f>IF(ISNUMBER(U2933),ROUND(H2933*U2933,4),"")</x:f>
      </x:c>
      <x:c r="J2933" s="16" t="str">
        <x:f>IF(ISNUMBER(I2933),I2933,"")</x:f>
      </x:c>
      <x:c r="K2933" s="17" t="str">
        <x:f>IF(AND(ISNUMBER(Q2933),ISNUMBER(R2933),Q2933&gt;R2933),"GDP超出基准，待核查",IF(ISNUMBER(I2933),"按GDP规则计算","待核验，暂不生成区县报价"))</x:f>
        <x:v>待核验，暂不生成区县报价</x:v>
      </x:c>
      <x:c r="L2933" s="7" t="str">
        <x:v>尚未取得同年份、同口径的区县GDP和同城最高值依据；不自动套用城市或主城区系数</x:v>
      </x:c>
      <x:c r="M2933" s="15" t="str"/>
      <x:c r="N2933" s="15"/>
      <x:c r="O2933" s="15" t="str"/>
      <x:c r="P2933" s="15" t="str"/>
      <x:c r="Q2933" s="14"/>
      <x:c r="R2933" s="14"/>
      <x:c r="S2933" s="18" t="str">
        <x:f>IF(AND(ISNUMBER(Q2933),ISNUMBER(R2933),Q2933&gt;0,R2933&gt;0,Q2933&lt;=R2933,ISNUMBER(N2933),N2933=V2933,P2933&lt;&gt;"",P2933=AB2933,M2933&lt;&gt;"",W2933&lt;&gt;"",Z2933&lt;&gt;"",AA2933&lt;&gt;"",H2933&gt;0,H2933&lt;=1,X2933="是",Y2933="是"),Q2933/R2933,"")</x:f>
      </x:c>
      <x:c r="T2933" s="17" t="str">
        <x:f>IF(ISNUMBER(S2933),IF(S2933&gt;=$AE$3,"经济一档",IF(S2933&gt;=$AE$4,"经济二档","经济三档")),"待数据")</x:f>
        <x:v>待数据</x:v>
      </x:c>
      <x:c r="U2933" s="16" t="str">
        <x:f>IF(ISNUMBER(S2933),IF(S2933&gt;=$AE$3,$AE$5,IF(S2933&gt;=$AE$4,$AE$6,$AE$7)),"")</x:f>
      </x:c>
      <x:c r="V2933" s="15"/>
      <x:c r="W2933" s="15" t="str"/>
      <x:c r="X2933" s="15" t="str">
        <x:v>否</x:v>
      </x:c>
      <x:c r="Y2933" s="15" t="str">
        <x:v>否</x:v>
      </x:c>
      <x:c r="Z2933" s="15" t="str"/>
      <x:c r="AA2933" s="15" t="str"/>
      <x:c r="AB2933" s="15" t="str"/>
      <x:c r="AC2933" s="16" t="str">
        <x:f>IF(ISNUMBER(J2933),ROUND(J2933*$AE$2,2),"")</x:f>
      </x:c>
    </x:row>
    <x:row r="2934" ht="25" customHeight="1">
      <x:c r="A2934" s="7" t="str">
        <x:v>64/6401/640105</x:v>
      </x:c>
      <x:c r="B2934" s="7" t="str">
        <x:v>宁夏回族自治区</x:v>
      </x:c>
      <x:c r="C2934" s="7" t="str">
        <x:v>银川市</x:v>
      </x:c>
      <x:c r="D2934" s="7" t="str">
        <x:v>西夏区</x:v>
      </x:c>
      <x:c r="E2934" s="13" t="str">
        <x:v>640105</x:v>
      </x:c>
      <x:c r="F2934" s="7" t="str">
        <x:v>行政区县选区</x:v>
      </x:c>
      <x:c r="G2934" s="7" t="str">
        <x:v>三线</x:v>
      </x:c>
      <x:c r="H2934" s="10" t="n">
        <x:v>0.5</x:v>
      </x:c>
      <x:c r="I2934" s="16" t="str">
        <x:f>IF(ISNUMBER(U2934),ROUND(H2934*U2934,4),"")</x:f>
      </x:c>
      <x:c r="J2934" s="16" t="str">
        <x:f>IF(ISNUMBER(I2934),I2934,"")</x:f>
      </x:c>
      <x:c r="K2934" s="17" t="str">
        <x:f>IF(AND(ISNUMBER(Q2934),ISNUMBER(R2934),Q2934&gt;R2934),"GDP超出基准，待核查",IF(ISNUMBER(I2934),"按GDP规则计算","待核验，暂不生成区县报价"))</x:f>
        <x:v>待核验，暂不生成区县报价</x:v>
      </x:c>
      <x:c r="L2934" s="7" t="str">
        <x:v>尚未取得同年份、同口径的区县GDP和同城最高值依据；不自动套用城市或主城区系数</x:v>
      </x:c>
      <x:c r="M2934" s="15" t="str"/>
      <x:c r="N2934" s="15"/>
      <x:c r="O2934" s="15" t="str"/>
      <x:c r="P2934" s="15" t="str"/>
      <x:c r="Q2934" s="14"/>
      <x:c r="R2934" s="14"/>
      <x:c r="S2934" s="18" t="str">
        <x:f>IF(AND(ISNUMBER(Q2934),ISNUMBER(R2934),Q2934&gt;0,R2934&gt;0,Q2934&lt;=R2934,ISNUMBER(N2934),N2934=V2934,P2934&lt;&gt;"",P2934=AB2934,M2934&lt;&gt;"",W2934&lt;&gt;"",Z2934&lt;&gt;"",AA2934&lt;&gt;"",H2934&gt;0,H2934&lt;=1,X2934="是",Y2934="是"),Q2934/R2934,"")</x:f>
      </x:c>
      <x:c r="T2934" s="17" t="str">
        <x:f>IF(ISNUMBER(S2934),IF(S2934&gt;=$AE$3,"经济一档",IF(S2934&gt;=$AE$4,"经济二档","经济三档")),"待数据")</x:f>
        <x:v>待数据</x:v>
      </x:c>
      <x:c r="U2934" s="16" t="str">
        <x:f>IF(ISNUMBER(S2934),IF(S2934&gt;=$AE$3,$AE$5,IF(S2934&gt;=$AE$4,$AE$6,$AE$7)),"")</x:f>
      </x:c>
      <x:c r="V2934" s="15"/>
      <x:c r="W2934" s="15" t="str"/>
      <x:c r="X2934" s="15" t="str">
        <x:v>否</x:v>
      </x:c>
      <x:c r="Y2934" s="15" t="str">
        <x:v>否</x:v>
      </x:c>
      <x:c r="Z2934" s="15" t="str"/>
      <x:c r="AA2934" s="15" t="str"/>
      <x:c r="AB2934" s="15" t="str"/>
      <x:c r="AC2934" s="16" t="str">
        <x:f>IF(ISNUMBER(J2934),ROUND(J2934*$AE$2,2),"")</x:f>
      </x:c>
    </x:row>
    <x:row r="2935" ht="25" customHeight="1">
      <x:c r="A2935" s="7" t="str">
        <x:v>64/6401/640106</x:v>
      </x:c>
      <x:c r="B2935" s="7" t="str">
        <x:v>宁夏回族自治区</x:v>
      </x:c>
      <x:c r="C2935" s="7" t="str">
        <x:v>银川市</x:v>
      </x:c>
      <x:c r="D2935" s="7" t="str">
        <x:v>金凤区</x:v>
      </x:c>
      <x:c r="E2935" s="13" t="str">
        <x:v>640106</x:v>
      </x:c>
      <x:c r="F2935" s="7" t="str">
        <x:v>行政区县选区</x:v>
      </x:c>
      <x:c r="G2935" s="7" t="str">
        <x:v>三线</x:v>
      </x:c>
      <x:c r="H2935" s="10" t="n">
        <x:v>0.5</x:v>
      </x:c>
      <x:c r="I2935" s="16" t="str">
        <x:f>IF(ISNUMBER(U2935),ROUND(H2935*U2935,4),"")</x:f>
      </x:c>
      <x:c r="J2935" s="16" t="str">
        <x:f>IF(ISNUMBER(I2935),I2935,"")</x:f>
      </x:c>
      <x:c r="K2935" s="17" t="str">
        <x:f>IF(AND(ISNUMBER(Q2935),ISNUMBER(R2935),Q2935&gt;R2935),"GDP超出基准，待核查",IF(ISNUMBER(I2935),"按GDP规则计算","待核验，暂不生成区县报价"))</x:f>
        <x:v>待核验，暂不生成区县报价</x:v>
      </x:c>
      <x:c r="L2935" s="7" t="str">
        <x:v>尚未取得同年份、同口径的区县GDP和同城最高值依据；不自动套用城市或主城区系数</x:v>
      </x:c>
      <x:c r="M2935" s="15" t="str"/>
      <x:c r="N2935" s="15"/>
      <x:c r="O2935" s="15" t="str"/>
      <x:c r="P2935" s="15" t="str"/>
      <x:c r="Q2935" s="14"/>
      <x:c r="R2935" s="14"/>
      <x:c r="S2935" s="18" t="str">
        <x:f>IF(AND(ISNUMBER(Q2935),ISNUMBER(R2935),Q2935&gt;0,R2935&gt;0,Q2935&lt;=R2935,ISNUMBER(N2935),N2935=V2935,P2935&lt;&gt;"",P2935=AB2935,M2935&lt;&gt;"",W2935&lt;&gt;"",Z2935&lt;&gt;"",AA2935&lt;&gt;"",H2935&gt;0,H2935&lt;=1,X2935="是",Y2935="是"),Q2935/R2935,"")</x:f>
      </x:c>
      <x:c r="T2935" s="17" t="str">
        <x:f>IF(ISNUMBER(S2935),IF(S2935&gt;=$AE$3,"经济一档",IF(S2935&gt;=$AE$4,"经济二档","经济三档")),"待数据")</x:f>
        <x:v>待数据</x:v>
      </x:c>
      <x:c r="U2935" s="16" t="str">
        <x:f>IF(ISNUMBER(S2935),IF(S2935&gt;=$AE$3,$AE$5,IF(S2935&gt;=$AE$4,$AE$6,$AE$7)),"")</x:f>
      </x:c>
      <x:c r="V2935" s="15"/>
      <x:c r="W2935" s="15" t="str"/>
      <x:c r="X2935" s="15" t="str">
        <x:v>否</x:v>
      </x:c>
      <x:c r="Y2935" s="15" t="str">
        <x:v>否</x:v>
      </x:c>
      <x:c r="Z2935" s="15" t="str"/>
      <x:c r="AA2935" s="15" t="str"/>
      <x:c r="AB2935" s="15" t="str"/>
      <x:c r="AC2935" s="16" t="str">
        <x:f>IF(ISNUMBER(J2935),ROUND(J2935*$AE$2,2),"")</x:f>
      </x:c>
    </x:row>
    <x:row r="2936" ht="25" customHeight="1">
      <x:c r="A2936" s="7" t="str">
        <x:v>64/6401/640121</x:v>
      </x:c>
      <x:c r="B2936" s="7" t="str">
        <x:v>宁夏回族自治区</x:v>
      </x:c>
      <x:c r="C2936" s="7" t="str">
        <x:v>银川市</x:v>
      </x:c>
      <x:c r="D2936" s="7" t="str">
        <x:v>永宁县</x:v>
      </x:c>
      <x:c r="E2936" s="13" t="str">
        <x:v>640121</x:v>
      </x:c>
      <x:c r="F2936" s="7" t="str">
        <x:v>行政区县选区</x:v>
      </x:c>
      <x:c r="G2936" s="7" t="str">
        <x:v>三线</x:v>
      </x:c>
      <x:c r="H2936" s="10" t="n">
        <x:v>0.5</x:v>
      </x:c>
      <x:c r="I2936" s="16" t="str">
        <x:f>IF(ISNUMBER(U2936),ROUND(H2936*U2936,4),"")</x:f>
      </x:c>
      <x:c r="J2936" s="16" t="str">
        <x:f>IF(ISNUMBER(I2936),I2936,"")</x:f>
      </x:c>
      <x:c r="K2936" s="17" t="str">
        <x:f>IF(AND(ISNUMBER(Q2936),ISNUMBER(R2936),Q2936&gt;R2936),"GDP超出基准，待核查",IF(ISNUMBER(I2936),"按GDP规则计算","待核验，暂不生成区县报价"))</x:f>
        <x:v>待核验，暂不生成区县报价</x:v>
      </x:c>
      <x:c r="L2936" s="7" t="str">
        <x:v>尚未取得同年份、同口径的区县GDP和同城最高值依据；不自动套用城市或主城区系数</x:v>
      </x:c>
      <x:c r="M2936" s="15" t="str"/>
      <x:c r="N2936" s="15"/>
      <x:c r="O2936" s="15" t="str"/>
      <x:c r="P2936" s="15" t="str"/>
      <x:c r="Q2936" s="14"/>
      <x:c r="R2936" s="14"/>
      <x:c r="S2936" s="18" t="str">
        <x:f>IF(AND(ISNUMBER(Q2936),ISNUMBER(R2936),Q2936&gt;0,R2936&gt;0,Q2936&lt;=R2936,ISNUMBER(N2936),N2936=V2936,P2936&lt;&gt;"",P2936=AB2936,M2936&lt;&gt;"",W2936&lt;&gt;"",Z2936&lt;&gt;"",AA2936&lt;&gt;"",H2936&gt;0,H2936&lt;=1,X2936="是",Y2936="是"),Q2936/R2936,"")</x:f>
      </x:c>
      <x:c r="T2936" s="17" t="str">
        <x:f>IF(ISNUMBER(S2936),IF(S2936&gt;=$AE$3,"经济一档",IF(S2936&gt;=$AE$4,"经济二档","经济三档")),"待数据")</x:f>
        <x:v>待数据</x:v>
      </x:c>
      <x:c r="U2936" s="16" t="str">
        <x:f>IF(ISNUMBER(S2936),IF(S2936&gt;=$AE$3,$AE$5,IF(S2936&gt;=$AE$4,$AE$6,$AE$7)),"")</x:f>
      </x:c>
      <x:c r="V2936" s="15"/>
      <x:c r="W2936" s="15" t="str"/>
      <x:c r="X2936" s="15" t="str">
        <x:v>否</x:v>
      </x:c>
      <x:c r="Y2936" s="15" t="str">
        <x:v>否</x:v>
      </x:c>
      <x:c r="Z2936" s="15" t="str"/>
      <x:c r="AA2936" s="15" t="str"/>
      <x:c r="AB2936" s="15" t="str"/>
      <x:c r="AC2936" s="16" t="str">
        <x:f>IF(ISNUMBER(J2936),ROUND(J2936*$AE$2,2),"")</x:f>
      </x:c>
    </x:row>
    <x:row r="2937" ht="25" customHeight="1">
      <x:c r="A2937" s="7" t="str">
        <x:v>64/6401/640122</x:v>
      </x:c>
      <x:c r="B2937" s="7" t="str">
        <x:v>宁夏回族自治区</x:v>
      </x:c>
      <x:c r="C2937" s="7" t="str">
        <x:v>银川市</x:v>
      </x:c>
      <x:c r="D2937" s="7" t="str">
        <x:v>贺兰县</x:v>
      </x:c>
      <x:c r="E2937" s="13" t="str">
        <x:v>640122</x:v>
      </x:c>
      <x:c r="F2937" s="7" t="str">
        <x:v>行政区县选区</x:v>
      </x:c>
      <x:c r="G2937" s="7" t="str">
        <x:v>三线</x:v>
      </x:c>
      <x:c r="H2937" s="10" t="n">
        <x:v>0.5</x:v>
      </x:c>
      <x:c r="I2937" s="16" t="str">
        <x:f>IF(ISNUMBER(U2937),ROUND(H2937*U2937,4),"")</x:f>
      </x:c>
      <x:c r="J2937" s="16" t="str">
        <x:f>IF(ISNUMBER(I2937),I2937,"")</x:f>
      </x:c>
      <x:c r="K2937" s="17" t="str">
        <x:f>IF(AND(ISNUMBER(Q2937),ISNUMBER(R2937),Q2937&gt;R2937),"GDP超出基准，待核查",IF(ISNUMBER(I2937),"按GDP规则计算","待核验，暂不生成区县报价"))</x:f>
        <x:v>待核验，暂不生成区县报价</x:v>
      </x:c>
      <x:c r="L2937" s="7" t="str">
        <x:v>尚未取得同年份、同口径的区县GDP和同城最高值依据；不自动套用城市或主城区系数</x:v>
      </x:c>
      <x:c r="M2937" s="15" t="str"/>
      <x:c r="N2937" s="15"/>
      <x:c r="O2937" s="15" t="str"/>
      <x:c r="P2937" s="15" t="str"/>
      <x:c r="Q2937" s="14"/>
      <x:c r="R2937" s="14"/>
      <x:c r="S2937" s="18" t="str">
        <x:f>IF(AND(ISNUMBER(Q2937),ISNUMBER(R2937),Q2937&gt;0,R2937&gt;0,Q2937&lt;=R2937,ISNUMBER(N2937),N2937=V2937,P2937&lt;&gt;"",P2937=AB2937,M2937&lt;&gt;"",W2937&lt;&gt;"",Z2937&lt;&gt;"",AA2937&lt;&gt;"",H2937&gt;0,H2937&lt;=1,X2937="是",Y2937="是"),Q2937/R2937,"")</x:f>
      </x:c>
      <x:c r="T2937" s="17" t="str">
        <x:f>IF(ISNUMBER(S2937),IF(S2937&gt;=$AE$3,"经济一档",IF(S2937&gt;=$AE$4,"经济二档","经济三档")),"待数据")</x:f>
        <x:v>待数据</x:v>
      </x:c>
      <x:c r="U2937" s="16" t="str">
        <x:f>IF(ISNUMBER(S2937),IF(S2937&gt;=$AE$3,$AE$5,IF(S2937&gt;=$AE$4,$AE$6,$AE$7)),"")</x:f>
      </x:c>
      <x:c r="V2937" s="15"/>
      <x:c r="W2937" s="15" t="str"/>
      <x:c r="X2937" s="15" t="str">
        <x:v>否</x:v>
      </x:c>
      <x:c r="Y2937" s="15" t="str">
        <x:v>否</x:v>
      </x:c>
      <x:c r="Z2937" s="15" t="str"/>
      <x:c r="AA2937" s="15" t="str"/>
      <x:c r="AB2937" s="15" t="str"/>
      <x:c r="AC2937" s="16" t="str">
        <x:f>IF(ISNUMBER(J2937),ROUND(J2937*$AE$2,2),"")</x:f>
      </x:c>
    </x:row>
    <x:row r="2938" ht="25" customHeight="1">
      <x:c r="A2938" s="7" t="str">
        <x:v>64/6401/640181</x:v>
      </x:c>
      <x:c r="B2938" s="7" t="str">
        <x:v>宁夏回族自治区</x:v>
      </x:c>
      <x:c r="C2938" s="7" t="str">
        <x:v>银川市</x:v>
      </x:c>
      <x:c r="D2938" s="7" t="str">
        <x:v>灵武市</x:v>
      </x:c>
      <x:c r="E2938" s="13" t="str">
        <x:v>640181</x:v>
      </x:c>
      <x:c r="F2938" s="7" t="str">
        <x:v>行政区县选区</x:v>
      </x:c>
      <x:c r="G2938" s="7" t="str">
        <x:v>三线</x:v>
      </x:c>
      <x:c r="H2938" s="10" t="n">
        <x:v>0.5</x:v>
      </x:c>
      <x:c r="I2938" s="16" t="str">
        <x:f>IF(ISNUMBER(U2938),ROUND(H2938*U2938,4),"")</x:f>
      </x:c>
      <x:c r="J2938" s="16" t="str">
        <x:f>IF(ISNUMBER(I2938),I2938,"")</x:f>
      </x:c>
      <x:c r="K2938" s="17" t="str">
        <x:f>IF(AND(ISNUMBER(Q2938),ISNUMBER(R2938),Q2938&gt;R2938),"GDP超出基准，待核查",IF(ISNUMBER(I2938),"按GDP规则计算","待核验，暂不生成区县报价"))</x:f>
        <x:v>待核验，暂不生成区县报价</x:v>
      </x:c>
      <x:c r="L2938" s="7" t="str">
        <x:v>尚未取得同年份、同口径的区县GDP和同城最高值依据；不自动套用城市或主城区系数</x:v>
      </x:c>
      <x:c r="M2938" s="15" t="str"/>
      <x:c r="N2938" s="15"/>
      <x:c r="O2938" s="15" t="str"/>
      <x:c r="P2938" s="15" t="str"/>
      <x:c r="Q2938" s="14"/>
      <x:c r="R2938" s="14"/>
      <x:c r="S2938" s="18" t="str">
        <x:f>IF(AND(ISNUMBER(Q2938),ISNUMBER(R2938),Q2938&gt;0,R2938&gt;0,Q2938&lt;=R2938,ISNUMBER(N2938),N2938=V2938,P2938&lt;&gt;"",P2938=AB2938,M2938&lt;&gt;"",W2938&lt;&gt;"",Z2938&lt;&gt;"",AA2938&lt;&gt;"",H2938&gt;0,H2938&lt;=1,X2938="是",Y2938="是"),Q2938/R2938,"")</x:f>
      </x:c>
      <x:c r="T2938" s="17" t="str">
        <x:f>IF(ISNUMBER(S2938),IF(S2938&gt;=$AE$3,"经济一档",IF(S2938&gt;=$AE$4,"经济二档","经济三档")),"待数据")</x:f>
        <x:v>待数据</x:v>
      </x:c>
      <x:c r="U2938" s="16" t="str">
        <x:f>IF(ISNUMBER(S2938),IF(S2938&gt;=$AE$3,$AE$5,IF(S2938&gt;=$AE$4,$AE$6,$AE$7)),"")</x:f>
      </x:c>
      <x:c r="V2938" s="15"/>
      <x:c r="W2938" s="15" t="str"/>
      <x:c r="X2938" s="15" t="str">
        <x:v>否</x:v>
      </x:c>
      <x:c r="Y2938" s="15" t="str">
        <x:v>否</x:v>
      </x:c>
      <x:c r="Z2938" s="15" t="str"/>
      <x:c r="AA2938" s="15" t="str"/>
      <x:c r="AB2938" s="15" t="str"/>
      <x:c r="AC2938" s="16" t="str">
        <x:f>IF(ISNUMBER(J2938),ROUND(J2938*$AE$2,2),"")</x:f>
      </x:c>
    </x:row>
    <x:row r="2939" ht="25" customHeight="1">
      <x:c r="A2939" s="7" t="str">
        <x:v>64/6402/640202</x:v>
      </x:c>
      <x:c r="B2939" s="7" t="str">
        <x:v>宁夏回族自治区</x:v>
      </x:c>
      <x:c r="C2939" s="7" t="str">
        <x:v>石嘴山市</x:v>
      </x:c>
      <x:c r="D2939" s="7" t="str">
        <x:v>大武口区</x:v>
      </x:c>
      <x:c r="E2939" s="13" t="str">
        <x:v>640202</x:v>
      </x:c>
      <x:c r="F2939" s="7" t="str">
        <x:v>行政区县选区</x:v>
      </x:c>
      <x:c r="G2939" s="7" t="str">
        <x:v>其他</x:v>
      </x:c>
      <x:c r="H2939" s="10" t="n">
        <x:v>0.2</x:v>
      </x:c>
      <x:c r="I2939" s="16" t="str">
        <x:f>IF(ISNUMBER(U2939),ROUND(H2939*U2939,4),"")</x:f>
      </x:c>
      <x:c r="J2939" s="16" t="str">
        <x:f>IF(ISNUMBER(I2939),I2939,"")</x:f>
      </x:c>
      <x:c r="K2939" s="17" t="str">
        <x:f>IF(AND(ISNUMBER(Q2939),ISNUMBER(R2939),Q2939&gt;R2939),"GDP超出基准，待核查",IF(ISNUMBER(I2939),"按GDP规则计算","待核验，暂不生成区县报价"))</x:f>
        <x:v>待核验，暂不生成区县报价</x:v>
      </x:c>
      <x:c r="L2939" s="7" t="str">
        <x:v>尚未取得同年份、同口径的区县GDP和同城最高值依据；不自动套用城市或主城区系数</x:v>
      </x:c>
      <x:c r="M2939" s="15" t="str"/>
      <x:c r="N2939" s="15"/>
      <x:c r="O2939" s="15" t="str"/>
      <x:c r="P2939" s="15" t="str"/>
      <x:c r="Q2939" s="14"/>
      <x:c r="R2939" s="14"/>
      <x:c r="S2939" s="18" t="str">
        <x:f>IF(AND(ISNUMBER(Q2939),ISNUMBER(R2939),Q2939&gt;0,R2939&gt;0,Q2939&lt;=R2939,ISNUMBER(N2939),N2939=V2939,P2939&lt;&gt;"",P2939=AB2939,M2939&lt;&gt;"",W2939&lt;&gt;"",Z2939&lt;&gt;"",AA2939&lt;&gt;"",H2939&gt;0,H2939&lt;=1,X2939="是",Y2939="是"),Q2939/R2939,"")</x:f>
      </x:c>
      <x:c r="T2939" s="17" t="str">
        <x:f>IF(ISNUMBER(S2939),IF(S2939&gt;=$AE$3,"经济一档",IF(S2939&gt;=$AE$4,"经济二档","经济三档")),"待数据")</x:f>
        <x:v>待数据</x:v>
      </x:c>
      <x:c r="U2939" s="16" t="str">
        <x:f>IF(ISNUMBER(S2939),IF(S2939&gt;=$AE$3,$AE$5,IF(S2939&gt;=$AE$4,$AE$6,$AE$7)),"")</x:f>
      </x:c>
      <x:c r="V2939" s="15"/>
      <x:c r="W2939" s="15" t="str"/>
      <x:c r="X2939" s="15" t="str">
        <x:v>否</x:v>
      </x:c>
      <x:c r="Y2939" s="15" t="str">
        <x:v>否</x:v>
      </x:c>
      <x:c r="Z2939" s="15" t="str"/>
      <x:c r="AA2939" s="15" t="str"/>
      <x:c r="AB2939" s="15" t="str"/>
      <x:c r="AC2939" s="16" t="str">
        <x:f>IF(ISNUMBER(J2939),ROUND(J2939*$AE$2,2),"")</x:f>
      </x:c>
    </x:row>
    <x:row r="2940" ht="25" customHeight="1">
      <x:c r="A2940" s="7" t="str">
        <x:v>64/6402/640205</x:v>
      </x:c>
      <x:c r="B2940" s="7" t="str">
        <x:v>宁夏回族自治区</x:v>
      </x:c>
      <x:c r="C2940" s="7" t="str">
        <x:v>石嘴山市</x:v>
      </x:c>
      <x:c r="D2940" s="7" t="str">
        <x:v>惠农区</x:v>
      </x:c>
      <x:c r="E2940" s="13" t="str">
        <x:v>640205</x:v>
      </x:c>
      <x:c r="F2940" s="7" t="str">
        <x:v>行政区县选区</x:v>
      </x:c>
      <x:c r="G2940" s="7" t="str">
        <x:v>其他</x:v>
      </x:c>
      <x:c r="H2940" s="10" t="n">
        <x:v>0.2</x:v>
      </x:c>
      <x:c r="I2940" s="16" t="str">
        <x:f>IF(ISNUMBER(U2940),ROUND(H2940*U2940,4),"")</x:f>
      </x:c>
      <x:c r="J2940" s="16" t="str">
        <x:f>IF(ISNUMBER(I2940),I2940,"")</x:f>
      </x:c>
      <x:c r="K2940" s="17" t="str">
        <x:f>IF(AND(ISNUMBER(Q2940),ISNUMBER(R2940),Q2940&gt;R2940),"GDP超出基准，待核查",IF(ISNUMBER(I2940),"按GDP规则计算","待核验，暂不生成区县报价"))</x:f>
        <x:v>待核验，暂不生成区县报价</x:v>
      </x:c>
      <x:c r="L2940" s="7" t="str">
        <x:v>尚未取得同年份、同口径的区县GDP和同城最高值依据；不自动套用城市或主城区系数</x:v>
      </x:c>
      <x:c r="M2940" s="15" t="str"/>
      <x:c r="N2940" s="15"/>
      <x:c r="O2940" s="15" t="str"/>
      <x:c r="P2940" s="15" t="str"/>
      <x:c r="Q2940" s="14"/>
      <x:c r="R2940" s="14"/>
      <x:c r="S2940" s="18" t="str">
        <x:f>IF(AND(ISNUMBER(Q2940),ISNUMBER(R2940),Q2940&gt;0,R2940&gt;0,Q2940&lt;=R2940,ISNUMBER(N2940),N2940=V2940,P2940&lt;&gt;"",P2940=AB2940,M2940&lt;&gt;"",W2940&lt;&gt;"",Z2940&lt;&gt;"",AA2940&lt;&gt;"",H2940&gt;0,H2940&lt;=1,X2940="是",Y2940="是"),Q2940/R2940,"")</x:f>
      </x:c>
      <x:c r="T2940" s="17" t="str">
        <x:f>IF(ISNUMBER(S2940),IF(S2940&gt;=$AE$3,"经济一档",IF(S2940&gt;=$AE$4,"经济二档","经济三档")),"待数据")</x:f>
        <x:v>待数据</x:v>
      </x:c>
      <x:c r="U2940" s="16" t="str">
        <x:f>IF(ISNUMBER(S2940),IF(S2940&gt;=$AE$3,$AE$5,IF(S2940&gt;=$AE$4,$AE$6,$AE$7)),"")</x:f>
      </x:c>
      <x:c r="V2940" s="15"/>
      <x:c r="W2940" s="15" t="str"/>
      <x:c r="X2940" s="15" t="str">
        <x:v>否</x:v>
      </x:c>
      <x:c r="Y2940" s="15" t="str">
        <x:v>否</x:v>
      </x:c>
      <x:c r="Z2940" s="15" t="str"/>
      <x:c r="AA2940" s="15" t="str"/>
      <x:c r="AB2940" s="15" t="str"/>
      <x:c r="AC2940" s="16" t="str">
        <x:f>IF(ISNUMBER(J2940),ROUND(J2940*$AE$2,2),"")</x:f>
      </x:c>
    </x:row>
    <x:row r="2941" ht="25" customHeight="1">
      <x:c r="A2941" s="7" t="str">
        <x:v>64/6402/640221</x:v>
      </x:c>
      <x:c r="B2941" s="7" t="str">
        <x:v>宁夏回族自治区</x:v>
      </x:c>
      <x:c r="C2941" s="7" t="str">
        <x:v>石嘴山市</x:v>
      </x:c>
      <x:c r="D2941" s="7" t="str">
        <x:v>平罗县</x:v>
      </x:c>
      <x:c r="E2941" s="13" t="str">
        <x:v>640221</x:v>
      </x:c>
      <x:c r="F2941" s="7" t="str">
        <x:v>行政区县选区</x:v>
      </x:c>
      <x:c r="G2941" s="7" t="str">
        <x:v>其他</x:v>
      </x:c>
      <x:c r="H2941" s="10" t="n">
        <x:v>0.2</x:v>
      </x:c>
      <x:c r="I2941" s="16" t="str">
        <x:f>IF(ISNUMBER(U2941),ROUND(H2941*U2941,4),"")</x:f>
      </x:c>
      <x:c r="J2941" s="16" t="str">
        <x:f>IF(ISNUMBER(I2941),I2941,"")</x:f>
      </x:c>
      <x:c r="K2941" s="17" t="str">
        <x:f>IF(AND(ISNUMBER(Q2941),ISNUMBER(R2941),Q2941&gt;R2941),"GDP超出基准，待核查",IF(ISNUMBER(I2941),"按GDP规则计算","待核验，暂不生成区县报价"))</x:f>
        <x:v>待核验，暂不生成区县报价</x:v>
      </x:c>
      <x:c r="L2941" s="7" t="str">
        <x:v>尚未取得同年份、同口径的区县GDP和同城最高值依据；不自动套用城市或主城区系数</x:v>
      </x:c>
      <x:c r="M2941" s="15" t="str"/>
      <x:c r="N2941" s="15"/>
      <x:c r="O2941" s="15" t="str"/>
      <x:c r="P2941" s="15" t="str"/>
      <x:c r="Q2941" s="14"/>
      <x:c r="R2941" s="14"/>
      <x:c r="S2941" s="18" t="str">
        <x:f>IF(AND(ISNUMBER(Q2941),ISNUMBER(R2941),Q2941&gt;0,R2941&gt;0,Q2941&lt;=R2941,ISNUMBER(N2941),N2941=V2941,P2941&lt;&gt;"",P2941=AB2941,M2941&lt;&gt;"",W2941&lt;&gt;"",Z2941&lt;&gt;"",AA2941&lt;&gt;"",H2941&gt;0,H2941&lt;=1,X2941="是",Y2941="是"),Q2941/R2941,"")</x:f>
      </x:c>
      <x:c r="T2941" s="17" t="str">
        <x:f>IF(ISNUMBER(S2941),IF(S2941&gt;=$AE$3,"经济一档",IF(S2941&gt;=$AE$4,"经济二档","经济三档")),"待数据")</x:f>
        <x:v>待数据</x:v>
      </x:c>
      <x:c r="U2941" s="16" t="str">
        <x:f>IF(ISNUMBER(S2941),IF(S2941&gt;=$AE$3,$AE$5,IF(S2941&gt;=$AE$4,$AE$6,$AE$7)),"")</x:f>
      </x:c>
      <x:c r="V2941" s="15"/>
      <x:c r="W2941" s="15" t="str"/>
      <x:c r="X2941" s="15" t="str">
        <x:v>否</x:v>
      </x:c>
      <x:c r="Y2941" s="15" t="str">
        <x:v>否</x:v>
      </x:c>
      <x:c r="Z2941" s="15" t="str"/>
      <x:c r="AA2941" s="15" t="str"/>
      <x:c r="AB2941" s="15" t="str"/>
      <x:c r="AC2941" s="16" t="str">
        <x:f>IF(ISNUMBER(J2941),ROUND(J2941*$AE$2,2),"")</x:f>
      </x:c>
    </x:row>
    <x:row r="2942" ht="25" customHeight="1">
      <x:c r="A2942" s="7" t="str">
        <x:v>64/6403/640302</x:v>
      </x:c>
      <x:c r="B2942" s="7" t="str">
        <x:v>宁夏回族自治区</x:v>
      </x:c>
      <x:c r="C2942" s="7" t="str">
        <x:v>吴忠市</x:v>
      </x:c>
      <x:c r="D2942" s="7" t="str">
        <x:v>利通区</x:v>
      </x:c>
      <x:c r="E2942" s="13" t="str">
        <x:v>640302</x:v>
      </x:c>
      <x:c r="F2942" s="7" t="str">
        <x:v>行政区县选区</x:v>
      </x:c>
      <x:c r="G2942" s="7" t="str">
        <x:v>其他</x:v>
      </x:c>
      <x:c r="H2942" s="10" t="n">
        <x:v>0.2</x:v>
      </x:c>
      <x:c r="I2942" s="16" t="str">
        <x:f>IF(ISNUMBER(U2942),ROUND(H2942*U2942,4),"")</x:f>
      </x:c>
      <x:c r="J2942" s="16" t="str">
        <x:f>IF(ISNUMBER(I2942),I2942,"")</x:f>
      </x:c>
      <x:c r="K2942" s="17" t="str">
        <x:f>IF(AND(ISNUMBER(Q2942),ISNUMBER(R2942),Q2942&gt;R2942),"GDP超出基准，待核查",IF(ISNUMBER(I2942),"按GDP规则计算","待核验，暂不生成区县报价"))</x:f>
        <x:v>待核验，暂不生成区县报价</x:v>
      </x:c>
      <x:c r="L2942" s="7" t="str">
        <x:v>尚未取得同年份、同口径的区县GDP和同城最高值依据；不自动套用城市或主城区系数</x:v>
      </x:c>
      <x:c r="M2942" s="15" t="str"/>
      <x:c r="N2942" s="15"/>
      <x:c r="O2942" s="15" t="str"/>
      <x:c r="P2942" s="15" t="str"/>
      <x:c r="Q2942" s="14"/>
      <x:c r="R2942" s="14"/>
      <x:c r="S2942" s="18" t="str">
        <x:f>IF(AND(ISNUMBER(Q2942),ISNUMBER(R2942),Q2942&gt;0,R2942&gt;0,Q2942&lt;=R2942,ISNUMBER(N2942),N2942=V2942,P2942&lt;&gt;"",P2942=AB2942,M2942&lt;&gt;"",W2942&lt;&gt;"",Z2942&lt;&gt;"",AA2942&lt;&gt;"",H2942&gt;0,H2942&lt;=1,X2942="是",Y2942="是"),Q2942/R2942,"")</x:f>
      </x:c>
      <x:c r="T2942" s="17" t="str">
        <x:f>IF(ISNUMBER(S2942),IF(S2942&gt;=$AE$3,"经济一档",IF(S2942&gt;=$AE$4,"经济二档","经济三档")),"待数据")</x:f>
        <x:v>待数据</x:v>
      </x:c>
      <x:c r="U2942" s="16" t="str">
        <x:f>IF(ISNUMBER(S2942),IF(S2942&gt;=$AE$3,$AE$5,IF(S2942&gt;=$AE$4,$AE$6,$AE$7)),"")</x:f>
      </x:c>
      <x:c r="V2942" s="15"/>
      <x:c r="W2942" s="15" t="str"/>
      <x:c r="X2942" s="15" t="str">
        <x:v>否</x:v>
      </x:c>
      <x:c r="Y2942" s="15" t="str">
        <x:v>否</x:v>
      </x:c>
      <x:c r="Z2942" s="15" t="str"/>
      <x:c r="AA2942" s="15" t="str"/>
      <x:c r="AB2942" s="15" t="str"/>
      <x:c r="AC2942" s="16" t="str">
        <x:f>IF(ISNUMBER(J2942),ROUND(J2942*$AE$2,2),"")</x:f>
      </x:c>
    </x:row>
    <x:row r="2943" ht="25" customHeight="1">
      <x:c r="A2943" s="7" t="str">
        <x:v>64/6403/640303</x:v>
      </x:c>
      <x:c r="B2943" s="7" t="str">
        <x:v>宁夏回族自治区</x:v>
      </x:c>
      <x:c r="C2943" s="7" t="str">
        <x:v>吴忠市</x:v>
      </x:c>
      <x:c r="D2943" s="7" t="str">
        <x:v>红寺堡区</x:v>
      </x:c>
      <x:c r="E2943" s="13" t="str">
        <x:v>640303</x:v>
      </x:c>
      <x:c r="F2943" s="7" t="str">
        <x:v>行政区县选区</x:v>
      </x:c>
      <x:c r="G2943" s="7" t="str">
        <x:v>其他</x:v>
      </x:c>
      <x:c r="H2943" s="10" t="n">
        <x:v>0.2</x:v>
      </x:c>
      <x:c r="I2943" s="16" t="str">
        <x:f>IF(ISNUMBER(U2943),ROUND(H2943*U2943,4),"")</x:f>
      </x:c>
      <x:c r="J2943" s="16" t="str">
        <x:f>IF(ISNUMBER(I2943),I2943,"")</x:f>
      </x:c>
      <x:c r="K2943" s="17" t="str">
        <x:f>IF(AND(ISNUMBER(Q2943),ISNUMBER(R2943),Q2943&gt;R2943),"GDP超出基准，待核查",IF(ISNUMBER(I2943),"按GDP规则计算","待核验，暂不生成区县报价"))</x:f>
        <x:v>待核验，暂不生成区县报价</x:v>
      </x:c>
      <x:c r="L2943" s="7" t="str">
        <x:v>尚未取得同年份、同口径的区县GDP和同城最高值依据；不自动套用城市或主城区系数</x:v>
      </x:c>
      <x:c r="M2943" s="15" t="str"/>
      <x:c r="N2943" s="15"/>
      <x:c r="O2943" s="15" t="str"/>
      <x:c r="P2943" s="15" t="str"/>
      <x:c r="Q2943" s="14"/>
      <x:c r="R2943" s="14"/>
      <x:c r="S2943" s="18" t="str">
        <x:f>IF(AND(ISNUMBER(Q2943),ISNUMBER(R2943),Q2943&gt;0,R2943&gt;0,Q2943&lt;=R2943,ISNUMBER(N2943),N2943=V2943,P2943&lt;&gt;"",P2943=AB2943,M2943&lt;&gt;"",W2943&lt;&gt;"",Z2943&lt;&gt;"",AA2943&lt;&gt;"",H2943&gt;0,H2943&lt;=1,X2943="是",Y2943="是"),Q2943/R2943,"")</x:f>
      </x:c>
      <x:c r="T2943" s="17" t="str">
        <x:f>IF(ISNUMBER(S2943),IF(S2943&gt;=$AE$3,"经济一档",IF(S2943&gt;=$AE$4,"经济二档","经济三档")),"待数据")</x:f>
        <x:v>待数据</x:v>
      </x:c>
      <x:c r="U2943" s="16" t="str">
        <x:f>IF(ISNUMBER(S2943),IF(S2943&gt;=$AE$3,$AE$5,IF(S2943&gt;=$AE$4,$AE$6,$AE$7)),"")</x:f>
      </x:c>
      <x:c r="V2943" s="15"/>
      <x:c r="W2943" s="15" t="str"/>
      <x:c r="X2943" s="15" t="str">
        <x:v>否</x:v>
      </x:c>
      <x:c r="Y2943" s="15" t="str">
        <x:v>否</x:v>
      </x:c>
      <x:c r="Z2943" s="15" t="str"/>
      <x:c r="AA2943" s="15" t="str"/>
      <x:c r="AB2943" s="15" t="str"/>
      <x:c r="AC2943" s="16" t="str">
        <x:f>IF(ISNUMBER(J2943),ROUND(J2943*$AE$2,2),"")</x:f>
      </x:c>
    </x:row>
    <x:row r="2944" ht="25" customHeight="1">
      <x:c r="A2944" s="7" t="str">
        <x:v>64/6403/640323</x:v>
      </x:c>
      <x:c r="B2944" s="7" t="str">
        <x:v>宁夏回族自治区</x:v>
      </x:c>
      <x:c r="C2944" s="7" t="str">
        <x:v>吴忠市</x:v>
      </x:c>
      <x:c r="D2944" s="7" t="str">
        <x:v>盐池县</x:v>
      </x:c>
      <x:c r="E2944" s="13" t="str">
        <x:v>640323</x:v>
      </x:c>
      <x:c r="F2944" s="7" t="str">
        <x:v>行政区县选区</x:v>
      </x:c>
      <x:c r="G2944" s="7" t="str">
        <x:v>其他</x:v>
      </x:c>
      <x:c r="H2944" s="10" t="n">
        <x:v>0.2</x:v>
      </x:c>
      <x:c r="I2944" s="16" t="str">
        <x:f>IF(ISNUMBER(U2944),ROUND(H2944*U2944,4),"")</x:f>
      </x:c>
      <x:c r="J2944" s="16" t="str">
        <x:f>IF(ISNUMBER(I2944),I2944,"")</x:f>
      </x:c>
      <x:c r="K2944" s="17" t="str">
        <x:f>IF(AND(ISNUMBER(Q2944),ISNUMBER(R2944),Q2944&gt;R2944),"GDP超出基准，待核查",IF(ISNUMBER(I2944),"按GDP规则计算","待核验，暂不生成区县报价"))</x:f>
        <x:v>待核验，暂不生成区县报价</x:v>
      </x:c>
      <x:c r="L2944" s="7" t="str">
        <x:v>尚未取得同年份、同口径的区县GDP和同城最高值依据；不自动套用城市或主城区系数</x:v>
      </x:c>
      <x:c r="M2944" s="15" t="str"/>
      <x:c r="N2944" s="15"/>
      <x:c r="O2944" s="15" t="str"/>
      <x:c r="P2944" s="15" t="str"/>
      <x:c r="Q2944" s="14"/>
      <x:c r="R2944" s="14"/>
      <x:c r="S2944" s="18" t="str">
        <x:f>IF(AND(ISNUMBER(Q2944),ISNUMBER(R2944),Q2944&gt;0,R2944&gt;0,Q2944&lt;=R2944,ISNUMBER(N2944),N2944=V2944,P2944&lt;&gt;"",P2944=AB2944,M2944&lt;&gt;"",W2944&lt;&gt;"",Z2944&lt;&gt;"",AA2944&lt;&gt;"",H2944&gt;0,H2944&lt;=1,X2944="是",Y2944="是"),Q2944/R2944,"")</x:f>
      </x:c>
      <x:c r="T2944" s="17" t="str">
        <x:f>IF(ISNUMBER(S2944),IF(S2944&gt;=$AE$3,"经济一档",IF(S2944&gt;=$AE$4,"经济二档","经济三档")),"待数据")</x:f>
        <x:v>待数据</x:v>
      </x:c>
      <x:c r="U2944" s="16" t="str">
        <x:f>IF(ISNUMBER(S2944),IF(S2944&gt;=$AE$3,$AE$5,IF(S2944&gt;=$AE$4,$AE$6,$AE$7)),"")</x:f>
      </x:c>
      <x:c r="V2944" s="15"/>
      <x:c r="W2944" s="15" t="str"/>
      <x:c r="X2944" s="15" t="str">
        <x:v>否</x:v>
      </x:c>
      <x:c r="Y2944" s="15" t="str">
        <x:v>否</x:v>
      </x:c>
      <x:c r="Z2944" s="15" t="str"/>
      <x:c r="AA2944" s="15" t="str"/>
      <x:c r="AB2944" s="15" t="str"/>
      <x:c r="AC2944" s="16" t="str">
        <x:f>IF(ISNUMBER(J2944),ROUND(J2944*$AE$2,2),"")</x:f>
      </x:c>
    </x:row>
    <x:row r="2945" ht="25" customHeight="1">
      <x:c r="A2945" s="7" t="str">
        <x:v>64/6403/640324</x:v>
      </x:c>
      <x:c r="B2945" s="7" t="str">
        <x:v>宁夏回族自治区</x:v>
      </x:c>
      <x:c r="C2945" s="7" t="str">
        <x:v>吴忠市</x:v>
      </x:c>
      <x:c r="D2945" s="7" t="str">
        <x:v>同心县</x:v>
      </x:c>
      <x:c r="E2945" s="13" t="str">
        <x:v>640324</x:v>
      </x:c>
      <x:c r="F2945" s="7" t="str">
        <x:v>行政区县选区</x:v>
      </x:c>
      <x:c r="G2945" s="7" t="str">
        <x:v>其他</x:v>
      </x:c>
      <x:c r="H2945" s="10" t="n">
        <x:v>0.2</x:v>
      </x:c>
      <x:c r="I2945" s="16" t="str">
        <x:f>IF(ISNUMBER(U2945),ROUND(H2945*U2945,4),"")</x:f>
      </x:c>
      <x:c r="J2945" s="16" t="str">
        <x:f>IF(ISNUMBER(I2945),I2945,"")</x:f>
      </x:c>
      <x:c r="K2945" s="17" t="str">
        <x:f>IF(AND(ISNUMBER(Q2945),ISNUMBER(R2945),Q2945&gt;R2945),"GDP超出基准，待核查",IF(ISNUMBER(I2945),"按GDP规则计算","待核验，暂不生成区县报价"))</x:f>
        <x:v>待核验，暂不生成区县报价</x:v>
      </x:c>
      <x:c r="L2945" s="7" t="str">
        <x:v>尚未取得同年份、同口径的区县GDP和同城最高值依据；不自动套用城市或主城区系数</x:v>
      </x:c>
      <x:c r="M2945" s="15" t="str"/>
      <x:c r="N2945" s="15"/>
      <x:c r="O2945" s="15" t="str"/>
      <x:c r="P2945" s="15" t="str"/>
      <x:c r="Q2945" s="14"/>
      <x:c r="R2945" s="14"/>
      <x:c r="S2945" s="18" t="str">
        <x:f>IF(AND(ISNUMBER(Q2945),ISNUMBER(R2945),Q2945&gt;0,R2945&gt;0,Q2945&lt;=R2945,ISNUMBER(N2945),N2945=V2945,P2945&lt;&gt;"",P2945=AB2945,M2945&lt;&gt;"",W2945&lt;&gt;"",Z2945&lt;&gt;"",AA2945&lt;&gt;"",H2945&gt;0,H2945&lt;=1,X2945="是",Y2945="是"),Q2945/R2945,"")</x:f>
      </x:c>
      <x:c r="T2945" s="17" t="str">
        <x:f>IF(ISNUMBER(S2945),IF(S2945&gt;=$AE$3,"经济一档",IF(S2945&gt;=$AE$4,"经济二档","经济三档")),"待数据")</x:f>
        <x:v>待数据</x:v>
      </x:c>
      <x:c r="U2945" s="16" t="str">
        <x:f>IF(ISNUMBER(S2945),IF(S2945&gt;=$AE$3,$AE$5,IF(S2945&gt;=$AE$4,$AE$6,$AE$7)),"")</x:f>
      </x:c>
      <x:c r="V2945" s="15"/>
      <x:c r="W2945" s="15" t="str"/>
      <x:c r="X2945" s="15" t="str">
        <x:v>否</x:v>
      </x:c>
      <x:c r="Y2945" s="15" t="str">
        <x:v>否</x:v>
      </x:c>
      <x:c r="Z2945" s="15" t="str"/>
      <x:c r="AA2945" s="15" t="str"/>
      <x:c r="AB2945" s="15" t="str"/>
      <x:c r="AC2945" s="16" t="str">
        <x:f>IF(ISNUMBER(J2945),ROUND(J2945*$AE$2,2),"")</x:f>
      </x:c>
    </x:row>
    <x:row r="2946" ht="25" customHeight="1">
      <x:c r="A2946" s="7" t="str">
        <x:v>64/6403/640381</x:v>
      </x:c>
      <x:c r="B2946" s="7" t="str">
        <x:v>宁夏回族自治区</x:v>
      </x:c>
      <x:c r="C2946" s="7" t="str">
        <x:v>吴忠市</x:v>
      </x:c>
      <x:c r="D2946" s="7" t="str">
        <x:v>青铜峡市</x:v>
      </x:c>
      <x:c r="E2946" s="13" t="str">
        <x:v>640381</x:v>
      </x:c>
      <x:c r="F2946" s="7" t="str">
        <x:v>行政区县选区</x:v>
      </x:c>
      <x:c r="G2946" s="7" t="str">
        <x:v>其他</x:v>
      </x:c>
      <x:c r="H2946" s="10" t="n">
        <x:v>0.2</x:v>
      </x:c>
      <x:c r="I2946" s="16" t="str">
        <x:f>IF(ISNUMBER(U2946),ROUND(H2946*U2946,4),"")</x:f>
      </x:c>
      <x:c r="J2946" s="16" t="str">
        <x:f>IF(ISNUMBER(I2946),I2946,"")</x:f>
      </x:c>
      <x:c r="K2946" s="17" t="str">
        <x:f>IF(AND(ISNUMBER(Q2946),ISNUMBER(R2946),Q2946&gt;R2946),"GDP超出基准，待核查",IF(ISNUMBER(I2946),"按GDP规则计算","待核验，暂不生成区县报价"))</x:f>
        <x:v>待核验，暂不生成区县报价</x:v>
      </x:c>
      <x:c r="L2946" s="7" t="str">
        <x:v>尚未取得同年份、同口径的区县GDP和同城最高值依据；不自动套用城市或主城区系数</x:v>
      </x:c>
      <x:c r="M2946" s="15" t="str"/>
      <x:c r="N2946" s="15"/>
      <x:c r="O2946" s="15" t="str"/>
      <x:c r="P2946" s="15" t="str"/>
      <x:c r="Q2946" s="14"/>
      <x:c r="R2946" s="14"/>
      <x:c r="S2946" s="18" t="str">
        <x:f>IF(AND(ISNUMBER(Q2946),ISNUMBER(R2946),Q2946&gt;0,R2946&gt;0,Q2946&lt;=R2946,ISNUMBER(N2946),N2946=V2946,P2946&lt;&gt;"",P2946=AB2946,M2946&lt;&gt;"",W2946&lt;&gt;"",Z2946&lt;&gt;"",AA2946&lt;&gt;"",H2946&gt;0,H2946&lt;=1,X2946="是",Y2946="是"),Q2946/R2946,"")</x:f>
      </x:c>
      <x:c r="T2946" s="17" t="str">
        <x:f>IF(ISNUMBER(S2946),IF(S2946&gt;=$AE$3,"经济一档",IF(S2946&gt;=$AE$4,"经济二档","经济三档")),"待数据")</x:f>
        <x:v>待数据</x:v>
      </x:c>
      <x:c r="U2946" s="16" t="str">
        <x:f>IF(ISNUMBER(S2946),IF(S2946&gt;=$AE$3,$AE$5,IF(S2946&gt;=$AE$4,$AE$6,$AE$7)),"")</x:f>
      </x:c>
      <x:c r="V2946" s="15"/>
      <x:c r="W2946" s="15" t="str"/>
      <x:c r="X2946" s="15" t="str">
        <x:v>否</x:v>
      </x:c>
      <x:c r="Y2946" s="15" t="str">
        <x:v>否</x:v>
      </x:c>
      <x:c r="Z2946" s="15" t="str"/>
      <x:c r="AA2946" s="15" t="str"/>
      <x:c r="AB2946" s="15" t="str"/>
      <x:c r="AC2946" s="16" t="str">
        <x:f>IF(ISNUMBER(J2946),ROUND(J2946*$AE$2,2),"")</x:f>
      </x:c>
    </x:row>
    <x:row r="2947" ht="25" customHeight="1">
      <x:c r="A2947" s="7" t="str">
        <x:v>64/6404/640402</x:v>
      </x:c>
      <x:c r="B2947" s="7" t="str">
        <x:v>宁夏回族自治区</x:v>
      </x:c>
      <x:c r="C2947" s="7" t="str">
        <x:v>固原市</x:v>
      </x:c>
      <x:c r="D2947" s="7" t="str">
        <x:v>原州区</x:v>
      </x:c>
      <x:c r="E2947" s="13" t="str">
        <x:v>640402</x:v>
      </x:c>
      <x:c r="F2947" s="7" t="str">
        <x:v>行政区县选区</x:v>
      </x:c>
      <x:c r="G2947" s="7" t="str">
        <x:v>其他</x:v>
      </x:c>
      <x:c r="H2947" s="10" t="n">
        <x:v>0.2</x:v>
      </x:c>
      <x:c r="I2947" s="16" t="str">
        <x:f>IF(ISNUMBER(U2947),ROUND(H2947*U2947,4),"")</x:f>
      </x:c>
      <x:c r="J2947" s="16" t="str">
        <x:f>IF(ISNUMBER(I2947),I2947,"")</x:f>
      </x:c>
      <x:c r="K2947" s="17" t="str">
        <x:f>IF(AND(ISNUMBER(Q2947),ISNUMBER(R2947),Q2947&gt;R2947),"GDP超出基准，待核查",IF(ISNUMBER(I2947),"按GDP规则计算","待核验，暂不生成区县报价"))</x:f>
        <x:v>待核验，暂不生成区县报价</x:v>
      </x:c>
      <x:c r="L2947" s="7" t="str">
        <x:v>尚未取得同年份、同口径的区县GDP和同城最高值依据；不自动套用城市或主城区系数</x:v>
      </x:c>
      <x:c r="M2947" s="15" t="str"/>
      <x:c r="N2947" s="15"/>
      <x:c r="O2947" s="15" t="str"/>
      <x:c r="P2947" s="15" t="str"/>
      <x:c r="Q2947" s="14"/>
      <x:c r="R2947" s="14"/>
      <x:c r="S2947" s="18" t="str">
        <x:f>IF(AND(ISNUMBER(Q2947),ISNUMBER(R2947),Q2947&gt;0,R2947&gt;0,Q2947&lt;=R2947,ISNUMBER(N2947),N2947=V2947,P2947&lt;&gt;"",P2947=AB2947,M2947&lt;&gt;"",W2947&lt;&gt;"",Z2947&lt;&gt;"",AA2947&lt;&gt;"",H2947&gt;0,H2947&lt;=1,X2947="是",Y2947="是"),Q2947/R2947,"")</x:f>
      </x:c>
      <x:c r="T2947" s="17" t="str">
        <x:f>IF(ISNUMBER(S2947),IF(S2947&gt;=$AE$3,"经济一档",IF(S2947&gt;=$AE$4,"经济二档","经济三档")),"待数据")</x:f>
        <x:v>待数据</x:v>
      </x:c>
      <x:c r="U2947" s="16" t="str">
        <x:f>IF(ISNUMBER(S2947),IF(S2947&gt;=$AE$3,$AE$5,IF(S2947&gt;=$AE$4,$AE$6,$AE$7)),"")</x:f>
      </x:c>
      <x:c r="V2947" s="15"/>
      <x:c r="W2947" s="15" t="str"/>
      <x:c r="X2947" s="15" t="str">
        <x:v>否</x:v>
      </x:c>
      <x:c r="Y2947" s="15" t="str">
        <x:v>否</x:v>
      </x:c>
      <x:c r="Z2947" s="15" t="str"/>
      <x:c r="AA2947" s="15" t="str"/>
      <x:c r="AB2947" s="15" t="str"/>
      <x:c r="AC2947" s="16" t="str">
        <x:f>IF(ISNUMBER(J2947),ROUND(J2947*$AE$2,2),"")</x:f>
      </x:c>
    </x:row>
    <x:row r="2948" ht="25" customHeight="1">
      <x:c r="A2948" s="7" t="str">
        <x:v>64/6404/640422</x:v>
      </x:c>
      <x:c r="B2948" s="7" t="str">
        <x:v>宁夏回族自治区</x:v>
      </x:c>
      <x:c r="C2948" s="7" t="str">
        <x:v>固原市</x:v>
      </x:c>
      <x:c r="D2948" s="7" t="str">
        <x:v>西吉县</x:v>
      </x:c>
      <x:c r="E2948" s="13" t="str">
        <x:v>640422</x:v>
      </x:c>
      <x:c r="F2948" s="7" t="str">
        <x:v>行政区县选区</x:v>
      </x:c>
      <x:c r="G2948" s="7" t="str">
        <x:v>其他</x:v>
      </x:c>
      <x:c r="H2948" s="10" t="n">
        <x:v>0.2</x:v>
      </x:c>
      <x:c r="I2948" s="16" t="str">
        <x:f>IF(ISNUMBER(U2948),ROUND(H2948*U2948,4),"")</x:f>
      </x:c>
      <x:c r="J2948" s="16" t="str">
        <x:f>IF(ISNUMBER(I2948),I2948,"")</x:f>
      </x:c>
      <x:c r="K2948" s="17" t="str">
        <x:f>IF(AND(ISNUMBER(Q2948),ISNUMBER(R2948),Q2948&gt;R2948),"GDP超出基准，待核查",IF(ISNUMBER(I2948),"按GDP规则计算","待核验，暂不生成区县报价"))</x:f>
        <x:v>待核验，暂不生成区县报价</x:v>
      </x:c>
      <x:c r="L2948" s="7" t="str">
        <x:v>尚未取得同年份、同口径的区县GDP和同城最高值依据；不自动套用城市或主城区系数</x:v>
      </x:c>
      <x:c r="M2948" s="15" t="str"/>
      <x:c r="N2948" s="15"/>
      <x:c r="O2948" s="15" t="str"/>
      <x:c r="P2948" s="15" t="str"/>
      <x:c r="Q2948" s="14"/>
      <x:c r="R2948" s="14"/>
      <x:c r="S2948" s="18" t="str">
        <x:f>IF(AND(ISNUMBER(Q2948),ISNUMBER(R2948),Q2948&gt;0,R2948&gt;0,Q2948&lt;=R2948,ISNUMBER(N2948),N2948=V2948,P2948&lt;&gt;"",P2948=AB2948,M2948&lt;&gt;"",W2948&lt;&gt;"",Z2948&lt;&gt;"",AA2948&lt;&gt;"",H2948&gt;0,H2948&lt;=1,X2948="是",Y2948="是"),Q2948/R2948,"")</x:f>
      </x:c>
      <x:c r="T2948" s="17" t="str">
        <x:f>IF(ISNUMBER(S2948),IF(S2948&gt;=$AE$3,"经济一档",IF(S2948&gt;=$AE$4,"经济二档","经济三档")),"待数据")</x:f>
        <x:v>待数据</x:v>
      </x:c>
      <x:c r="U2948" s="16" t="str">
        <x:f>IF(ISNUMBER(S2948),IF(S2948&gt;=$AE$3,$AE$5,IF(S2948&gt;=$AE$4,$AE$6,$AE$7)),"")</x:f>
      </x:c>
      <x:c r="V2948" s="15"/>
      <x:c r="W2948" s="15" t="str"/>
      <x:c r="X2948" s="15" t="str">
        <x:v>否</x:v>
      </x:c>
      <x:c r="Y2948" s="15" t="str">
        <x:v>否</x:v>
      </x:c>
      <x:c r="Z2948" s="15" t="str"/>
      <x:c r="AA2948" s="15" t="str"/>
      <x:c r="AB2948" s="15" t="str"/>
      <x:c r="AC2948" s="16" t="str">
        <x:f>IF(ISNUMBER(J2948),ROUND(J2948*$AE$2,2),"")</x:f>
      </x:c>
    </x:row>
    <x:row r="2949" ht="25" customHeight="1">
      <x:c r="A2949" s="7" t="str">
        <x:v>64/6404/640423</x:v>
      </x:c>
      <x:c r="B2949" s="7" t="str">
        <x:v>宁夏回族自治区</x:v>
      </x:c>
      <x:c r="C2949" s="7" t="str">
        <x:v>固原市</x:v>
      </x:c>
      <x:c r="D2949" s="7" t="str">
        <x:v>隆德县</x:v>
      </x:c>
      <x:c r="E2949" s="13" t="str">
        <x:v>640423</x:v>
      </x:c>
      <x:c r="F2949" s="7" t="str">
        <x:v>行政区县选区</x:v>
      </x:c>
      <x:c r="G2949" s="7" t="str">
        <x:v>其他</x:v>
      </x:c>
      <x:c r="H2949" s="10" t="n">
        <x:v>0.2</x:v>
      </x:c>
      <x:c r="I2949" s="16" t="str">
        <x:f>IF(ISNUMBER(U2949),ROUND(H2949*U2949,4),"")</x:f>
      </x:c>
      <x:c r="J2949" s="16" t="str">
        <x:f>IF(ISNUMBER(I2949),I2949,"")</x:f>
      </x:c>
      <x:c r="K2949" s="17" t="str">
        <x:f>IF(AND(ISNUMBER(Q2949),ISNUMBER(R2949),Q2949&gt;R2949),"GDP超出基准，待核查",IF(ISNUMBER(I2949),"按GDP规则计算","待核验，暂不生成区县报价"))</x:f>
        <x:v>待核验，暂不生成区县报价</x:v>
      </x:c>
      <x:c r="L2949" s="7" t="str">
        <x:v>尚未取得同年份、同口径的区县GDP和同城最高值依据；不自动套用城市或主城区系数</x:v>
      </x:c>
      <x:c r="M2949" s="15" t="str"/>
      <x:c r="N2949" s="15"/>
      <x:c r="O2949" s="15" t="str"/>
      <x:c r="P2949" s="15" t="str"/>
      <x:c r="Q2949" s="14"/>
      <x:c r="R2949" s="14"/>
      <x:c r="S2949" s="18" t="str">
        <x:f>IF(AND(ISNUMBER(Q2949),ISNUMBER(R2949),Q2949&gt;0,R2949&gt;0,Q2949&lt;=R2949,ISNUMBER(N2949),N2949=V2949,P2949&lt;&gt;"",P2949=AB2949,M2949&lt;&gt;"",W2949&lt;&gt;"",Z2949&lt;&gt;"",AA2949&lt;&gt;"",H2949&gt;0,H2949&lt;=1,X2949="是",Y2949="是"),Q2949/R2949,"")</x:f>
      </x:c>
      <x:c r="T2949" s="17" t="str">
        <x:f>IF(ISNUMBER(S2949),IF(S2949&gt;=$AE$3,"经济一档",IF(S2949&gt;=$AE$4,"经济二档","经济三档")),"待数据")</x:f>
        <x:v>待数据</x:v>
      </x:c>
      <x:c r="U2949" s="16" t="str">
        <x:f>IF(ISNUMBER(S2949),IF(S2949&gt;=$AE$3,$AE$5,IF(S2949&gt;=$AE$4,$AE$6,$AE$7)),"")</x:f>
      </x:c>
      <x:c r="V2949" s="15"/>
      <x:c r="W2949" s="15" t="str"/>
      <x:c r="X2949" s="15" t="str">
        <x:v>否</x:v>
      </x:c>
      <x:c r="Y2949" s="15" t="str">
        <x:v>否</x:v>
      </x:c>
      <x:c r="Z2949" s="15" t="str"/>
      <x:c r="AA2949" s="15" t="str"/>
      <x:c r="AB2949" s="15" t="str"/>
      <x:c r="AC2949" s="16" t="str">
        <x:f>IF(ISNUMBER(J2949),ROUND(J2949*$AE$2,2),"")</x:f>
      </x:c>
    </x:row>
    <x:row r="2950" ht="25" customHeight="1">
      <x:c r="A2950" s="7" t="str">
        <x:v>64/6404/640424</x:v>
      </x:c>
      <x:c r="B2950" s="7" t="str">
        <x:v>宁夏回族自治区</x:v>
      </x:c>
      <x:c r="C2950" s="7" t="str">
        <x:v>固原市</x:v>
      </x:c>
      <x:c r="D2950" s="7" t="str">
        <x:v>泾源县</x:v>
      </x:c>
      <x:c r="E2950" s="13" t="str">
        <x:v>640424</x:v>
      </x:c>
      <x:c r="F2950" s="7" t="str">
        <x:v>行政区县选区</x:v>
      </x:c>
      <x:c r="G2950" s="7" t="str">
        <x:v>其他</x:v>
      </x:c>
      <x:c r="H2950" s="10" t="n">
        <x:v>0.2</x:v>
      </x:c>
      <x:c r="I2950" s="16" t="str">
        <x:f>IF(ISNUMBER(U2950),ROUND(H2950*U2950,4),"")</x:f>
      </x:c>
      <x:c r="J2950" s="16" t="str">
        <x:f>IF(ISNUMBER(I2950),I2950,"")</x:f>
      </x:c>
      <x:c r="K2950" s="17" t="str">
        <x:f>IF(AND(ISNUMBER(Q2950),ISNUMBER(R2950),Q2950&gt;R2950),"GDP超出基准，待核查",IF(ISNUMBER(I2950),"按GDP规则计算","待核验，暂不生成区县报价"))</x:f>
        <x:v>待核验，暂不生成区县报价</x:v>
      </x:c>
      <x:c r="L2950" s="7" t="str">
        <x:v>尚未取得同年份、同口径的区县GDP和同城最高值依据；不自动套用城市或主城区系数</x:v>
      </x:c>
      <x:c r="M2950" s="15" t="str"/>
      <x:c r="N2950" s="15"/>
      <x:c r="O2950" s="15" t="str"/>
      <x:c r="P2950" s="15" t="str"/>
      <x:c r="Q2950" s="14"/>
      <x:c r="R2950" s="14"/>
      <x:c r="S2950" s="18" t="str">
        <x:f>IF(AND(ISNUMBER(Q2950),ISNUMBER(R2950),Q2950&gt;0,R2950&gt;0,Q2950&lt;=R2950,ISNUMBER(N2950),N2950=V2950,P2950&lt;&gt;"",P2950=AB2950,M2950&lt;&gt;"",W2950&lt;&gt;"",Z2950&lt;&gt;"",AA2950&lt;&gt;"",H2950&gt;0,H2950&lt;=1,X2950="是",Y2950="是"),Q2950/R2950,"")</x:f>
      </x:c>
      <x:c r="T2950" s="17" t="str">
        <x:f>IF(ISNUMBER(S2950),IF(S2950&gt;=$AE$3,"经济一档",IF(S2950&gt;=$AE$4,"经济二档","经济三档")),"待数据")</x:f>
        <x:v>待数据</x:v>
      </x:c>
      <x:c r="U2950" s="16" t="str">
        <x:f>IF(ISNUMBER(S2950),IF(S2950&gt;=$AE$3,$AE$5,IF(S2950&gt;=$AE$4,$AE$6,$AE$7)),"")</x:f>
      </x:c>
      <x:c r="V2950" s="15"/>
      <x:c r="W2950" s="15" t="str"/>
      <x:c r="X2950" s="15" t="str">
        <x:v>否</x:v>
      </x:c>
      <x:c r="Y2950" s="15" t="str">
        <x:v>否</x:v>
      </x:c>
      <x:c r="Z2950" s="15" t="str"/>
      <x:c r="AA2950" s="15" t="str"/>
      <x:c r="AB2950" s="15" t="str"/>
      <x:c r="AC2950" s="16" t="str">
        <x:f>IF(ISNUMBER(J2950),ROUND(J2950*$AE$2,2),"")</x:f>
      </x:c>
    </x:row>
    <x:row r="2951" ht="25" customHeight="1">
      <x:c r="A2951" s="7" t="str">
        <x:v>64/6404/640425</x:v>
      </x:c>
      <x:c r="B2951" s="7" t="str">
        <x:v>宁夏回族自治区</x:v>
      </x:c>
      <x:c r="C2951" s="7" t="str">
        <x:v>固原市</x:v>
      </x:c>
      <x:c r="D2951" s="7" t="str">
        <x:v>彭阳县</x:v>
      </x:c>
      <x:c r="E2951" s="13" t="str">
        <x:v>640425</x:v>
      </x:c>
      <x:c r="F2951" s="7" t="str">
        <x:v>行政区县选区</x:v>
      </x:c>
      <x:c r="G2951" s="7" t="str">
        <x:v>其他</x:v>
      </x:c>
      <x:c r="H2951" s="10" t="n">
        <x:v>0.2</x:v>
      </x:c>
      <x:c r="I2951" s="16" t="str">
        <x:f>IF(ISNUMBER(U2951),ROUND(H2951*U2951,4),"")</x:f>
      </x:c>
      <x:c r="J2951" s="16" t="str">
        <x:f>IF(ISNUMBER(I2951),I2951,"")</x:f>
      </x:c>
      <x:c r="K2951" s="17" t="str">
        <x:f>IF(AND(ISNUMBER(Q2951),ISNUMBER(R2951),Q2951&gt;R2951),"GDP超出基准，待核查",IF(ISNUMBER(I2951),"按GDP规则计算","待核验，暂不生成区县报价"))</x:f>
        <x:v>待核验，暂不生成区县报价</x:v>
      </x:c>
      <x:c r="L2951" s="7" t="str">
        <x:v>尚未取得同年份、同口径的区县GDP和同城最高值依据；不自动套用城市或主城区系数</x:v>
      </x:c>
      <x:c r="M2951" s="15" t="str"/>
      <x:c r="N2951" s="15"/>
      <x:c r="O2951" s="15" t="str"/>
      <x:c r="P2951" s="15" t="str"/>
      <x:c r="Q2951" s="14"/>
      <x:c r="R2951" s="14"/>
      <x:c r="S2951" s="18" t="str">
        <x:f>IF(AND(ISNUMBER(Q2951),ISNUMBER(R2951),Q2951&gt;0,R2951&gt;0,Q2951&lt;=R2951,ISNUMBER(N2951),N2951=V2951,P2951&lt;&gt;"",P2951=AB2951,M2951&lt;&gt;"",W2951&lt;&gt;"",Z2951&lt;&gt;"",AA2951&lt;&gt;"",H2951&gt;0,H2951&lt;=1,X2951="是",Y2951="是"),Q2951/R2951,"")</x:f>
      </x:c>
      <x:c r="T2951" s="17" t="str">
        <x:f>IF(ISNUMBER(S2951),IF(S2951&gt;=$AE$3,"经济一档",IF(S2951&gt;=$AE$4,"经济二档","经济三档")),"待数据")</x:f>
        <x:v>待数据</x:v>
      </x:c>
      <x:c r="U2951" s="16" t="str">
        <x:f>IF(ISNUMBER(S2951),IF(S2951&gt;=$AE$3,$AE$5,IF(S2951&gt;=$AE$4,$AE$6,$AE$7)),"")</x:f>
      </x:c>
      <x:c r="V2951" s="15"/>
      <x:c r="W2951" s="15" t="str"/>
      <x:c r="X2951" s="15" t="str">
        <x:v>否</x:v>
      </x:c>
      <x:c r="Y2951" s="15" t="str">
        <x:v>否</x:v>
      </x:c>
      <x:c r="Z2951" s="15" t="str"/>
      <x:c r="AA2951" s="15" t="str"/>
      <x:c r="AB2951" s="15" t="str"/>
      <x:c r="AC2951" s="16" t="str">
        <x:f>IF(ISNUMBER(J2951),ROUND(J2951*$AE$2,2),"")</x:f>
      </x:c>
    </x:row>
    <x:row r="2952" ht="25" customHeight="1">
      <x:c r="A2952" s="7" t="str">
        <x:v>64/6405/640502</x:v>
      </x:c>
      <x:c r="B2952" s="7" t="str">
        <x:v>宁夏回族自治区</x:v>
      </x:c>
      <x:c r="C2952" s="7" t="str">
        <x:v>中卫市</x:v>
      </x:c>
      <x:c r="D2952" s="7" t="str">
        <x:v>沙坡头区</x:v>
      </x:c>
      <x:c r="E2952" s="13" t="str">
        <x:v>640502</x:v>
      </x:c>
      <x:c r="F2952" s="7" t="str">
        <x:v>行政区县选区</x:v>
      </x:c>
      <x:c r="G2952" s="7" t="str">
        <x:v>其他</x:v>
      </x:c>
      <x:c r="H2952" s="10" t="n">
        <x:v>0.2</x:v>
      </x:c>
      <x:c r="I2952" s="16" t="str">
        <x:f>IF(ISNUMBER(U2952),ROUND(H2952*U2952,4),"")</x:f>
      </x:c>
      <x:c r="J2952" s="16" t="str">
        <x:f>IF(ISNUMBER(I2952),I2952,"")</x:f>
      </x:c>
      <x:c r="K2952" s="17" t="str">
        <x:f>IF(AND(ISNUMBER(Q2952),ISNUMBER(R2952),Q2952&gt;R2952),"GDP超出基准，待核查",IF(ISNUMBER(I2952),"按GDP规则计算","待核验，暂不生成区县报价"))</x:f>
        <x:v>待核验，暂不生成区县报价</x:v>
      </x:c>
      <x:c r="L2952" s="7" t="str">
        <x:v>尚未取得同年份、同口径的区县GDP和同城最高值依据；不自动套用城市或主城区系数</x:v>
      </x:c>
      <x:c r="M2952" s="15" t="str"/>
      <x:c r="N2952" s="15"/>
      <x:c r="O2952" s="15" t="str"/>
      <x:c r="P2952" s="15" t="str"/>
      <x:c r="Q2952" s="14"/>
      <x:c r="R2952" s="14"/>
      <x:c r="S2952" s="18" t="str">
        <x:f>IF(AND(ISNUMBER(Q2952),ISNUMBER(R2952),Q2952&gt;0,R2952&gt;0,Q2952&lt;=R2952,ISNUMBER(N2952),N2952=V2952,P2952&lt;&gt;"",P2952=AB2952,M2952&lt;&gt;"",W2952&lt;&gt;"",Z2952&lt;&gt;"",AA2952&lt;&gt;"",H2952&gt;0,H2952&lt;=1,X2952="是",Y2952="是"),Q2952/R2952,"")</x:f>
      </x:c>
      <x:c r="T2952" s="17" t="str">
        <x:f>IF(ISNUMBER(S2952),IF(S2952&gt;=$AE$3,"经济一档",IF(S2952&gt;=$AE$4,"经济二档","经济三档")),"待数据")</x:f>
        <x:v>待数据</x:v>
      </x:c>
      <x:c r="U2952" s="16" t="str">
        <x:f>IF(ISNUMBER(S2952),IF(S2952&gt;=$AE$3,$AE$5,IF(S2952&gt;=$AE$4,$AE$6,$AE$7)),"")</x:f>
      </x:c>
      <x:c r="V2952" s="15"/>
      <x:c r="W2952" s="15" t="str"/>
      <x:c r="X2952" s="15" t="str">
        <x:v>否</x:v>
      </x:c>
      <x:c r="Y2952" s="15" t="str">
        <x:v>否</x:v>
      </x:c>
      <x:c r="Z2952" s="15" t="str"/>
      <x:c r="AA2952" s="15" t="str"/>
      <x:c r="AB2952" s="15" t="str"/>
      <x:c r="AC2952" s="16" t="str">
        <x:f>IF(ISNUMBER(J2952),ROUND(J2952*$AE$2,2),"")</x:f>
      </x:c>
    </x:row>
    <x:row r="2953" ht="25" customHeight="1">
      <x:c r="A2953" s="7" t="str">
        <x:v>64/6405/640521</x:v>
      </x:c>
      <x:c r="B2953" s="7" t="str">
        <x:v>宁夏回族自治区</x:v>
      </x:c>
      <x:c r="C2953" s="7" t="str">
        <x:v>中卫市</x:v>
      </x:c>
      <x:c r="D2953" s="7" t="str">
        <x:v>中宁县</x:v>
      </x:c>
      <x:c r="E2953" s="13" t="str">
        <x:v>640521</x:v>
      </x:c>
      <x:c r="F2953" s="7" t="str">
        <x:v>行政区县选区</x:v>
      </x:c>
      <x:c r="G2953" s="7" t="str">
        <x:v>其他</x:v>
      </x:c>
      <x:c r="H2953" s="10" t="n">
        <x:v>0.2</x:v>
      </x:c>
      <x:c r="I2953" s="16" t="str">
        <x:f>IF(ISNUMBER(U2953),ROUND(H2953*U2953,4),"")</x:f>
      </x:c>
      <x:c r="J2953" s="16" t="str">
        <x:f>IF(ISNUMBER(I2953),I2953,"")</x:f>
      </x:c>
      <x:c r="K2953" s="17" t="str">
        <x:f>IF(AND(ISNUMBER(Q2953),ISNUMBER(R2953),Q2953&gt;R2953),"GDP超出基准，待核查",IF(ISNUMBER(I2953),"按GDP规则计算","待核验，暂不生成区县报价"))</x:f>
        <x:v>待核验，暂不生成区县报价</x:v>
      </x:c>
      <x:c r="L2953" s="7" t="str">
        <x:v>尚未取得同年份、同口径的区县GDP和同城最高值依据；不自动套用城市或主城区系数</x:v>
      </x:c>
      <x:c r="M2953" s="15" t="str"/>
      <x:c r="N2953" s="15"/>
      <x:c r="O2953" s="15" t="str"/>
      <x:c r="P2953" s="15" t="str"/>
      <x:c r="Q2953" s="14"/>
      <x:c r="R2953" s="14"/>
      <x:c r="S2953" s="18" t="str">
        <x:f>IF(AND(ISNUMBER(Q2953),ISNUMBER(R2953),Q2953&gt;0,R2953&gt;0,Q2953&lt;=R2953,ISNUMBER(N2953),N2953=V2953,P2953&lt;&gt;"",P2953=AB2953,M2953&lt;&gt;"",W2953&lt;&gt;"",Z2953&lt;&gt;"",AA2953&lt;&gt;"",H2953&gt;0,H2953&lt;=1,X2953="是",Y2953="是"),Q2953/R2953,"")</x:f>
      </x:c>
      <x:c r="T2953" s="17" t="str">
        <x:f>IF(ISNUMBER(S2953),IF(S2953&gt;=$AE$3,"经济一档",IF(S2953&gt;=$AE$4,"经济二档","经济三档")),"待数据")</x:f>
        <x:v>待数据</x:v>
      </x:c>
      <x:c r="U2953" s="16" t="str">
        <x:f>IF(ISNUMBER(S2953),IF(S2953&gt;=$AE$3,$AE$5,IF(S2953&gt;=$AE$4,$AE$6,$AE$7)),"")</x:f>
      </x:c>
      <x:c r="V2953" s="15"/>
      <x:c r="W2953" s="15" t="str"/>
      <x:c r="X2953" s="15" t="str">
        <x:v>否</x:v>
      </x:c>
      <x:c r="Y2953" s="15" t="str">
        <x:v>否</x:v>
      </x:c>
      <x:c r="Z2953" s="15" t="str"/>
      <x:c r="AA2953" s="15" t="str"/>
      <x:c r="AB2953" s="15" t="str"/>
      <x:c r="AC2953" s="16" t="str">
        <x:f>IF(ISNUMBER(J2953),ROUND(J2953*$AE$2,2),"")</x:f>
      </x:c>
    </x:row>
    <x:row r="2954" ht="25" customHeight="1">
      <x:c r="A2954" s="7" t="str">
        <x:v>64/6405/640522</x:v>
      </x:c>
      <x:c r="B2954" s="7" t="str">
        <x:v>宁夏回族自治区</x:v>
      </x:c>
      <x:c r="C2954" s="7" t="str">
        <x:v>中卫市</x:v>
      </x:c>
      <x:c r="D2954" s="7" t="str">
        <x:v>海原县</x:v>
      </x:c>
      <x:c r="E2954" s="13" t="str">
        <x:v>640522</x:v>
      </x:c>
      <x:c r="F2954" s="7" t="str">
        <x:v>行政区县选区</x:v>
      </x:c>
      <x:c r="G2954" s="7" t="str">
        <x:v>其他</x:v>
      </x:c>
      <x:c r="H2954" s="10" t="n">
        <x:v>0.2</x:v>
      </x:c>
      <x:c r="I2954" s="16" t="str">
        <x:f>IF(ISNUMBER(U2954),ROUND(H2954*U2954,4),"")</x:f>
      </x:c>
      <x:c r="J2954" s="16" t="str">
        <x:f>IF(ISNUMBER(I2954),I2954,"")</x:f>
      </x:c>
      <x:c r="K2954" s="17" t="str">
        <x:f>IF(AND(ISNUMBER(Q2954),ISNUMBER(R2954),Q2954&gt;R2954),"GDP超出基准，待核查",IF(ISNUMBER(I2954),"按GDP规则计算","待核验，暂不生成区县报价"))</x:f>
        <x:v>待核验，暂不生成区县报价</x:v>
      </x:c>
      <x:c r="L2954" s="7" t="str">
        <x:v>尚未取得同年份、同口径的区县GDP和同城最高值依据；不自动套用城市或主城区系数</x:v>
      </x:c>
      <x:c r="M2954" s="15" t="str"/>
      <x:c r="N2954" s="15"/>
      <x:c r="O2954" s="15" t="str"/>
      <x:c r="P2954" s="15" t="str"/>
      <x:c r="Q2954" s="14"/>
      <x:c r="R2954" s="14"/>
      <x:c r="S2954" s="18" t="str">
        <x:f>IF(AND(ISNUMBER(Q2954),ISNUMBER(R2954),Q2954&gt;0,R2954&gt;0,Q2954&lt;=R2954,ISNUMBER(N2954),N2954=V2954,P2954&lt;&gt;"",P2954=AB2954,M2954&lt;&gt;"",W2954&lt;&gt;"",Z2954&lt;&gt;"",AA2954&lt;&gt;"",H2954&gt;0,H2954&lt;=1,X2954="是",Y2954="是"),Q2954/R2954,"")</x:f>
      </x:c>
      <x:c r="T2954" s="17" t="str">
        <x:f>IF(ISNUMBER(S2954),IF(S2954&gt;=$AE$3,"经济一档",IF(S2954&gt;=$AE$4,"经济二档","经济三档")),"待数据")</x:f>
        <x:v>待数据</x:v>
      </x:c>
      <x:c r="U2954" s="16" t="str">
        <x:f>IF(ISNUMBER(S2954),IF(S2954&gt;=$AE$3,$AE$5,IF(S2954&gt;=$AE$4,$AE$6,$AE$7)),"")</x:f>
      </x:c>
      <x:c r="V2954" s="15"/>
      <x:c r="W2954" s="15" t="str"/>
      <x:c r="X2954" s="15" t="str">
        <x:v>否</x:v>
      </x:c>
      <x:c r="Y2954" s="15" t="str">
        <x:v>否</x:v>
      </x:c>
      <x:c r="Z2954" s="15" t="str"/>
      <x:c r="AA2954" s="15" t="str"/>
      <x:c r="AB2954" s="15" t="str"/>
      <x:c r="AC2954" s="16" t="str">
        <x:f>IF(ISNUMBER(J2954),ROUND(J2954*$AE$2,2),"")</x:f>
      </x:c>
    </x:row>
    <x:row r="2955" ht="25" customHeight="1">
      <x:c r="A2955" s="7" t="str">
        <x:v>65/6501/650102</x:v>
      </x:c>
      <x:c r="B2955" s="7" t="str">
        <x:v>新疆维吾尔自治区</x:v>
      </x:c>
      <x:c r="C2955" s="7" t="str">
        <x:v>乌鲁木齐市</x:v>
      </x:c>
      <x:c r="D2955" s="7" t="str">
        <x:v>天山区</x:v>
      </x:c>
      <x:c r="E2955" s="13" t="str">
        <x:v>650102</x:v>
      </x:c>
      <x:c r="F2955" s="7" t="str">
        <x:v>行政区县选区</x:v>
      </x:c>
      <x:c r="G2955" s="7" t="str">
        <x:v>三线</x:v>
      </x:c>
      <x:c r="H2955" s="10" t="n">
        <x:v>0.5</x:v>
      </x:c>
      <x:c r="I2955" s="16" t="str">
        <x:f>IF(ISNUMBER(U2955),ROUND(H2955*U2955,4),"")</x:f>
      </x:c>
      <x:c r="J2955" s="16" t="str">
        <x:f>IF(ISNUMBER(I2955),I2955,"")</x:f>
      </x:c>
      <x:c r="K2955" s="17" t="str">
        <x:f>IF(AND(ISNUMBER(Q2955),ISNUMBER(R2955),Q2955&gt;R2955),"GDP超出基准，待核查",IF(ISNUMBER(I2955),"按GDP规则计算","待核验，暂不生成区县报价"))</x:f>
        <x:v>待核验，暂不生成区县报价</x:v>
      </x:c>
      <x:c r="L2955" s="7" t="str">
        <x:v>尚未取得同年份、同口径的区县GDP和同城最高值依据；不自动套用城市或主城区系数</x:v>
      </x:c>
      <x:c r="M2955" s="15" t="str"/>
      <x:c r="N2955" s="15"/>
      <x:c r="O2955" s="15" t="str"/>
      <x:c r="P2955" s="15" t="str"/>
      <x:c r="Q2955" s="14"/>
      <x:c r="R2955" s="14"/>
      <x:c r="S2955" s="18" t="str">
        <x:f>IF(AND(ISNUMBER(Q2955),ISNUMBER(R2955),Q2955&gt;0,R2955&gt;0,Q2955&lt;=R2955,ISNUMBER(N2955),N2955=V2955,P2955&lt;&gt;"",P2955=AB2955,M2955&lt;&gt;"",W2955&lt;&gt;"",Z2955&lt;&gt;"",AA2955&lt;&gt;"",H2955&gt;0,H2955&lt;=1,X2955="是",Y2955="是"),Q2955/R2955,"")</x:f>
      </x:c>
      <x:c r="T2955" s="17" t="str">
        <x:f>IF(ISNUMBER(S2955),IF(S2955&gt;=$AE$3,"经济一档",IF(S2955&gt;=$AE$4,"经济二档","经济三档")),"待数据")</x:f>
        <x:v>待数据</x:v>
      </x:c>
      <x:c r="U2955" s="16" t="str">
        <x:f>IF(ISNUMBER(S2955),IF(S2955&gt;=$AE$3,$AE$5,IF(S2955&gt;=$AE$4,$AE$6,$AE$7)),"")</x:f>
      </x:c>
      <x:c r="V2955" s="15"/>
      <x:c r="W2955" s="15" t="str"/>
      <x:c r="X2955" s="15" t="str">
        <x:v>否</x:v>
      </x:c>
      <x:c r="Y2955" s="15" t="str">
        <x:v>否</x:v>
      </x:c>
      <x:c r="Z2955" s="15" t="str"/>
      <x:c r="AA2955" s="15" t="str"/>
      <x:c r="AB2955" s="15" t="str"/>
      <x:c r="AC2955" s="16" t="str">
        <x:f>IF(ISNUMBER(J2955),ROUND(J2955*$AE$2,2),"")</x:f>
      </x:c>
    </x:row>
    <x:row r="2956" ht="25" customHeight="1">
      <x:c r="A2956" s="7" t="str">
        <x:v>65/6501/650103</x:v>
      </x:c>
      <x:c r="B2956" s="7" t="str">
        <x:v>新疆维吾尔自治区</x:v>
      </x:c>
      <x:c r="C2956" s="7" t="str">
        <x:v>乌鲁木齐市</x:v>
      </x:c>
      <x:c r="D2956" s="7" t="str">
        <x:v>沙依巴克区</x:v>
      </x:c>
      <x:c r="E2956" s="13" t="str">
        <x:v>650103</x:v>
      </x:c>
      <x:c r="F2956" s="7" t="str">
        <x:v>行政区县选区</x:v>
      </x:c>
      <x:c r="G2956" s="7" t="str">
        <x:v>三线</x:v>
      </x:c>
      <x:c r="H2956" s="10" t="n">
        <x:v>0.5</x:v>
      </x:c>
      <x:c r="I2956" s="16" t="str">
        <x:f>IF(ISNUMBER(U2956),ROUND(H2956*U2956,4),"")</x:f>
      </x:c>
      <x:c r="J2956" s="16" t="str">
        <x:f>IF(ISNUMBER(I2956),I2956,"")</x:f>
      </x:c>
      <x:c r="K2956" s="17" t="str">
        <x:f>IF(AND(ISNUMBER(Q2956),ISNUMBER(R2956),Q2956&gt;R2956),"GDP超出基准，待核查",IF(ISNUMBER(I2956),"按GDP规则计算","待核验，暂不生成区县报价"))</x:f>
        <x:v>待核验，暂不生成区县报价</x:v>
      </x:c>
      <x:c r="L2956" s="7" t="str">
        <x:v>尚未取得同年份、同口径的区县GDP和同城最高值依据；不自动套用城市或主城区系数</x:v>
      </x:c>
      <x:c r="M2956" s="15" t="str"/>
      <x:c r="N2956" s="15"/>
      <x:c r="O2956" s="15" t="str"/>
      <x:c r="P2956" s="15" t="str"/>
      <x:c r="Q2956" s="14"/>
      <x:c r="R2956" s="14"/>
      <x:c r="S2956" s="18" t="str">
        <x:f>IF(AND(ISNUMBER(Q2956),ISNUMBER(R2956),Q2956&gt;0,R2956&gt;0,Q2956&lt;=R2956,ISNUMBER(N2956),N2956=V2956,P2956&lt;&gt;"",P2956=AB2956,M2956&lt;&gt;"",W2956&lt;&gt;"",Z2956&lt;&gt;"",AA2956&lt;&gt;"",H2956&gt;0,H2956&lt;=1,X2956="是",Y2956="是"),Q2956/R2956,"")</x:f>
      </x:c>
      <x:c r="T2956" s="17" t="str">
        <x:f>IF(ISNUMBER(S2956),IF(S2956&gt;=$AE$3,"经济一档",IF(S2956&gt;=$AE$4,"经济二档","经济三档")),"待数据")</x:f>
        <x:v>待数据</x:v>
      </x:c>
      <x:c r="U2956" s="16" t="str">
        <x:f>IF(ISNUMBER(S2956),IF(S2956&gt;=$AE$3,$AE$5,IF(S2956&gt;=$AE$4,$AE$6,$AE$7)),"")</x:f>
      </x:c>
      <x:c r="V2956" s="15"/>
      <x:c r="W2956" s="15" t="str"/>
      <x:c r="X2956" s="15" t="str">
        <x:v>否</x:v>
      </x:c>
      <x:c r="Y2956" s="15" t="str">
        <x:v>否</x:v>
      </x:c>
      <x:c r="Z2956" s="15" t="str"/>
      <x:c r="AA2956" s="15" t="str"/>
      <x:c r="AB2956" s="15" t="str"/>
      <x:c r="AC2956" s="16" t="str">
        <x:f>IF(ISNUMBER(J2956),ROUND(J2956*$AE$2,2),"")</x:f>
      </x:c>
    </x:row>
    <x:row r="2957" ht="25" customHeight="1">
      <x:c r="A2957" s="7" t="str">
        <x:v>65/6501/650104</x:v>
      </x:c>
      <x:c r="B2957" s="7" t="str">
        <x:v>新疆维吾尔自治区</x:v>
      </x:c>
      <x:c r="C2957" s="7" t="str">
        <x:v>乌鲁木齐市</x:v>
      </x:c>
      <x:c r="D2957" s="7" t="str">
        <x:v>新市区</x:v>
      </x:c>
      <x:c r="E2957" s="13" t="str">
        <x:v>650104</x:v>
      </x:c>
      <x:c r="F2957" s="7" t="str">
        <x:v>行政区县选区</x:v>
      </x:c>
      <x:c r="G2957" s="7" t="str">
        <x:v>三线</x:v>
      </x:c>
      <x:c r="H2957" s="10" t="n">
        <x:v>0.5</x:v>
      </x:c>
      <x:c r="I2957" s="16" t="str">
        <x:f>IF(ISNUMBER(U2957),ROUND(H2957*U2957,4),"")</x:f>
      </x:c>
      <x:c r="J2957" s="16" t="str">
        <x:f>IF(ISNUMBER(I2957),I2957,"")</x:f>
      </x:c>
      <x:c r="K2957" s="17" t="str">
        <x:f>IF(AND(ISNUMBER(Q2957),ISNUMBER(R2957),Q2957&gt;R2957),"GDP超出基准，待核查",IF(ISNUMBER(I2957),"按GDP规则计算","待核验，暂不生成区县报价"))</x:f>
        <x:v>待核验，暂不生成区县报价</x:v>
      </x:c>
      <x:c r="L2957" s="7" t="str">
        <x:v>尚未取得同年份、同口径的区县GDP和同城最高值依据；不自动套用城市或主城区系数</x:v>
      </x:c>
      <x:c r="M2957" s="15" t="str"/>
      <x:c r="N2957" s="15"/>
      <x:c r="O2957" s="15" t="str"/>
      <x:c r="P2957" s="15" t="str"/>
      <x:c r="Q2957" s="14"/>
      <x:c r="R2957" s="14"/>
      <x:c r="S2957" s="18" t="str">
        <x:f>IF(AND(ISNUMBER(Q2957),ISNUMBER(R2957),Q2957&gt;0,R2957&gt;0,Q2957&lt;=R2957,ISNUMBER(N2957),N2957=V2957,P2957&lt;&gt;"",P2957=AB2957,M2957&lt;&gt;"",W2957&lt;&gt;"",Z2957&lt;&gt;"",AA2957&lt;&gt;"",H2957&gt;0,H2957&lt;=1,X2957="是",Y2957="是"),Q2957/R2957,"")</x:f>
      </x:c>
      <x:c r="T2957" s="17" t="str">
        <x:f>IF(ISNUMBER(S2957),IF(S2957&gt;=$AE$3,"经济一档",IF(S2957&gt;=$AE$4,"经济二档","经济三档")),"待数据")</x:f>
        <x:v>待数据</x:v>
      </x:c>
      <x:c r="U2957" s="16" t="str">
        <x:f>IF(ISNUMBER(S2957),IF(S2957&gt;=$AE$3,$AE$5,IF(S2957&gt;=$AE$4,$AE$6,$AE$7)),"")</x:f>
      </x:c>
      <x:c r="V2957" s="15"/>
      <x:c r="W2957" s="15" t="str"/>
      <x:c r="X2957" s="15" t="str">
        <x:v>否</x:v>
      </x:c>
      <x:c r="Y2957" s="15" t="str">
        <x:v>否</x:v>
      </x:c>
      <x:c r="Z2957" s="15" t="str"/>
      <x:c r="AA2957" s="15" t="str"/>
      <x:c r="AB2957" s="15" t="str"/>
      <x:c r="AC2957" s="16" t="str">
        <x:f>IF(ISNUMBER(J2957),ROUND(J2957*$AE$2,2),"")</x:f>
      </x:c>
    </x:row>
    <x:row r="2958" ht="25" customHeight="1">
      <x:c r="A2958" s="7" t="str">
        <x:v>65/6501/650105</x:v>
      </x:c>
      <x:c r="B2958" s="7" t="str">
        <x:v>新疆维吾尔自治区</x:v>
      </x:c>
      <x:c r="C2958" s="7" t="str">
        <x:v>乌鲁木齐市</x:v>
      </x:c>
      <x:c r="D2958" s="7" t="str">
        <x:v>水磨沟区</x:v>
      </x:c>
      <x:c r="E2958" s="13" t="str">
        <x:v>650105</x:v>
      </x:c>
      <x:c r="F2958" s="7" t="str">
        <x:v>行政区县选区</x:v>
      </x:c>
      <x:c r="G2958" s="7" t="str">
        <x:v>三线</x:v>
      </x:c>
      <x:c r="H2958" s="10" t="n">
        <x:v>0.5</x:v>
      </x:c>
      <x:c r="I2958" s="16" t="str">
        <x:f>IF(ISNUMBER(U2958),ROUND(H2958*U2958,4),"")</x:f>
      </x:c>
      <x:c r="J2958" s="16" t="str">
        <x:f>IF(ISNUMBER(I2958),I2958,"")</x:f>
      </x:c>
      <x:c r="K2958" s="17" t="str">
        <x:f>IF(AND(ISNUMBER(Q2958),ISNUMBER(R2958),Q2958&gt;R2958),"GDP超出基准，待核查",IF(ISNUMBER(I2958),"按GDP规则计算","待核验，暂不生成区县报价"))</x:f>
        <x:v>待核验，暂不生成区县报价</x:v>
      </x:c>
      <x:c r="L2958" s="7" t="str">
        <x:v>尚未取得同年份、同口径的区县GDP和同城最高值依据；不自动套用城市或主城区系数</x:v>
      </x:c>
      <x:c r="M2958" s="15" t="str"/>
      <x:c r="N2958" s="15"/>
      <x:c r="O2958" s="15" t="str"/>
      <x:c r="P2958" s="15" t="str"/>
      <x:c r="Q2958" s="14"/>
      <x:c r="R2958" s="14"/>
      <x:c r="S2958" s="18" t="str">
        <x:f>IF(AND(ISNUMBER(Q2958),ISNUMBER(R2958),Q2958&gt;0,R2958&gt;0,Q2958&lt;=R2958,ISNUMBER(N2958),N2958=V2958,P2958&lt;&gt;"",P2958=AB2958,M2958&lt;&gt;"",W2958&lt;&gt;"",Z2958&lt;&gt;"",AA2958&lt;&gt;"",H2958&gt;0,H2958&lt;=1,X2958="是",Y2958="是"),Q2958/R2958,"")</x:f>
      </x:c>
      <x:c r="T2958" s="17" t="str">
        <x:f>IF(ISNUMBER(S2958),IF(S2958&gt;=$AE$3,"经济一档",IF(S2958&gt;=$AE$4,"经济二档","经济三档")),"待数据")</x:f>
        <x:v>待数据</x:v>
      </x:c>
      <x:c r="U2958" s="16" t="str">
        <x:f>IF(ISNUMBER(S2958),IF(S2958&gt;=$AE$3,$AE$5,IF(S2958&gt;=$AE$4,$AE$6,$AE$7)),"")</x:f>
      </x:c>
      <x:c r="V2958" s="15"/>
      <x:c r="W2958" s="15" t="str"/>
      <x:c r="X2958" s="15" t="str">
        <x:v>否</x:v>
      </x:c>
      <x:c r="Y2958" s="15" t="str">
        <x:v>否</x:v>
      </x:c>
      <x:c r="Z2958" s="15" t="str"/>
      <x:c r="AA2958" s="15" t="str"/>
      <x:c r="AB2958" s="15" t="str"/>
      <x:c r="AC2958" s="16" t="str">
        <x:f>IF(ISNUMBER(J2958),ROUND(J2958*$AE$2,2),"")</x:f>
      </x:c>
    </x:row>
    <x:row r="2959" ht="25" customHeight="1">
      <x:c r="A2959" s="7" t="str">
        <x:v>65/6501/650106</x:v>
      </x:c>
      <x:c r="B2959" s="7" t="str">
        <x:v>新疆维吾尔自治区</x:v>
      </x:c>
      <x:c r="C2959" s="7" t="str">
        <x:v>乌鲁木齐市</x:v>
      </x:c>
      <x:c r="D2959" s="7" t="str">
        <x:v>头屯河区</x:v>
      </x:c>
      <x:c r="E2959" s="13" t="str">
        <x:v>650106</x:v>
      </x:c>
      <x:c r="F2959" s="7" t="str">
        <x:v>行政区县选区</x:v>
      </x:c>
      <x:c r="G2959" s="7" t="str">
        <x:v>三线</x:v>
      </x:c>
      <x:c r="H2959" s="10" t="n">
        <x:v>0.5</x:v>
      </x:c>
      <x:c r="I2959" s="16" t="str">
        <x:f>IF(ISNUMBER(U2959),ROUND(H2959*U2959,4),"")</x:f>
      </x:c>
      <x:c r="J2959" s="16" t="str">
        <x:f>IF(ISNUMBER(I2959),I2959,"")</x:f>
      </x:c>
      <x:c r="K2959" s="17" t="str">
        <x:f>IF(AND(ISNUMBER(Q2959),ISNUMBER(R2959),Q2959&gt;R2959),"GDP超出基准，待核查",IF(ISNUMBER(I2959),"按GDP规则计算","待核验，暂不生成区县报价"))</x:f>
        <x:v>待核验，暂不生成区县报价</x:v>
      </x:c>
      <x:c r="L2959" s="7" t="str">
        <x:v>尚未取得同年份、同口径的区县GDP和同城最高值依据；不自动套用城市或主城区系数</x:v>
      </x:c>
      <x:c r="M2959" s="15" t="str"/>
      <x:c r="N2959" s="15"/>
      <x:c r="O2959" s="15" t="str"/>
      <x:c r="P2959" s="15" t="str"/>
      <x:c r="Q2959" s="14"/>
      <x:c r="R2959" s="14"/>
      <x:c r="S2959" s="18" t="str">
        <x:f>IF(AND(ISNUMBER(Q2959),ISNUMBER(R2959),Q2959&gt;0,R2959&gt;0,Q2959&lt;=R2959,ISNUMBER(N2959),N2959=V2959,P2959&lt;&gt;"",P2959=AB2959,M2959&lt;&gt;"",W2959&lt;&gt;"",Z2959&lt;&gt;"",AA2959&lt;&gt;"",H2959&gt;0,H2959&lt;=1,X2959="是",Y2959="是"),Q2959/R2959,"")</x:f>
      </x:c>
      <x:c r="T2959" s="17" t="str">
        <x:f>IF(ISNUMBER(S2959),IF(S2959&gt;=$AE$3,"经济一档",IF(S2959&gt;=$AE$4,"经济二档","经济三档")),"待数据")</x:f>
        <x:v>待数据</x:v>
      </x:c>
      <x:c r="U2959" s="16" t="str">
        <x:f>IF(ISNUMBER(S2959),IF(S2959&gt;=$AE$3,$AE$5,IF(S2959&gt;=$AE$4,$AE$6,$AE$7)),"")</x:f>
      </x:c>
      <x:c r="V2959" s="15"/>
      <x:c r="W2959" s="15" t="str"/>
      <x:c r="X2959" s="15" t="str">
        <x:v>否</x:v>
      </x:c>
      <x:c r="Y2959" s="15" t="str">
        <x:v>否</x:v>
      </x:c>
      <x:c r="Z2959" s="15" t="str"/>
      <x:c r="AA2959" s="15" t="str"/>
      <x:c r="AB2959" s="15" t="str"/>
      <x:c r="AC2959" s="16" t="str">
        <x:f>IF(ISNUMBER(J2959),ROUND(J2959*$AE$2,2),"")</x:f>
      </x:c>
    </x:row>
    <x:row r="2960" ht="25" customHeight="1">
      <x:c r="A2960" s="7" t="str">
        <x:v>65/6501/650107</x:v>
      </x:c>
      <x:c r="B2960" s="7" t="str">
        <x:v>新疆维吾尔自治区</x:v>
      </x:c>
      <x:c r="C2960" s="7" t="str">
        <x:v>乌鲁木齐市</x:v>
      </x:c>
      <x:c r="D2960" s="7" t="str">
        <x:v>达坂城区</x:v>
      </x:c>
      <x:c r="E2960" s="13" t="str">
        <x:v>650107</x:v>
      </x:c>
      <x:c r="F2960" s="7" t="str">
        <x:v>行政区县选区</x:v>
      </x:c>
      <x:c r="G2960" s="7" t="str">
        <x:v>三线</x:v>
      </x:c>
      <x:c r="H2960" s="10" t="n">
        <x:v>0.5</x:v>
      </x:c>
      <x:c r="I2960" s="16" t="str">
        <x:f>IF(ISNUMBER(U2960),ROUND(H2960*U2960,4),"")</x:f>
      </x:c>
      <x:c r="J2960" s="16" t="str">
        <x:f>IF(ISNUMBER(I2960),I2960,"")</x:f>
      </x:c>
      <x:c r="K2960" s="17" t="str">
        <x:f>IF(AND(ISNUMBER(Q2960),ISNUMBER(R2960),Q2960&gt;R2960),"GDP超出基准，待核查",IF(ISNUMBER(I2960),"按GDP规则计算","待核验，暂不生成区县报价"))</x:f>
        <x:v>待核验，暂不生成区县报价</x:v>
      </x:c>
      <x:c r="L2960" s="7" t="str">
        <x:v>尚未取得同年份、同口径的区县GDP和同城最高值依据；不自动套用城市或主城区系数</x:v>
      </x:c>
      <x:c r="M2960" s="15" t="str"/>
      <x:c r="N2960" s="15"/>
      <x:c r="O2960" s="15" t="str"/>
      <x:c r="P2960" s="15" t="str"/>
      <x:c r="Q2960" s="14"/>
      <x:c r="R2960" s="14"/>
      <x:c r="S2960" s="18" t="str">
        <x:f>IF(AND(ISNUMBER(Q2960),ISNUMBER(R2960),Q2960&gt;0,R2960&gt;0,Q2960&lt;=R2960,ISNUMBER(N2960),N2960=V2960,P2960&lt;&gt;"",P2960=AB2960,M2960&lt;&gt;"",W2960&lt;&gt;"",Z2960&lt;&gt;"",AA2960&lt;&gt;"",H2960&gt;0,H2960&lt;=1,X2960="是",Y2960="是"),Q2960/R2960,"")</x:f>
      </x:c>
      <x:c r="T2960" s="17" t="str">
        <x:f>IF(ISNUMBER(S2960),IF(S2960&gt;=$AE$3,"经济一档",IF(S2960&gt;=$AE$4,"经济二档","经济三档")),"待数据")</x:f>
        <x:v>待数据</x:v>
      </x:c>
      <x:c r="U2960" s="16" t="str">
        <x:f>IF(ISNUMBER(S2960),IF(S2960&gt;=$AE$3,$AE$5,IF(S2960&gt;=$AE$4,$AE$6,$AE$7)),"")</x:f>
      </x:c>
      <x:c r="V2960" s="15"/>
      <x:c r="W2960" s="15" t="str"/>
      <x:c r="X2960" s="15" t="str">
        <x:v>否</x:v>
      </x:c>
      <x:c r="Y2960" s="15" t="str">
        <x:v>否</x:v>
      </x:c>
      <x:c r="Z2960" s="15" t="str"/>
      <x:c r="AA2960" s="15" t="str"/>
      <x:c r="AB2960" s="15" t="str"/>
      <x:c r="AC2960" s="16" t="str">
        <x:f>IF(ISNUMBER(J2960),ROUND(J2960*$AE$2,2),"")</x:f>
      </x:c>
    </x:row>
    <x:row r="2961" ht="25" customHeight="1">
      <x:c r="A2961" s="7" t="str">
        <x:v>65/6501/650109</x:v>
      </x:c>
      <x:c r="B2961" s="7" t="str">
        <x:v>新疆维吾尔自治区</x:v>
      </x:c>
      <x:c r="C2961" s="7" t="str">
        <x:v>乌鲁木齐市</x:v>
      </x:c>
      <x:c r="D2961" s="7" t="str">
        <x:v>米东区</x:v>
      </x:c>
      <x:c r="E2961" s="13" t="str">
        <x:v>650109</x:v>
      </x:c>
      <x:c r="F2961" s="7" t="str">
        <x:v>行政区县选区</x:v>
      </x:c>
      <x:c r="G2961" s="7" t="str">
        <x:v>三线</x:v>
      </x:c>
      <x:c r="H2961" s="10" t="n">
        <x:v>0.5</x:v>
      </x:c>
      <x:c r="I2961" s="16" t="str">
        <x:f>IF(ISNUMBER(U2961),ROUND(H2961*U2961,4),"")</x:f>
      </x:c>
      <x:c r="J2961" s="16" t="str">
        <x:f>IF(ISNUMBER(I2961),I2961,"")</x:f>
      </x:c>
      <x:c r="K2961" s="17" t="str">
        <x:f>IF(AND(ISNUMBER(Q2961),ISNUMBER(R2961),Q2961&gt;R2961),"GDP超出基准，待核查",IF(ISNUMBER(I2961),"按GDP规则计算","待核验，暂不生成区县报价"))</x:f>
        <x:v>待核验，暂不生成区县报价</x:v>
      </x:c>
      <x:c r="L2961" s="7" t="str">
        <x:v>尚未取得同年份、同口径的区县GDP和同城最高值依据；不自动套用城市或主城区系数</x:v>
      </x:c>
      <x:c r="M2961" s="15" t="str"/>
      <x:c r="N2961" s="15"/>
      <x:c r="O2961" s="15" t="str"/>
      <x:c r="P2961" s="15" t="str"/>
      <x:c r="Q2961" s="14"/>
      <x:c r="R2961" s="14"/>
      <x:c r="S2961" s="18" t="str">
        <x:f>IF(AND(ISNUMBER(Q2961),ISNUMBER(R2961),Q2961&gt;0,R2961&gt;0,Q2961&lt;=R2961,ISNUMBER(N2961),N2961=V2961,P2961&lt;&gt;"",P2961=AB2961,M2961&lt;&gt;"",W2961&lt;&gt;"",Z2961&lt;&gt;"",AA2961&lt;&gt;"",H2961&gt;0,H2961&lt;=1,X2961="是",Y2961="是"),Q2961/R2961,"")</x:f>
      </x:c>
      <x:c r="T2961" s="17" t="str">
        <x:f>IF(ISNUMBER(S2961),IF(S2961&gt;=$AE$3,"经济一档",IF(S2961&gt;=$AE$4,"经济二档","经济三档")),"待数据")</x:f>
        <x:v>待数据</x:v>
      </x:c>
      <x:c r="U2961" s="16" t="str">
        <x:f>IF(ISNUMBER(S2961),IF(S2961&gt;=$AE$3,$AE$5,IF(S2961&gt;=$AE$4,$AE$6,$AE$7)),"")</x:f>
      </x:c>
      <x:c r="V2961" s="15"/>
      <x:c r="W2961" s="15" t="str"/>
      <x:c r="X2961" s="15" t="str">
        <x:v>否</x:v>
      </x:c>
      <x:c r="Y2961" s="15" t="str">
        <x:v>否</x:v>
      </x:c>
      <x:c r="Z2961" s="15" t="str"/>
      <x:c r="AA2961" s="15" t="str"/>
      <x:c r="AB2961" s="15" t="str"/>
      <x:c r="AC2961" s="16" t="str">
        <x:f>IF(ISNUMBER(J2961),ROUND(J2961*$AE$2,2),"")</x:f>
      </x:c>
    </x:row>
    <x:row r="2962" ht="25" customHeight="1">
      <x:c r="A2962" s="7" t="str">
        <x:v>65/6501/650121</x:v>
      </x:c>
      <x:c r="B2962" s="7" t="str">
        <x:v>新疆维吾尔自治区</x:v>
      </x:c>
      <x:c r="C2962" s="7" t="str">
        <x:v>乌鲁木齐市</x:v>
      </x:c>
      <x:c r="D2962" s="7" t="str">
        <x:v>乌鲁木齐县</x:v>
      </x:c>
      <x:c r="E2962" s="13" t="str">
        <x:v>650121</x:v>
      </x:c>
      <x:c r="F2962" s="7" t="str">
        <x:v>行政区县选区</x:v>
      </x:c>
      <x:c r="G2962" s="7" t="str">
        <x:v>三线</x:v>
      </x:c>
      <x:c r="H2962" s="10" t="n">
        <x:v>0.5</x:v>
      </x:c>
      <x:c r="I2962" s="16" t="str">
        <x:f>IF(ISNUMBER(U2962),ROUND(H2962*U2962,4),"")</x:f>
      </x:c>
      <x:c r="J2962" s="16" t="str">
        <x:f>IF(ISNUMBER(I2962),I2962,"")</x:f>
      </x:c>
      <x:c r="K2962" s="17" t="str">
        <x:f>IF(AND(ISNUMBER(Q2962),ISNUMBER(R2962),Q2962&gt;R2962),"GDP超出基准，待核查",IF(ISNUMBER(I2962),"按GDP规则计算","待核验，暂不生成区县报价"))</x:f>
        <x:v>待核验，暂不生成区县报价</x:v>
      </x:c>
      <x:c r="L2962" s="7" t="str">
        <x:v>尚未取得同年份、同口径的区县GDP和同城最高值依据；不自动套用城市或主城区系数</x:v>
      </x:c>
      <x:c r="M2962" s="15" t="str"/>
      <x:c r="N2962" s="15"/>
      <x:c r="O2962" s="15" t="str"/>
      <x:c r="P2962" s="15" t="str"/>
      <x:c r="Q2962" s="14"/>
      <x:c r="R2962" s="14"/>
      <x:c r="S2962" s="18" t="str">
        <x:f>IF(AND(ISNUMBER(Q2962),ISNUMBER(R2962),Q2962&gt;0,R2962&gt;0,Q2962&lt;=R2962,ISNUMBER(N2962),N2962=V2962,P2962&lt;&gt;"",P2962=AB2962,M2962&lt;&gt;"",W2962&lt;&gt;"",Z2962&lt;&gt;"",AA2962&lt;&gt;"",H2962&gt;0,H2962&lt;=1,X2962="是",Y2962="是"),Q2962/R2962,"")</x:f>
      </x:c>
      <x:c r="T2962" s="17" t="str">
        <x:f>IF(ISNUMBER(S2962),IF(S2962&gt;=$AE$3,"经济一档",IF(S2962&gt;=$AE$4,"经济二档","经济三档")),"待数据")</x:f>
        <x:v>待数据</x:v>
      </x:c>
      <x:c r="U2962" s="16" t="str">
        <x:f>IF(ISNUMBER(S2962),IF(S2962&gt;=$AE$3,$AE$5,IF(S2962&gt;=$AE$4,$AE$6,$AE$7)),"")</x:f>
      </x:c>
      <x:c r="V2962" s="15"/>
      <x:c r="W2962" s="15" t="str"/>
      <x:c r="X2962" s="15" t="str">
        <x:v>否</x:v>
      </x:c>
      <x:c r="Y2962" s="15" t="str">
        <x:v>否</x:v>
      </x:c>
      <x:c r="Z2962" s="15" t="str"/>
      <x:c r="AA2962" s="15" t="str"/>
      <x:c r="AB2962" s="15" t="str"/>
      <x:c r="AC2962" s="16" t="str">
        <x:f>IF(ISNUMBER(J2962),ROUND(J2962*$AE$2,2),"")</x:f>
      </x:c>
    </x:row>
    <x:row r="2963" ht="25" customHeight="1">
      <x:c r="A2963" s="7" t="str">
        <x:v>65/6502/650202</x:v>
      </x:c>
      <x:c r="B2963" s="7" t="str">
        <x:v>新疆维吾尔自治区</x:v>
      </x:c>
      <x:c r="C2963" s="7" t="str">
        <x:v>克拉玛依市</x:v>
      </x:c>
      <x:c r="D2963" s="7" t="str">
        <x:v>独山子区</x:v>
      </x:c>
      <x:c r="E2963" s="13" t="str">
        <x:v>650202</x:v>
      </x:c>
      <x:c r="F2963" s="7" t="str">
        <x:v>行政区县选区</x:v>
      </x:c>
      <x:c r="G2963" s="7" t="str">
        <x:v>其他</x:v>
      </x:c>
      <x:c r="H2963" s="10" t="n">
        <x:v>0.2</x:v>
      </x:c>
      <x:c r="I2963" s="16" t="str">
        <x:f>IF(ISNUMBER(U2963),ROUND(H2963*U2963,4),"")</x:f>
      </x:c>
      <x:c r="J2963" s="16" t="str">
        <x:f>IF(ISNUMBER(I2963),I2963,"")</x:f>
      </x:c>
      <x:c r="K2963" s="17" t="str">
        <x:f>IF(AND(ISNUMBER(Q2963),ISNUMBER(R2963),Q2963&gt;R2963),"GDP超出基准，待核查",IF(ISNUMBER(I2963),"按GDP规则计算","待核验，暂不生成区县报价"))</x:f>
        <x:v>待核验，暂不生成区县报价</x:v>
      </x:c>
      <x:c r="L2963" s="7" t="str">
        <x:v>尚未取得同年份、同口径的区县GDP和同城最高值依据；不自动套用城市或主城区系数</x:v>
      </x:c>
      <x:c r="M2963" s="15" t="str"/>
      <x:c r="N2963" s="15"/>
      <x:c r="O2963" s="15" t="str"/>
      <x:c r="P2963" s="15" t="str"/>
      <x:c r="Q2963" s="14"/>
      <x:c r="R2963" s="14"/>
      <x:c r="S2963" s="18" t="str">
        <x:f>IF(AND(ISNUMBER(Q2963),ISNUMBER(R2963),Q2963&gt;0,R2963&gt;0,Q2963&lt;=R2963,ISNUMBER(N2963),N2963=V2963,P2963&lt;&gt;"",P2963=AB2963,M2963&lt;&gt;"",W2963&lt;&gt;"",Z2963&lt;&gt;"",AA2963&lt;&gt;"",H2963&gt;0,H2963&lt;=1,X2963="是",Y2963="是"),Q2963/R2963,"")</x:f>
      </x:c>
      <x:c r="T2963" s="17" t="str">
        <x:f>IF(ISNUMBER(S2963),IF(S2963&gt;=$AE$3,"经济一档",IF(S2963&gt;=$AE$4,"经济二档","经济三档")),"待数据")</x:f>
        <x:v>待数据</x:v>
      </x:c>
      <x:c r="U2963" s="16" t="str">
        <x:f>IF(ISNUMBER(S2963),IF(S2963&gt;=$AE$3,$AE$5,IF(S2963&gt;=$AE$4,$AE$6,$AE$7)),"")</x:f>
      </x:c>
      <x:c r="V2963" s="15"/>
      <x:c r="W2963" s="15" t="str"/>
      <x:c r="X2963" s="15" t="str">
        <x:v>否</x:v>
      </x:c>
      <x:c r="Y2963" s="15" t="str">
        <x:v>否</x:v>
      </x:c>
      <x:c r="Z2963" s="15" t="str"/>
      <x:c r="AA2963" s="15" t="str"/>
      <x:c r="AB2963" s="15" t="str"/>
      <x:c r="AC2963" s="16" t="str">
        <x:f>IF(ISNUMBER(J2963),ROUND(J2963*$AE$2,2),"")</x:f>
      </x:c>
    </x:row>
    <x:row r="2964" ht="25" customHeight="1">
      <x:c r="A2964" s="7" t="str">
        <x:v>65/6502/650203</x:v>
      </x:c>
      <x:c r="B2964" s="7" t="str">
        <x:v>新疆维吾尔自治区</x:v>
      </x:c>
      <x:c r="C2964" s="7" t="str">
        <x:v>克拉玛依市</x:v>
      </x:c>
      <x:c r="D2964" s="7" t="str">
        <x:v>克拉玛依区</x:v>
      </x:c>
      <x:c r="E2964" s="13" t="str">
        <x:v>650203</x:v>
      </x:c>
      <x:c r="F2964" s="7" t="str">
        <x:v>行政区县选区</x:v>
      </x:c>
      <x:c r="G2964" s="7" t="str">
        <x:v>其他</x:v>
      </x:c>
      <x:c r="H2964" s="10" t="n">
        <x:v>0.2</x:v>
      </x:c>
      <x:c r="I2964" s="16" t="str">
        <x:f>IF(ISNUMBER(U2964),ROUND(H2964*U2964,4),"")</x:f>
      </x:c>
      <x:c r="J2964" s="16" t="str">
        <x:f>IF(ISNUMBER(I2964),I2964,"")</x:f>
      </x:c>
      <x:c r="K2964" s="17" t="str">
        <x:f>IF(AND(ISNUMBER(Q2964),ISNUMBER(R2964),Q2964&gt;R2964),"GDP超出基准，待核查",IF(ISNUMBER(I2964),"按GDP规则计算","待核验，暂不生成区县报价"))</x:f>
        <x:v>待核验，暂不生成区县报价</x:v>
      </x:c>
      <x:c r="L2964" s="7" t="str">
        <x:v>尚未取得同年份、同口径的区县GDP和同城最高值依据；不自动套用城市或主城区系数</x:v>
      </x:c>
      <x:c r="M2964" s="15" t="str"/>
      <x:c r="N2964" s="15"/>
      <x:c r="O2964" s="15" t="str"/>
      <x:c r="P2964" s="15" t="str"/>
      <x:c r="Q2964" s="14"/>
      <x:c r="R2964" s="14"/>
      <x:c r="S2964" s="18" t="str">
        <x:f>IF(AND(ISNUMBER(Q2964),ISNUMBER(R2964),Q2964&gt;0,R2964&gt;0,Q2964&lt;=R2964,ISNUMBER(N2964),N2964=V2964,P2964&lt;&gt;"",P2964=AB2964,M2964&lt;&gt;"",W2964&lt;&gt;"",Z2964&lt;&gt;"",AA2964&lt;&gt;"",H2964&gt;0,H2964&lt;=1,X2964="是",Y2964="是"),Q2964/R2964,"")</x:f>
      </x:c>
      <x:c r="T2964" s="17" t="str">
        <x:f>IF(ISNUMBER(S2964),IF(S2964&gt;=$AE$3,"经济一档",IF(S2964&gt;=$AE$4,"经济二档","经济三档")),"待数据")</x:f>
        <x:v>待数据</x:v>
      </x:c>
      <x:c r="U2964" s="16" t="str">
        <x:f>IF(ISNUMBER(S2964),IF(S2964&gt;=$AE$3,$AE$5,IF(S2964&gt;=$AE$4,$AE$6,$AE$7)),"")</x:f>
      </x:c>
      <x:c r="V2964" s="15"/>
      <x:c r="W2964" s="15" t="str"/>
      <x:c r="X2964" s="15" t="str">
        <x:v>否</x:v>
      </x:c>
      <x:c r="Y2964" s="15" t="str">
        <x:v>否</x:v>
      </x:c>
      <x:c r="Z2964" s="15" t="str"/>
      <x:c r="AA2964" s="15" t="str"/>
      <x:c r="AB2964" s="15" t="str"/>
      <x:c r="AC2964" s="16" t="str">
        <x:f>IF(ISNUMBER(J2964),ROUND(J2964*$AE$2,2),"")</x:f>
      </x:c>
    </x:row>
    <x:row r="2965" ht="25" customHeight="1">
      <x:c r="A2965" s="7" t="str">
        <x:v>65/6502/650204</x:v>
      </x:c>
      <x:c r="B2965" s="7" t="str">
        <x:v>新疆维吾尔自治区</x:v>
      </x:c>
      <x:c r="C2965" s="7" t="str">
        <x:v>克拉玛依市</x:v>
      </x:c>
      <x:c r="D2965" s="7" t="str">
        <x:v>白碱滩区</x:v>
      </x:c>
      <x:c r="E2965" s="13" t="str">
        <x:v>650204</x:v>
      </x:c>
      <x:c r="F2965" s="7" t="str">
        <x:v>行政区县选区</x:v>
      </x:c>
      <x:c r="G2965" s="7" t="str">
        <x:v>其他</x:v>
      </x:c>
      <x:c r="H2965" s="10" t="n">
        <x:v>0.2</x:v>
      </x:c>
      <x:c r="I2965" s="16" t="str">
        <x:f>IF(ISNUMBER(U2965),ROUND(H2965*U2965,4),"")</x:f>
      </x:c>
      <x:c r="J2965" s="16" t="str">
        <x:f>IF(ISNUMBER(I2965),I2965,"")</x:f>
      </x:c>
      <x:c r="K2965" s="17" t="str">
        <x:f>IF(AND(ISNUMBER(Q2965),ISNUMBER(R2965),Q2965&gt;R2965),"GDP超出基准，待核查",IF(ISNUMBER(I2965),"按GDP规则计算","待核验，暂不生成区县报价"))</x:f>
        <x:v>待核验，暂不生成区县报价</x:v>
      </x:c>
      <x:c r="L2965" s="7" t="str">
        <x:v>尚未取得同年份、同口径的区县GDP和同城最高值依据；不自动套用城市或主城区系数</x:v>
      </x:c>
      <x:c r="M2965" s="15" t="str"/>
      <x:c r="N2965" s="15"/>
      <x:c r="O2965" s="15" t="str"/>
      <x:c r="P2965" s="15" t="str"/>
      <x:c r="Q2965" s="14"/>
      <x:c r="R2965" s="14"/>
      <x:c r="S2965" s="18" t="str">
        <x:f>IF(AND(ISNUMBER(Q2965),ISNUMBER(R2965),Q2965&gt;0,R2965&gt;0,Q2965&lt;=R2965,ISNUMBER(N2965),N2965=V2965,P2965&lt;&gt;"",P2965=AB2965,M2965&lt;&gt;"",W2965&lt;&gt;"",Z2965&lt;&gt;"",AA2965&lt;&gt;"",H2965&gt;0,H2965&lt;=1,X2965="是",Y2965="是"),Q2965/R2965,"")</x:f>
      </x:c>
      <x:c r="T2965" s="17" t="str">
        <x:f>IF(ISNUMBER(S2965),IF(S2965&gt;=$AE$3,"经济一档",IF(S2965&gt;=$AE$4,"经济二档","经济三档")),"待数据")</x:f>
        <x:v>待数据</x:v>
      </x:c>
      <x:c r="U2965" s="16" t="str">
        <x:f>IF(ISNUMBER(S2965),IF(S2965&gt;=$AE$3,$AE$5,IF(S2965&gt;=$AE$4,$AE$6,$AE$7)),"")</x:f>
      </x:c>
      <x:c r="V2965" s="15"/>
      <x:c r="W2965" s="15" t="str"/>
      <x:c r="X2965" s="15" t="str">
        <x:v>否</x:v>
      </x:c>
      <x:c r="Y2965" s="15" t="str">
        <x:v>否</x:v>
      </x:c>
      <x:c r="Z2965" s="15" t="str"/>
      <x:c r="AA2965" s="15" t="str"/>
      <x:c r="AB2965" s="15" t="str"/>
      <x:c r="AC2965" s="16" t="str">
        <x:f>IF(ISNUMBER(J2965),ROUND(J2965*$AE$2,2),"")</x:f>
      </x:c>
    </x:row>
    <x:row r="2966" ht="25" customHeight="1">
      <x:c r="A2966" s="7" t="str">
        <x:v>65/6502/650205</x:v>
      </x:c>
      <x:c r="B2966" s="7" t="str">
        <x:v>新疆维吾尔自治区</x:v>
      </x:c>
      <x:c r="C2966" s="7" t="str">
        <x:v>克拉玛依市</x:v>
      </x:c>
      <x:c r="D2966" s="7" t="str">
        <x:v>乌尔禾区</x:v>
      </x:c>
      <x:c r="E2966" s="13" t="str">
        <x:v>650205</x:v>
      </x:c>
      <x:c r="F2966" s="7" t="str">
        <x:v>行政区县选区</x:v>
      </x:c>
      <x:c r="G2966" s="7" t="str">
        <x:v>其他</x:v>
      </x:c>
      <x:c r="H2966" s="10" t="n">
        <x:v>0.2</x:v>
      </x:c>
      <x:c r="I2966" s="16" t="str">
        <x:f>IF(ISNUMBER(U2966),ROUND(H2966*U2966,4),"")</x:f>
      </x:c>
      <x:c r="J2966" s="16" t="str">
        <x:f>IF(ISNUMBER(I2966),I2966,"")</x:f>
      </x:c>
      <x:c r="K2966" s="17" t="str">
        <x:f>IF(AND(ISNUMBER(Q2966),ISNUMBER(R2966),Q2966&gt;R2966),"GDP超出基准，待核查",IF(ISNUMBER(I2966),"按GDP规则计算","待核验，暂不生成区县报价"))</x:f>
        <x:v>待核验，暂不生成区县报价</x:v>
      </x:c>
      <x:c r="L2966" s="7" t="str">
        <x:v>尚未取得同年份、同口径的区县GDP和同城最高值依据；不自动套用城市或主城区系数</x:v>
      </x:c>
      <x:c r="M2966" s="15" t="str"/>
      <x:c r="N2966" s="15"/>
      <x:c r="O2966" s="15" t="str"/>
      <x:c r="P2966" s="15" t="str"/>
      <x:c r="Q2966" s="14"/>
      <x:c r="R2966" s="14"/>
      <x:c r="S2966" s="18" t="str">
        <x:f>IF(AND(ISNUMBER(Q2966),ISNUMBER(R2966),Q2966&gt;0,R2966&gt;0,Q2966&lt;=R2966,ISNUMBER(N2966),N2966=V2966,P2966&lt;&gt;"",P2966=AB2966,M2966&lt;&gt;"",W2966&lt;&gt;"",Z2966&lt;&gt;"",AA2966&lt;&gt;"",H2966&gt;0,H2966&lt;=1,X2966="是",Y2966="是"),Q2966/R2966,"")</x:f>
      </x:c>
      <x:c r="T2966" s="17" t="str">
        <x:f>IF(ISNUMBER(S2966),IF(S2966&gt;=$AE$3,"经济一档",IF(S2966&gt;=$AE$4,"经济二档","经济三档")),"待数据")</x:f>
        <x:v>待数据</x:v>
      </x:c>
      <x:c r="U2966" s="16" t="str">
        <x:f>IF(ISNUMBER(S2966),IF(S2966&gt;=$AE$3,$AE$5,IF(S2966&gt;=$AE$4,$AE$6,$AE$7)),"")</x:f>
      </x:c>
      <x:c r="V2966" s="15"/>
      <x:c r="W2966" s="15" t="str"/>
      <x:c r="X2966" s="15" t="str">
        <x:v>否</x:v>
      </x:c>
      <x:c r="Y2966" s="15" t="str">
        <x:v>否</x:v>
      </x:c>
      <x:c r="Z2966" s="15" t="str"/>
      <x:c r="AA2966" s="15" t="str"/>
      <x:c r="AB2966" s="15" t="str"/>
      <x:c r="AC2966" s="16" t="str">
        <x:f>IF(ISNUMBER(J2966),ROUND(J2966*$AE$2,2),"")</x:f>
      </x:c>
    </x:row>
    <x:row r="2967" ht="25" customHeight="1">
      <x:c r="A2967" s="7" t="str">
        <x:v>65/6504/650402</x:v>
      </x:c>
      <x:c r="B2967" s="7" t="str">
        <x:v>新疆维吾尔自治区</x:v>
      </x:c>
      <x:c r="C2967" s="7" t="str">
        <x:v>吐鲁番市</x:v>
      </x:c>
      <x:c r="D2967" s="7" t="str">
        <x:v>高昌区</x:v>
      </x:c>
      <x:c r="E2967" s="13" t="str">
        <x:v>650402</x:v>
      </x:c>
      <x:c r="F2967" s="7" t="str">
        <x:v>行政区县选区</x:v>
      </x:c>
      <x:c r="G2967" s="7" t="str">
        <x:v>其他</x:v>
      </x:c>
      <x:c r="H2967" s="10" t="n">
        <x:v>0.2</x:v>
      </x:c>
      <x:c r="I2967" s="16" t="str">
        <x:f>IF(ISNUMBER(U2967),ROUND(H2967*U2967,4),"")</x:f>
      </x:c>
      <x:c r="J2967" s="16" t="str">
        <x:f>IF(ISNUMBER(I2967),I2967,"")</x:f>
      </x:c>
      <x:c r="K2967" s="17" t="str">
        <x:f>IF(AND(ISNUMBER(Q2967),ISNUMBER(R2967),Q2967&gt;R2967),"GDP超出基准，待核查",IF(ISNUMBER(I2967),"按GDP规则计算","待核验，暂不生成区县报价"))</x:f>
        <x:v>待核验，暂不生成区县报价</x:v>
      </x:c>
      <x:c r="L2967" s="7" t="str">
        <x:v>尚未取得同年份、同口径的区县GDP和同城最高值依据；不自动套用城市或主城区系数</x:v>
      </x:c>
      <x:c r="M2967" s="15" t="str"/>
      <x:c r="N2967" s="15"/>
      <x:c r="O2967" s="15" t="str"/>
      <x:c r="P2967" s="15" t="str"/>
      <x:c r="Q2967" s="14"/>
      <x:c r="R2967" s="14"/>
      <x:c r="S2967" s="18" t="str">
        <x:f>IF(AND(ISNUMBER(Q2967),ISNUMBER(R2967),Q2967&gt;0,R2967&gt;0,Q2967&lt;=R2967,ISNUMBER(N2967),N2967=V2967,P2967&lt;&gt;"",P2967=AB2967,M2967&lt;&gt;"",W2967&lt;&gt;"",Z2967&lt;&gt;"",AA2967&lt;&gt;"",H2967&gt;0,H2967&lt;=1,X2967="是",Y2967="是"),Q2967/R2967,"")</x:f>
      </x:c>
      <x:c r="T2967" s="17" t="str">
        <x:f>IF(ISNUMBER(S2967),IF(S2967&gt;=$AE$3,"经济一档",IF(S2967&gt;=$AE$4,"经济二档","经济三档")),"待数据")</x:f>
        <x:v>待数据</x:v>
      </x:c>
      <x:c r="U2967" s="16" t="str">
        <x:f>IF(ISNUMBER(S2967),IF(S2967&gt;=$AE$3,$AE$5,IF(S2967&gt;=$AE$4,$AE$6,$AE$7)),"")</x:f>
      </x:c>
      <x:c r="V2967" s="15"/>
      <x:c r="W2967" s="15" t="str"/>
      <x:c r="X2967" s="15" t="str">
        <x:v>否</x:v>
      </x:c>
      <x:c r="Y2967" s="15" t="str">
        <x:v>否</x:v>
      </x:c>
      <x:c r="Z2967" s="15" t="str"/>
      <x:c r="AA2967" s="15" t="str"/>
      <x:c r="AB2967" s="15" t="str"/>
      <x:c r="AC2967" s="16" t="str">
        <x:f>IF(ISNUMBER(J2967),ROUND(J2967*$AE$2,2),"")</x:f>
      </x:c>
    </x:row>
    <x:row r="2968" ht="25" customHeight="1">
      <x:c r="A2968" s="7" t="str">
        <x:v>65/6504/650421</x:v>
      </x:c>
      <x:c r="B2968" s="7" t="str">
        <x:v>新疆维吾尔自治区</x:v>
      </x:c>
      <x:c r="C2968" s="7" t="str">
        <x:v>吐鲁番市</x:v>
      </x:c>
      <x:c r="D2968" s="7" t="str">
        <x:v>鄯善县</x:v>
      </x:c>
      <x:c r="E2968" s="13" t="str">
        <x:v>650421</x:v>
      </x:c>
      <x:c r="F2968" s="7" t="str">
        <x:v>行政区县选区</x:v>
      </x:c>
      <x:c r="G2968" s="7" t="str">
        <x:v>其他</x:v>
      </x:c>
      <x:c r="H2968" s="10" t="n">
        <x:v>0.2</x:v>
      </x:c>
      <x:c r="I2968" s="16" t="str">
        <x:f>IF(ISNUMBER(U2968),ROUND(H2968*U2968,4),"")</x:f>
      </x:c>
      <x:c r="J2968" s="16" t="str">
        <x:f>IF(ISNUMBER(I2968),I2968,"")</x:f>
      </x:c>
      <x:c r="K2968" s="17" t="str">
        <x:f>IF(AND(ISNUMBER(Q2968),ISNUMBER(R2968),Q2968&gt;R2968),"GDP超出基准，待核查",IF(ISNUMBER(I2968),"按GDP规则计算","待核验，暂不生成区县报价"))</x:f>
        <x:v>待核验，暂不生成区县报价</x:v>
      </x:c>
      <x:c r="L2968" s="7" t="str">
        <x:v>尚未取得同年份、同口径的区县GDP和同城最高值依据；不自动套用城市或主城区系数</x:v>
      </x:c>
      <x:c r="M2968" s="15" t="str"/>
      <x:c r="N2968" s="15"/>
      <x:c r="O2968" s="15" t="str"/>
      <x:c r="P2968" s="15" t="str"/>
      <x:c r="Q2968" s="14"/>
      <x:c r="R2968" s="14"/>
      <x:c r="S2968" s="18" t="str">
        <x:f>IF(AND(ISNUMBER(Q2968),ISNUMBER(R2968),Q2968&gt;0,R2968&gt;0,Q2968&lt;=R2968,ISNUMBER(N2968),N2968=V2968,P2968&lt;&gt;"",P2968=AB2968,M2968&lt;&gt;"",W2968&lt;&gt;"",Z2968&lt;&gt;"",AA2968&lt;&gt;"",H2968&gt;0,H2968&lt;=1,X2968="是",Y2968="是"),Q2968/R2968,"")</x:f>
      </x:c>
      <x:c r="T2968" s="17" t="str">
        <x:f>IF(ISNUMBER(S2968),IF(S2968&gt;=$AE$3,"经济一档",IF(S2968&gt;=$AE$4,"经济二档","经济三档")),"待数据")</x:f>
        <x:v>待数据</x:v>
      </x:c>
      <x:c r="U2968" s="16" t="str">
        <x:f>IF(ISNUMBER(S2968),IF(S2968&gt;=$AE$3,$AE$5,IF(S2968&gt;=$AE$4,$AE$6,$AE$7)),"")</x:f>
      </x:c>
      <x:c r="V2968" s="15"/>
      <x:c r="W2968" s="15" t="str"/>
      <x:c r="X2968" s="15" t="str">
        <x:v>否</x:v>
      </x:c>
      <x:c r="Y2968" s="15" t="str">
        <x:v>否</x:v>
      </x:c>
      <x:c r="Z2968" s="15" t="str"/>
      <x:c r="AA2968" s="15" t="str"/>
      <x:c r="AB2968" s="15" t="str"/>
      <x:c r="AC2968" s="16" t="str">
        <x:f>IF(ISNUMBER(J2968),ROUND(J2968*$AE$2,2),"")</x:f>
      </x:c>
    </x:row>
    <x:row r="2969" ht="25" customHeight="1">
      <x:c r="A2969" s="7" t="str">
        <x:v>65/6504/650422</x:v>
      </x:c>
      <x:c r="B2969" s="7" t="str">
        <x:v>新疆维吾尔自治区</x:v>
      </x:c>
      <x:c r="C2969" s="7" t="str">
        <x:v>吐鲁番市</x:v>
      </x:c>
      <x:c r="D2969" s="7" t="str">
        <x:v>托克逊县</x:v>
      </x:c>
      <x:c r="E2969" s="13" t="str">
        <x:v>650422</x:v>
      </x:c>
      <x:c r="F2969" s="7" t="str">
        <x:v>行政区县选区</x:v>
      </x:c>
      <x:c r="G2969" s="7" t="str">
        <x:v>其他</x:v>
      </x:c>
      <x:c r="H2969" s="10" t="n">
        <x:v>0.2</x:v>
      </x:c>
      <x:c r="I2969" s="16" t="str">
        <x:f>IF(ISNUMBER(U2969),ROUND(H2969*U2969,4),"")</x:f>
      </x:c>
      <x:c r="J2969" s="16" t="str">
        <x:f>IF(ISNUMBER(I2969),I2969,"")</x:f>
      </x:c>
      <x:c r="K2969" s="17" t="str">
        <x:f>IF(AND(ISNUMBER(Q2969),ISNUMBER(R2969),Q2969&gt;R2969),"GDP超出基准，待核查",IF(ISNUMBER(I2969),"按GDP规则计算","待核验，暂不生成区县报价"))</x:f>
        <x:v>待核验，暂不生成区县报价</x:v>
      </x:c>
      <x:c r="L2969" s="7" t="str">
        <x:v>尚未取得同年份、同口径的区县GDP和同城最高值依据；不自动套用城市或主城区系数</x:v>
      </x:c>
      <x:c r="M2969" s="15" t="str"/>
      <x:c r="N2969" s="15"/>
      <x:c r="O2969" s="15" t="str"/>
      <x:c r="P2969" s="15" t="str"/>
      <x:c r="Q2969" s="14"/>
      <x:c r="R2969" s="14"/>
      <x:c r="S2969" s="18" t="str">
        <x:f>IF(AND(ISNUMBER(Q2969),ISNUMBER(R2969),Q2969&gt;0,R2969&gt;0,Q2969&lt;=R2969,ISNUMBER(N2969),N2969=V2969,P2969&lt;&gt;"",P2969=AB2969,M2969&lt;&gt;"",W2969&lt;&gt;"",Z2969&lt;&gt;"",AA2969&lt;&gt;"",H2969&gt;0,H2969&lt;=1,X2969="是",Y2969="是"),Q2969/R2969,"")</x:f>
      </x:c>
      <x:c r="T2969" s="17" t="str">
        <x:f>IF(ISNUMBER(S2969),IF(S2969&gt;=$AE$3,"经济一档",IF(S2969&gt;=$AE$4,"经济二档","经济三档")),"待数据")</x:f>
        <x:v>待数据</x:v>
      </x:c>
      <x:c r="U2969" s="16" t="str">
        <x:f>IF(ISNUMBER(S2969),IF(S2969&gt;=$AE$3,$AE$5,IF(S2969&gt;=$AE$4,$AE$6,$AE$7)),"")</x:f>
      </x:c>
      <x:c r="V2969" s="15"/>
      <x:c r="W2969" s="15" t="str"/>
      <x:c r="X2969" s="15" t="str">
        <x:v>否</x:v>
      </x:c>
      <x:c r="Y2969" s="15" t="str">
        <x:v>否</x:v>
      </x:c>
      <x:c r="Z2969" s="15" t="str"/>
      <x:c r="AA2969" s="15" t="str"/>
      <x:c r="AB2969" s="15" t="str"/>
      <x:c r="AC2969" s="16" t="str">
        <x:f>IF(ISNUMBER(J2969),ROUND(J2969*$AE$2,2),"")</x:f>
      </x:c>
    </x:row>
    <x:row r="2970" ht="25" customHeight="1">
      <x:c r="A2970" s="7" t="str">
        <x:v>65/6505/650502</x:v>
      </x:c>
      <x:c r="B2970" s="7" t="str">
        <x:v>新疆维吾尔自治区</x:v>
      </x:c>
      <x:c r="C2970" s="7" t="str">
        <x:v>哈密市</x:v>
      </x:c>
      <x:c r="D2970" s="7" t="str">
        <x:v>伊州区</x:v>
      </x:c>
      <x:c r="E2970" s="13" t="str">
        <x:v>650502</x:v>
      </x:c>
      <x:c r="F2970" s="7" t="str">
        <x:v>行政区县选区</x:v>
      </x:c>
      <x:c r="G2970" s="7" t="str">
        <x:v>其他</x:v>
      </x:c>
      <x:c r="H2970" s="10" t="n">
        <x:v>0.2</x:v>
      </x:c>
      <x:c r="I2970" s="16" t="str">
        <x:f>IF(ISNUMBER(U2970),ROUND(H2970*U2970,4),"")</x:f>
      </x:c>
      <x:c r="J2970" s="16" t="str">
        <x:f>IF(ISNUMBER(I2970),I2970,"")</x:f>
      </x:c>
      <x:c r="K2970" s="17" t="str">
        <x:f>IF(AND(ISNUMBER(Q2970),ISNUMBER(R2970),Q2970&gt;R2970),"GDP超出基准，待核查",IF(ISNUMBER(I2970),"按GDP规则计算","待核验，暂不生成区县报价"))</x:f>
        <x:v>待核验，暂不生成区县报价</x:v>
      </x:c>
      <x:c r="L2970" s="7" t="str">
        <x:v>尚未取得同年份、同口径的区县GDP和同城最高值依据；不自动套用城市或主城区系数</x:v>
      </x:c>
      <x:c r="M2970" s="15" t="str"/>
      <x:c r="N2970" s="15"/>
      <x:c r="O2970" s="15" t="str"/>
      <x:c r="P2970" s="15" t="str"/>
      <x:c r="Q2970" s="14"/>
      <x:c r="R2970" s="14"/>
      <x:c r="S2970" s="18" t="str">
        <x:f>IF(AND(ISNUMBER(Q2970),ISNUMBER(R2970),Q2970&gt;0,R2970&gt;0,Q2970&lt;=R2970,ISNUMBER(N2970),N2970=V2970,P2970&lt;&gt;"",P2970=AB2970,M2970&lt;&gt;"",W2970&lt;&gt;"",Z2970&lt;&gt;"",AA2970&lt;&gt;"",H2970&gt;0,H2970&lt;=1,X2970="是",Y2970="是"),Q2970/R2970,"")</x:f>
      </x:c>
      <x:c r="T2970" s="17" t="str">
        <x:f>IF(ISNUMBER(S2970),IF(S2970&gt;=$AE$3,"经济一档",IF(S2970&gt;=$AE$4,"经济二档","经济三档")),"待数据")</x:f>
        <x:v>待数据</x:v>
      </x:c>
      <x:c r="U2970" s="16" t="str">
        <x:f>IF(ISNUMBER(S2970),IF(S2970&gt;=$AE$3,$AE$5,IF(S2970&gt;=$AE$4,$AE$6,$AE$7)),"")</x:f>
      </x:c>
      <x:c r="V2970" s="15"/>
      <x:c r="W2970" s="15" t="str"/>
      <x:c r="X2970" s="15" t="str">
        <x:v>否</x:v>
      </x:c>
      <x:c r="Y2970" s="15" t="str">
        <x:v>否</x:v>
      </x:c>
      <x:c r="Z2970" s="15" t="str"/>
      <x:c r="AA2970" s="15" t="str"/>
      <x:c r="AB2970" s="15" t="str"/>
      <x:c r="AC2970" s="16" t="str">
        <x:f>IF(ISNUMBER(J2970),ROUND(J2970*$AE$2,2),"")</x:f>
      </x:c>
    </x:row>
    <x:row r="2971" ht="25" customHeight="1">
      <x:c r="A2971" s="7" t="str">
        <x:v>65/6505/650521</x:v>
      </x:c>
      <x:c r="B2971" s="7" t="str">
        <x:v>新疆维吾尔自治区</x:v>
      </x:c>
      <x:c r="C2971" s="7" t="str">
        <x:v>哈密市</x:v>
      </x:c>
      <x:c r="D2971" s="7" t="str">
        <x:v>巴里坤哈萨克自治县</x:v>
      </x:c>
      <x:c r="E2971" s="13" t="str">
        <x:v>650521</x:v>
      </x:c>
      <x:c r="F2971" s="7" t="str">
        <x:v>行政区县选区</x:v>
      </x:c>
      <x:c r="G2971" s="7" t="str">
        <x:v>其他</x:v>
      </x:c>
      <x:c r="H2971" s="10" t="n">
        <x:v>0.2</x:v>
      </x:c>
      <x:c r="I2971" s="16" t="str">
        <x:f>IF(ISNUMBER(U2971),ROUND(H2971*U2971,4),"")</x:f>
      </x:c>
      <x:c r="J2971" s="16" t="str">
        <x:f>IF(ISNUMBER(I2971),I2971,"")</x:f>
      </x:c>
      <x:c r="K2971" s="17" t="str">
        <x:f>IF(AND(ISNUMBER(Q2971),ISNUMBER(R2971),Q2971&gt;R2971),"GDP超出基准，待核查",IF(ISNUMBER(I2971),"按GDP规则计算","待核验，暂不生成区县报价"))</x:f>
        <x:v>待核验，暂不生成区县报价</x:v>
      </x:c>
      <x:c r="L2971" s="7" t="str">
        <x:v>尚未取得同年份、同口径的区县GDP和同城最高值依据；不自动套用城市或主城区系数</x:v>
      </x:c>
      <x:c r="M2971" s="15" t="str"/>
      <x:c r="N2971" s="15"/>
      <x:c r="O2971" s="15" t="str"/>
      <x:c r="P2971" s="15" t="str"/>
      <x:c r="Q2971" s="14"/>
      <x:c r="R2971" s="14"/>
      <x:c r="S2971" s="18" t="str">
        <x:f>IF(AND(ISNUMBER(Q2971),ISNUMBER(R2971),Q2971&gt;0,R2971&gt;0,Q2971&lt;=R2971,ISNUMBER(N2971),N2971=V2971,P2971&lt;&gt;"",P2971=AB2971,M2971&lt;&gt;"",W2971&lt;&gt;"",Z2971&lt;&gt;"",AA2971&lt;&gt;"",H2971&gt;0,H2971&lt;=1,X2971="是",Y2971="是"),Q2971/R2971,"")</x:f>
      </x:c>
      <x:c r="T2971" s="17" t="str">
        <x:f>IF(ISNUMBER(S2971),IF(S2971&gt;=$AE$3,"经济一档",IF(S2971&gt;=$AE$4,"经济二档","经济三档")),"待数据")</x:f>
        <x:v>待数据</x:v>
      </x:c>
      <x:c r="U2971" s="16" t="str">
        <x:f>IF(ISNUMBER(S2971),IF(S2971&gt;=$AE$3,$AE$5,IF(S2971&gt;=$AE$4,$AE$6,$AE$7)),"")</x:f>
      </x:c>
      <x:c r="V2971" s="15"/>
      <x:c r="W2971" s="15" t="str"/>
      <x:c r="X2971" s="15" t="str">
        <x:v>否</x:v>
      </x:c>
      <x:c r="Y2971" s="15" t="str">
        <x:v>否</x:v>
      </x:c>
      <x:c r="Z2971" s="15" t="str"/>
      <x:c r="AA2971" s="15" t="str"/>
      <x:c r="AB2971" s="15" t="str"/>
      <x:c r="AC2971" s="16" t="str">
        <x:f>IF(ISNUMBER(J2971),ROUND(J2971*$AE$2,2),"")</x:f>
      </x:c>
    </x:row>
    <x:row r="2972" ht="25" customHeight="1">
      <x:c r="A2972" s="7" t="str">
        <x:v>65/6505/650522</x:v>
      </x:c>
      <x:c r="B2972" s="7" t="str">
        <x:v>新疆维吾尔自治区</x:v>
      </x:c>
      <x:c r="C2972" s="7" t="str">
        <x:v>哈密市</x:v>
      </x:c>
      <x:c r="D2972" s="7" t="str">
        <x:v>伊吾县</x:v>
      </x:c>
      <x:c r="E2972" s="13" t="str">
        <x:v>650522</x:v>
      </x:c>
      <x:c r="F2972" s="7" t="str">
        <x:v>行政区县选区</x:v>
      </x:c>
      <x:c r="G2972" s="7" t="str">
        <x:v>其他</x:v>
      </x:c>
      <x:c r="H2972" s="10" t="n">
        <x:v>0.2</x:v>
      </x:c>
      <x:c r="I2972" s="16" t="str">
        <x:f>IF(ISNUMBER(U2972),ROUND(H2972*U2972,4),"")</x:f>
      </x:c>
      <x:c r="J2972" s="16" t="str">
        <x:f>IF(ISNUMBER(I2972),I2972,"")</x:f>
      </x:c>
      <x:c r="K2972" s="17" t="str">
        <x:f>IF(AND(ISNUMBER(Q2972),ISNUMBER(R2972),Q2972&gt;R2972),"GDP超出基准，待核查",IF(ISNUMBER(I2972),"按GDP规则计算","待核验，暂不生成区县报价"))</x:f>
        <x:v>待核验，暂不生成区县报价</x:v>
      </x:c>
      <x:c r="L2972" s="7" t="str">
        <x:v>尚未取得同年份、同口径的区县GDP和同城最高值依据；不自动套用城市或主城区系数</x:v>
      </x:c>
      <x:c r="M2972" s="15" t="str"/>
      <x:c r="N2972" s="15"/>
      <x:c r="O2972" s="15" t="str"/>
      <x:c r="P2972" s="15" t="str"/>
      <x:c r="Q2972" s="14"/>
      <x:c r="R2972" s="14"/>
      <x:c r="S2972" s="18" t="str">
        <x:f>IF(AND(ISNUMBER(Q2972),ISNUMBER(R2972),Q2972&gt;0,R2972&gt;0,Q2972&lt;=R2972,ISNUMBER(N2972),N2972=V2972,P2972&lt;&gt;"",P2972=AB2972,M2972&lt;&gt;"",W2972&lt;&gt;"",Z2972&lt;&gt;"",AA2972&lt;&gt;"",H2972&gt;0,H2972&lt;=1,X2972="是",Y2972="是"),Q2972/R2972,"")</x:f>
      </x:c>
      <x:c r="T2972" s="17" t="str">
        <x:f>IF(ISNUMBER(S2972),IF(S2972&gt;=$AE$3,"经济一档",IF(S2972&gt;=$AE$4,"经济二档","经济三档")),"待数据")</x:f>
        <x:v>待数据</x:v>
      </x:c>
      <x:c r="U2972" s="16" t="str">
        <x:f>IF(ISNUMBER(S2972),IF(S2972&gt;=$AE$3,$AE$5,IF(S2972&gt;=$AE$4,$AE$6,$AE$7)),"")</x:f>
      </x:c>
      <x:c r="V2972" s="15"/>
      <x:c r="W2972" s="15" t="str"/>
      <x:c r="X2972" s="15" t="str">
        <x:v>否</x:v>
      </x:c>
      <x:c r="Y2972" s="15" t="str">
        <x:v>否</x:v>
      </x:c>
      <x:c r="Z2972" s="15" t="str"/>
      <x:c r="AA2972" s="15" t="str"/>
      <x:c r="AB2972" s="15" t="str"/>
      <x:c r="AC2972" s="16" t="str">
        <x:f>IF(ISNUMBER(J2972),ROUND(J2972*$AE$2,2),"")</x:f>
      </x:c>
    </x:row>
    <x:row r="2973" ht="25" customHeight="1">
      <x:c r="A2973" s="7" t="str">
        <x:v>65/6523/652301</x:v>
      </x:c>
      <x:c r="B2973" s="7" t="str">
        <x:v>新疆维吾尔自治区</x:v>
      </x:c>
      <x:c r="C2973" s="7" t="str">
        <x:v>昌吉回族自治州</x:v>
      </x:c>
      <x:c r="D2973" s="7" t="str">
        <x:v>昌吉市</x:v>
      </x:c>
      <x:c r="E2973" s="13" t="str">
        <x:v>652301</x:v>
      </x:c>
      <x:c r="F2973" s="7" t="str">
        <x:v>行政区县选区</x:v>
      </x:c>
      <x:c r="G2973" s="7" t="str">
        <x:v>其他</x:v>
      </x:c>
      <x:c r="H2973" s="10" t="n">
        <x:v>0.2</x:v>
      </x:c>
      <x:c r="I2973" s="16" t="str">
        <x:f>IF(ISNUMBER(U2973),ROUND(H2973*U2973,4),"")</x:f>
      </x:c>
      <x:c r="J2973" s="16" t="str">
        <x:f>IF(ISNUMBER(I2973),I2973,"")</x:f>
      </x:c>
      <x:c r="K2973" s="17" t="str">
        <x:f>IF(AND(ISNUMBER(Q2973),ISNUMBER(R2973),Q2973&gt;R2973),"GDP超出基准，待核查",IF(ISNUMBER(I2973),"按GDP规则计算","待核验，暂不生成区县报价"))</x:f>
        <x:v>待核验，暂不生成区县报价</x:v>
      </x:c>
      <x:c r="L2973" s="7" t="str">
        <x:v>尚未取得同年份、同口径的区县GDP和同城最高值依据；不自动套用城市或主城区系数</x:v>
      </x:c>
      <x:c r="M2973" s="15" t="str"/>
      <x:c r="N2973" s="15"/>
      <x:c r="O2973" s="15" t="str"/>
      <x:c r="P2973" s="15" t="str"/>
      <x:c r="Q2973" s="14"/>
      <x:c r="R2973" s="14"/>
      <x:c r="S2973" s="18" t="str">
        <x:f>IF(AND(ISNUMBER(Q2973),ISNUMBER(R2973),Q2973&gt;0,R2973&gt;0,Q2973&lt;=R2973,ISNUMBER(N2973),N2973=V2973,P2973&lt;&gt;"",P2973=AB2973,M2973&lt;&gt;"",W2973&lt;&gt;"",Z2973&lt;&gt;"",AA2973&lt;&gt;"",H2973&gt;0,H2973&lt;=1,X2973="是",Y2973="是"),Q2973/R2973,"")</x:f>
      </x:c>
      <x:c r="T2973" s="17" t="str">
        <x:f>IF(ISNUMBER(S2973),IF(S2973&gt;=$AE$3,"经济一档",IF(S2973&gt;=$AE$4,"经济二档","经济三档")),"待数据")</x:f>
        <x:v>待数据</x:v>
      </x:c>
      <x:c r="U2973" s="16" t="str">
        <x:f>IF(ISNUMBER(S2973),IF(S2973&gt;=$AE$3,$AE$5,IF(S2973&gt;=$AE$4,$AE$6,$AE$7)),"")</x:f>
      </x:c>
      <x:c r="V2973" s="15"/>
      <x:c r="W2973" s="15" t="str"/>
      <x:c r="X2973" s="15" t="str">
        <x:v>否</x:v>
      </x:c>
      <x:c r="Y2973" s="15" t="str">
        <x:v>否</x:v>
      </x:c>
      <x:c r="Z2973" s="15" t="str"/>
      <x:c r="AA2973" s="15" t="str"/>
      <x:c r="AB2973" s="15" t="str"/>
      <x:c r="AC2973" s="16" t="str">
        <x:f>IF(ISNUMBER(J2973),ROUND(J2973*$AE$2,2),"")</x:f>
      </x:c>
    </x:row>
    <x:row r="2974" ht="25" customHeight="1">
      <x:c r="A2974" s="7" t="str">
        <x:v>65/6523/652302</x:v>
      </x:c>
      <x:c r="B2974" s="7" t="str">
        <x:v>新疆维吾尔自治区</x:v>
      </x:c>
      <x:c r="C2974" s="7" t="str">
        <x:v>昌吉回族自治州</x:v>
      </x:c>
      <x:c r="D2974" s="7" t="str">
        <x:v>阜康市</x:v>
      </x:c>
      <x:c r="E2974" s="13" t="str">
        <x:v>652302</x:v>
      </x:c>
      <x:c r="F2974" s="7" t="str">
        <x:v>行政区县选区</x:v>
      </x:c>
      <x:c r="G2974" s="7" t="str">
        <x:v>其他</x:v>
      </x:c>
      <x:c r="H2974" s="10" t="n">
        <x:v>0.2</x:v>
      </x:c>
      <x:c r="I2974" s="16" t="str">
        <x:f>IF(ISNUMBER(U2974),ROUND(H2974*U2974,4),"")</x:f>
      </x:c>
      <x:c r="J2974" s="16" t="str">
        <x:f>IF(ISNUMBER(I2974),I2974,"")</x:f>
      </x:c>
      <x:c r="K2974" s="17" t="str">
        <x:f>IF(AND(ISNUMBER(Q2974),ISNUMBER(R2974),Q2974&gt;R2974),"GDP超出基准，待核查",IF(ISNUMBER(I2974),"按GDP规则计算","待核验，暂不生成区县报价"))</x:f>
        <x:v>待核验，暂不生成区县报价</x:v>
      </x:c>
      <x:c r="L2974" s="7" t="str">
        <x:v>尚未取得同年份、同口径的区县GDP和同城最高值依据；不自动套用城市或主城区系数</x:v>
      </x:c>
      <x:c r="M2974" s="15" t="str"/>
      <x:c r="N2974" s="15"/>
      <x:c r="O2974" s="15" t="str"/>
      <x:c r="P2974" s="15" t="str"/>
      <x:c r="Q2974" s="14"/>
      <x:c r="R2974" s="14"/>
      <x:c r="S2974" s="18" t="str">
        <x:f>IF(AND(ISNUMBER(Q2974),ISNUMBER(R2974),Q2974&gt;0,R2974&gt;0,Q2974&lt;=R2974,ISNUMBER(N2974),N2974=V2974,P2974&lt;&gt;"",P2974=AB2974,M2974&lt;&gt;"",W2974&lt;&gt;"",Z2974&lt;&gt;"",AA2974&lt;&gt;"",H2974&gt;0,H2974&lt;=1,X2974="是",Y2974="是"),Q2974/R2974,"")</x:f>
      </x:c>
      <x:c r="T2974" s="17" t="str">
        <x:f>IF(ISNUMBER(S2974),IF(S2974&gt;=$AE$3,"经济一档",IF(S2974&gt;=$AE$4,"经济二档","经济三档")),"待数据")</x:f>
        <x:v>待数据</x:v>
      </x:c>
      <x:c r="U2974" s="16" t="str">
        <x:f>IF(ISNUMBER(S2974),IF(S2974&gt;=$AE$3,$AE$5,IF(S2974&gt;=$AE$4,$AE$6,$AE$7)),"")</x:f>
      </x:c>
      <x:c r="V2974" s="15"/>
      <x:c r="W2974" s="15" t="str"/>
      <x:c r="X2974" s="15" t="str">
        <x:v>否</x:v>
      </x:c>
      <x:c r="Y2974" s="15" t="str">
        <x:v>否</x:v>
      </x:c>
      <x:c r="Z2974" s="15" t="str"/>
      <x:c r="AA2974" s="15" t="str"/>
      <x:c r="AB2974" s="15" t="str"/>
      <x:c r="AC2974" s="16" t="str">
        <x:f>IF(ISNUMBER(J2974),ROUND(J2974*$AE$2,2),"")</x:f>
      </x:c>
    </x:row>
    <x:row r="2975" ht="25" customHeight="1">
      <x:c r="A2975" s="7" t="str">
        <x:v>65/6523/652323</x:v>
      </x:c>
      <x:c r="B2975" s="7" t="str">
        <x:v>新疆维吾尔自治区</x:v>
      </x:c>
      <x:c r="C2975" s="7" t="str">
        <x:v>昌吉回族自治州</x:v>
      </x:c>
      <x:c r="D2975" s="7" t="str">
        <x:v>呼图壁县</x:v>
      </x:c>
      <x:c r="E2975" s="13" t="str">
        <x:v>652323</x:v>
      </x:c>
      <x:c r="F2975" s="7" t="str">
        <x:v>行政区县选区</x:v>
      </x:c>
      <x:c r="G2975" s="7" t="str">
        <x:v>其他</x:v>
      </x:c>
      <x:c r="H2975" s="10" t="n">
        <x:v>0.2</x:v>
      </x:c>
      <x:c r="I2975" s="16" t="str">
        <x:f>IF(ISNUMBER(U2975),ROUND(H2975*U2975,4),"")</x:f>
      </x:c>
      <x:c r="J2975" s="16" t="str">
        <x:f>IF(ISNUMBER(I2975),I2975,"")</x:f>
      </x:c>
      <x:c r="K2975" s="17" t="str">
        <x:f>IF(AND(ISNUMBER(Q2975),ISNUMBER(R2975),Q2975&gt;R2975),"GDP超出基准，待核查",IF(ISNUMBER(I2975),"按GDP规则计算","待核验，暂不生成区县报价"))</x:f>
        <x:v>待核验，暂不生成区县报价</x:v>
      </x:c>
      <x:c r="L2975" s="7" t="str">
        <x:v>尚未取得同年份、同口径的区县GDP和同城最高值依据；不自动套用城市或主城区系数</x:v>
      </x:c>
      <x:c r="M2975" s="15" t="str"/>
      <x:c r="N2975" s="15"/>
      <x:c r="O2975" s="15" t="str"/>
      <x:c r="P2975" s="15" t="str"/>
      <x:c r="Q2975" s="14"/>
      <x:c r="R2975" s="14"/>
      <x:c r="S2975" s="18" t="str">
        <x:f>IF(AND(ISNUMBER(Q2975),ISNUMBER(R2975),Q2975&gt;0,R2975&gt;0,Q2975&lt;=R2975,ISNUMBER(N2975),N2975=V2975,P2975&lt;&gt;"",P2975=AB2975,M2975&lt;&gt;"",W2975&lt;&gt;"",Z2975&lt;&gt;"",AA2975&lt;&gt;"",H2975&gt;0,H2975&lt;=1,X2975="是",Y2975="是"),Q2975/R2975,"")</x:f>
      </x:c>
      <x:c r="T2975" s="17" t="str">
        <x:f>IF(ISNUMBER(S2975),IF(S2975&gt;=$AE$3,"经济一档",IF(S2975&gt;=$AE$4,"经济二档","经济三档")),"待数据")</x:f>
        <x:v>待数据</x:v>
      </x:c>
      <x:c r="U2975" s="16" t="str">
        <x:f>IF(ISNUMBER(S2975),IF(S2975&gt;=$AE$3,$AE$5,IF(S2975&gt;=$AE$4,$AE$6,$AE$7)),"")</x:f>
      </x:c>
      <x:c r="V2975" s="15"/>
      <x:c r="W2975" s="15" t="str"/>
      <x:c r="X2975" s="15" t="str">
        <x:v>否</x:v>
      </x:c>
      <x:c r="Y2975" s="15" t="str">
        <x:v>否</x:v>
      </x:c>
      <x:c r="Z2975" s="15" t="str"/>
      <x:c r="AA2975" s="15" t="str"/>
      <x:c r="AB2975" s="15" t="str"/>
      <x:c r="AC2975" s="16" t="str">
        <x:f>IF(ISNUMBER(J2975),ROUND(J2975*$AE$2,2),"")</x:f>
      </x:c>
    </x:row>
    <x:row r="2976" ht="25" customHeight="1">
      <x:c r="A2976" s="7" t="str">
        <x:v>65/6523/652324</x:v>
      </x:c>
      <x:c r="B2976" s="7" t="str">
        <x:v>新疆维吾尔自治区</x:v>
      </x:c>
      <x:c r="C2976" s="7" t="str">
        <x:v>昌吉回族自治州</x:v>
      </x:c>
      <x:c r="D2976" s="7" t="str">
        <x:v>玛纳斯县</x:v>
      </x:c>
      <x:c r="E2976" s="13" t="str">
        <x:v>652324</x:v>
      </x:c>
      <x:c r="F2976" s="7" t="str">
        <x:v>行政区县选区</x:v>
      </x:c>
      <x:c r="G2976" s="7" t="str">
        <x:v>其他</x:v>
      </x:c>
      <x:c r="H2976" s="10" t="n">
        <x:v>0.2</x:v>
      </x:c>
      <x:c r="I2976" s="16" t="str">
        <x:f>IF(ISNUMBER(U2976),ROUND(H2976*U2976,4),"")</x:f>
      </x:c>
      <x:c r="J2976" s="16" t="str">
        <x:f>IF(ISNUMBER(I2976),I2976,"")</x:f>
      </x:c>
      <x:c r="K2976" s="17" t="str">
        <x:f>IF(AND(ISNUMBER(Q2976),ISNUMBER(R2976),Q2976&gt;R2976),"GDP超出基准，待核查",IF(ISNUMBER(I2976),"按GDP规则计算","待核验，暂不生成区县报价"))</x:f>
        <x:v>待核验，暂不生成区县报价</x:v>
      </x:c>
      <x:c r="L2976" s="7" t="str">
        <x:v>尚未取得同年份、同口径的区县GDP和同城最高值依据；不自动套用城市或主城区系数</x:v>
      </x:c>
      <x:c r="M2976" s="15" t="str"/>
      <x:c r="N2976" s="15"/>
      <x:c r="O2976" s="15" t="str"/>
      <x:c r="P2976" s="15" t="str"/>
      <x:c r="Q2976" s="14"/>
      <x:c r="R2976" s="14"/>
      <x:c r="S2976" s="18" t="str">
        <x:f>IF(AND(ISNUMBER(Q2976),ISNUMBER(R2976),Q2976&gt;0,R2976&gt;0,Q2976&lt;=R2976,ISNUMBER(N2976),N2976=V2976,P2976&lt;&gt;"",P2976=AB2976,M2976&lt;&gt;"",W2976&lt;&gt;"",Z2976&lt;&gt;"",AA2976&lt;&gt;"",H2976&gt;0,H2976&lt;=1,X2976="是",Y2976="是"),Q2976/R2976,"")</x:f>
      </x:c>
      <x:c r="T2976" s="17" t="str">
        <x:f>IF(ISNUMBER(S2976),IF(S2976&gt;=$AE$3,"经济一档",IF(S2976&gt;=$AE$4,"经济二档","经济三档")),"待数据")</x:f>
        <x:v>待数据</x:v>
      </x:c>
      <x:c r="U2976" s="16" t="str">
        <x:f>IF(ISNUMBER(S2976),IF(S2976&gt;=$AE$3,$AE$5,IF(S2976&gt;=$AE$4,$AE$6,$AE$7)),"")</x:f>
      </x:c>
      <x:c r="V2976" s="15"/>
      <x:c r="W2976" s="15" t="str"/>
      <x:c r="X2976" s="15" t="str">
        <x:v>否</x:v>
      </x:c>
      <x:c r="Y2976" s="15" t="str">
        <x:v>否</x:v>
      </x:c>
      <x:c r="Z2976" s="15" t="str"/>
      <x:c r="AA2976" s="15" t="str"/>
      <x:c r="AB2976" s="15" t="str"/>
      <x:c r="AC2976" s="16" t="str">
        <x:f>IF(ISNUMBER(J2976),ROUND(J2976*$AE$2,2),"")</x:f>
      </x:c>
    </x:row>
    <x:row r="2977" ht="25" customHeight="1">
      <x:c r="A2977" s="7" t="str">
        <x:v>65/6523/652325</x:v>
      </x:c>
      <x:c r="B2977" s="7" t="str">
        <x:v>新疆维吾尔自治区</x:v>
      </x:c>
      <x:c r="C2977" s="7" t="str">
        <x:v>昌吉回族自治州</x:v>
      </x:c>
      <x:c r="D2977" s="7" t="str">
        <x:v>奇台县</x:v>
      </x:c>
      <x:c r="E2977" s="13" t="str">
        <x:v>652325</x:v>
      </x:c>
      <x:c r="F2977" s="7" t="str">
        <x:v>行政区县选区</x:v>
      </x:c>
      <x:c r="G2977" s="7" t="str">
        <x:v>其他</x:v>
      </x:c>
      <x:c r="H2977" s="10" t="n">
        <x:v>0.2</x:v>
      </x:c>
      <x:c r="I2977" s="16" t="str">
        <x:f>IF(ISNUMBER(U2977),ROUND(H2977*U2977,4),"")</x:f>
      </x:c>
      <x:c r="J2977" s="16" t="str">
        <x:f>IF(ISNUMBER(I2977),I2977,"")</x:f>
      </x:c>
      <x:c r="K2977" s="17" t="str">
        <x:f>IF(AND(ISNUMBER(Q2977),ISNUMBER(R2977),Q2977&gt;R2977),"GDP超出基准，待核查",IF(ISNUMBER(I2977),"按GDP规则计算","待核验，暂不生成区县报价"))</x:f>
        <x:v>待核验，暂不生成区县报价</x:v>
      </x:c>
      <x:c r="L2977" s="7" t="str">
        <x:v>尚未取得同年份、同口径的区县GDP和同城最高值依据；不自动套用城市或主城区系数</x:v>
      </x:c>
      <x:c r="M2977" s="15" t="str"/>
      <x:c r="N2977" s="15"/>
      <x:c r="O2977" s="15" t="str"/>
      <x:c r="P2977" s="15" t="str"/>
      <x:c r="Q2977" s="14"/>
      <x:c r="R2977" s="14"/>
      <x:c r="S2977" s="18" t="str">
        <x:f>IF(AND(ISNUMBER(Q2977),ISNUMBER(R2977),Q2977&gt;0,R2977&gt;0,Q2977&lt;=R2977,ISNUMBER(N2977),N2977=V2977,P2977&lt;&gt;"",P2977=AB2977,M2977&lt;&gt;"",W2977&lt;&gt;"",Z2977&lt;&gt;"",AA2977&lt;&gt;"",H2977&gt;0,H2977&lt;=1,X2977="是",Y2977="是"),Q2977/R2977,"")</x:f>
      </x:c>
      <x:c r="T2977" s="17" t="str">
        <x:f>IF(ISNUMBER(S2977),IF(S2977&gt;=$AE$3,"经济一档",IF(S2977&gt;=$AE$4,"经济二档","经济三档")),"待数据")</x:f>
        <x:v>待数据</x:v>
      </x:c>
      <x:c r="U2977" s="16" t="str">
        <x:f>IF(ISNUMBER(S2977),IF(S2977&gt;=$AE$3,$AE$5,IF(S2977&gt;=$AE$4,$AE$6,$AE$7)),"")</x:f>
      </x:c>
      <x:c r="V2977" s="15"/>
      <x:c r="W2977" s="15" t="str"/>
      <x:c r="X2977" s="15" t="str">
        <x:v>否</x:v>
      </x:c>
      <x:c r="Y2977" s="15" t="str">
        <x:v>否</x:v>
      </x:c>
      <x:c r="Z2977" s="15" t="str"/>
      <x:c r="AA2977" s="15" t="str"/>
      <x:c r="AB2977" s="15" t="str"/>
      <x:c r="AC2977" s="16" t="str">
        <x:f>IF(ISNUMBER(J2977),ROUND(J2977*$AE$2,2),"")</x:f>
      </x:c>
    </x:row>
    <x:row r="2978" ht="25" customHeight="1">
      <x:c r="A2978" s="7" t="str">
        <x:v>65/6523/652327</x:v>
      </x:c>
      <x:c r="B2978" s="7" t="str">
        <x:v>新疆维吾尔自治区</x:v>
      </x:c>
      <x:c r="C2978" s="7" t="str">
        <x:v>昌吉回族自治州</x:v>
      </x:c>
      <x:c r="D2978" s="7" t="str">
        <x:v>吉木萨尔县</x:v>
      </x:c>
      <x:c r="E2978" s="13" t="str">
        <x:v>652327</x:v>
      </x:c>
      <x:c r="F2978" s="7" t="str">
        <x:v>行政区县选区</x:v>
      </x:c>
      <x:c r="G2978" s="7" t="str">
        <x:v>其他</x:v>
      </x:c>
      <x:c r="H2978" s="10" t="n">
        <x:v>0.2</x:v>
      </x:c>
      <x:c r="I2978" s="16" t="str">
        <x:f>IF(ISNUMBER(U2978),ROUND(H2978*U2978,4),"")</x:f>
      </x:c>
      <x:c r="J2978" s="16" t="str">
        <x:f>IF(ISNUMBER(I2978),I2978,"")</x:f>
      </x:c>
      <x:c r="K2978" s="17" t="str">
        <x:f>IF(AND(ISNUMBER(Q2978),ISNUMBER(R2978),Q2978&gt;R2978),"GDP超出基准，待核查",IF(ISNUMBER(I2978),"按GDP规则计算","待核验，暂不生成区县报价"))</x:f>
        <x:v>待核验，暂不生成区县报价</x:v>
      </x:c>
      <x:c r="L2978" s="7" t="str">
        <x:v>尚未取得同年份、同口径的区县GDP和同城最高值依据；不自动套用城市或主城区系数</x:v>
      </x:c>
      <x:c r="M2978" s="15" t="str"/>
      <x:c r="N2978" s="15"/>
      <x:c r="O2978" s="15" t="str"/>
      <x:c r="P2978" s="15" t="str"/>
      <x:c r="Q2978" s="14"/>
      <x:c r="R2978" s="14"/>
      <x:c r="S2978" s="18" t="str">
        <x:f>IF(AND(ISNUMBER(Q2978),ISNUMBER(R2978),Q2978&gt;0,R2978&gt;0,Q2978&lt;=R2978,ISNUMBER(N2978),N2978=V2978,P2978&lt;&gt;"",P2978=AB2978,M2978&lt;&gt;"",W2978&lt;&gt;"",Z2978&lt;&gt;"",AA2978&lt;&gt;"",H2978&gt;0,H2978&lt;=1,X2978="是",Y2978="是"),Q2978/R2978,"")</x:f>
      </x:c>
      <x:c r="T2978" s="17" t="str">
        <x:f>IF(ISNUMBER(S2978),IF(S2978&gt;=$AE$3,"经济一档",IF(S2978&gt;=$AE$4,"经济二档","经济三档")),"待数据")</x:f>
        <x:v>待数据</x:v>
      </x:c>
      <x:c r="U2978" s="16" t="str">
        <x:f>IF(ISNUMBER(S2978),IF(S2978&gt;=$AE$3,$AE$5,IF(S2978&gt;=$AE$4,$AE$6,$AE$7)),"")</x:f>
      </x:c>
      <x:c r="V2978" s="15"/>
      <x:c r="W2978" s="15" t="str"/>
      <x:c r="X2978" s="15" t="str">
        <x:v>否</x:v>
      </x:c>
      <x:c r="Y2978" s="15" t="str">
        <x:v>否</x:v>
      </x:c>
      <x:c r="Z2978" s="15" t="str"/>
      <x:c r="AA2978" s="15" t="str"/>
      <x:c r="AB2978" s="15" t="str"/>
      <x:c r="AC2978" s="16" t="str">
        <x:f>IF(ISNUMBER(J2978),ROUND(J2978*$AE$2,2),"")</x:f>
      </x:c>
    </x:row>
    <x:row r="2979" ht="25" customHeight="1">
      <x:c r="A2979" s="7" t="str">
        <x:v>65/6523/652328</x:v>
      </x:c>
      <x:c r="B2979" s="7" t="str">
        <x:v>新疆维吾尔自治区</x:v>
      </x:c>
      <x:c r="C2979" s="7" t="str">
        <x:v>昌吉回族自治州</x:v>
      </x:c>
      <x:c r="D2979" s="7" t="str">
        <x:v>木垒哈萨克自治县</x:v>
      </x:c>
      <x:c r="E2979" s="13" t="str">
        <x:v>652328</x:v>
      </x:c>
      <x:c r="F2979" s="7" t="str">
        <x:v>行政区县选区</x:v>
      </x:c>
      <x:c r="G2979" s="7" t="str">
        <x:v>其他</x:v>
      </x:c>
      <x:c r="H2979" s="10" t="n">
        <x:v>0.2</x:v>
      </x:c>
      <x:c r="I2979" s="16" t="str">
        <x:f>IF(ISNUMBER(U2979),ROUND(H2979*U2979,4),"")</x:f>
      </x:c>
      <x:c r="J2979" s="16" t="str">
        <x:f>IF(ISNUMBER(I2979),I2979,"")</x:f>
      </x:c>
      <x:c r="K2979" s="17" t="str">
        <x:f>IF(AND(ISNUMBER(Q2979),ISNUMBER(R2979),Q2979&gt;R2979),"GDP超出基准，待核查",IF(ISNUMBER(I2979),"按GDP规则计算","待核验，暂不生成区县报价"))</x:f>
        <x:v>待核验，暂不生成区县报价</x:v>
      </x:c>
      <x:c r="L2979" s="7" t="str">
        <x:v>尚未取得同年份、同口径的区县GDP和同城最高值依据；不自动套用城市或主城区系数</x:v>
      </x:c>
      <x:c r="M2979" s="15" t="str"/>
      <x:c r="N2979" s="15"/>
      <x:c r="O2979" s="15" t="str"/>
      <x:c r="P2979" s="15" t="str"/>
      <x:c r="Q2979" s="14"/>
      <x:c r="R2979" s="14"/>
      <x:c r="S2979" s="18" t="str">
        <x:f>IF(AND(ISNUMBER(Q2979),ISNUMBER(R2979),Q2979&gt;0,R2979&gt;0,Q2979&lt;=R2979,ISNUMBER(N2979),N2979=V2979,P2979&lt;&gt;"",P2979=AB2979,M2979&lt;&gt;"",W2979&lt;&gt;"",Z2979&lt;&gt;"",AA2979&lt;&gt;"",H2979&gt;0,H2979&lt;=1,X2979="是",Y2979="是"),Q2979/R2979,"")</x:f>
      </x:c>
      <x:c r="T2979" s="17" t="str">
        <x:f>IF(ISNUMBER(S2979),IF(S2979&gt;=$AE$3,"经济一档",IF(S2979&gt;=$AE$4,"经济二档","经济三档")),"待数据")</x:f>
        <x:v>待数据</x:v>
      </x:c>
      <x:c r="U2979" s="16" t="str">
        <x:f>IF(ISNUMBER(S2979),IF(S2979&gt;=$AE$3,$AE$5,IF(S2979&gt;=$AE$4,$AE$6,$AE$7)),"")</x:f>
      </x:c>
      <x:c r="V2979" s="15"/>
      <x:c r="W2979" s="15" t="str"/>
      <x:c r="X2979" s="15" t="str">
        <x:v>否</x:v>
      </x:c>
      <x:c r="Y2979" s="15" t="str">
        <x:v>否</x:v>
      </x:c>
      <x:c r="Z2979" s="15" t="str"/>
      <x:c r="AA2979" s="15" t="str"/>
      <x:c r="AB2979" s="15" t="str"/>
      <x:c r="AC2979" s="16" t="str">
        <x:f>IF(ISNUMBER(J2979),ROUND(J2979*$AE$2,2),"")</x:f>
      </x:c>
    </x:row>
    <x:row r="2980" ht="25" customHeight="1">
      <x:c r="A2980" s="7" t="str">
        <x:v>65/6527/652701</x:v>
      </x:c>
      <x:c r="B2980" s="7" t="str">
        <x:v>新疆维吾尔自治区</x:v>
      </x:c>
      <x:c r="C2980" s="7" t="str">
        <x:v>博尔塔拉蒙古自治州</x:v>
      </x:c>
      <x:c r="D2980" s="7" t="str">
        <x:v>博乐市</x:v>
      </x:c>
      <x:c r="E2980" s="13" t="str">
        <x:v>652701</x:v>
      </x:c>
      <x:c r="F2980" s="7" t="str">
        <x:v>行政区县选区</x:v>
      </x:c>
      <x:c r="G2980" s="7" t="str">
        <x:v>其他</x:v>
      </x:c>
      <x:c r="H2980" s="10" t="n">
        <x:v>0.2</x:v>
      </x:c>
      <x:c r="I2980" s="16" t="str">
        <x:f>IF(ISNUMBER(U2980),ROUND(H2980*U2980,4),"")</x:f>
      </x:c>
      <x:c r="J2980" s="16" t="str">
        <x:f>IF(ISNUMBER(I2980),I2980,"")</x:f>
      </x:c>
      <x:c r="K2980" s="17" t="str">
        <x:f>IF(AND(ISNUMBER(Q2980),ISNUMBER(R2980),Q2980&gt;R2980),"GDP超出基准，待核查",IF(ISNUMBER(I2980),"按GDP规则计算","待核验，暂不生成区县报价"))</x:f>
        <x:v>待核验，暂不生成区县报价</x:v>
      </x:c>
      <x:c r="L2980" s="7" t="str">
        <x:v>尚未取得同年份、同口径的区县GDP和同城最高值依据；不自动套用城市或主城区系数</x:v>
      </x:c>
      <x:c r="M2980" s="15" t="str"/>
      <x:c r="N2980" s="15"/>
      <x:c r="O2980" s="15" t="str"/>
      <x:c r="P2980" s="15" t="str"/>
      <x:c r="Q2980" s="14"/>
      <x:c r="R2980" s="14"/>
      <x:c r="S2980" s="18" t="str">
        <x:f>IF(AND(ISNUMBER(Q2980),ISNUMBER(R2980),Q2980&gt;0,R2980&gt;0,Q2980&lt;=R2980,ISNUMBER(N2980),N2980=V2980,P2980&lt;&gt;"",P2980=AB2980,M2980&lt;&gt;"",W2980&lt;&gt;"",Z2980&lt;&gt;"",AA2980&lt;&gt;"",H2980&gt;0,H2980&lt;=1,X2980="是",Y2980="是"),Q2980/R2980,"")</x:f>
      </x:c>
      <x:c r="T2980" s="17" t="str">
        <x:f>IF(ISNUMBER(S2980),IF(S2980&gt;=$AE$3,"经济一档",IF(S2980&gt;=$AE$4,"经济二档","经济三档")),"待数据")</x:f>
        <x:v>待数据</x:v>
      </x:c>
      <x:c r="U2980" s="16" t="str">
        <x:f>IF(ISNUMBER(S2980),IF(S2980&gt;=$AE$3,$AE$5,IF(S2980&gt;=$AE$4,$AE$6,$AE$7)),"")</x:f>
      </x:c>
      <x:c r="V2980" s="15"/>
      <x:c r="W2980" s="15" t="str"/>
      <x:c r="X2980" s="15" t="str">
        <x:v>否</x:v>
      </x:c>
      <x:c r="Y2980" s="15" t="str">
        <x:v>否</x:v>
      </x:c>
      <x:c r="Z2980" s="15" t="str"/>
      <x:c r="AA2980" s="15" t="str"/>
      <x:c r="AB2980" s="15" t="str"/>
      <x:c r="AC2980" s="16" t="str">
        <x:f>IF(ISNUMBER(J2980),ROUND(J2980*$AE$2,2),"")</x:f>
      </x:c>
    </x:row>
    <x:row r="2981" ht="25" customHeight="1">
      <x:c r="A2981" s="7" t="str">
        <x:v>65/6527/652702</x:v>
      </x:c>
      <x:c r="B2981" s="7" t="str">
        <x:v>新疆维吾尔自治区</x:v>
      </x:c>
      <x:c r="C2981" s="7" t="str">
        <x:v>博尔塔拉蒙古自治州</x:v>
      </x:c>
      <x:c r="D2981" s="7" t="str">
        <x:v>阿拉山口市</x:v>
      </x:c>
      <x:c r="E2981" s="13" t="str">
        <x:v>652702</x:v>
      </x:c>
      <x:c r="F2981" s="7" t="str">
        <x:v>行政区县选区</x:v>
      </x:c>
      <x:c r="G2981" s="7" t="str">
        <x:v>其他</x:v>
      </x:c>
      <x:c r="H2981" s="10" t="n">
        <x:v>0.2</x:v>
      </x:c>
      <x:c r="I2981" s="16" t="str">
        <x:f>IF(ISNUMBER(U2981),ROUND(H2981*U2981,4),"")</x:f>
      </x:c>
      <x:c r="J2981" s="16" t="str">
        <x:f>IF(ISNUMBER(I2981),I2981,"")</x:f>
      </x:c>
      <x:c r="K2981" s="17" t="str">
        <x:f>IF(AND(ISNUMBER(Q2981),ISNUMBER(R2981),Q2981&gt;R2981),"GDP超出基准，待核查",IF(ISNUMBER(I2981),"按GDP规则计算","待核验，暂不生成区县报价"))</x:f>
        <x:v>待核验，暂不生成区县报价</x:v>
      </x:c>
      <x:c r="L2981" s="7" t="str">
        <x:v>尚未取得同年份、同口径的区县GDP和同城最高值依据；不自动套用城市或主城区系数</x:v>
      </x:c>
      <x:c r="M2981" s="15" t="str"/>
      <x:c r="N2981" s="15"/>
      <x:c r="O2981" s="15" t="str"/>
      <x:c r="P2981" s="15" t="str"/>
      <x:c r="Q2981" s="14"/>
      <x:c r="R2981" s="14"/>
      <x:c r="S2981" s="18" t="str">
        <x:f>IF(AND(ISNUMBER(Q2981),ISNUMBER(R2981),Q2981&gt;0,R2981&gt;0,Q2981&lt;=R2981,ISNUMBER(N2981),N2981=V2981,P2981&lt;&gt;"",P2981=AB2981,M2981&lt;&gt;"",W2981&lt;&gt;"",Z2981&lt;&gt;"",AA2981&lt;&gt;"",H2981&gt;0,H2981&lt;=1,X2981="是",Y2981="是"),Q2981/R2981,"")</x:f>
      </x:c>
      <x:c r="T2981" s="17" t="str">
        <x:f>IF(ISNUMBER(S2981),IF(S2981&gt;=$AE$3,"经济一档",IF(S2981&gt;=$AE$4,"经济二档","经济三档")),"待数据")</x:f>
        <x:v>待数据</x:v>
      </x:c>
      <x:c r="U2981" s="16" t="str">
        <x:f>IF(ISNUMBER(S2981),IF(S2981&gt;=$AE$3,$AE$5,IF(S2981&gt;=$AE$4,$AE$6,$AE$7)),"")</x:f>
      </x:c>
      <x:c r="V2981" s="15"/>
      <x:c r="W2981" s="15" t="str"/>
      <x:c r="X2981" s="15" t="str">
        <x:v>否</x:v>
      </x:c>
      <x:c r="Y2981" s="15" t="str">
        <x:v>否</x:v>
      </x:c>
      <x:c r="Z2981" s="15" t="str"/>
      <x:c r="AA2981" s="15" t="str"/>
      <x:c r="AB2981" s="15" t="str"/>
      <x:c r="AC2981" s="16" t="str">
        <x:f>IF(ISNUMBER(J2981),ROUND(J2981*$AE$2,2),"")</x:f>
      </x:c>
    </x:row>
    <x:row r="2982" ht="25" customHeight="1">
      <x:c r="A2982" s="7" t="str">
        <x:v>65/6527/652722</x:v>
      </x:c>
      <x:c r="B2982" s="7" t="str">
        <x:v>新疆维吾尔自治区</x:v>
      </x:c>
      <x:c r="C2982" s="7" t="str">
        <x:v>博尔塔拉蒙古自治州</x:v>
      </x:c>
      <x:c r="D2982" s="7" t="str">
        <x:v>精河县</x:v>
      </x:c>
      <x:c r="E2982" s="13" t="str">
        <x:v>652722</x:v>
      </x:c>
      <x:c r="F2982" s="7" t="str">
        <x:v>行政区县选区</x:v>
      </x:c>
      <x:c r="G2982" s="7" t="str">
        <x:v>其他</x:v>
      </x:c>
      <x:c r="H2982" s="10" t="n">
        <x:v>0.2</x:v>
      </x:c>
      <x:c r="I2982" s="16" t="str">
        <x:f>IF(ISNUMBER(U2982),ROUND(H2982*U2982,4),"")</x:f>
      </x:c>
      <x:c r="J2982" s="16" t="str">
        <x:f>IF(ISNUMBER(I2982),I2982,"")</x:f>
      </x:c>
      <x:c r="K2982" s="17" t="str">
        <x:f>IF(AND(ISNUMBER(Q2982),ISNUMBER(R2982),Q2982&gt;R2982),"GDP超出基准，待核查",IF(ISNUMBER(I2982),"按GDP规则计算","待核验，暂不生成区县报价"))</x:f>
        <x:v>待核验，暂不生成区县报价</x:v>
      </x:c>
      <x:c r="L2982" s="7" t="str">
        <x:v>尚未取得同年份、同口径的区县GDP和同城最高值依据；不自动套用城市或主城区系数</x:v>
      </x:c>
      <x:c r="M2982" s="15" t="str"/>
      <x:c r="N2982" s="15"/>
      <x:c r="O2982" s="15" t="str"/>
      <x:c r="P2982" s="15" t="str"/>
      <x:c r="Q2982" s="14"/>
      <x:c r="R2982" s="14"/>
      <x:c r="S2982" s="18" t="str">
        <x:f>IF(AND(ISNUMBER(Q2982),ISNUMBER(R2982),Q2982&gt;0,R2982&gt;0,Q2982&lt;=R2982,ISNUMBER(N2982),N2982=V2982,P2982&lt;&gt;"",P2982=AB2982,M2982&lt;&gt;"",W2982&lt;&gt;"",Z2982&lt;&gt;"",AA2982&lt;&gt;"",H2982&gt;0,H2982&lt;=1,X2982="是",Y2982="是"),Q2982/R2982,"")</x:f>
      </x:c>
      <x:c r="T2982" s="17" t="str">
        <x:f>IF(ISNUMBER(S2982),IF(S2982&gt;=$AE$3,"经济一档",IF(S2982&gt;=$AE$4,"经济二档","经济三档")),"待数据")</x:f>
        <x:v>待数据</x:v>
      </x:c>
      <x:c r="U2982" s="16" t="str">
        <x:f>IF(ISNUMBER(S2982),IF(S2982&gt;=$AE$3,$AE$5,IF(S2982&gt;=$AE$4,$AE$6,$AE$7)),"")</x:f>
      </x:c>
      <x:c r="V2982" s="15"/>
      <x:c r="W2982" s="15" t="str"/>
      <x:c r="X2982" s="15" t="str">
        <x:v>否</x:v>
      </x:c>
      <x:c r="Y2982" s="15" t="str">
        <x:v>否</x:v>
      </x:c>
      <x:c r="Z2982" s="15" t="str"/>
      <x:c r="AA2982" s="15" t="str"/>
      <x:c r="AB2982" s="15" t="str"/>
      <x:c r="AC2982" s="16" t="str">
        <x:f>IF(ISNUMBER(J2982),ROUND(J2982*$AE$2,2),"")</x:f>
      </x:c>
    </x:row>
    <x:row r="2983" ht="25" customHeight="1">
      <x:c r="A2983" s="7" t="str">
        <x:v>65/6527/652723</x:v>
      </x:c>
      <x:c r="B2983" s="7" t="str">
        <x:v>新疆维吾尔自治区</x:v>
      </x:c>
      <x:c r="C2983" s="7" t="str">
        <x:v>博尔塔拉蒙古自治州</x:v>
      </x:c>
      <x:c r="D2983" s="7" t="str">
        <x:v>温泉县</x:v>
      </x:c>
      <x:c r="E2983" s="13" t="str">
        <x:v>652723</x:v>
      </x:c>
      <x:c r="F2983" s="7" t="str">
        <x:v>行政区县选区</x:v>
      </x:c>
      <x:c r="G2983" s="7" t="str">
        <x:v>其他</x:v>
      </x:c>
      <x:c r="H2983" s="10" t="n">
        <x:v>0.2</x:v>
      </x:c>
      <x:c r="I2983" s="16" t="str">
        <x:f>IF(ISNUMBER(U2983),ROUND(H2983*U2983,4),"")</x:f>
      </x:c>
      <x:c r="J2983" s="16" t="str">
        <x:f>IF(ISNUMBER(I2983),I2983,"")</x:f>
      </x:c>
      <x:c r="K2983" s="17" t="str">
        <x:f>IF(AND(ISNUMBER(Q2983),ISNUMBER(R2983),Q2983&gt;R2983),"GDP超出基准，待核查",IF(ISNUMBER(I2983),"按GDP规则计算","待核验，暂不生成区县报价"))</x:f>
        <x:v>待核验，暂不生成区县报价</x:v>
      </x:c>
      <x:c r="L2983" s="7" t="str">
        <x:v>尚未取得同年份、同口径的区县GDP和同城最高值依据；不自动套用城市或主城区系数</x:v>
      </x:c>
      <x:c r="M2983" s="15" t="str"/>
      <x:c r="N2983" s="15"/>
      <x:c r="O2983" s="15" t="str"/>
      <x:c r="P2983" s="15" t="str"/>
      <x:c r="Q2983" s="14"/>
      <x:c r="R2983" s="14"/>
      <x:c r="S2983" s="18" t="str">
        <x:f>IF(AND(ISNUMBER(Q2983),ISNUMBER(R2983),Q2983&gt;0,R2983&gt;0,Q2983&lt;=R2983,ISNUMBER(N2983),N2983=V2983,P2983&lt;&gt;"",P2983=AB2983,M2983&lt;&gt;"",W2983&lt;&gt;"",Z2983&lt;&gt;"",AA2983&lt;&gt;"",H2983&gt;0,H2983&lt;=1,X2983="是",Y2983="是"),Q2983/R2983,"")</x:f>
      </x:c>
      <x:c r="T2983" s="17" t="str">
        <x:f>IF(ISNUMBER(S2983),IF(S2983&gt;=$AE$3,"经济一档",IF(S2983&gt;=$AE$4,"经济二档","经济三档")),"待数据")</x:f>
        <x:v>待数据</x:v>
      </x:c>
      <x:c r="U2983" s="16" t="str">
        <x:f>IF(ISNUMBER(S2983),IF(S2983&gt;=$AE$3,$AE$5,IF(S2983&gt;=$AE$4,$AE$6,$AE$7)),"")</x:f>
      </x:c>
      <x:c r="V2983" s="15"/>
      <x:c r="W2983" s="15" t="str"/>
      <x:c r="X2983" s="15" t="str">
        <x:v>否</x:v>
      </x:c>
      <x:c r="Y2983" s="15" t="str">
        <x:v>否</x:v>
      </x:c>
      <x:c r="Z2983" s="15" t="str"/>
      <x:c r="AA2983" s="15" t="str"/>
      <x:c r="AB2983" s="15" t="str"/>
      <x:c r="AC2983" s="16" t="str">
        <x:f>IF(ISNUMBER(J2983),ROUND(J2983*$AE$2,2),"")</x:f>
      </x:c>
    </x:row>
    <x:row r="2984" ht="25" customHeight="1">
      <x:c r="A2984" s="7" t="str">
        <x:v>65/6528/652801</x:v>
      </x:c>
      <x:c r="B2984" s="7" t="str">
        <x:v>新疆维吾尔自治区</x:v>
      </x:c>
      <x:c r="C2984" s="7" t="str">
        <x:v>巴音郭楞蒙古自治州</x:v>
      </x:c>
      <x:c r="D2984" s="7" t="str">
        <x:v>库尔勒市</x:v>
      </x:c>
      <x:c r="E2984" s="13" t="str">
        <x:v>652801</x:v>
      </x:c>
      <x:c r="F2984" s="7" t="str">
        <x:v>行政区县选区</x:v>
      </x:c>
      <x:c r="G2984" s="7" t="str">
        <x:v>其他</x:v>
      </x:c>
      <x:c r="H2984" s="10" t="n">
        <x:v>0.2</x:v>
      </x:c>
      <x:c r="I2984" s="16" t="str">
        <x:f>IF(ISNUMBER(U2984),ROUND(H2984*U2984,4),"")</x:f>
      </x:c>
      <x:c r="J2984" s="16" t="str">
        <x:f>IF(ISNUMBER(I2984),I2984,"")</x:f>
      </x:c>
      <x:c r="K2984" s="17" t="str">
        <x:f>IF(AND(ISNUMBER(Q2984),ISNUMBER(R2984),Q2984&gt;R2984),"GDP超出基准，待核查",IF(ISNUMBER(I2984),"按GDP规则计算","待核验，暂不生成区县报价"))</x:f>
        <x:v>待核验，暂不生成区县报价</x:v>
      </x:c>
      <x:c r="L2984" s="7" t="str">
        <x:v>尚未取得同年份、同口径的区县GDP和同城最高值依据；不自动套用城市或主城区系数</x:v>
      </x:c>
      <x:c r="M2984" s="15" t="str"/>
      <x:c r="N2984" s="15"/>
      <x:c r="O2984" s="15" t="str"/>
      <x:c r="P2984" s="15" t="str"/>
      <x:c r="Q2984" s="14"/>
      <x:c r="R2984" s="14"/>
      <x:c r="S2984" s="18" t="str">
        <x:f>IF(AND(ISNUMBER(Q2984),ISNUMBER(R2984),Q2984&gt;0,R2984&gt;0,Q2984&lt;=R2984,ISNUMBER(N2984),N2984=V2984,P2984&lt;&gt;"",P2984=AB2984,M2984&lt;&gt;"",W2984&lt;&gt;"",Z2984&lt;&gt;"",AA2984&lt;&gt;"",H2984&gt;0,H2984&lt;=1,X2984="是",Y2984="是"),Q2984/R2984,"")</x:f>
      </x:c>
      <x:c r="T2984" s="17" t="str">
        <x:f>IF(ISNUMBER(S2984),IF(S2984&gt;=$AE$3,"经济一档",IF(S2984&gt;=$AE$4,"经济二档","经济三档")),"待数据")</x:f>
        <x:v>待数据</x:v>
      </x:c>
      <x:c r="U2984" s="16" t="str">
        <x:f>IF(ISNUMBER(S2984),IF(S2984&gt;=$AE$3,$AE$5,IF(S2984&gt;=$AE$4,$AE$6,$AE$7)),"")</x:f>
      </x:c>
      <x:c r="V2984" s="15"/>
      <x:c r="W2984" s="15" t="str"/>
      <x:c r="X2984" s="15" t="str">
        <x:v>否</x:v>
      </x:c>
      <x:c r="Y2984" s="15" t="str">
        <x:v>否</x:v>
      </x:c>
      <x:c r="Z2984" s="15" t="str"/>
      <x:c r="AA2984" s="15" t="str"/>
      <x:c r="AB2984" s="15" t="str"/>
      <x:c r="AC2984" s="16" t="str">
        <x:f>IF(ISNUMBER(J2984),ROUND(J2984*$AE$2,2),"")</x:f>
      </x:c>
    </x:row>
    <x:row r="2985" ht="25" customHeight="1">
      <x:c r="A2985" s="7" t="str">
        <x:v>65/6528/652822</x:v>
      </x:c>
      <x:c r="B2985" s="7" t="str">
        <x:v>新疆维吾尔自治区</x:v>
      </x:c>
      <x:c r="C2985" s="7" t="str">
        <x:v>巴音郭楞蒙古自治州</x:v>
      </x:c>
      <x:c r="D2985" s="7" t="str">
        <x:v>轮台县</x:v>
      </x:c>
      <x:c r="E2985" s="13" t="str">
        <x:v>652822</x:v>
      </x:c>
      <x:c r="F2985" s="7" t="str">
        <x:v>行政区县选区</x:v>
      </x:c>
      <x:c r="G2985" s="7" t="str">
        <x:v>其他</x:v>
      </x:c>
      <x:c r="H2985" s="10" t="n">
        <x:v>0.2</x:v>
      </x:c>
      <x:c r="I2985" s="16" t="str">
        <x:f>IF(ISNUMBER(U2985),ROUND(H2985*U2985,4),"")</x:f>
      </x:c>
      <x:c r="J2985" s="16" t="str">
        <x:f>IF(ISNUMBER(I2985),I2985,"")</x:f>
      </x:c>
      <x:c r="K2985" s="17" t="str">
        <x:f>IF(AND(ISNUMBER(Q2985),ISNUMBER(R2985),Q2985&gt;R2985),"GDP超出基准，待核查",IF(ISNUMBER(I2985),"按GDP规则计算","待核验，暂不生成区县报价"))</x:f>
        <x:v>待核验，暂不生成区县报价</x:v>
      </x:c>
      <x:c r="L2985" s="7" t="str">
        <x:v>尚未取得同年份、同口径的区县GDP和同城最高值依据；不自动套用城市或主城区系数</x:v>
      </x:c>
      <x:c r="M2985" s="15" t="str"/>
      <x:c r="N2985" s="15"/>
      <x:c r="O2985" s="15" t="str"/>
      <x:c r="P2985" s="15" t="str"/>
      <x:c r="Q2985" s="14"/>
      <x:c r="R2985" s="14"/>
      <x:c r="S2985" s="18" t="str">
        <x:f>IF(AND(ISNUMBER(Q2985),ISNUMBER(R2985),Q2985&gt;0,R2985&gt;0,Q2985&lt;=R2985,ISNUMBER(N2985),N2985=V2985,P2985&lt;&gt;"",P2985=AB2985,M2985&lt;&gt;"",W2985&lt;&gt;"",Z2985&lt;&gt;"",AA2985&lt;&gt;"",H2985&gt;0,H2985&lt;=1,X2985="是",Y2985="是"),Q2985/R2985,"")</x:f>
      </x:c>
      <x:c r="T2985" s="17" t="str">
        <x:f>IF(ISNUMBER(S2985),IF(S2985&gt;=$AE$3,"经济一档",IF(S2985&gt;=$AE$4,"经济二档","经济三档")),"待数据")</x:f>
        <x:v>待数据</x:v>
      </x:c>
      <x:c r="U2985" s="16" t="str">
        <x:f>IF(ISNUMBER(S2985),IF(S2985&gt;=$AE$3,$AE$5,IF(S2985&gt;=$AE$4,$AE$6,$AE$7)),"")</x:f>
      </x:c>
      <x:c r="V2985" s="15"/>
      <x:c r="W2985" s="15" t="str"/>
      <x:c r="X2985" s="15" t="str">
        <x:v>否</x:v>
      </x:c>
      <x:c r="Y2985" s="15" t="str">
        <x:v>否</x:v>
      </x:c>
      <x:c r="Z2985" s="15" t="str"/>
      <x:c r="AA2985" s="15" t="str"/>
      <x:c r="AB2985" s="15" t="str"/>
      <x:c r="AC2985" s="16" t="str">
        <x:f>IF(ISNUMBER(J2985),ROUND(J2985*$AE$2,2),"")</x:f>
      </x:c>
    </x:row>
    <x:row r="2986" ht="25" customHeight="1">
      <x:c r="A2986" s="7" t="str">
        <x:v>65/6528/652823</x:v>
      </x:c>
      <x:c r="B2986" s="7" t="str">
        <x:v>新疆维吾尔自治区</x:v>
      </x:c>
      <x:c r="C2986" s="7" t="str">
        <x:v>巴音郭楞蒙古自治州</x:v>
      </x:c>
      <x:c r="D2986" s="7" t="str">
        <x:v>尉犁县</x:v>
      </x:c>
      <x:c r="E2986" s="13" t="str">
        <x:v>652823</x:v>
      </x:c>
      <x:c r="F2986" s="7" t="str">
        <x:v>行政区县选区</x:v>
      </x:c>
      <x:c r="G2986" s="7" t="str">
        <x:v>其他</x:v>
      </x:c>
      <x:c r="H2986" s="10" t="n">
        <x:v>0.2</x:v>
      </x:c>
      <x:c r="I2986" s="16" t="str">
        <x:f>IF(ISNUMBER(U2986),ROUND(H2986*U2986,4),"")</x:f>
      </x:c>
      <x:c r="J2986" s="16" t="str">
        <x:f>IF(ISNUMBER(I2986),I2986,"")</x:f>
      </x:c>
      <x:c r="K2986" s="17" t="str">
        <x:f>IF(AND(ISNUMBER(Q2986),ISNUMBER(R2986),Q2986&gt;R2986),"GDP超出基准，待核查",IF(ISNUMBER(I2986),"按GDP规则计算","待核验，暂不生成区县报价"))</x:f>
        <x:v>待核验，暂不生成区县报价</x:v>
      </x:c>
      <x:c r="L2986" s="7" t="str">
        <x:v>尚未取得同年份、同口径的区县GDP和同城最高值依据；不自动套用城市或主城区系数</x:v>
      </x:c>
      <x:c r="M2986" s="15" t="str"/>
      <x:c r="N2986" s="15"/>
      <x:c r="O2986" s="15" t="str"/>
      <x:c r="P2986" s="15" t="str"/>
      <x:c r="Q2986" s="14"/>
      <x:c r="R2986" s="14"/>
      <x:c r="S2986" s="18" t="str">
        <x:f>IF(AND(ISNUMBER(Q2986),ISNUMBER(R2986),Q2986&gt;0,R2986&gt;0,Q2986&lt;=R2986,ISNUMBER(N2986),N2986=V2986,P2986&lt;&gt;"",P2986=AB2986,M2986&lt;&gt;"",W2986&lt;&gt;"",Z2986&lt;&gt;"",AA2986&lt;&gt;"",H2986&gt;0,H2986&lt;=1,X2986="是",Y2986="是"),Q2986/R2986,"")</x:f>
      </x:c>
      <x:c r="T2986" s="17" t="str">
        <x:f>IF(ISNUMBER(S2986),IF(S2986&gt;=$AE$3,"经济一档",IF(S2986&gt;=$AE$4,"经济二档","经济三档")),"待数据")</x:f>
        <x:v>待数据</x:v>
      </x:c>
      <x:c r="U2986" s="16" t="str">
        <x:f>IF(ISNUMBER(S2986),IF(S2986&gt;=$AE$3,$AE$5,IF(S2986&gt;=$AE$4,$AE$6,$AE$7)),"")</x:f>
      </x:c>
      <x:c r="V2986" s="15"/>
      <x:c r="W2986" s="15" t="str"/>
      <x:c r="X2986" s="15" t="str">
        <x:v>否</x:v>
      </x:c>
      <x:c r="Y2986" s="15" t="str">
        <x:v>否</x:v>
      </x:c>
      <x:c r="Z2986" s="15" t="str"/>
      <x:c r="AA2986" s="15" t="str"/>
      <x:c r="AB2986" s="15" t="str"/>
      <x:c r="AC2986" s="16" t="str">
        <x:f>IF(ISNUMBER(J2986),ROUND(J2986*$AE$2,2),"")</x:f>
      </x:c>
    </x:row>
    <x:row r="2987" ht="25" customHeight="1">
      <x:c r="A2987" s="7" t="str">
        <x:v>65/6528/652824</x:v>
      </x:c>
      <x:c r="B2987" s="7" t="str">
        <x:v>新疆维吾尔自治区</x:v>
      </x:c>
      <x:c r="C2987" s="7" t="str">
        <x:v>巴音郭楞蒙古自治州</x:v>
      </x:c>
      <x:c r="D2987" s="7" t="str">
        <x:v>若羌县</x:v>
      </x:c>
      <x:c r="E2987" s="13" t="str">
        <x:v>652824</x:v>
      </x:c>
      <x:c r="F2987" s="7" t="str">
        <x:v>行政区县选区</x:v>
      </x:c>
      <x:c r="G2987" s="7" t="str">
        <x:v>其他</x:v>
      </x:c>
      <x:c r="H2987" s="10" t="n">
        <x:v>0.2</x:v>
      </x:c>
      <x:c r="I2987" s="16" t="str">
        <x:f>IF(ISNUMBER(U2987),ROUND(H2987*U2987,4),"")</x:f>
      </x:c>
      <x:c r="J2987" s="16" t="str">
        <x:f>IF(ISNUMBER(I2987),I2987,"")</x:f>
      </x:c>
      <x:c r="K2987" s="17" t="str">
        <x:f>IF(AND(ISNUMBER(Q2987),ISNUMBER(R2987),Q2987&gt;R2987),"GDP超出基准，待核查",IF(ISNUMBER(I2987),"按GDP规则计算","待核验，暂不生成区县报价"))</x:f>
        <x:v>待核验，暂不生成区县报价</x:v>
      </x:c>
      <x:c r="L2987" s="7" t="str">
        <x:v>尚未取得同年份、同口径的区县GDP和同城最高值依据；不自动套用城市或主城区系数</x:v>
      </x:c>
      <x:c r="M2987" s="15" t="str"/>
      <x:c r="N2987" s="15"/>
      <x:c r="O2987" s="15" t="str"/>
      <x:c r="P2987" s="15" t="str"/>
      <x:c r="Q2987" s="14"/>
      <x:c r="R2987" s="14"/>
      <x:c r="S2987" s="18" t="str">
        <x:f>IF(AND(ISNUMBER(Q2987),ISNUMBER(R2987),Q2987&gt;0,R2987&gt;0,Q2987&lt;=R2987,ISNUMBER(N2987),N2987=V2987,P2987&lt;&gt;"",P2987=AB2987,M2987&lt;&gt;"",W2987&lt;&gt;"",Z2987&lt;&gt;"",AA2987&lt;&gt;"",H2987&gt;0,H2987&lt;=1,X2987="是",Y2987="是"),Q2987/R2987,"")</x:f>
      </x:c>
      <x:c r="T2987" s="17" t="str">
        <x:f>IF(ISNUMBER(S2987),IF(S2987&gt;=$AE$3,"经济一档",IF(S2987&gt;=$AE$4,"经济二档","经济三档")),"待数据")</x:f>
        <x:v>待数据</x:v>
      </x:c>
      <x:c r="U2987" s="16" t="str">
        <x:f>IF(ISNUMBER(S2987),IF(S2987&gt;=$AE$3,$AE$5,IF(S2987&gt;=$AE$4,$AE$6,$AE$7)),"")</x:f>
      </x:c>
      <x:c r="V2987" s="15"/>
      <x:c r="W2987" s="15" t="str"/>
      <x:c r="X2987" s="15" t="str">
        <x:v>否</x:v>
      </x:c>
      <x:c r="Y2987" s="15" t="str">
        <x:v>否</x:v>
      </x:c>
      <x:c r="Z2987" s="15" t="str"/>
      <x:c r="AA2987" s="15" t="str"/>
      <x:c r="AB2987" s="15" t="str"/>
      <x:c r="AC2987" s="16" t="str">
        <x:f>IF(ISNUMBER(J2987),ROUND(J2987*$AE$2,2),"")</x:f>
      </x:c>
    </x:row>
    <x:row r="2988" ht="25" customHeight="1">
      <x:c r="A2988" s="7" t="str">
        <x:v>65/6528/652825</x:v>
      </x:c>
      <x:c r="B2988" s="7" t="str">
        <x:v>新疆维吾尔自治区</x:v>
      </x:c>
      <x:c r="C2988" s="7" t="str">
        <x:v>巴音郭楞蒙古自治州</x:v>
      </x:c>
      <x:c r="D2988" s="7" t="str">
        <x:v>且末县</x:v>
      </x:c>
      <x:c r="E2988" s="13" t="str">
        <x:v>652825</x:v>
      </x:c>
      <x:c r="F2988" s="7" t="str">
        <x:v>行政区县选区</x:v>
      </x:c>
      <x:c r="G2988" s="7" t="str">
        <x:v>其他</x:v>
      </x:c>
      <x:c r="H2988" s="10" t="n">
        <x:v>0.2</x:v>
      </x:c>
      <x:c r="I2988" s="16" t="str">
        <x:f>IF(ISNUMBER(U2988),ROUND(H2988*U2988,4),"")</x:f>
      </x:c>
      <x:c r="J2988" s="16" t="str">
        <x:f>IF(ISNUMBER(I2988),I2988,"")</x:f>
      </x:c>
      <x:c r="K2988" s="17" t="str">
        <x:f>IF(AND(ISNUMBER(Q2988),ISNUMBER(R2988),Q2988&gt;R2988),"GDP超出基准，待核查",IF(ISNUMBER(I2988),"按GDP规则计算","待核验，暂不生成区县报价"))</x:f>
        <x:v>待核验，暂不生成区县报价</x:v>
      </x:c>
      <x:c r="L2988" s="7" t="str">
        <x:v>尚未取得同年份、同口径的区县GDP和同城最高值依据；不自动套用城市或主城区系数</x:v>
      </x:c>
      <x:c r="M2988" s="15" t="str"/>
      <x:c r="N2988" s="15"/>
      <x:c r="O2988" s="15" t="str"/>
      <x:c r="P2988" s="15" t="str"/>
      <x:c r="Q2988" s="14"/>
      <x:c r="R2988" s="14"/>
      <x:c r="S2988" s="18" t="str">
        <x:f>IF(AND(ISNUMBER(Q2988),ISNUMBER(R2988),Q2988&gt;0,R2988&gt;0,Q2988&lt;=R2988,ISNUMBER(N2988),N2988=V2988,P2988&lt;&gt;"",P2988=AB2988,M2988&lt;&gt;"",W2988&lt;&gt;"",Z2988&lt;&gt;"",AA2988&lt;&gt;"",H2988&gt;0,H2988&lt;=1,X2988="是",Y2988="是"),Q2988/R2988,"")</x:f>
      </x:c>
      <x:c r="T2988" s="17" t="str">
        <x:f>IF(ISNUMBER(S2988),IF(S2988&gt;=$AE$3,"经济一档",IF(S2988&gt;=$AE$4,"经济二档","经济三档")),"待数据")</x:f>
        <x:v>待数据</x:v>
      </x:c>
      <x:c r="U2988" s="16" t="str">
        <x:f>IF(ISNUMBER(S2988),IF(S2988&gt;=$AE$3,$AE$5,IF(S2988&gt;=$AE$4,$AE$6,$AE$7)),"")</x:f>
      </x:c>
      <x:c r="V2988" s="15"/>
      <x:c r="W2988" s="15" t="str"/>
      <x:c r="X2988" s="15" t="str">
        <x:v>否</x:v>
      </x:c>
      <x:c r="Y2988" s="15" t="str">
        <x:v>否</x:v>
      </x:c>
      <x:c r="Z2988" s="15" t="str"/>
      <x:c r="AA2988" s="15" t="str"/>
      <x:c r="AB2988" s="15" t="str"/>
      <x:c r="AC2988" s="16" t="str">
        <x:f>IF(ISNUMBER(J2988),ROUND(J2988*$AE$2,2),"")</x:f>
      </x:c>
    </x:row>
    <x:row r="2989" ht="25" customHeight="1">
      <x:c r="A2989" s="7" t="str">
        <x:v>65/6528/652826</x:v>
      </x:c>
      <x:c r="B2989" s="7" t="str">
        <x:v>新疆维吾尔自治区</x:v>
      </x:c>
      <x:c r="C2989" s="7" t="str">
        <x:v>巴音郭楞蒙古自治州</x:v>
      </x:c>
      <x:c r="D2989" s="7" t="str">
        <x:v>焉耆回族自治县</x:v>
      </x:c>
      <x:c r="E2989" s="13" t="str">
        <x:v>652826</x:v>
      </x:c>
      <x:c r="F2989" s="7" t="str">
        <x:v>行政区县选区</x:v>
      </x:c>
      <x:c r="G2989" s="7" t="str">
        <x:v>其他</x:v>
      </x:c>
      <x:c r="H2989" s="10" t="n">
        <x:v>0.2</x:v>
      </x:c>
      <x:c r="I2989" s="16" t="str">
        <x:f>IF(ISNUMBER(U2989),ROUND(H2989*U2989,4),"")</x:f>
      </x:c>
      <x:c r="J2989" s="16" t="str">
        <x:f>IF(ISNUMBER(I2989),I2989,"")</x:f>
      </x:c>
      <x:c r="K2989" s="17" t="str">
        <x:f>IF(AND(ISNUMBER(Q2989),ISNUMBER(R2989),Q2989&gt;R2989),"GDP超出基准，待核查",IF(ISNUMBER(I2989),"按GDP规则计算","待核验，暂不生成区县报价"))</x:f>
        <x:v>待核验，暂不生成区县报价</x:v>
      </x:c>
      <x:c r="L2989" s="7" t="str">
        <x:v>尚未取得同年份、同口径的区县GDP和同城最高值依据；不自动套用城市或主城区系数</x:v>
      </x:c>
      <x:c r="M2989" s="15" t="str"/>
      <x:c r="N2989" s="15"/>
      <x:c r="O2989" s="15" t="str"/>
      <x:c r="P2989" s="15" t="str"/>
      <x:c r="Q2989" s="14"/>
      <x:c r="R2989" s="14"/>
      <x:c r="S2989" s="18" t="str">
        <x:f>IF(AND(ISNUMBER(Q2989),ISNUMBER(R2989),Q2989&gt;0,R2989&gt;0,Q2989&lt;=R2989,ISNUMBER(N2989),N2989=V2989,P2989&lt;&gt;"",P2989=AB2989,M2989&lt;&gt;"",W2989&lt;&gt;"",Z2989&lt;&gt;"",AA2989&lt;&gt;"",H2989&gt;0,H2989&lt;=1,X2989="是",Y2989="是"),Q2989/R2989,"")</x:f>
      </x:c>
      <x:c r="T2989" s="17" t="str">
        <x:f>IF(ISNUMBER(S2989),IF(S2989&gt;=$AE$3,"经济一档",IF(S2989&gt;=$AE$4,"经济二档","经济三档")),"待数据")</x:f>
        <x:v>待数据</x:v>
      </x:c>
      <x:c r="U2989" s="16" t="str">
        <x:f>IF(ISNUMBER(S2989),IF(S2989&gt;=$AE$3,$AE$5,IF(S2989&gt;=$AE$4,$AE$6,$AE$7)),"")</x:f>
      </x:c>
      <x:c r="V2989" s="15"/>
      <x:c r="W2989" s="15" t="str"/>
      <x:c r="X2989" s="15" t="str">
        <x:v>否</x:v>
      </x:c>
      <x:c r="Y2989" s="15" t="str">
        <x:v>否</x:v>
      </x:c>
      <x:c r="Z2989" s="15" t="str"/>
      <x:c r="AA2989" s="15" t="str"/>
      <x:c r="AB2989" s="15" t="str"/>
      <x:c r="AC2989" s="16" t="str">
        <x:f>IF(ISNUMBER(J2989),ROUND(J2989*$AE$2,2),"")</x:f>
      </x:c>
    </x:row>
    <x:row r="2990" ht="25" customHeight="1">
      <x:c r="A2990" s="7" t="str">
        <x:v>65/6528/652827</x:v>
      </x:c>
      <x:c r="B2990" s="7" t="str">
        <x:v>新疆维吾尔自治区</x:v>
      </x:c>
      <x:c r="C2990" s="7" t="str">
        <x:v>巴音郭楞蒙古自治州</x:v>
      </x:c>
      <x:c r="D2990" s="7" t="str">
        <x:v>和静县</x:v>
      </x:c>
      <x:c r="E2990" s="13" t="str">
        <x:v>652827</x:v>
      </x:c>
      <x:c r="F2990" s="7" t="str">
        <x:v>行政区县选区</x:v>
      </x:c>
      <x:c r="G2990" s="7" t="str">
        <x:v>其他</x:v>
      </x:c>
      <x:c r="H2990" s="10" t="n">
        <x:v>0.2</x:v>
      </x:c>
      <x:c r="I2990" s="16" t="str">
        <x:f>IF(ISNUMBER(U2990),ROUND(H2990*U2990,4),"")</x:f>
      </x:c>
      <x:c r="J2990" s="16" t="str">
        <x:f>IF(ISNUMBER(I2990),I2990,"")</x:f>
      </x:c>
      <x:c r="K2990" s="17" t="str">
        <x:f>IF(AND(ISNUMBER(Q2990),ISNUMBER(R2990),Q2990&gt;R2990),"GDP超出基准，待核查",IF(ISNUMBER(I2990),"按GDP规则计算","待核验，暂不生成区县报价"))</x:f>
        <x:v>待核验，暂不生成区县报价</x:v>
      </x:c>
      <x:c r="L2990" s="7" t="str">
        <x:v>尚未取得同年份、同口径的区县GDP和同城最高值依据；不自动套用城市或主城区系数</x:v>
      </x:c>
      <x:c r="M2990" s="15" t="str"/>
      <x:c r="N2990" s="15"/>
      <x:c r="O2990" s="15" t="str"/>
      <x:c r="P2990" s="15" t="str"/>
      <x:c r="Q2990" s="14"/>
      <x:c r="R2990" s="14"/>
      <x:c r="S2990" s="18" t="str">
        <x:f>IF(AND(ISNUMBER(Q2990),ISNUMBER(R2990),Q2990&gt;0,R2990&gt;0,Q2990&lt;=R2990,ISNUMBER(N2990),N2990=V2990,P2990&lt;&gt;"",P2990=AB2990,M2990&lt;&gt;"",W2990&lt;&gt;"",Z2990&lt;&gt;"",AA2990&lt;&gt;"",H2990&gt;0,H2990&lt;=1,X2990="是",Y2990="是"),Q2990/R2990,"")</x:f>
      </x:c>
      <x:c r="T2990" s="17" t="str">
        <x:f>IF(ISNUMBER(S2990),IF(S2990&gt;=$AE$3,"经济一档",IF(S2990&gt;=$AE$4,"经济二档","经济三档")),"待数据")</x:f>
        <x:v>待数据</x:v>
      </x:c>
      <x:c r="U2990" s="16" t="str">
        <x:f>IF(ISNUMBER(S2990),IF(S2990&gt;=$AE$3,$AE$5,IF(S2990&gt;=$AE$4,$AE$6,$AE$7)),"")</x:f>
      </x:c>
      <x:c r="V2990" s="15"/>
      <x:c r="W2990" s="15" t="str"/>
      <x:c r="X2990" s="15" t="str">
        <x:v>否</x:v>
      </x:c>
      <x:c r="Y2990" s="15" t="str">
        <x:v>否</x:v>
      </x:c>
      <x:c r="Z2990" s="15" t="str"/>
      <x:c r="AA2990" s="15" t="str"/>
      <x:c r="AB2990" s="15" t="str"/>
      <x:c r="AC2990" s="16" t="str">
        <x:f>IF(ISNUMBER(J2990),ROUND(J2990*$AE$2,2),"")</x:f>
      </x:c>
    </x:row>
    <x:row r="2991" ht="25" customHeight="1">
      <x:c r="A2991" s="7" t="str">
        <x:v>65/6528/652828</x:v>
      </x:c>
      <x:c r="B2991" s="7" t="str">
        <x:v>新疆维吾尔自治区</x:v>
      </x:c>
      <x:c r="C2991" s="7" t="str">
        <x:v>巴音郭楞蒙古自治州</x:v>
      </x:c>
      <x:c r="D2991" s="7" t="str">
        <x:v>和硕县</x:v>
      </x:c>
      <x:c r="E2991" s="13" t="str">
        <x:v>652828</x:v>
      </x:c>
      <x:c r="F2991" s="7" t="str">
        <x:v>行政区县选区</x:v>
      </x:c>
      <x:c r="G2991" s="7" t="str">
        <x:v>其他</x:v>
      </x:c>
      <x:c r="H2991" s="10" t="n">
        <x:v>0.2</x:v>
      </x:c>
      <x:c r="I2991" s="16" t="str">
        <x:f>IF(ISNUMBER(U2991),ROUND(H2991*U2991,4),"")</x:f>
      </x:c>
      <x:c r="J2991" s="16" t="str">
        <x:f>IF(ISNUMBER(I2991),I2991,"")</x:f>
      </x:c>
      <x:c r="K2991" s="17" t="str">
        <x:f>IF(AND(ISNUMBER(Q2991),ISNUMBER(R2991),Q2991&gt;R2991),"GDP超出基准，待核查",IF(ISNUMBER(I2991),"按GDP规则计算","待核验，暂不生成区县报价"))</x:f>
        <x:v>待核验，暂不生成区县报价</x:v>
      </x:c>
      <x:c r="L2991" s="7" t="str">
        <x:v>尚未取得同年份、同口径的区县GDP和同城最高值依据；不自动套用城市或主城区系数</x:v>
      </x:c>
      <x:c r="M2991" s="15" t="str"/>
      <x:c r="N2991" s="15"/>
      <x:c r="O2991" s="15" t="str"/>
      <x:c r="P2991" s="15" t="str"/>
      <x:c r="Q2991" s="14"/>
      <x:c r="R2991" s="14"/>
      <x:c r="S2991" s="18" t="str">
        <x:f>IF(AND(ISNUMBER(Q2991),ISNUMBER(R2991),Q2991&gt;0,R2991&gt;0,Q2991&lt;=R2991,ISNUMBER(N2991),N2991=V2991,P2991&lt;&gt;"",P2991=AB2991,M2991&lt;&gt;"",W2991&lt;&gt;"",Z2991&lt;&gt;"",AA2991&lt;&gt;"",H2991&gt;0,H2991&lt;=1,X2991="是",Y2991="是"),Q2991/R2991,"")</x:f>
      </x:c>
      <x:c r="T2991" s="17" t="str">
        <x:f>IF(ISNUMBER(S2991),IF(S2991&gt;=$AE$3,"经济一档",IF(S2991&gt;=$AE$4,"经济二档","经济三档")),"待数据")</x:f>
        <x:v>待数据</x:v>
      </x:c>
      <x:c r="U2991" s="16" t="str">
        <x:f>IF(ISNUMBER(S2991),IF(S2991&gt;=$AE$3,$AE$5,IF(S2991&gt;=$AE$4,$AE$6,$AE$7)),"")</x:f>
      </x:c>
      <x:c r="V2991" s="15"/>
      <x:c r="W2991" s="15" t="str"/>
      <x:c r="X2991" s="15" t="str">
        <x:v>否</x:v>
      </x:c>
      <x:c r="Y2991" s="15" t="str">
        <x:v>否</x:v>
      </x:c>
      <x:c r="Z2991" s="15" t="str"/>
      <x:c r="AA2991" s="15" t="str"/>
      <x:c r="AB2991" s="15" t="str"/>
      <x:c r="AC2991" s="16" t="str">
        <x:f>IF(ISNUMBER(J2991),ROUND(J2991*$AE$2,2),"")</x:f>
      </x:c>
    </x:row>
    <x:row r="2992" ht="25" customHeight="1">
      <x:c r="A2992" s="7" t="str">
        <x:v>65/6528/652829</x:v>
      </x:c>
      <x:c r="B2992" s="7" t="str">
        <x:v>新疆维吾尔自治区</x:v>
      </x:c>
      <x:c r="C2992" s="7" t="str">
        <x:v>巴音郭楞蒙古自治州</x:v>
      </x:c>
      <x:c r="D2992" s="7" t="str">
        <x:v>博湖县</x:v>
      </x:c>
      <x:c r="E2992" s="13" t="str">
        <x:v>652829</x:v>
      </x:c>
      <x:c r="F2992" s="7" t="str">
        <x:v>行政区县选区</x:v>
      </x:c>
      <x:c r="G2992" s="7" t="str">
        <x:v>其他</x:v>
      </x:c>
      <x:c r="H2992" s="10" t="n">
        <x:v>0.2</x:v>
      </x:c>
      <x:c r="I2992" s="16" t="str">
        <x:f>IF(ISNUMBER(U2992),ROUND(H2992*U2992,4),"")</x:f>
      </x:c>
      <x:c r="J2992" s="16" t="str">
        <x:f>IF(ISNUMBER(I2992),I2992,"")</x:f>
      </x:c>
      <x:c r="K2992" s="17" t="str">
        <x:f>IF(AND(ISNUMBER(Q2992),ISNUMBER(R2992),Q2992&gt;R2992),"GDP超出基准，待核查",IF(ISNUMBER(I2992),"按GDP规则计算","待核验，暂不生成区县报价"))</x:f>
        <x:v>待核验，暂不生成区县报价</x:v>
      </x:c>
      <x:c r="L2992" s="7" t="str">
        <x:v>尚未取得同年份、同口径的区县GDP和同城最高值依据；不自动套用城市或主城区系数</x:v>
      </x:c>
      <x:c r="M2992" s="15" t="str"/>
      <x:c r="N2992" s="15"/>
      <x:c r="O2992" s="15" t="str"/>
      <x:c r="P2992" s="15" t="str"/>
      <x:c r="Q2992" s="14"/>
      <x:c r="R2992" s="14"/>
      <x:c r="S2992" s="18" t="str">
        <x:f>IF(AND(ISNUMBER(Q2992),ISNUMBER(R2992),Q2992&gt;0,R2992&gt;0,Q2992&lt;=R2992,ISNUMBER(N2992),N2992=V2992,P2992&lt;&gt;"",P2992=AB2992,M2992&lt;&gt;"",W2992&lt;&gt;"",Z2992&lt;&gt;"",AA2992&lt;&gt;"",H2992&gt;0,H2992&lt;=1,X2992="是",Y2992="是"),Q2992/R2992,"")</x:f>
      </x:c>
      <x:c r="T2992" s="17" t="str">
        <x:f>IF(ISNUMBER(S2992),IF(S2992&gt;=$AE$3,"经济一档",IF(S2992&gt;=$AE$4,"经济二档","经济三档")),"待数据")</x:f>
        <x:v>待数据</x:v>
      </x:c>
      <x:c r="U2992" s="16" t="str">
        <x:f>IF(ISNUMBER(S2992),IF(S2992&gt;=$AE$3,$AE$5,IF(S2992&gt;=$AE$4,$AE$6,$AE$7)),"")</x:f>
      </x:c>
      <x:c r="V2992" s="15"/>
      <x:c r="W2992" s="15" t="str"/>
      <x:c r="X2992" s="15" t="str">
        <x:v>否</x:v>
      </x:c>
      <x:c r="Y2992" s="15" t="str">
        <x:v>否</x:v>
      </x:c>
      <x:c r="Z2992" s="15" t="str"/>
      <x:c r="AA2992" s="15" t="str"/>
      <x:c r="AB2992" s="15" t="str"/>
      <x:c r="AC2992" s="16" t="str">
        <x:f>IF(ISNUMBER(J2992),ROUND(J2992*$AE$2,2),"")</x:f>
      </x:c>
    </x:row>
    <x:row r="2993" ht="25" customHeight="1">
      <x:c r="A2993" s="7" t="str">
        <x:v>65/6529/652901</x:v>
      </x:c>
      <x:c r="B2993" s="7" t="str">
        <x:v>新疆维吾尔自治区</x:v>
      </x:c>
      <x:c r="C2993" s="7" t="str">
        <x:v>阿克苏地区</x:v>
      </x:c>
      <x:c r="D2993" s="7" t="str">
        <x:v>阿克苏市</x:v>
      </x:c>
      <x:c r="E2993" s="13" t="str">
        <x:v>652901</x:v>
      </x:c>
      <x:c r="F2993" s="7" t="str">
        <x:v>行政区县选区</x:v>
      </x:c>
      <x:c r="G2993" s="7" t="str">
        <x:v>其他</x:v>
      </x:c>
      <x:c r="H2993" s="10" t="n">
        <x:v>0.2</x:v>
      </x:c>
      <x:c r="I2993" s="16" t="str">
        <x:f>IF(ISNUMBER(U2993),ROUND(H2993*U2993,4),"")</x:f>
      </x:c>
      <x:c r="J2993" s="16" t="str">
        <x:f>IF(ISNUMBER(I2993),I2993,"")</x:f>
      </x:c>
      <x:c r="K2993" s="17" t="str">
        <x:f>IF(AND(ISNUMBER(Q2993),ISNUMBER(R2993),Q2993&gt;R2993),"GDP超出基准，待核查",IF(ISNUMBER(I2993),"按GDP规则计算","待核验，暂不生成区县报价"))</x:f>
        <x:v>待核验，暂不生成区县报价</x:v>
      </x:c>
      <x:c r="L2993" s="7" t="str">
        <x:v>尚未取得同年份、同口径的区县GDP和同城最高值依据；不自动套用城市或主城区系数</x:v>
      </x:c>
      <x:c r="M2993" s="15" t="str"/>
      <x:c r="N2993" s="15"/>
      <x:c r="O2993" s="15" t="str"/>
      <x:c r="P2993" s="15" t="str"/>
      <x:c r="Q2993" s="14"/>
      <x:c r="R2993" s="14"/>
      <x:c r="S2993" s="18" t="str">
        <x:f>IF(AND(ISNUMBER(Q2993),ISNUMBER(R2993),Q2993&gt;0,R2993&gt;0,Q2993&lt;=R2993,ISNUMBER(N2993),N2993=V2993,P2993&lt;&gt;"",P2993=AB2993,M2993&lt;&gt;"",W2993&lt;&gt;"",Z2993&lt;&gt;"",AA2993&lt;&gt;"",H2993&gt;0,H2993&lt;=1,X2993="是",Y2993="是"),Q2993/R2993,"")</x:f>
      </x:c>
      <x:c r="T2993" s="17" t="str">
        <x:f>IF(ISNUMBER(S2993),IF(S2993&gt;=$AE$3,"经济一档",IF(S2993&gt;=$AE$4,"经济二档","经济三档")),"待数据")</x:f>
        <x:v>待数据</x:v>
      </x:c>
      <x:c r="U2993" s="16" t="str">
        <x:f>IF(ISNUMBER(S2993),IF(S2993&gt;=$AE$3,$AE$5,IF(S2993&gt;=$AE$4,$AE$6,$AE$7)),"")</x:f>
      </x:c>
      <x:c r="V2993" s="15"/>
      <x:c r="W2993" s="15" t="str"/>
      <x:c r="X2993" s="15" t="str">
        <x:v>否</x:v>
      </x:c>
      <x:c r="Y2993" s="15" t="str">
        <x:v>否</x:v>
      </x:c>
      <x:c r="Z2993" s="15" t="str"/>
      <x:c r="AA2993" s="15" t="str"/>
      <x:c r="AB2993" s="15" t="str"/>
      <x:c r="AC2993" s="16" t="str">
        <x:f>IF(ISNUMBER(J2993),ROUND(J2993*$AE$2,2),"")</x:f>
      </x:c>
    </x:row>
    <x:row r="2994" ht="25" customHeight="1">
      <x:c r="A2994" s="7" t="str">
        <x:v>65/6529/652902</x:v>
      </x:c>
      <x:c r="B2994" s="7" t="str">
        <x:v>新疆维吾尔自治区</x:v>
      </x:c>
      <x:c r="C2994" s="7" t="str">
        <x:v>阿克苏地区</x:v>
      </x:c>
      <x:c r="D2994" s="7" t="str">
        <x:v>库车市</x:v>
      </x:c>
      <x:c r="E2994" s="13" t="str">
        <x:v>652902</x:v>
      </x:c>
      <x:c r="F2994" s="7" t="str">
        <x:v>行政区县选区</x:v>
      </x:c>
      <x:c r="G2994" s="7" t="str">
        <x:v>其他</x:v>
      </x:c>
      <x:c r="H2994" s="10" t="n">
        <x:v>0.2</x:v>
      </x:c>
      <x:c r="I2994" s="16" t="str">
        <x:f>IF(ISNUMBER(U2994),ROUND(H2994*U2994,4),"")</x:f>
      </x:c>
      <x:c r="J2994" s="16" t="str">
        <x:f>IF(ISNUMBER(I2994),I2994,"")</x:f>
      </x:c>
      <x:c r="K2994" s="17" t="str">
        <x:f>IF(AND(ISNUMBER(Q2994),ISNUMBER(R2994),Q2994&gt;R2994),"GDP超出基准，待核查",IF(ISNUMBER(I2994),"按GDP规则计算","待核验，暂不生成区县报价"))</x:f>
        <x:v>待核验，暂不生成区县报价</x:v>
      </x:c>
      <x:c r="L2994" s="7" t="str">
        <x:v>尚未取得同年份、同口径的区县GDP和同城最高值依据；不自动套用城市或主城区系数</x:v>
      </x:c>
      <x:c r="M2994" s="15" t="str"/>
      <x:c r="N2994" s="15"/>
      <x:c r="O2994" s="15" t="str"/>
      <x:c r="P2994" s="15" t="str"/>
      <x:c r="Q2994" s="14"/>
      <x:c r="R2994" s="14"/>
      <x:c r="S2994" s="18" t="str">
        <x:f>IF(AND(ISNUMBER(Q2994),ISNUMBER(R2994),Q2994&gt;0,R2994&gt;0,Q2994&lt;=R2994,ISNUMBER(N2994),N2994=V2994,P2994&lt;&gt;"",P2994=AB2994,M2994&lt;&gt;"",W2994&lt;&gt;"",Z2994&lt;&gt;"",AA2994&lt;&gt;"",H2994&gt;0,H2994&lt;=1,X2994="是",Y2994="是"),Q2994/R2994,"")</x:f>
      </x:c>
      <x:c r="T2994" s="17" t="str">
        <x:f>IF(ISNUMBER(S2994),IF(S2994&gt;=$AE$3,"经济一档",IF(S2994&gt;=$AE$4,"经济二档","经济三档")),"待数据")</x:f>
        <x:v>待数据</x:v>
      </x:c>
      <x:c r="U2994" s="16" t="str">
        <x:f>IF(ISNUMBER(S2994),IF(S2994&gt;=$AE$3,$AE$5,IF(S2994&gt;=$AE$4,$AE$6,$AE$7)),"")</x:f>
      </x:c>
      <x:c r="V2994" s="15"/>
      <x:c r="W2994" s="15" t="str"/>
      <x:c r="X2994" s="15" t="str">
        <x:v>否</x:v>
      </x:c>
      <x:c r="Y2994" s="15" t="str">
        <x:v>否</x:v>
      </x:c>
      <x:c r="Z2994" s="15" t="str"/>
      <x:c r="AA2994" s="15" t="str"/>
      <x:c r="AB2994" s="15" t="str"/>
      <x:c r="AC2994" s="16" t="str">
        <x:f>IF(ISNUMBER(J2994),ROUND(J2994*$AE$2,2),"")</x:f>
      </x:c>
    </x:row>
    <x:row r="2995" ht="25" customHeight="1">
      <x:c r="A2995" s="7" t="str">
        <x:v>65/6529/652922</x:v>
      </x:c>
      <x:c r="B2995" s="7" t="str">
        <x:v>新疆维吾尔自治区</x:v>
      </x:c>
      <x:c r="C2995" s="7" t="str">
        <x:v>阿克苏地区</x:v>
      </x:c>
      <x:c r="D2995" s="7" t="str">
        <x:v>温宿县</x:v>
      </x:c>
      <x:c r="E2995" s="13" t="str">
        <x:v>652922</x:v>
      </x:c>
      <x:c r="F2995" s="7" t="str">
        <x:v>行政区县选区</x:v>
      </x:c>
      <x:c r="G2995" s="7" t="str">
        <x:v>其他</x:v>
      </x:c>
      <x:c r="H2995" s="10" t="n">
        <x:v>0.2</x:v>
      </x:c>
      <x:c r="I2995" s="16" t="str">
        <x:f>IF(ISNUMBER(U2995),ROUND(H2995*U2995,4),"")</x:f>
      </x:c>
      <x:c r="J2995" s="16" t="str">
        <x:f>IF(ISNUMBER(I2995),I2995,"")</x:f>
      </x:c>
      <x:c r="K2995" s="17" t="str">
        <x:f>IF(AND(ISNUMBER(Q2995),ISNUMBER(R2995),Q2995&gt;R2995),"GDP超出基准，待核查",IF(ISNUMBER(I2995),"按GDP规则计算","待核验，暂不生成区县报价"))</x:f>
        <x:v>待核验，暂不生成区县报价</x:v>
      </x:c>
      <x:c r="L2995" s="7" t="str">
        <x:v>尚未取得同年份、同口径的区县GDP和同城最高值依据；不自动套用城市或主城区系数</x:v>
      </x:c>
      <x:c r="M2995" s="15" t="str"/>
      <x:c r="N2995" s="15"/>
      <x:c r="O2995" s="15" t="str"/>
      <x:c r="P2995" s="15" t="str"/>
      <x:c r="Q2995" s="14"/>
      <x:c r="R2995" s="14"/>
      <x:c r="S2995" s="18" t="str">
        <x:f>IF(AND(ISNUMBER(Q2995),ISNUMBER(R2995),Q2995&gt;0,R2995&gt;0,Q2995&lt;=R2995,ISNUMBER(N2995),N2995=V2995,P2995&lt;&gt;"",P2995=AB2995,M2995&lt;&gt;"",W2995&lt;&gt;"",Z2995&lt;&gt;"",AA2995&lt;&gt;"",H2995&gt;0,H2995&lt;=1,X2995="是",Y2995="是"),Q2995/R2995,"")</x:f>
      </x:c>
      <x:c r="T2995" s="17" t="str">
        <x:f>IF(ISNUMBER(S2995),IF(S2995&gt;=$AE$3,"经济一档",IF(S2995&gt;=$AE$4,"经济二档","经济三档")),"待数据")</x:f>
        <x:v>待数据</x:v>
      </x:c>
      <x:c r="U2995" s="16" t="str">
        <x:f>IF(ISNUMBER(S2995),IF(S2995&gt;=$AE$3,$AE$5,IF(S2995&gt;=$AE$4,$AE$6,$AE$7)),"")</x:f>
      </x:c>
      <x:c r="V2995" s="15"/>
      <x:c r="W2995" s="15" t="str"/>
      <x:c r="X2995" s="15" t="str">
        <x:v>否</x:v>
      </x:c>
      <x:c r="Y2995" s="15" t="str">
        <x:v>否</x:v>
      </x:c>
      <x:c r="Z2995" s="15" t="str"/>
      <x:c r="AA2995" s="15" t="str"/>
      <x:c r="AB2995" s="15" t="str"/>
      <x:c r="AC2995" s="16" t="str">
        <x:f>IF(ISNUMBER(J2995),ROUND(J2995*$AE$2,2),"")</x:f>
      </x:c>
    </x:row>
    <x:row r="2996" ht="25" customHeight="1">
      <x:c r="A2996" s="7" t="str">
        <x:v>65/6529/652924</x:v>
      </x:c>
      <x:c r="B2996" s="7" t="str">
        <x:v>新疆维吾尔自治区</x:v>
      </x:c>
      <x:c r="C2996" s="7" t="str">
        <x:v>阿克苏地区</x:v>
      </x:c>
      <x:c r="D2996" s="7" t="str">
        <x:v>沙雅县</x:v>
      </x:c>
      <x:c r="E2996" s="13" t="str">
        <x:v>652924</x:v>
      </x:c>
      <x:c r="F2996" s="7" t="str">
        <x:v>行政区县选区</x:v>
      </x:c>
      <x:c r="G2996" s="7" t="str">
        <x:v>其他</x:v>
      </x:c>
      <x:c r="H2996" s="10" t="n">
        <x:v>0.2</x:v>
      </x:c>
      <x:c r="I2996" s="16" t="str">
        <x:f>IF(ISNUMBER(U2996),ROUND(H2996*U2996,4),"")</x:f>
      </x:c>
      <x:c r="J2996" s="16" t="str">
        <x:f>IF(ISNUMBER(I2996),I2996,"")</x:f>
      </x:c>
      <x:c r="K2996" s="17" t="str">
        <x:f>IF(AND(ISNUMBER(Q2996),ISNUMBER(R2996),Q2996&gt;R2996),"GDP超出基准，待核查",IF(ISNUMBER(I2996),"按GDP规则计算","待核验，暂不生成区县报价"))</x:f>
        <x:v>待核验，暂不生成区县报价</x:v>
      </x:c>
      <x:c r="L2996" s="7" t="str">
        <x:v>尚未取得同年份、同口径的区县GDP和同城最高值依据；不自动套用城市或主城区系数</x:v>
      </x:c>
      <x:c r="M2996" s="15" t="str"/>
      <x:c r="N2996" s="15"/>
      <x:c r="O2996" s="15" t="str"/>
      <x:c r="P2996" s="15" t="str"/>
      <x:c r="Q2996" s="14"/>
      <x:c r="R2996" s="14"/>
      <x:c r="S2996" s="18" t="str">
        <x:f>IF(AND(ISNUMBER(Q2996),ISNUMBER(R2996),Q2996&gt;0,R2996&gt;0,Q2996&lt;=R2996,ISNUMBER(N2996),N2996=V2996,P2996&lt;&gt;"",P2996=AB2996,M2996&lt;&gt;"",W2996&lt;&gt;"",Z2996&lt;&gt;"",AA2996&lt;&gt;"",H2996&gt;0,H2996&lt;=1,X2996="是",Y2996="是"),Q2996/R2996,"")</x:f>
      </x:c>
      <x:c r="T2996" s="17" t="str">
        <x:f>IF(ISNUMBER(S2996),IF(S2996&gt;=$AE$3,"经济一档",IF(S2996&gt;=$AE$4,"经济二档","经济三档")),"待数据")</x:f>
        <x:v>待数据</x:v>
      </x:c>
      <x:c r="U2996" s="16" t="str">
        <x:f>IF(ISNUMBER(S2996),IF(S2996&gt;=$AE$3,$AE$5,IF(S2996&gt;=$AE$4,$AE$6,$AE$7)),"")</x:f>
      </x:c>
      <x:c r="V2996" s="15"/>
      <x:c r="W2996" s="15" t="str"/>
      <x:c r="X2996" s="15" t="str">
        <x:v>否</x:v>
      </x:c>
      <x:c r="Y2996" s="15" t="str">
        <x:v>否</x:v>
      </x:c>
      <x:c r="Z2996" s="15" t="str"/>
      <x:c r="AA2996" s="15" t="str"/>
      <x:c r="AB2996" s="15" t="str"/>
      <x:c r="AC2996" s="16" t="str">
        <x:f>IF(ISNUMBER(J2996),ROUND(J2996*$AE$2,2),"")</x:f>
      </x:c>
    </x:row>
    <x:row r="2997" ht="25" customHeight="1">
      <x:c r="A2997" s="7" t="str">
        <x:v>65/6529/652925</x:v>
      </x:c>
      <x:c r="B2997" s="7" t="str">
        <x:v>新疆维吾尔自治区</x:v>
      </x:c>
      <x:c r="C2997" s="7" t="str">
        <x:v>阿克苏地区</x:v>
      </x:c>
      <x:c r="D2997" s="7" t="str">
        <x:v>新和县</x:v>
      </x:c>
      <x:c r="E2997" s="13" t="str">
        <x:v>652925</x:v>
      </x:c>
      <x:c r="F2997" s="7" t="str">
        <x:v>行政区县选区</x:v>
      </x:c>
      <x:c r="G2997" s="7" t="str">
        <x:v>其他</x:v>
      </x:c>
      <x:c r="H2997" s="10" t="n">
        <x:v>0.2</x:v>
      </x:c>
      <x:c r="I2997" s="16" t="str">
        <x:f>IF(ISNUMBER(U2997),ROUND(H2997*U2997,4),"")</x:f>
      </x:c>
      <x:c r="J2997" s="16" t="str">
        <x:f>IF(ISNUMBER(I2997),I2997,"")</x:f>
      </x:c>
      <x:c r="K2997" s="17" t="str">
        <x:f>IF(AND(ISNUMBER(Q2997),ISNUMBER(R2997),Q2997&gt;R2997),"GDP超出基准，待核查",IF(ISNUMBER(I2997),"按GDP规则计算","待核验，暂不生成区县报价"))</x:f>
        <x:v>待核验，暂不生成区县报价</x:v>
      </x:c>
      <x:c r="L2997" s="7" t="str">
        <x:v>尚未取得同年份、同口径的区县GDP和同城最高值依据；不自动套用城市或主城区系数</x:v>
      </x:c>
      <x:c r="M2997" s="15" t="str"/>
      <x:c r="N2997" s="15"/>
      <x:c r="O2997" s="15" t="str"/>
      <x:c r="P2997" s="15" t="str"/>
      <x:c r="Q2997" s="14"/>
      <x:c r="R2997" s="14"/>
      <x:c r="S2997" s="18" t="str">
        <x:f>IF(AND(ISNUMBER(Q2997),ISNUMBER(R2997),Q2997&gt;0,R2997&gt;0,Q2997&lt;=R2997,ISNUMBER(N2997),N2997=V2997,P2997&lt;&gt;"",P2997=AB2997,M2997&lt;&gt;"",W2997&lt;&gt;"",Z2997&lt;&gt;"",AA2997&lt;&gt;"",H2997&gt;0,H2997&lt;=1,X2997="是",Y2997="是"),Q2997/R2997,"")</x:f>
      </x:c>
      <x:c r="T2997" s="17" t="str">
        <x:f>IF(ISNUMBER(S2997),IF(S2997&gt;=$AE$3,"经济一档",IF(S2997&gt;=$AE$4,"经济二档","经济三档")),"待数据")</x:f>
        <x:v>待数据</x:v>
      </x:c>
      <x:c r="U2997" s="16" t="str">
        <x:f>IF(ISNUMBER(S2997),IF(S2997&gt;=$AE$3,$AE$5,IF(S2997&gt;=$AE$4,$AE$6,$AE$7)),"")</x:f>
      </x:c>
      <x:c r="V2997" s="15"/>
      <x:c r="W2997" s="15" t="str"/>
      <x:c r="X2997" s="15" t="str">
        <x:v>否</x:v>
      </x:c>
      <x:c r="Y2997" s="15" t="str">
        <x:v>否</x:v>
      </x:c>
      <x:c r="Z2997" s="15" t="str"/>
      <x:c r="AA2997" s="15" t="str"/>
      <x:c r="AB2997" s="15" t="str"/>
      <x:c r="AC2997" s="16" t="str">
        <x:f>IF(ISNUMBER(J2997),ROUND(J2997*$AE$2,2),"")</x:f>
      </x:c>
    </x:row>
    <x:row r="2998" ht="25" customHeight="1">
      <x:c r="A2998" s="7" t="str">
        <x:v>65/6529/652926</x:v>
      </x:c>
      <x:c r="B2998" s="7" t="str">
        <x:v>新疆维吾尔自治区</x:v>
      </x:c>
      <x:c r="C2998" s="7" t="str">
        <x:v>阿克苏地区</x:v>
      </x:c>
      <x:c r="D2998" s="7" t="str">
        <x:v>拜城县</x:v>
      </x:c>
      <x:c r="E2998" s="13" t="str">
        <x:v>652926</x:v>
      </x:c>
      <x:c r="F2998" s="7" t="str">
        <x:v>行政区县选区</x:v>
      </x:c>
      <x:c r="G2998" s="7" t="str">
        <x:v>其他</x:v>
      </x:c>
      <x:c r="H2998" s="10" t="n">
        <x:v>0.2</x:v>
      </x:c>
      <x:c r="I2998" s="16" t="str">
        <x:f>IF(ISNUMBER(U2998),ROUND(H2998*U2998,4),"")</x:f>
      </x:c>
      <x:c r="J2998" s="16" t="str">
        <x:f>IF(ISNUMBER(I2998),I2998,"")</x:f>
      </x:c>
      <x:c r="K2998" s="17" t="str">
        <x:f>IF(AND(ISNUMBER(Q2998),ISNUMBER(R2998),Q2998&gt;R2998),"GDP超出基准，待核查",IF(ISNUMBER(I2998),"按GDP规则计算","待核验，暂不生成区县报价"))</x:f>
        <x:v>待核验，暂不生成区县报价</x:v>
      </x:c>
      <x:c r="L2998" s="7" t="str">
        <x:v>尚未取得同年份、同口径的区县GDP和同城最高值依据；不自动套用城市或主城区系数</x:v>
      </x:c>
      <x:c r="M2998" s="15" t="str"/>
      <x:c r="N2998" s="15"/>
      <x:c r="O2998" s="15" t="str"/>
      <x:c r="P2998" s="15" t="str"/>
      <x:c r="Q2998" s="14"/>
      <x:c r="R2998" s="14"/>
      <x:c r="S2998" s="18" t="str">
        <x:f>IF(AND(ISNUMBER(Q2998),ISNUMBER(R2998),Q2998&gt;0,R2998&gt;0,Q2998&lt;=R2998,ISNUMBER(N2998),N2998=V2998,P2998&lt;&gt;"",P2998=AB2998,M2998&lt;&gt;"",W2998&lt;&gt;"",Z2998&lt;&gt;"",AA2998&lt;&gt;"",H2998&gt;0,H2998&lt;=1,X2998="是",Y2998="是"),Q2998/R2998,"")</x:f>
      </x:c>
      <x:c r="T2998" s="17" t="str">
        <x:f>IF(ISNUMBER(S2998),IF(S2998&gt;=$AE$3,"经济一档",IF(S2998&gt;=$AE$4,"经济二档","经济三档")),"待数据")</x:f>
        <x:v>待数据</x:v>
      </x:c>
      <x:c r="U2998" s="16" t="str">
        <x:f>IF(ISNUMBER(S2998),IF(S2998&gt;=$AE$3,$AE$5,IF(S2998&gt;=$AE$4,$AE$6,$AE$7)),"")</x:f>
      </x:c>
      <x:c r="V2998" s="15"/>
      <x:c r="W2998" s="15" t="str"/>
      <x:c r="X2998" s="15" t="str">
        <x:v>否</x:v>
      </x:c>
      <x:c r="Y2998" s="15" t="str">
        <x:v>否</x:v>
      </x:c>
      <x:c r="Z2998" s="15" t="str"/>
      <x:c r="AA2998" s="15" t="str"/>
      <x:c r="AB2998" s="15" t="str"/>
      <x:c r="AC2998" s="16" t="str">
        <x:f>IF(ISNUMBER(J2998),ROUND(J2998*$AE$2,2),"")</x:f>
      </x:c>
    </x:row>
    <x:row r="2999" ht="25" customHeight="1">
      <x:c r="A2999" s="7" t="str">
        <x:v>65/6529/652927</x:v>
      </x:c>
      <x:c r="B2999" s="7" t="str">
        <x:v>新疆维吾尔自治区</x:v>
      </x:c>
      <x:c r="C2999" s="7" t="str">
        <x:v>阿克苏地区</x:v>
      </x:c>
      <x:c r="D2999" s="7" t="str">
        <x:v>乌什县</x:v>
      </x:c>
      <x:c r="E2999" s="13" t="str">
        <x:v>652927</x:v>
      </x:c>
      <x:c r="F2999" s="7" t="str">
        <x:v>行政区县选区</x:v>
      </x:c>
      <x:c r="G2999" s="7" t="str">
        <x:v>其他</x:v>
      </x:c>
      <x:c r="H2999" s="10" t="n">
        <x:v>0.2</x:v>
      </x:c>
      <x:c r="I2999" s="16" t="str">
        <x:f>IF(ISNUMBER(U2999),ROUND(H2999*U2999,4),"")</x:f>
      </x:c>
      <x:c r="J2999" s="16" t="str">
        <x:f>IF(ISNUMBER(I2999),I2999,"")</x:f>
      </x:c>
      <x:c r="K2999" s="17" t="str">
        <x:f>IF(AND(ISNUMBER(Q2999),ISNUMBER(R2999),Q2999&gt;R2999),"GDP超出基准，待核查",IF(ISNUMBER(I2999),"按GDP规则计算","待核验，暂不生成区县报价"))</x:f>
        <x:v>待核验，暂不生成区县报价</x:v>
      </x:c>
      <x:c r="L2999" s="7" t="str">
        <x:v>尚未取得同年份、同口径的区县GDP和同城最高值依据；不自动套用城市或主城区系数</x:v>
      </x:c>
      <x:c r="M2999" s="15" t="str"/>
      <x:c r="N2999" s="15"/>
      <x:c r="O2999" s="15" t="str"/>
      <x:c r="P2999" s="15" t="str"/>
      <x:c r="Q2999" s="14"/>
      <x:c r="R2999" s="14"/>
      <x:c r="S2999" s="18" t="str">
        <x:f>IF(AND(ISNUMBER(Q2999),ISNUMBER(R2999),Q2999&gt;0,R2999&gt;0,Q2999&lt;=R2999,ISNUMBER(N2999),N2999=V2999,P2999&lt;&gt;"",P2999=AB2999,M2999&lt;&gt;"",W2999&lt;&gt;"",Z2999&lt;&gt;"",AA2999&lt;&gt;"",H2999&gt;0,H2999&lt;=1,X2999="是",Y2999="是"),Q2999/R2999,"")</x:f>
      </x:c>
      <x:c r="T2999" s="17" t="str">
        <x:f>IF(ISNUMBER(S2999),IF(S2999&gt;=$AE$3,"经济一档",IF(S2999&gt;=$AE$4,"经济二档","经济三档")),"待数据")</x:f>
        <x:v>待数据</x:v>
      </x:c>
      <x:c r="U2999" s="16" t="str">
        <x:f>IF(ISNUMBER(S2999),IF(S2999&gt;=$AE$3,$AE$5,IF(S2999&gt;=$AE$4,$AE$6,$AE$7)),"")</x:f>
      </x:c>
      <x:c r="V2999" s="15"/>
      <x:c r="W2999" s="15" t="str"/>
      <x:c r="X2999" s="15" t="str">
        <x:v>否</x:v>
      </x:c>
      <x:c r="Y2999" s="15" t="str">
        <x:v>否</x:v>
      </x:c>
      <x:c r="Z2999" s="15" t="str"/>
      <x:c r="AA2999" s="15" t="str"/>
      <x:c r="AB2999" s="15" t="str"/>
      <x:c r="AC2999" s="16" t="str">
        <x:f>IF(ISNUMBER(J2999),ROUND(J2999*$AE$2,2),"")</x:f>
      </x:c>
    </x:row>
    <x:row r="3000" ht="25" customHeight="1">
      <x:c r="A3000" s="7" t="str">
        <x:v>65/6529/652928</x:v>
      </x:c>
      <x:c r="B3000" s="7" t="str">
        <x:v>新疆维吾尔自治区</x:v>
      </x:c>
      <x:c r="C3000" s="7" t="str">
        <x:v>阿克苏地区</x:v>
      </x:c>
      <x:c r="D3000" s="7" t="str">
        <x:v>阿瓦提县</x:v>
      </x:c>
      <x:c r="E3000" s="13" t="str">
        <x:v>652928</x:v>
      </x:c>
      <x:c r="F3000" s="7" t="str">
        <x:v>行政区县选区</x:v>
      </x:c>
      <x:c r="G3000" s="7" t="str">
        <x:v>其他</x:v>
      </x:c>
      <x:c r="H3000" s="10" t="n">
        <x:v>0.2</x:v>
      </x:c>
      <x:c r="I3000" s="16" t="str">
        <x:f>IF(ISNUMBER(U3000),ROUND(H3000*U3000,4),"")</x:f>
      </x:c>
      <x:c r="J3000" s="16" t="str">
        <x:f>IF(ISNUMBER(I3000),I3000,"")</x:f>
      </x:c>
      <x:c r="K3000" s="17" t="str">
        <x:f>IF(AND(ISNUMBER(Q3000),ISNUMBER(R3000),Q3000&gt;R3000),"GDP超出基准，待核查",IF(ISNUMBER(I3000),"按GDP规则计算","待核验，暂不生成区县报价"))</x:f>
        <x:v>待核验，暂不生成区县报价</x:v>
      </x:c>
      <x:c r="L3000" s="7" t="str">
        <x:v>尚未取得同年份、同口径的区县GDP和同城最高值依据；不自动套用城市或主城区系数</x:v>
      </x:c>
      <x:c r="M3000" s="15" t="str"/>
      <x:c r="N3000" s="15"/>
      <x:c r="O3000" s="15" t="str"/>
      <x:c r="P3000" s="15" t="str"/>
      <x:c r="Q3000" s="14"/>
      <x:c r="R3000" s="14"/>
      <x:c r="S3000" s="18" t="str">
        <x:f>IF(AND(ISNUMBER(Q3000),ISNUMBER(R3000),Q3000&gt;0,R3000&gt;0,Q3000&lt;=R3000,ISNUMBER(N3000),N3000=V3000,P3000&lt;&gt;"",P3000=AB3000,M3000&lt;&gt;"",W3000&lt;&gt;"",Z3000&lt;&gt;"",AA3000&lt;&gt;"",H3000&gt;0,H3000&lt;=1,X3000="是",Y3000="是"),Q3000/R3000,"")</x:f>
      </x:c>
      <x:c r="T3000" s="17" t="str">
        <x:f>IF(ISNUMBER(S3000),IF(S3000&gt;=$AE$3,"经济一档",IF(S3000&gt;=$AE$4,"经济二档","经济三档")),"待数据")</x:f>
        <x:v>待数据</x:v>
      </x:c>
      <x:c r="U3000" s="16" t="str">
        <x:f>IF(ISNUMBER(S3000),IF(S3000&gt;=$AE$3,$AE$5,IF(S3000&gt;=$AE$4,$AE$6,$AE$7)),"")</x:f>
      </x:c>
      <x:c r="V3000" s="15"/>
      <x:c r="W3000" s="15" t="str"/>
      <x:c r="X3000" s="15" t="str">
        <x:v>否</x:v>
      </x:c>
      <x:c r="Y3000" s="15" t="str">
        <x:v>否</x:v>
      </x:c>
      <x:c r="Z3000" s="15" t="str"/>
      <x:c r="AA3000" s="15" t="str"/>
      <x:c r="AB3000" s="15" t="str"/>
      <x:c r="AC3000" s="16" t="str">
        <x:f>IF(ISNUMBER(J3000),ROUND(J3000*$AE$2,2),"")</x:f>
      </x:c>
    </x:row>
    <x:row r="3001" ht="25" customHeight="1">
      <x:c r="A3001" s="7" t="str">
        <x:v>65/6529/652929</x:v>
      </x:c>
      <x:c r="B3001" s="7" t="str">
        <x:v>新疆维吾尔自治区</x:v>
      </x:c>
      <x:c r="C3001" s="7" t="str">
        <x:v>阿克苏地区</x:v>
      </x:c>
      <x:c r="D3001" s="7" t="str">
        <x:v>柯坪县</x:v>
      </x:c>
      <x:c r="E3001" s="13" t="str">
        <x:v>652929</x:v>
      </x:c>
      <x:c r="F3001" s="7" t="str">
        <x:v>行政区县选区</x:v>
      </x:c>
      <x:c r="G3001" s="7" t="str">
        <x:v>其他</x:v>
      </x:c>
      <x:c r="H3001" s="10" t="n">
        <x:v>0.2</x:v>
      </x:c>
      <x:c r="I3001" s="16" t="str">
        <x:f>IF(ISNUMBER(U3001),ROUND(H3001*U3001,4),"")</x:f>
      </x:c>
      <x:c r="J3001" s="16" t="str">
        <x:f>IF(ISNUMBER(I3001),I3001,"")</x:f>
      </x:c>
      <x:c r="K3001" s="17" t="str">
        <x:f>IF(AND(ISNUMBER(Q3001),ISNUMBER(R3001),Q3001&gt;R3001),"GDP超出基准，待核查",IF(ISNUMBER(I3001),"按GDP规则计算","待核验，暂不生成区县报价"))</x:f>
        <x:v>待核验，暂不生成区县报价</x:v>
      </x:c>
      <x:c r="L3001" s="7" t="str">
        <x:v>尚未取得同年份、同口径的区县GDP和同城最高值依据；不自动套用城市或主城区系数</x:v>
      </x:c>
      <x:c r="M3001" s="15" t="str"/>
      <x:c r="N3001" s="15"/>
      <x:c r="O3001" s="15" t="str"/>
      <x:c r="P3001" s="15" t="str"/>
      <x:c r="Q3001" s="14"/>
      <x:c r="R3001" s="14"/>
      <x:c r="S3001" s="18" t="str">
        <x:f>IF(AND(ISNUMBER(Q3001),ISNUMBER(R3001),Q3001&gt;0,R3001&gt;0,Q3001&lt;=R3001,ISNUMBER(N3001),N3001=V3001,P3001&lt;&gt;"",P3001=AB3001,M3001&lt;&gt;"",W3001&lt;&gt;"",Z3001&lt;&gt;"",AA3001&lt;&gt;"",H3001&gt;0,H3001&lt;=1,X3001="是",Y3001="是"),Q3001/R3001,"")</x:f>
      </x:c>
      <x:c r="T3001" s="17" t="str">
        <x:f>IF(ISNUMBER(S3001),IF(S3001&gt;=$AE$3,"经济一档",IF(S3001&gt;=$AE$4,"经济二档","经济三档")),"待数据")</x:f>
        <x:v>待数据</x:v>
      </x:c>
      <x:c r="U3001" s="16" t="str">
        <x:f>IF(ISNUMBER(S3001),IF(S3001&gt;=$AE$3,$AE$5,IF(S3001&gt;=$AE$4,$AE$6,$AE$7)),"")</x:f>
      </x:c>
      <x:c r="V3001" s="15"/>
      <x:c r="W3001" s="15" t="str"/>
      <x:c r="X3001" s="15" t="str">
        <x:v>否</x:v>
      </x:c>
      <x:c r="Y3001" s="15" t="str">
        <x:v>否</x:v>
      </x:c>
      <x:c r="Z3001" s="15" t="str"/>
      <x:c r="AA3001" s="15" t="str"/>
      <x:c r="AB3001" s="15" t="str"/>
      <x:c r="AC3001" s="16" t="str">
        <x:f>IF(ISNUMBER(J3001),ROUND(J3001*$AE$2,2),"")</x:f>
      </x:c>
    </x:row>
    <x:row r="3002" ht="25" customHeight="1">
      <x:c r="A3002" s="7" t="str">
        <x:v>65/6530/653001</x:v>
      </x:c>
      <x:c r="B3002" s="7" t="str">
        <x:v>新疆维吾尔自治区</x:v>
      </x:c>
      <x:c r="C3002" s="7" t="str">
        <x:v>克孜勒苏柯尔克孜自治州</x:v>
      </x:c>
      <x:c r="D3002" s="7" t="str">
        <x:v>阿图什市</x:v>
      </x:c>
      <x:c r="E3002" s="13" t="str">
        <x:v>653001</x:v>
      </x:c>
      <x:c r="F3002" s="7" t="str">
        <x:v>行政区县选区</x:v>
      </x:c>
      <x:c r="G3002" s="7" t="str">
        <x:v>其他</x:v>
      </x:c>
      <x:c r="H3002" s="10" t="n">
        <x:v>0.2</x:v>
      </x:c>
      <x:c r="I3002" s="16" t="str">
        <x:f>IF(ISNUMBER(U3002),ROUND(H3002*U3002,4),"")</x:f>
      </x:c>
      <x:c r="J3002" s="16" t="str">
        <x:f>IF(ISNUMBER(I3002),I3002,"")</x:f>
      </x:c>
      <x:c r="K3002" s="17" t="str">
        <x:f>IF(AND(ISNUMBER(Q3002),ISNUMBER(R3002),Q3002&gt;R3002),"GDP超出基准，待核查",IF(ISNUMBER(I3002),"按GDP规则计算","待核验，暂不生成区县报价"))</x:f>
        <x:v>待核验，暂不生成区县报价</x:v>
      </x:c>
      <x:c r="L3002" s="7" t="str">
        <x:v>尚未取得同年份、同口径的区县GDP和同城最高值依据；不自动套用城市或主城区系数</x:v>
      </x:c>
      <x:c r="M3002" s="15" t="str"/>
      <x:c r="N3002" s="15"/>
      <x:c r="O3002" s="15" t="str"/>
      <x:c r="P3002" s="15" t="str"/>
      <x:c r="Q3002" s="14"/>
      <x:c r="R3002" s="14"/>
      <x:c r="S3002" s="18" t="str">
        <x:f>IF(AND(ISNUMBER(Q3002),ISNUMBER(R3002),Q3002&gt;0,R3002&gt;0,Q3002&lt;=R3002,ISNUMBER(N3002),N3002=V3002,P3002&lt;&gt;"",P3002=AB3002,M3002&lt;&gt;"",W3002&lt;&gt;"",Z3002&lt;&gt;"",AA3002&lt;&gt;"",H3002&gt;0,H3002&lt;=1,X3002="是",Y3002="是"),Q3002/R3002,"")</x:f>
      </x:c>
      <x:c r="T3002" s="17" t="str">
        <x:f>IF(ISNUMBER(S3002),IF(S3002&gt;=$AE$3,"经济一档",IF(S3002&gt;=$AE$4,"经济二档","经济三档")),"待数据")</x:f>
        <x:v>待数据</x:v>
      </x:c>
      <x:c r="U3002" s="16" t="str">
        <x:f>IF(ISNUMBER(S3002),IF(S3002&gt;=$AE$3,$AE$5,IF(S3002&gt;=$AE$4,$AE$6,$AE$7)),"")</x:f>
      </x:c>
      <x:c r="V3002" s="15"/>
      <x:c r="W3002" s="15" t="str"/>
      <x:c r="X3002" s="15" t="str">
        <x:v>否</x:v>
      </x:c>
      <x:c r="Y3002" s="15" t="str">
        <x:v>否</x:v>
      </x:c>
      <x:c r="Z3002" s="15" t="str"/>
      <x:c r="AA3002" s="15" t="str"/>
      <x:c r="AB3002" s="15" t="str"/>
      <x:c r="AC3002" s="16" t="str">
        <x:f>IF(ISNUMBER(J3002),ROUND(J3002*$AE$2,2),"")</x:f>
      </x:c>
    </x:row>
    <x:row r="3003" ht="25" customHeight="1">
      <x:c r="A3003" s="7" t="str">
        <x:v>65/6530/653022</x:v>
      </x:c>
      <x:c r="B3003" s="7" t="str">
        <x:v>新疆维吾尔自治区</x:v>
      </x:c>
      <x:c r="C3003" s="7" t="str">
        <x:v>克孜勒苏柯尔克孜自治州</x:v>
      </x:c>
      <x:c r="D3003" s="7" t="str">
        <x:v>阿克陶县</x:v>
      </x:c>
      <x:c r="E3003" s="13" t="str">
        <x:v>653022</x:v>
      </x:c>
      <x:c r="F3003" s="7" t="str">
        <x:v>行政区县选区</x:v>
      </x:c>
      <x:c r="G3003" s="7" t="str">
        <x:v>其他</x:v>
      </x:c>
      <x:c r="H3003" s="10" t="n">
        <x:v>0.2</x:v>
      </x:c>
      <x:c r="I3003" s="16" t="str">
        <x:f>IF(ISNUMBER(U3003),ROUND(H3003*U3003,4),"")</x:f>
      </x:c>
      <x:c r="J3003" s="16" t="str">
        <x:f>IF(ISNUMBER(I3003),I3003,"")</x:f>
      </x:c>
      <x:c r="K3003" s="17" t="str">
        <x:f>IF(AND(ISNUMBER(Q3003),ISNUMBER(R3003),Q3003&gt;R3003),"GDP超出基准，待核查",IF(ISNUMBER(I3003),"按GDP规则计算","待核验，暂不生成区县报价"))</x:f>
        <x:v>待核验，暂不生成区县报价</x:v>
      </x:c>
      <x:c r="L3003" s="7" t="str">
        <x:v>尚未取得同年份、同口径的区县GDP和同城最高值依据；不自动套用城市或主城区系数</x:v>
      </x:c>
      <x:c r="M3003" s="15" t="str"/>
      <x:c r="N3003" s="15"/>
      <x:c r="O3003" s="15" t="str"/>
      <x:c r="P3003" s="15" t="str"/>
      <x:c r="Q3003" s="14"/>
      <x:c r="R3003" s="14"/>
      <x:c r="S3003" s="18" t="str">
        <x:f>IF(AND(ISNUMBER(Q3003),ISNUMBER(R3003),Q3003&gt;0,R3003&gt;0,Q3003&lt;=R3003,ISNUMBER(N3003),N3003=V3003,P3003&lt;&gt;"",P3003=AB3003,M3003&lt;&gt;"",W3003&lt;&gt;"",Z3003&lt;&gt;"",AA3003&lt;&gt;"",H3003&gt;0,H3003&lt;=1,X3003="是",Y3003="是"),Q3003/R3003,"")</x:f>
      </x:c>
      <x:c r="T3003" s="17" t="str">
        <x:f>IF(ISNUMBER(S3003),IF(S3003&gt;=$AE$3,"经济一档",IF(S3003&gt;=$AE$4,"经济二档","经济三档")),"待数据")</x:f>
        <x:v>待数据</x:v>
      </x:c>
      <x:c r="U3003" s="16" t="str">
        <x:f>IF(ISNUMBER(S3003),IF(S3003&gt;=$AE$3,$AE$5,IF(S3003&gt;=$AE$4,$AE$6,$AE$7)),"")</x:f>
      </x:c>
      <x:c r="V3003" s="15"/>
      <x:c r="W3003" s="15" t="str"/>
      <x:c r="X3003" s="15" t="str">
        <x:v>否</x:v>
      </x:c>
      <x:c r="Y3003" s="15" t="str">
        <x:v>否</x:v>
      </x:c>
      <x:c r="Z3003" s="15" t="str"/>
      <x:c r="AA3003" s="15" t="str"/>
      <x:c r="AB3003" s="15" t="str"/>
      <x:c r="AC3003" s="16" t="str">
        <x:f>IF(ISNUMBER(J3003),ROUND(J3003*$AE$2,2),"")</x:f>
      </x:c>
    </x:row>
    <x:row r="3004" ht="25" customHeight="1">
      <x:c r="A3004" s="7" t="str">
        <x:v>65/6530/653023</x:v>
      </x:c>
      <x:c r="B3004" s="7" t="str">
        <x:v>新疆维吾尔自治区</x:v>
      </x:c>
      <x:c r="C3004" s="7" t="str">
        <x:v>克孜勒苏柯尔克孜自治州</x:v>
      </x:c>
      <x:c r="D3004" s="7" t="str">
        <x:v>阿合奇县</x:v>
      </x:c>
      <x:c r="E3004" s="13" t="str">
        <x:v>653023</x:v>
      </x:c>
      <x:c r="F3004" s="7" t="str">
        <x:v>行政区县选区</x:v>
      </x:c>
      <x:c r="G3004" s="7" t="str">
        <x:v>其他</x:v>
      </x:c>
      <x:c r="H3004" s="10" t="n">
        <x:v>0.2</x:v>
      </x:c>
      <x:c r="I3004" s="16" t="str">
        <x:f>IF(ISNUMBER(U3004),ROUND(H3004*U3004,4),"")</x:f>
      </x:c>
      <x:c r="J3004" s="16" t="str">
        <x:f>IF(ISNUMBER(I3004),I3004,"")</x:f>
      </x:c>
      <x:c r="K3004" s="17" t="str">
        <x:f>IF(AND(ISNUMBER(Q3004),ISNUMBER(R3004),Q3004&gt;R3004),"GDP超出基准，待核查",IF(ISNUMBER(I3004),"按GDP规则计算","待核验，暂不生成区县报价"))</x:f>
        <x:v>待核验，暂不生成区县报价</x:v>
      </x:c>
      <x:c r="L3004" s="7" t="str">
        <x:v>尚未取得同年份、同口径的区县GDP和同城最高值依据；不自动套用城市或主城区系数</x:v>
      </x:c>
      <x:c r="M3004" s="15" t="str"/>
      <x:c r="N3004" s="15"/>
      <x:c r="O3004" s="15" t="str"/>
      <x:c r="P3004" s="15" t="str"/>
      <x:c r="Q3004" s="14"/>
      <x:c r="R3004" s="14"/>
      <x:c r="S3004" s="18" t="str">
        <x:f>IF(AND(ISNUMBER(Q3004),ISNUMBER(R3004),Q3004&gt;0,R3004&gt;0,Q3004&lt;=R3004,ISNUMBER(N3004),N3004=V3004,P3004&lt;&gt;"",P3004=AB3004,M3004&lt;&gt;"",W3004&lt;&gt;"",Z3004&lt;&gt;"",AA3004&lt;&gt;"",H3004&gt;0,H3004&lt;=1,X3004="是",Y3004="是"),Q3004/R3004,"")</x:f>
      </x:c>
      <x:c r="T3004" s="17" t="str">
        <x:f>IF(ISNUMBER(S3004),IF(S3004&gt;=$AE$3,"经济一档",IF(S3004&gt;=$AE$4,"经济二档","经济三档")),"待数据")</x:f>
        <x:v>待数据</x:v>
      </x:c>
      <x:c r="U3004" s="16" t="str">
        <x:f>IF(ISNUMBER(S3004),IF(S3004&gt;=$AE$3,$AE$5,IF(S3004&gt;=$AE$4,$AE$6,$AE$7)),"")</x:f>
      </x:c>
      <x:c r="V3004" s="15"/>
      <x:c r="W3004" s="15" t="str"/>
      <x:c r="X3004" s="15" t="str">
        <x:v>否</x:v>
      </x:c>
      <x:c r="Y3004" s="15" t="str">
        <x:v>否</x:v>
      </x:c>
      <x:c r="Z3004" s="15" t="str"/>
      <x:c r="AA3004" s="15" t="str"/>
      <x:c r="AB3004" s="15" t="str"/>
      <x:c r="AC3004" s="16" t="str">
        <x:f>IF(ISNUMBER(J3004),ROUND(J3004*$AE$2,2),"")</x:f>
      </x:c>
    </x:row>
    <x:row r="3005" ht="25" customHeight="1">
      <x:c r="A3005" s="7" t="str">
        <x:v>65/6530/653024</x:v>
      </x:c>
      <x:c r="B3005" s="7" t="str">
        <x:v>新疆维吾尔自治区</x:v>
      </x:c>
      <x:c r="C3005" s="7" t="str">
        <x:v>克孜勒苏柯尔克孜自治州</x:v>
      </x:c>
      <x:c r="D3005" s="7" t="str">
        <x:v>乌恰县</x:v>
      </x:c>
      <x:c r="E3005" s="13" t="str">
        <x:v>653024</x:v>
      </x:c>
      <x:c r="F3005" s="7" t="str">
        <x:v>行政区县选区</x:v>
      </x:c>
      <x:c r="G3005" s="7" t="str">
        <x:v>其他</x:v>
      </x:c>
      <x:c r="H3005" s="10" t="n">
        <x:v>0.2</x:v>
      </x:c>
      <x:c r="I3005" s="16" t="str">
        <x:f>IF(ISNUMBER(U3005),ROUND(H3005*U3005,4),"")</x:f>
      </x:c>
      <x:c r="J3005" s="16" t="str">
        <x:f>IF(ISNUMBER(I3005),I3005,"")</x:f>
      </x:c>
      <x:c r="K3005" s="17" t="str">
        <x:f>IF(AND(ISNUMBER(Q3005),ISNUMBER(R3005),Q3005&gt;R3005),"GDP超出基准，待核查",IF(ISNUMBER(I3005),"按GDP规则计算","待核验，暂不生成区县报价"))</x:f>
        <x:v>待核验，暂不生成区县报价</x:v>
      </x:c>
      <x:c r="L3005" s="7" t="str">
        <x:v>尚未取得同年份、同口径的区县GDP和同城最高值依据；不自动套用城市或主城区系数</x:v>
      </x:c>
      <x:c r="M3005" s="15" t="str"/>
      <x:c r="N3005" s="15"/>
      <x:c r="O3005" s="15" t="str"/>
      <x:c r="P3005" s="15" t="str"/>
      <x:c r="Q3005" s="14"/>
      <x:c r="R3005" s="14"/>
      <x:c r="S3005" s="18" t="str">
        <x:f>IF(AND(ISNUMBER(Q3005),ISNUMBER(R3005),Q3005&gt;0,R3005&gt;0,Q3005&lt;=R3005,ISNUMBER(N3005),N3005=V3005,P3005&lt;&gt;"",P3005=AB3005,M3005&lt;&gt;"",W3005&lt;&gt;"",Z3005&lt;&gt;"",AA3005&lt;&gt;"",H3005&gt;0,H3005&lt;=1,X3005="是",Y3005="是"),Q3005/R3005,"")</x:f>
      </x:c>
      <x:c r="T3005" s="17" t="str">
        <x:f>IF(ISNUMBER(S3005),IF(S3005&gt;=$AE$3,"经济一档",IF(S3005&gt;=$AE$4,"经济二档","经济三档")),"待数据")</x:f>
        <x:v>待数据</x:v>
      </x:c>
      <x:c r="U3005" s="16" t="str">
        <x:f>IF(ISNUMBER(S3005),IF(S3005&gt;=$AE$3,$AE$5,IF(S3005&gt;=$AE$4,$AE$6,$AE$7)),"")</x:f>
      </x:c>
      <x:c r="V3005" s="15"/>
      <x:c r="W3005" s="15" t="str"/>
      <x:c r="X3005" s="15" t="str">
        <x:v>否</x:v>
      </x:c>
      <x:c r="Y3005" s="15" t="str">
        <x:v>否</x:v>
      </x:c>
      <x:c r="Z3005" s="15" t="str"/>
      <x:c r="AA3005" s="15" t="str"/>
      <x:c r="AB3005" s="15" t="str"/>
      <x:c r="AC3005" s="16" t="str">
        <x:f>IF(ISNUMBER(J3005),ROUND(J3005*$AE$2,2),"")</x:f>
      </x:c>
    </x:row>
    <x:row r="3006" ht="25" customHeight="1">
      <x:c r="A3006" s="7" t="str">
        <x:v>65/6531/653101</x:v>
      </x:c>
      <x:c r="B3006" s="7" t="str">
        <x:v>新疆维吾尔自治区</x:v>
      </x:c>
      <x:c r="C3006" s="7" t="str">
        <x:v>喀什地区</x:v>
      </x:c>
      <x:c r="D3006" s="7" t="str">
        <x:v>喀什市</x:v>
      </x:c>
      <x:c r="E3006" s="13" t="str">
        <x:v>653101</x:v>
      </x:c>
      <x:c r="F3006" s="7" t="str">
        <x:v>行政区县选区</x:v>
      </x:c>
      <x:c r="G3006" s="7" t="str">
        <x:v>四线</x:v>
      </x:c>
      <x:c r="H3006" s="10" t="n">
        <x:v>0.4</x:v>
      </x:c>
      <x:c r="I3006" s="16" t="str">
        <x:f>IF(ISNUMBER(U3006),ROUND(H3006*U3006,4),"")</x:f>
      </x:c>
      <x:c r="J3006" s="16" t="str">
        <x:f>IF(ISNUMBER(I3006),I3006,"")</x:f>
      </x:c>
      <x:c r="K3006" s="17" t="str">
        <x:f>IF(AND(ISNUMBER(Q3006),ISNUMBER(R3006),Q3006&gt;R3006),"GDP超出基准，待核查",IF(ISNUMBER(I3006),"按GDP规则计算","待核验，暂不生成区县报价"))</x:f>
        <x:v>待核验，暂不生成区县报价</x:v>
      </x:c>
      <x:c r="L3006" s="7" t="str">
        <x:v>尚未取得同年份、同口径的区县GDP和同城最高值依据；不自动套用城市或主城区系数</x:v>
      </x:c>
      <x:c r="M3006" s="15" t="str"/>
      <x:c r="N3006" s="15"/>
      <x:c r="O3006" s="15" t="str"/>
      <x:c r="P3006" s="15" t="str"/>
      <x:c r="Q3006" s="14"/>
      <x:c r="R3006" s="14"/>
      <x:c r="S3006" s="18" t="str">
        <x:f>IF(AND(ISNUMBER(Q3006),ISNUMBER(R3006),Q3006&gt;0,R3006&gt;0,Q3006&lt;=R3006,ISNUMBER(N3006),N3006=V3006,P3006&lt;&gt;"",P3006=AB3006,M3006&lt;&gt;"",W3006&lt;&gt;"",Z3006&lt;&gt;"",AA3006&lt;&gt;"",H3006&gt;0,H3006&lt;=1,X3006="是",Y3006="是"),Q3006/R3006,"")</x:f>
      </x:c>
      <x:c r="T3006" s="17" t="str">
        <x:f>IF(ISNUMBER(S3006),IF(S3006&gt;=$AE$3,"经济一档",IF(S3006&gt;=$AE$4,"经济二档","经济三档")),"待数据")</x:f>
        <x:v>待数据</x:v>
      </x:c>
      <x:c r="U3006" s="16" t="str">
        <x:f>IF(ISNUMBER(S3006),IF(S3006&gt;=$AE$3,$AE$5,IF(S3006&gt;=$AE$4,$AE$6,$AE$7)),"")</x:f>
      </x:c>
      <x:c r="V3006" s="15"/>
      <x:c r="W3006" s="15" t="str"/>
      <x:c r="X3006" s="15" t="str">
        <x:v>否</x:v>
      </x:c>
      <x:c r="Y3006" s="15" t="str">
        <x:v>否</x:v>
      </x:c>
      <x:c r="Z3006" s="15" t="str"/>
      <x:c r="AA3006" s="15" t="str"/>
      <x:c r="AB3006" s="15" t="str"/>
      <x:c r="AC3006" s="16" t="str">
        <x:f>IF(ISNUMBER(J3006),ROUND(J3006*$AE$2,2),"")</x:f>
      </x:c>
    </x:row>
    <x:row r="3007" ht="25" customHeight="1">
      <x:c r="A3007" s="7" t="str">
        <x:v>65/6531/653121</x:v>
      </x:c>
      <x:c r="B3007" s="7" t="str">
        <x:v>新疆维吾尔自治区</x:v>
      </x:c>
      <x:c r="C3007" s="7" t="str">
        <x:v>喀什地区</x:v>
      </x:c>
      <x:c r="D3007" s="7" t="str">
        <x:v>疏附县</x:v>
      </x:c>
      <x:c r="E3007" s="13" t="str">
        <x:v>653121</x:v>
      </x:c>
      <x:c r="F3007" s="7" t="str">
        <x:v>行政区县选区</x:v>
      </x:c>
      <x:c r="G3007" s="7" t="str">
        <x:v>四线</x:v>
      </x:c>
      <x:c r="H3007" s="10" t="n">
        <x:v>0.4</x:v>
      </x:c>
      <x:c r="I3007" s="16" t="str">
        <x:f>IF(ISNUMBER(U3007),ROUND(H3007*U3007,4),"")</x:f>
      </x:c>
      <x:c r="J3007" s="16" t="str">
        <x:f>IF(ISNUMBER(I3007),I3007,"")</x:f>
      </x:c>
      <x:c r="K3007" s="17" t="str">
        <x:f>IF(AND(ISNUMBER(Q3007),ISNUMBER(R3007),Q3007&gt;R3007),"GDP超出基准，待核查",IF(ISNUMBER(I3007),"按GDP规则计算","待核验，暂不生成区县报价"))</x:f>
        <x:v>待核验，暂不生成区县报价</x:v>
      </x:c>
      <x:c r="L3007" s="7" t="str">
        <x:v>尚未取得同年份、同口径的区县GDP和同城最高值依据；不自动套用城市或主城区系数</x:v>
      </x:c>
      <x:c r="M3007" s="15" t="str"/>
      <x:c r="N3007" s="15"/>
      <x:c r="O3007" s="15" t="str"/>
      <x:c r="P3007" s="15" t="str"/>
      <x:c r="Q3007" s="14"/>
      <x:c r="R3007" s="14"/>
      <x:c r="S3007" s="18" t="str">
        <x:f>IF(AND(ISNUMBER(Q3007),ISNUMBER(R3007),Q3007&gt;0,R3007&gt;0,Q3007&lt;=R3007,ISNUMBER(N3007),N3007=V3007,P3007&lt;&gt;"",P3007=AB3007,M3007&lt;&gt;"",W3007&lt;&gt;"",Z3007&lt;&gt;"",AA3007&lt;&gt;"",H3007&gt;0,H3007&lt;=1,X3007="是",Y3007="是"),Q3007/R3007,"")</x:f>
      </x:c>
      <x:c r="T3007" s="17" t="str">
        <x:f>IF(ISNUMBER(S3007),IF(S3007&gt;=$AE$3,"经济一档",IF(S3007&gt;=$AE$4,"经济二档","经济三档")),"待数据")</x:f>
        <x:v>待数据</x:v>
      </x:c>
      <x:c r="U3007" s="16" t="str">
        <x:f>IF(ISNUMBER(S3007),IF(S3007&gt;=$AE$3,$AE$5,IF(S3007&gt;=$AE$4,$AE$6,$AE$7)),"")</x:f>
      </x:c>
      <x:c r="V3007" s="15"/>
      <x:c r="W3007" s="15" t="str"/>
      <x:c r="X3007" s="15" t="str">
        <x:v>否</x:v>
      </x:c>
      <x:c r="Y3007" s="15" t="str">
        <x:v>否</x:v>
      </x:c>
      <x:c r="Z3007" s="15" t="str"/>
      <x:c r="AA3007" s="15" t="str"/>
      <x:c r="AB3007" s="15" t="str"/>
      <x:c r="AC3007" s="16" t="str">
        <x:f>IF(ISNUMBER(J3007),ROUND(J3007*$AE$2,2),"")</x:f>
      </x:c>
    </x:row>
    <x:row r="3008" ht="25" customHeight="1">
      <x:c r="A3008" s="7" t="str">
        <x:v>65/6531/653122</x:v>
      </x:c>
      <x:c r="B3008" s="7" t="str">
        <x:v>新疆维吾尔自治区</x:v>
      </x:c>
      <x:c r="C3008" s="7" t="str">
        <x:v>喀什地区</x:v>
      </x:c>
      <x:c r="D3008" s="7" t="str">
        <x:v>疏勒县</x:v>
      </x:c>
      <x:c r="E3008" s="13" t="str">
        <x:v>653122</x:v>
      </x:c>
      <x:c r="F3008" s="7" t="str">
        <x:v>行政区县选区</x:v>
      </x:c>
      <x:c r="G3008" s="7" t="str">
        <x:v>四线</x:v>
      </x:c>
      <x:c r="H3008" s="10" t="n">
        <x:v>0.4</x:v>
      </x:c>
      <x:c r="I3008" s="16" t="str">
        <x:f>IF(ISNUMBER(U3008),ROUND(H3008*U3008,4),"")</x:f>
      </x:c>
      <x:c r="J3008" s="16" t="str">
        <x:f>IF(ISNUMBER(I3008),I3008,"")</x:f>
      </x:c>
      <x:c r="K3008" s="17" t="str">
        <x:f>IF(AND(ISNUMBER(Q3008),ISNUMBER(R3008),Q3008&gt;R3008),"GDP超出基准，待核查",IF(ISNUMBER(I3008),"按GDP规则计算","待核验，暂不生成区县报价"))</x:f>
        <x:v>待核验，暂不生成区县报价</x:v>
      </x:c>
      <x:c r="L3008" s="7" t="str">
        <x:v>尚未取得同年份、同口径的区县GDP和同城最高值依据；不自动套用城市或主城区系数</x:v>
      </x:c>
      <x:c r="M3008" s="15" t="str"/>
      <x:c r="N3008" s="15"/>
      <x:c r="O3008" s="15" t="str"/>
      <x:c r="P3008" s="15" t="str"/>
      <x:c r="Q3008" s="14"/>
      <x:c r="R3008" s="14"/>
      <x:c r="S3008" s="18" t="str">
        <x:f>IF(AND(ISNUMBER(Q3008),ISNUMBER(R3008),Q3008&gt;0,R3008&gt;0,Q3008&lt;=R3008,ISNUMBER(N3008),N3008=V3008,P3008&lt;&gt;"",P3008=AB3008,M3008&lt;&gt;"",W3008&lt;&gt;"",Z3008&lt;&gt;"",AA3008&lt;&gt;"",H3008&gt;0,H3008&lt;=1,X3008="是",Y3008="是"),Q3008/R3008,"")</x:f>
      </x:c>
      <x:c r="T3008" s="17" t="str">
        <x:f>IF(ISNUMBER(S3008),IF(S3008&gt;=$AE$3,"经济一档",IF(S3008&gt;=$AE$4,"经济二档","经济三档")),"待数据")</x:f>
        <x:v>待数据</x:v>
      </x:c>
      <x:c r="U3008" s="16" t="str">
        <x:f>IF(ISNUMBER(S3008),IF(S3008&gt;=$AE$3,$AE$5,IF(S3008&gt;=$AE$4,$AE$6,$AE$7)),"")</x:f>
      </x:c>
      <x:c r="V3008" s="15"/>
      <x:c r="W3008" s="15" t="str"/>
      <x:c r="X3008" s="15" t="str">
        <x:v>否</x:v>
      </x:c>
      <x:c r="Y3008" s="15" t="str">
        <x:v>否</x:v>
      </x:c>
      <x:c r="Z3008" s="15" t="str"/>
      <x:c r="AA3008" s="15" t="str"/>
      <x:c r="AB3008" s="15" t="str"/>
      <x:c r="AC3008" s="16" t="str">
        <x:f>IF(ISNUMBER(J3008),ROUND(J3008*$AE$2,2),"")</x:f>
      </x:c>
    </x:row>
    <x:row r="3009" ht="25" customHeight="1">
      <x:c r="A3009" s="7" t="str">
        <x:v>65/6531/653123</x:v>
      </x:c>
      <x:c r="B3009" s="7" t="str">
        <x:v>新疆维吾尔自治区</x:v>
      </x:c>
      <x:c r="C3009" s="7" t="str">
        <x:v>喀什地区</x:v>
      </x:c>
      <x:c r="D3009" s="7" t="str">
        <x:v>英吉沙县</x:v>
      </x:c>
      <x:c r="E3009" s="13" t="str">
        <x:v>653123</x:v>
      </x:c>
      <x:c r="F3009" s="7" t="str">
        <x:v>行政区县选区</x:v>
      </x:c>
      <x:c r="G3009" s="7" t="str">
        <x:v>四线</x:v>
      </x:c>
      <x:c r="H3009" s="10" t="n">
        <x:v>0.4</x:v>
      </x:c>
      <x:c r="I3009" s="16" t="str">
        <x:f>IF(ISNUMBER(U3009),ROUND(H3009*U3009,4),"")</x:f>
      </x:c>
      <x:c r="J3009" s="16" t="str">
        <x:f>IF(ISNUMBER(I3009),I3009,"")</x:f>
      </x:c>
      <x:c r="K3009" s="17" t="str">
        <x:f>IF(AND(ISNUMBER(Q3009),ISNUMBER(R3009),Q3009&gt;R3009),"GDP超出基准，待核查",IF(ISNUMBER(I3009),"按GDP规则计算","待核验，暂不生成区县报价"))</x:f>
        <x:v>待核验，暂不生成区县报价</x:v>
      </x:c>
      <x:c r="L3009" s="7" t="str">
        <x:v>尚未取得同年份、同口径的区县GDP和同城最高值依据；不自动套用城市或主城区系数</x:v>
      </x:c>
      <x:c r="M3009" s="15" t="str"/>
      <x:c r="N3009" s="15"/>
      <x:c r="O3009" s="15" t="str"/>
      <x:c r="P3009" s="15" t="str"/>
      <x:c r="Q3009" s="14"/>
      <x:c r="R3009" s="14"/>
      <x:c r="S3009" s="18" t="str">
        <x:f>IF(AND(ISNUMBER(Q3009),ISNUMBER(R3009),Q3009&gt;0,R3009&gt;0,Q3009&lt;=R3009,ISNUMBER(N3009),N3009=V3009,P3009&lt;&gt;"",P3009=AB3009,M3009&lt;&gt;"",W3009&lt;&gt;"",Z3009&lt;&gt;"",AA3009&lt;&gt;"",H3009&gt;0,H3009&lt;=1,X3009="是",Y3009="是"),Q3009/R3009,"")</x:f>
      </x:c>
      <x:c r="T3009" s="17" t="str">
        <x:f>IF(ISNUMBER(S3009),IF(S3009&gt;=$AE$3,"经济一档",IF(S3009&gt;=$AE$4,"经济二档","经济三档")),"待数据")</x:f>
        <x:v>待数据</x:v>
      </x:c>
      <x:c r="U3009" s="16" t="str">
        <x:f>IF(ISNUMBER(S3009),IF(S3009&gt;=$AE$3,$AE$5,IF(S3009&gt;=$AE$4,$AE$6,$AE$7)),"")</x:f>
      </x:c>
      <x:c r="V3009" s="15"/>
      <x:c r="W3009" s="15" t="str"/>
      <x:c r="X3009" s="15" t="str">
        <x:v>否</x:v>
      </x:c>
      <x:c r="Y3009" s="15" t="str">
        <x:v>否</x:v>
      </x:c>
      <x:c r="Z3009" s="15" t="str"/>
      <x:c r="AA3009" s="15" t="str"/>
      <x:c r="AB3009" s="15" t="str"/>
      <x:c r="AC3009" s="16" t="str">
        <x:f>IF(ISNUMBER(J3009),ROUND(J3009*$AE$2,2),"")</x:f>
      </x:c>
    </x:row>
    <x:row r="3010" ht="25" customHeight="1">
      <x:c r="A3010" s="7" t="str">
        <x:v>65/6531/653124</x:v>
      </x:c>
      <x:c r="B3010" s="7" t="str">
        <x:v>新疆维吾尔自治区</x:v>
      </x:c>
      <x:c r="C3010" s="7" t="str">
        <x:v>喀什地区</x:v>
      </x:c>
      <x:c r="D3010" s="7" t="str">
        <x:v>泽普县</x:v>
      </x:c>
      <x:c r="E3010" s="13" t="str">
        <x:v>653124</x:v>
      </x:c>
      <x:c r="F3010" s="7" t="str">
        <x:v>行政区县选区</x:v>
      </x:c>
      <x:c r="G3010" s="7" t="str">
        <x:v>四线</x:v>
      </x:c>
      <x:c r="H3010" s="10" t="n">
        <x:v>0.4</x:v>
      </x:c>
      <x:c r="I3010" s="16" t="str">
        <x:f>IF(ISNUMBER(U3010),ROUND(H3010*U3010,4),"")</x:f>
      </x:c>
      <x:c r="J3010" s="16" t="str">
        <x:f>IF(ISNUMBER(I3010),I3010,"")</x:f>
      </x:c>
      <x:c r="K3010" s="17" t="str">
        <x:f>IF(AND(ISNUMBER(Q3010),ISNUMBER(R3010),Q3010&gt;R3010),"GDP超出基准，待核查",IF(ISNUMBER(I3010),"按GDP规则计算","待核验，暂不生成区县报价"))</x:f>
        <x:v>待核验，暂不生成区县报价</x:v>
      </x:c>
      <x:c r="L3010" s="7" t="str">
        <x:v>尚未取得同年份、同口径的区县GDP和同城最高值依据；不自动套用城市或主城区系数</x:v>
      </x:c>
      <x:c r="M3010" s="15" t="str"/>
      <x:c r="N3010" s="15"/>
      <x:c r="O3010" s="15" t="str"/>
      <x:c r="P3010" s="15" t="str"/>
      <x:c r="Q3010" s="14"/>
      <x:c r="R3010" s="14"/>
      <x:c r="S3010" s="18" t="str">
        <x:f>IF(AND(ISNUMBER(Q3010),ISNUMBER(R3010),Q3010&gt;0,R3010&gt;0,Q3010&lt;=R3010,ISNUMBER(N3010),N3010=V3010,P3010&lt;&gt;"",P3010=AB3010,M3010&lt;&gt;"",W3010&lt;&gt;"",Z3010&lt;&gt;"",AA3010&lt;&gt;"",H3010&gt;0,H3010&lt;=1,X3010="是",Y3010="是"),Q3010/R3010,"")</x:f>
      </x:c>
      <x:c r="T3010" s="17" t="str">
        <x:f>IF(ISNUMBER(S3010),IF(S3010&gt;=$AE$3,"经济一档",IF(S3010&gt;=$AE$4,"经济二档","经济三档")),"待数据")</x:f>
        <x:v>待数据</x:v>
      </x:c>
      <x:c r="U3010" s="16" t="str">
        <x:f>IF(ISNUMBER(S3010),IF(S3010&gt;=$AE$3,$AE$5,IF(S3010&gt;=$AE$4,$AE$6,$AE$7)),"")</x:f>
      </x:c>
      <x:c r="V3010" s="15"/>
      <x:c r="W3010" s="15" t="str"/>
      <x:c r="X3010" s="15" t="str">
        <x:v>否</x:v>
      </x:c>
      <x:c r="Y3010" s="15" t="str">
        <x:v>否</x:v>
      </x:c>
      <x:c r="Z3010" s="15" t="str"/>
      <x:c r="AA3010" s="15" t="str"/>
      <x:c r="AB3010" s="15" t="str"/>
      <x:c r="AC3010" s="16" t="str">
        <x:f>IF(ISNUMBER(J3010),ROUND(J3010*$AE$2,2),"")</x:f>
      </x:c>
    </x:row>
    <x:row r="3011" ht="25" customHeight="1">
      <x:c r="A3011" s="7" t="str">
        <x:v>65/6531/653125</x:v>
      </x:c>
      <x:c r="B3011" s="7" t="str">
        <x:v>新疆维吾尔自治区</x:v>
      </x:c>
      <x:c r="C3011" s="7" t="str">
        <x:v>喀什地区</x:v>
      </x:c>
      <x:c r="D3011" s="7" t="str">
        <x:v>莎车县</x:v>
      </x:c>
      <x:c r="E3011" s="13" t="str">
        <x:v>653125</x:v>
      </x:c>
      <x:c r="F3011" s="7" t="str">
        <x:v>行政区县选区</x:v>
      </x:c>
      <x:c r="G3011" s="7" t="str">
        <x:v>四线</x:v>
      </x:c>
      <x:c r="H3011" s="10" t="n">
        <x:v>0.4</x:v>
      </x:c>
      <x:c r="I3011" s="16" t="str">
        <x:f>IF(ISNUMBER(U3011),ROUND(H3011*U3011,4),"")</x:f>
      </x:c>
      <x:c r="J3011" s="16" t="str">
        <x:f>IF(ISNUMBER(I3011),I3011,"")</x:f>
      </x:c>
      <x:c r="K3011" s="17" t="str">
        <x:f>IF(AND(ISNUMBER(Q3011),ISNUMBER(R3011),Q3011&gt;R3011),"GDP超出基准，待核查",IF(ISNUMBER(I3011),"按GDP规则计算","待核验，暂不生成区县报价"))</x:f>
        <x:v>待核验，暂不生成区县报价</x:v>
      </x:c>
      <x:c r="L3011" s="7" t="str">
        <x:v>尚未取得同年份、同口径的区县GDP和同城最高值依据；不自动套用城市或主城区系数</x:v>
      </x:c>
      <x:c r="M3011" s="15" t="str"/>
      <x:c r="N3011" s="15"/>
      <x:c r="O3011" s="15" t="str"/>
      <x:c r="P3011" s="15" t="str"/>
      <x:c r="Q3011" s="14"/>
      <x:c r="R3011" s="14"/>
      <x:c r="S3011" s="18" t="str">
        <x:f>IF(AND(ISNUMBER(Q3011),ISNUMBER(R3011),Q3011&gt;0,R3011&gt;0,Q3011&lt;=R3011,ISNUMBER(N3011),N3011=V3011,P3011&lt;&gt;"",P3011=AB3011,M3011&lt;&gt;"",W3011&lt;&gt;"",Z3011&lt;&gt;"",AA3011&lt;&gt;"",H3011&gt;0,H3011&lt;=1,X3011="是",Y3011="是"),Q3011/R3011,"")</x:f>
      </x:c>
      <x:c r="T3011" s="17" t="str">
        <x:f>IF(ISNUMBER(S3011),IF(S3011&gt;=$AE$3,"经济一档",IF(S3011&gt;=$AE$4,"经济二档","经济三档")),"待数据")</x:f>
        <x:v>待数据</x:v>
      </x:c>
      <x:c r="U3011" s="16" t="str">
        <x:f>IF(ISNUMBER(S3011),IF(S3011&gt;=$AE$3,$AE$5,IF(S3011&gt;=$AE$4,$AE$6,$AE$7)),"")</x:f>
      </x:c>
      <x:c r="V3011" s="15"/>
      <x:c r="W3011" s="15" t="str"/>
      <x:c r="X3011" s="15" t="str">
        <x:v>否</x:v>
      </x:c>
      <x:c r="Y3011" s="15" t="str">
        <x:v>否</x:v>
      </x:c>
      <x:c r="Z3011" s="15" t="str"/>
      <x:c r="AA3011" s="15" t="str"/>
      <x:c r="AB3011" s="15" t="str"/>
      <x:c r="AC3011" s="16" t="str">
        <x:f>IF(ISNUMBER(J3011),ROUND(J3011*$AE$2,2),"")</x:f>
      </x:c>
    </x:row>
    <x:row r="3012" ht="25" customHeight="1">
      <x:c r="A3012" s="7" t="str">
        <x:v>65/6531/653126</x:v>
      </x:c>
      <x:c r="B3012" s="7" t="str">
        <x:v>新疆维吾尔自治区</x:v>
      </x:c>
      <x:c r="C3012" s="7" t="str">
        <x:v>喀什地区</x:v>
      </x:c>
      <x:c r="D3012" s="7" t="str">
        <x:v>叶城县</x:v>
      </x:c>
      <x:c r="E3012" s="13" t="str">
        <x:v>653126</x:v>
      </x:c>
      <x:c r="F3012" s="7" t="str">
        <x:v>行政区县选区</x:v>
      </x:c>
      <x:c r="G3012" s="7" t="str">
        <x:v>四线</x:v>
      </x:c>
      <x:c r="H3012" s="10" t="n">
        <x:v>0.4</x:v>
      </x:c>
      <x:c r="I3012" s="16" t="str">
        <x:f>IF(ISNUMBER(U3012),ROUND(H3012*U3012,4),"")</x:f>
      </x:c>
      <x:c r="J3012" s="16" t="str">
        <x:f>IF(ISNUMBER(I3012),I3012,"")</x:f>
      </x:c>
      <x:c r="K3012" s="17" t="str">
        <x:f>IF(AND(ISNUMBER(Q3012),ISNUMBER(R3012),Q3012&gt;R3012),"GDP超出基准，待核查",IF(ISNUMBER(I3012),"按GDP规则计算","待核验，暂不生成区县报价"))</x:f>
        <x:v>待核验，暂不生成区县报价</x:v>
      </x:c>
      <x:c r="L3012" s="7" t="str">
        <x:v>尚未取得同年份、同口径的区县GDP和同城最高值依据；不自动套用城市或主城区系数</x:v>
      </x:c>
      <x:c r="M3012" s="15" t="str"/>
      <x:c r="N3012" s="15"/>
      <x:c r="O3012" s="15" t="str"/>
      <x:c r="P3012" s="15" t="str"/>
      <x:c r="Q3012" s="14"/>
      <x:c r="R3012" s="14"/>
      <x:c r="S3012" s="18" t="str">
        <x:f>IF(AND(ISNUMBER(Q3012),ISNUMBER(R3012),Q3012&gt;0,R3012&gt;0,Q3012&lt;=R3012,ISNUMBER(N3012),N3012=V3012,P3012&lt;&gt;"",P3012=AB3012,M3012&lt;&gt;"",W3012&lt;&gt;"",Z3012&lt;&gt;"",AA3012&lt;&gt;"",H3012&gt;0,H3012&lt;=1,X3012="是",Y3012="是"),Q3012/R3012,"")</x:f>
      </x:c>
      <x:c r="T3012" s="17" t="str">
        <x:f>IF(ISNUMBER(S3012),IF(S3012&gt;=$AE$3,"经济一档",IF(S3012&gt;=$AE$4,"经济二档","经济三档")),"待数据")</x:f>
        <x:v>待数据</x:v>
      </x:c>
      <x:c r="U3012" s="16" t="str">
        <x:f>IF(ISNUMBER(S3012),IF(S3012&gt;=$AE$3,$AE$5,IF(S3012&gt;=$AE$4,$AE$6,$AE$7)),"")</x:f>
      </x:c>
      <x:c r="V3012" s="15"/>
      <x:c r="W3012" s="15" t="str"/>
      <x:c r="X3012" s="15" t="str">
        <x:v>否</x:v>
      </x:c>
      <x:c r="Y3012" s="15" t="str">
        <x:v>否</x:v>
      </x:c>
      <x:c r="Z3012" s="15" t="str"/>
      <x:c r="AA3012" s="15" t="str"/>
      <x:c r="AB3012" s="15" t="str"/>
      <x:c r="AC3012" s="16" t="str">
        <x:f>IF(ISNUMBER(J3012),ROUND(J3012*$AE$2,2),"")</x:f>
      </x:c>
    </x:row>
    <x:row r="3013" ht="25" customHeight="1">
      <x:c r="A3013" s="7" t="str">
        <x:v>65/6531/653127</x:v>
      </x:c>
      <x:c r="B3013" s="7" t="str">
        <x:v>新疆维吾尔自治区</x:v>
      </x:c>
      <x:c r="C3013" s="7" t="str">
        <x:v>喀什地区</x:v>
      </x:c>
      <x:c r="D3013" s="7" t="str">
        <x:v>麦盖提县</x:v>
      </x:c>
      <x:c r="E3013" s="13" t="str">
        <x:v>653127</x:v>
      </x:c>
      <x:c r="F3013" s="7" t="str">
        <x:v>行政区县选区</x:v>
      </x:c>
      <x:c r="G3013" s="7" t="str">
        <x:v>四线</x:v>
      </x:c>
      <x:c r="H3013" s="10" t="n">
        <x:v>0.4</x:v>
      </x:c>
      <x:c r="I3013" s="16" t="str">
        <x:f>IF(ISNUMBER(U3013),ROUND(H3013*U3013,4),"")</x:f>
      </x:c>
      <x:c r="J3013" s="16" t="str">
        <x:f>IF(ISNUMBER(I3013),I3013,"")</x:f>
      </x:c>
      <x:c r="K3013" s="17" t="str">
        <x:f>IF(AND(ISNUMBER(Q3013),ISNUMBER(R3013),Q3013&gt;R3013),"GDP超出基准，待核查",IF(ISNUMBER(I3013),"按GDP规则计算","待核验，暂不生成区县报价"))</x:f>
        <x:v>待核验，暂不生成区县报价</x:v>
      </x:c>
      <x:c r="L3013" s="7" t="str">
        <x:v>尚未取得同年份、同口径的区县GDP和同城最高值依据；不自动套用城市或主城区系数</x:v>
      </x:c>
      <x:c r="M3013" s="15" t="str"/>
      <x:c r="N3013" s="15"/>
      <x:c r="O3013" s="15" t="str"/>
      <x:c r="P3013" s="15" t="str"/>
      <x:c r="Q3013" s="14"/>
      <x:c r="R3013" s="14"/>
      <x:c r="S3013" s="18" t="str">
        <x:f>IF(AND(ISNUMBER(Q3013),ISNUMBER(R3013),Q3013&gt;0,R3013&gt;0,Q3013&lt;=R3013,ISNUMBER(N3013),N3013=V3013,P3013&lt;&gt;"",P3013=AB3013,M3013&lt;&gt;"",W3013&lt;&gt;"",Z3013&lt;&gt;"",AA3013&lt;&gt;"",H3013&gt;0,H3013&lt;=1,X3013="是",Y3013="是"),Q3013/R3013,"")</x:f>
      </x:c>
      <x:c r="T3013" s="17" t="str">
        <x:f>IF(ISNUMBER(S3013),IF(S3013&gt;=$AE$3,"经济一档",IF(S3013&gt;=$AE$4,"经济二档","经济三档")),"待数据")</x:f>
        <x:v>待数据</x:v>
      </x:c>
      <x:c r="U3013" s="16" t="str">
        <x:f>IF(ISNUMBER(S3013),IF(S3013&gt;=$AE$3,$AE$5,IF(S3013&gt;=$AE$4,$AE$6,$AE$7)),"")</x:f>
      </x:c>
      <x:c r="V3013" s="15"/>
      <x:c r="W3013" s="15" t="str"/>
      <x:c r="X3013" s="15" t="str">
        <x:v>否</x:v>
      </x:c>
      <x:c r="Y3013" s="15" t="str">
        <x:v>否</x:v>
      </x:c>
      <x:c r="Z3013" s="15" t="str"/>
      <x:c r="AA3013" s="15" t="str"/>
      <x:c r="AB3013" s="15" t="str"/>
      <x:c r="AC3013" s="16" t="str">
        <x:f>IF(ISNUMBER(J3013),ROUND(J3013*$AE$2,2),"")</x:f>
      </x:c>
    </x:row>
    <x:row r="3014" ht="25" customHeight="1">
      <x:c r="A3014" s="7" t="str">
        <x:v>65/6531/653128</x:v>
      </x:c>
      <x:c r="B3014" s="7" t="str">
        <x:v>新疆维吾尔自治区</x:v>
      </x:c>
      <x:c r="C3014" s="7" t="str">
        <x:v>喀什地区</x:v>
      </x:c>
      <x:c r="D3014" s="7" t="str">
        <x:v>岳普湖县</x:v>
      </x:c>
      <x:c r="E3014" s="13" t="str">
        <x:v>653128</x:v>
      </x:c>
      <x:c r="F3014" s="7" t="str">
        <x:v>行政区县选区</x:v>
      </x:c>
      <x:c r="G3014" s="7" t="str">
        <x:v>四线</x:v>
      </x:c>
      <x:c r="H3014" s="10" t="n">
        <x:v>0.4</x:v>
      </x:c>
      <x:c r="I3014" s="16" t="str">
        <x:f>IF(ISNUMBER(U3014),ROUND(H3014*U3014,4),"")</x:f>
      </x:c>
      <x:c r="J3014" s="16" t="str">
        <x:f>IF(ISNUMBER(I3014),I3014,"")</x:f>
      </x:c>
      <x:c r="K3014" s="17" t="str">
        <x:f>IF(AND(ISNUMBER(Q3014),ISNUMBER(R3014),Q3014&gt;R3014),"GDP超出基准，待核查",IF(ISNUMBER(I3014),"按GDP规则计算","待核验，暂不生成区县报价"))</x:f>
        <x:v>待核验，暂不生成区县报价</x:v>
      </x:c>
      <x:c r="L3014" s="7" t="str">
        <x:v>尚未取得同年份、同口径的区县GDP和同城最高值依据；不自动套用城市或主城区系数</x:v>
      </x:c>
      <x:c r="M3014" s="15" t="str"/>
      <x:c r="N3014" s="15"/>
      <x:c r="O3014" s="15" t="str"/>
      <x:c r="P3014" s="15" t="str"/>
      <x:c r="Q3014" s="14"/>
      <x:c r="R3014" s="14"/>
      <x:c r="S3014" s="18" t="str">
        <x:f>IF(AND(ISNUMBER(Q3014),ISNUMBER(R3014),Q3014&gt;0,R3014&gt;0,Q3014&lt;=R3014,ISNUMBER(N3014),N3014=V3014,P3014&lt;&gt;"",P3014=AB3014,M3014&lt;&gt;"",W3014&lt;&gt;"",Z3014&lt;&gt;"",AA3014&lt;&gt;"",H3014&gt;0,H3014&lt;=1,X3014="是",Y3014="是"),Q3014/R3014,"")</x:f>
      </x:c>
      <x:c r="T3014" s="17" t="str">
        <x:f>IF(ISNUMBER(S3014),IF(S3014&gt;=$AE$3,"经济一档",IF(S3014&gt;=$AE$4,"经济二档","经济三档")),"待数据")</x:f>
        <x:v>待数据</x:v>
      </x:c>
      <x:c r="U3014" s="16" t="str">
        <x:f>IF(ISNUMBER(S3014),IF(S3014&gt;=$AE$3,$AE$5,IF(S3014&gt;=$AE$4,$AE$6,$AE$7)),"")</x:f>
      </x:c>
      <x:c r="V3014" s="15"/>
      <x:c r="W3014" s="15" t="str"/>
      <x:c r="X3014" s="15" t="str">
        <x:v>否</x:v>
      </x:c>
      <x:c r="Y3014" s="15" t="str">
        <x:v>否</x:v>
      </x:c>
      <x:c r="Z3014" s="15" t="str"/>
      <x:c r="AA3014" s="15" t="str"/>
      <x:c r="AB3014" s="15" t="str"/>
      <x:c r="AC3014" s="16" t="str">
        <x:f>IF(ISNUMBER(J3014),ROUND(J3014*$AE$2,2),"")</x:f>
      </x:c>
    </x:row>
    <x:row r="3015" ht="25" customHeight="1">
      <x:c r="A3015" s="7" t="str">
        <x:v>65/6531/653129</x:v>
      </x:c>
      <x:c r="B3015" s="7" t="str">
        <x:v>新疆维吾尔自治区</x:v>
      </x:c>
      <x:c r="C3015" s="7" t="str">
        <x:v>喀什地区</x:v>
      </x:c>
      <x:c r="D3015" s="7" t="str">
        <x:v>伽师县</x:v>
      </x:c>
      <x:c r="E3015" s="13" t="str">
        <x:v>653129</x:v>
      </x:c>
      <x:c r="F3015" s="7" t="str">
        <x:v>行政区县选区</x:v>
      </x:c>
      <x:c r="G3015" s="7" t="str">
        <x:v>四线</x:v>
      </x:c>
      <x:c r="H3015" s="10" t="n">
        <x:v>0.4</x:v>
      </x:c>
      <x:c r="I3015" s="16" t="str">
        <x:f>IF(ISNUMBER(U3015),ROUND(H3015*U3015,4),"")</x:f>
      </x:c>
      <x:c r="J3015" s="16" t="str">
        <x:f>IF(ISNUMBER(I3015),I3015,"")</x:f>
      </x:c>
      <x:c r="K3015" s="17" t="str">
        <x:f>IF(AND(ISNUMBER(Q3015),ISNUMBER(R3015),Q3015&gt;R3015),"GDP超出基准，待核查",IF(ISNUMBER(I3015),"按GDP规则计算","待核验，暂不生成区县报价"))</x:f>
        <x:v>待核验，暂不生成区县报价</x:v>
      </x:c>
      <x:c r="L3015" s="7" t="str">
        <x:v>尚未取得同年份、同口径的区县GDP和同城最高值依据；不自动套用城市或主城区系数</x:v>
      </x:c>
      <x:c r="M3015" s="15" t="str"/>
      <x:c r="N3015" s="15"/>
      <x:c r="O3015" s="15" t="str"/>
      <x:c r="P3015" s="15" t="str"/>
      <x:c r="Q3015" s="14"/>
      <x:c r="R3015" s="14"/>
      <x:c r="S3015" s="18" t="str">
        <x:f>IF(AND(ISNUMBER(Q3015),ISNUMBER(R3015),Q3015&gt;0,R3015&gt;0,Q3015&lt;=R3015,ISNUMBER(N3015),N3015=V3015,P3015&lt;&gt;"",P3015=AB3015,M3015&lt;&gt;"",W3015&lt;&gt;"",Z3015&lt;&gt;"",AA3015&lt;&gt;"",H3015&gt;0,H3015&lt;=1,X3015="是",Y3015="是"),Q3015/R3015,"")</x:f>
      </x:c>
      <x:c r="T3015" s="17" t="str">
        <x:f>IF(ISNUMBER(S3015),IF(S3015&gt;=$AE$3,"经济一档",IF(S3015&gt;=$AE$4,"经济二档","经济三档")),"待数据")</x:f>
        <x:v>待数据</x:v>
      </x:c>
      <x:c r="U3015" s="16" t="str">
        <x:f>IF(ISNUMBER(S3015),IF(S3015&gt;=$AE$3,$AE$5,IF(S3015&gt;=$AE$4,$AE$6,$AE$7)),"")</x:f>
      </x:c>
      <x:c r="V3015" s="15"/>
      <x:c r="W3015" s="15" t="str"/>
      <x:c r="X3015" s="15" t="str">
        <x:v>否</x:v>
      </x:c>
      <x:c r="Y3015" s="15" t="str">
        <x:v>否</x:v>
      </x:c>
      <x:c r="Z3015" s="15" t="str"/>
      <x:c r="AA3015" s="15" t="str"/>
      <x:c r="AB3015" s="15" t="str"/>
      <x:c r="AC3015" s="16" t="str">
        <x:f>IF(ISNUMBER(J3015),ROUND(J3015*$AE$2,2),"")</x:f>
      </x:c>
    </x:row>
    <x:row r="3016" ht="25" customHeight="1">
      <x:c r="A3016" s="7" t="str">
        <x:v>65/6531/653130</x:v>
      </x:c>
      <x:c r="B3016" s="7" t="str">
        <x:v>新疆维吾尔自治区</x:v>
      </x:c>
      <x:c r="C3016" s="7" t="str">
        <x:v>喀什地区</x:v>
      </x:c>
      <x:c r="D3016" s="7" t="str">
        <x:v>巴楚县</x:v>
      </x:c>
      <x:c r="E3016" s="13" t="str">
        <x:v>653130</x:v>
      </x:c>
      <x:c r="F3016" s="7" t="str">
        <x:v>行政区县选区</x:v>
      </x:c>
      <x:c r="G3016" s="7" t="str">
        <x:v>四线</x:v>
      </x:c>
      <x:c r="H3016" s="10" t="n">
        <x:v>0.4</x:v>
      </x:c>
      <x:c r="I3016" s="16" t="str">
        <x:f>IF(ISNUMBER(U3016),ROUND(H3016*U3016,4),"")</x:f>
      </x:c>
      <x:c r="J3016" s="16" t="str">
        <x:f>IF(ISNUMBER(I3016),I3016,"")</x:f>
      </x:c>
      <x:c r="K3016" s="17" t="str">
        <x:f>IF(AND(ISNUMBER(Q3016),ISNUMBER(R3016),Q3016&gt;R3016),"GDP超出基准，待核查",IF(ISNUMBER(I3016),"按GDP规则计算","待核验，暂不生成区县报价"))</x:f>
        <x:v>待核验，暂不生成区县报价</x:v>
      </x:c>
      <x:c r="L3016" s="7" t="str">
        <x:v>尚未取得同年份、同口径的区县GDP和同城最高值依据；不自动套用城市或主城区系数</x:v>
      </x:c>
      <x:c r="M3016" s="15" t="str"/>
      <x:c r="N3016" s="15"/>
      <x:c r="O3016" s="15" t="str"/>
      <x:c r="P3016" s="15" t="str"/>
      <x:c r="Q3016" s="14"/>
      <x:c r="R3016" s="14"/>
      <x:c r="S3016" s="18" t="str">
        <x:f>IF(AND(ISNUMBER(Q3016),ISNUMBER(R3016),Q3016&gt;0,R3016&gt;0,Q3016&lt;=R3016,ISNUMBER(N3016),N3016=V3016,P3016&lt;&gt;"",P3016=AB3016,M3016&lt;&gt;"",W3016&lt;&gt;"",Z3016&lt;&gt;"",AA3016&lt;&gt;"",H3016&gt;0,H3016&lt;=1,X3016="是",Y3016="是"),Q3016/R3016,"")</x:f>
      </x:c>
      <x:c r="T3016" s="17" t="str">
        <x:f>IF(ISNUMBER(S3016),IF(S3016&gt;=$AE$3,"经济一档",IF(S3016&gt;=$AE$4,"经济二档","经济三档")),"待数据")</x:f>
        <x:v>待数据</x:v>
      </x:c>
      <x:c r="U3016" s="16" t="str">
        <x:f>IF(ISNUMBER(S3016),IF(S3016&gt;=$AE$3,$AE$5,IF(S3016&gt;=$AE$4,$AE$6,$AE$7)),"")</x:f>
      </x:c>
      <x:c r="V3016" s="15"/>
      <x:c r="W3016" s="15" t="str"/>
      <x:c r="X3016" s="15" t="str">
        <x:v>否</x:v>
      </x:c>
      <x:c r="Y3016" s="15" t="str">
        <x:v>否</x:v>
      </x:c>
      <x:c r="Z3016" s="15" t="str"/>
      <x:c r="AA3016" s="15" t="str"/>
      <x:c r="AB3016" s="15" t="str"/>
      <x:c r="AC3016" s="16" t="str">
        <x:f>IF(ISNUMBER(J3016),ROUND(J3016*$AE$2,2),"")</x:f>
      </x:c>
    </x:row>
    <x:row r="3017" ht="25" customHeight="1">
      <x:c r="A3017" s="7" t="str">
        <x:v>65/6531/653131</x:v>
      </x:c>
      <x:c r="B3017" s="7" t="str">
        <x:v>新疆维吾尔自治区</x:v>
      </x:c>
      <x:c r="C3017" s="7" t="str">
        <x:v>喀什地区</x:v>
      </x:c>
      <x:c r="D3017" s="7" t="str">
        <x:v>塔什库尔干塔吉克自治县</x:v>
      </x:c>
      <x:c r="E3017" s="13" t="str">
        <x:v>653131</x:v>
      </x:c>
      <x:c r="F3017" s="7" t="str">
        <x:v>行政区县选区</x:v>
      </x:c>
      <x:c r="G3017" s="7" t="str">
        <x:v>四线</x:v>
      </x:c>
      <x:c r="H3017" s="10" t="n">
        <x:v>0.4</x:v>
      </x:c>
      <x:c r="I3017" s="16" t="str">
        <x:f>IF(ISNUMBER(U3017),ROUND(H3017*U3017,4),"")</x:f>
      </x:c>
      <x:c r="J3017" s="16" t="str">
        <x:f>IF(ISNUMBER(I3017),I3017,"")</x:f>
      </x:c>
      <x:c r="K3017" s="17" t="str">
        <x:f>IF(AND(ISNUMBER(Q3017),ISNUMBER(R3017),Q3017&gt;R3017),"GDP超出基准，待核查",IF(ISNUMBER(I3017),"按GDP规则计算","待核验，暂不生成区县报价"))</x:f>
        <x:v>待核验，暂不生成区县报价</x:v>
      </x:c>
      <x:c r="L3017" s="7" t="str">
        <x:v>尚未取得同年份、同口径的区县GDP和同城最高值依据；不自动套用城市或主城区系数</x:v>
      </x:c>
      <x:c r="M3017" s="15" t="str"/>
      <x:c r="N3017" s="15"/>
      <x:c r="O3017" s="15" t="str"/>
      <x:c r="P3017" s="15" t="str"/>
      <x:c r="Q3017" s="14"/>
      <x:c r="R3017" s="14"/>
      <x:c r="S3017" s="18" t="str">
        <x:f>IF(AND(ISNUMBER(Q3017),ISNUMBER(R3017),Q3017&gt;0,R3017&gt;0,Q3017&lt;=R3017,ISNUMBER(N3017),N3017=V3017,P3017&lt;&gt;"",P3017=AB3017,M3017&lt;&gt;"",W3017&lt;&gt;"",Z3017&lt;&gt;"",AA3017&lt;&gt;"",H3017&gt;0,H3017&lt;=1,X3017="是",Y3017="是"),Q3017/R3017,"")</x:f>
      </x:c>
      <x:c r="T3017" s="17" t="str">
        <x:f>IF(ISNUMBER(S3017),IF(S3017&gt;=$AE$3,"经济一档",IF(S3017&gt;=$AE$4,"经济二档","经济三档")),"待数据")</x:f>
        <x:v>待数据</x:v>
      </x:c>
      <x:c r="U3017" s="16" t="str">
        <x:f>IF(ISNUMBER(S3017),IF(S3017&gt;=$AE$3,$AE$5,IF(S3017&gt;=$AE$4,$AE$6,$AE$7)),"")</x:f>
      </x:c>
      <x:c r="V3017" s="15"/>
      <x:c r="W3017" s="15" t="str"/>
      <x:c r="X3017" s="15" t="str">
        <x:v>否</x:v>
      </x:c>
      <x:c r="Y3017" s="15" t="str">
        <x:v>否</x:v>
      </x:c>
      <x:c r="Z3017" s="15" t="str"/>
      <x:c r="AA3017" s="15" t="str"/>
      <x:c r="AB3017" s="15" t="str"/>
      <x:c r="AC3017" s="16" t="str">
        <x:f>IF(ISNUMBER(J3017),ROUND(J3017*$AE$2,2),"")</x:f>
      </x:c>
    </x:row>
    <x:row r="3018" ht="25" customHeight="1">
      <x:c r="A3018" s="7" t="str">
        <x:v>65/6532/653201</x:v>
      </x:c>
      <x:c r="B3018" s="7" t="str">
        <x:v>新疆维吾尔自治区</x:v>
      </x:c>
      <x:c r="C3018" s="7" t="str">
        <x:v>和田地区</x:v>
      </x:c>
      <x:c r="D3018" s="7" t="str">
        <x:v>和田市</x:v>
      </x:c>
      <x:c r="E3018" s="13" t="str">
        <x:v>653201</x:v>
      </x:c>
      <x:c r="F3018" s="7" t="str">
        <x:v>行政区县选区</x:v>
      </x:c>
      <x:c r="G3018" s="7" t="str">
        <x:v>其他</x:v>
      </x:c>
      <x:c r="H3018" s="10" t="n">
        <x:v>0.2</x:v>
      </x:c>
      <x:c r="I3018" s="16" t="str">
        <x:f>IF(ISNUMBER(U3018),ROUND(H3018*U3018,4),"")</x:f>
      </x:c>
      <x:c r="J3018" s="16" t="str">
        <x:f>IF(ISNUMBER(I3018),I3018,"")</x:f>
      </x:c>
      <x:c r="K3018" s="17" t="str">
        <x:f>IF(AND(ISNUMBER(Q3018),ISNUMBER(R3018),Q3018&gt;R3018),"GDP超出基准，待核查",IF(ISNUMBER(I3018),"按GDP规则计算","待核验，暂不生成区县报价"))</x:f>
        <x:v>待核验，暂不生成区县报价</x:v>
      </x:c>
      <x:c r="L3018" s="7" t="str">
        <x:v>尚未取得同年份、同口径的区县GDP和同城最高值依据；不自动套用城市或主城区系数</x:v>
      </x:c>
      <x:c r="M3018" s="15" t="str"/>
      <x:c r="N3018" s="15"/>
      <x:c r="O3018" s="15" t="str"/>
      <x:c r="P3018" s="15" t="str"/>
      <x:c r="Q3018" s="14"/>
      <x:c r="R3018" s="14"/>
      <x:c r="S3018" s="18" t="str">
        <x:f>IF(AND(ISNUMBER(Q3018),ISNUMBER(R3018),Q3018&gt;0,R3018&gt;0,Q3018&lt;=R3018,ISNUMBER(N3018),N3018=V3018,P3018&lt;&gt;"",P3018=AB3018,M3018&lt;&gt;"",W3018&lt;&gt;"",Z3018&lt;&gt;"",AA3018&lt;&gt;"",H3018&gt;0,H3018&lt;=1,X3018="是",Y3018="是"),Q3018/R3018,"")</x:f>
      </x:c>
      <x:c r="T3018" s="17" t="str">
        <x:f>IF(ISNUMBER(S3018),IF(S3018&gt;=$AE$3,"经济一档",IF(S3018&gt;=$AE$4,"经济二档","经济三档")),"待数据")</x:f>
        <x:v>待数据</x:v>
      </x:c>
      <x:c r="U3018" s="16" t="str">
        <x:f>IF(ISNUMBER(S3018),IF(S3018&gt;=$AE$3,$AE$5,IF(S3018&gt;=$AE$4,$AE$6,$AE$7)),"")</x:f>
      </x:c>
      <x:c r="V3018" s="15"/>
      <x:c r="W3018" s="15" t="str"/>
      <x:c r="X3018" s="15" t="str">
        <x:v>否</x:v>
      </x:c>
      <x:c r="Y3018" s="15" t="str">
        <x:v>否</x:v>
      </x:c>
      <x:c r="Z3018" s="15" t="str"/>
      <x:c r="AA3018" s="15" t="str"/>
      <x:c r="AB3018" s="15" t="str"/>
      <x:c r="AC3018" s="16" t="str">
        <x:f>IF(ISNUMBER(J3018),ROUND(J3018*$AE$2,2),"")</x:f>
      </x:c>
    </x:row>
    <x:row r="3019" ht="25" customHeight="1">
      <x:c r="A3019" s="7" t="str">
        <x:v>65/6532/653221</x:v>
      </x:c>
      <x:c r="B3019" s="7" t="str">
        <x:v>新疆维吾尔自治区</x:v>
      </x:c>
      <x:c r="C3019" s="7" t="str">
        <x:v>和田地区</x:v>
      </x:c>
      <x:c r="D3019" s="7" t="str">
        <x:v>和田县</x:v>
      </x:c>
      <x:c r="E3019" s="13" t="str">
        <x:v>653221</x:v>
      </x:c>
      <x:c r="F3019" s="7" t="str">
        <x:v>行政区县选区</x:v>
      </x:c>
      <x:c r="G3019" s="7" t="str">
        <x:v>其他</x:v>
      </x:c>
      <x:c r="H3019" s="10" t="n">
        <x:v>0.2</x:v>
      </x:c>
      <x:c r="I3019" s="16" t="str">
        <x:f>IF(ISNUMBER(U3019),ROUND(H3019*U3019,4),"")</x:f>
      </x:c>
      <x:c r="J3019" s="16" t="str">
        <x:f>IF(ISNUMBER(I3019),I3019,"")</x:f>
      </x:c>
      <x:c r="K3019" s="17" t="str">
        <x:f>IF(AND(ISNUMBER(Q3019),ISNUMBER(R3019),Q3019&gt;R3019),"GDP超出基准，待核查",IF(ISNUMBER(I3019),"按GDP规则计算","待核验，暂不生成区县报价"))</x:f>
        <x:v>待核验，暂不生成区县报价</x:v>
      </x:c>
      <x:c r="L3019" s="7" t="str">
        <x:v>尚未取得同年份、同口径的区县GDP和同城最高值依据；不自动套用城市或主城区系数</x:v>
      </x:c>
      <x:c r="M3019" s="15" t="str"/>
      <x:c r="N3019" s="15"/>
      <x:c r="O3019" s="15" t="str"/>
      <x:c r="P3019" s="15" t="str"/>
      <x:c r="Q3019" s="14"/>
      <x:c r="R3019" s="14"/>
      <x:c r="S3019" s="18" t="str">
        <x:f>IF(AND(ISNUMBER(Q3019),ISNUMBER(R3019),Q3019&gt;0,R3019&gt;0,Q3019&lt;=R3019,ISNUMBER(N3019),N3019=V3019,P3019&lt;&gt;"",P3019=AB3019,M3019&lt;&gt;"",W3019&lt;&gt;"",Z3019&lt;&gt;"",AA3019&lt;&gt;"",H3019&gt;0,H3019&lt;=1,X3019="是",Y3019="是"),Q3019/R3019,"")</x:f>
      </x:c>
      <x:c r="T3019" s="17" t="str">
        <x:f>IF(ISNUMBER(S3019),IF(S3019&gt;=$AE$3,"经济一档",IF(S3019&gt;=$AE$4,"经济二档","经济三档")),"待数据")</x:f>
        <x:v>待数据</x:v>
      </x:c>
      <x:c r="U3019" s="16" t="str">
        <x:f>IF(ISNUMBER(S3019),IF(S3019&gt;=$AE$3,$AE$5,IF(S3019&gt;=$AE$4,$AE$6,$AE$7)),"")</x:f>
      </x:c>
      <x:c r="V3019" s="15"/>
      <x:c r="W3019" s="15" t="str"/>
      <x:c r="X3019" s="15" t="str">
        <x:v>否</x:v>
      </x:c>
      <x:c r="Y3019" s="15" t="str">
        <x:v>否</x:v>
      </x:c>
      <x:c r="Z3019" s="15" t="str"/>
      <x:c r="AA3019" s="15" t="str"/>
      <x:c r="AB3019" s="15" t="str"/>
      <x:c r="AC3019" s="16" t="str">
        <x:f>IF(ISNUMBER(J3019),ROUND(J3019*$AE$2,2),"")</x:f>
      </x:c>
    </x:row>
    <x:row r="3020" ht="25" customHeight="1">
      <x:c r="A3020" s="7" t="str">
        <x:v>65/6532/653222</x:v>
      </x:c>
      <x:c r="B3020" s="7" t="str">
        <x:v>新疆维吾尔自治区</x:v>
      </x:c>
      <x:c r="C3020" s="7" t="str">
        <x:v>和田地区</x:v>
      </x:c>
      <x:c r="D3020" s="7" t="str">
        <x:v>墨玉县</x:v>
      </x:c>
      <x:c r="E3020" s="13" t="str">
        <x:v>653222</x:v>
      </x:c>
      <x:c r="F3020" s="7" t="str">
        <x:v>行政区县选区</x:v>
      </x:c>
      <x:c r="G3020" s="7" t="str">
        <x:v>其他</x:v>
      </x:c>
      <x:c r="H3020" s="10" t="n">
        <x:v>0.2</x:v>
      </x:c>
      <x:c r="I3020" s="16" t="str">
        <x:f>IF(ISNUMBER(U3020),ROUND(H3020*U3020,4),"")</x:f>
      </x:c>
      <x:c r="J3020" s="16" t="str">
        <x:f>IF(ISNUMBER(I3020),I3020,"")</x:f>
      </x:c>
      <x:c r="K3020" s="17" t="str">
        <x:f>IF(AND(ISNUMBER(Q3020),ISNUMBER(R3020),Q3020&gt;R3020),"GDP超出基准，待核查",IF(ISNUMBER(I3020),"按GDP规则计算","待核验，暂不生成区县报价"))</x:f>
        <x:v>待核验，暂不生成区县报价</x:v>
      </x:c>
      <x:c r="L3020" s="7" t="str">
        <x:v>尚未取得同年份、同口径的区县GDP和同城最高值依据；不自动套用城市或主城区系数</x:v>
      </x:c>
      <x:c r="M3020" s="15" t="str"/>
      <x:c r="N3020" s="15"/>
      <x:c r="O3020" s="15" t="str"/>
      <x:c r="P3020" s="15" t="str"/>
      <x:c r="Q3020" s="14"/>
      <x:c r="R3020" s="14"/>
      <x:c r="S3020" s="18" t="str">
        <x:f>IF(AND(ISNUMBER(Q3020),ISNUMBER(R3020),Q3020&gt;0,R3020&gt;0,Q3020&lt;=R3020,ISNUMBER(N3020),N3020=V3020,P3020&lt;&gt;"",P3020=AB3020,M3020&lt;&gt;"",W3020&lt;&gt;"",Z3020&lt;&gt;"",AA3020&lt;&gt;"",H3020&gt;0,H3020&lt;=1,X3020="是",Y3020="是"),Q3020/R3020,"")</x:f>
      </x:c>
      <x:c r="T3020" s="17" t="str">
        <x:f>IF(ISNUMBER(S3020),IF(S3020&gt;=$AE$3,"经济一档",IF(S3020&gt;=$AE$4,"经济二档","经济三档")),"待数据")</x:f>
        <x:v>待数据</x:v>
      </x:c>
      <x:c r="U3020" s="16" t="str">
        <x:f>IF(ISNUMBER(S3020),IF(S3020&gt;=$AE$3,$AE$5,IF(S3020&gt;=$AE$4,$AE$6,$AE$7)),"")</x:f>
      </x:c>
      <x:c r="V3020" s="15"/>
      <x:c r="W3020" s="15" t="str"/>
      <x:c r="X3020" s="15" t="str">
        <x:v>否</x:v>
      </x:c>
      <x:c r="Y3020" s="15" t="str">
        <x:v>否</x:v>
      </x:c>
      <x:c r="Z3020" s="15" t="str"/>
      <x:c r="AA3020" s="15" t="str"/>
      <x:c r="AB3020" s="15" t="str"/>
      <x:c r="AC3020" s="16" t="str">
        <x:f>IF(ISNUMBER(J3020),ROUND(J3020*$AE$2,2),"")</x:f>
      </x:c>
    </x:row>
    <x:row r="3021" ht="25" customHeight="1">
      <x:c r="A3021" s="7" t="str">
        <x:v>65/6532/653223</x:v>
      </x:c>
      <x:c r="B3021" s="7" t="str">
        <x:v>新疆维吾尔自治区</x:v>
      </x:c>
      <x:c r="C3021" s="7" t="str">
        <x:v>和田地区</x:v>
      </x:c>
      <x:c r="D3021" s="7" t="str">
        <x:v>皮山县</x:v>
      </x:c>
      <x:c r="E3021" s="13" t="str">
        <x:v>653223</x:v>
      </x:c>
      <x:c r="F3021" s="7" t="str">
        <x:v>行政区县选区</x:v>
      </x:c>
      <x:c r="G3021" s="7" t="str">
        <x:v>其他</x:v>
      </x:c>
      <x:c r="H3021" s="10" t="n">
        <x:v>0.2</x:v>
      </x:c>
      <x:c r="I3021" s="16" t="str">
        <x:f>IF(ISNUMBER(U3021),ROUND(H3021*U3021,4),"")</x:f>
      </x:c>
      <x:c r="J3021" s="16" t="str">
        <x:f>IF(ISNUMBER(I3021),I3021,"")</x:f>
      </x:c>
      <x:c r="K3021" s="17" t="str">
        <x:f>IF(AND(ISNUMBER(Q3021),ISNUMBER(R3021),Q3021&gt;R3021),"GDP超出基准，待核查",IF(ISNUMBER(I3021),"按GDP规则计算","待核验，暂不生成区县报价"))</x:f>
        <x:v>待核验，暂不生成区县报价</x:v>
      </x:c>
      <x:c r="L3021" s="7" t="str">
        <x:v>尚未取得同年份、同口径的区县GDP和同城最高值依据；不自动套用城市或主城区系数</x:v>
      </x:c>
      <x:c r="M3021" s="15" t="str"/>
      <x:c r="N3021" s="15"/>
      <x:c r="O3021" s="15" t="str"/>
      <x:c r="P3021" s="15" t="str"/>
      <x:c r="Q3021" s="14"/>
      <x:c r="R3021" s="14"/>
      <x:c r="S3021" s="18" t="str">
        <x:f>IF(AND(ISNUMBER(Q3021),ISNUMBER(R3021),Q3021&gt;0,R3021&gt;0,Q3021&lt;=R3021,ISNUMBER(N3021),N3021=V3021,P3021&lt;&gt;"",P3021=AB3021,M3021&lt;&gt;"",W3021&lt;&gt;"",Z3021&lt;&gt;"",AA3021&lt;&gt;"",H3021&gt;0,H3021&lt;=1,X3021="是",Y3021="是"),Q3021/R3021,"")</x:f>
      </x:c>
      <x:c r="T3021" s="17" t="str">
        <x:f>IF(ISNUMBER(S3021),IF(S3021&gt;=$AE$3,"经济一档",IF(S3021&gt;=$AE$4,"经济二档","经济三档")),"待数据")</x:f>
        <x:v>待数据</x:v>
      </x:c>
      <x:c r="U3021" s="16" t="str">
        <x:f>IF(ISNUMBER(S3021),IF(S3021&gt;=$AE$3,$AE$5,IF(S3021&gt;=$AE$4,$AE$6,$AE$7)),"")</x:f>
      </x:c>
      <x:c r="V3021" s="15"/>
      <x:c r="W3021" s="15" t="str"/>
      <x:c r="X3021" s="15" t="str">
        <x:v>否</x:v>
      </x:c>
      <x:c r="Y3021" s="15" t="str">
        <x:v>否</x:v>
      </x:c>
      <x:c r="Z3021" s="15" t="str"/>
      <x:c r="AA3021" s="15" t="str"/>
      <x:c r="AB3021" s="15" t="str"/>
      <x:c r="AC3021" s="16" t="str">
        <x:f>IF(ISNUMBER(J3021),ROUND(J3021*$AE$2,2),"")</x:f>
      </x:c>
    </x:row>
    <x:row r="3022" ht="25" customHeight="1">
      <x:c r="A3022" s="7" t="str">
        <x:v>65/6532/653224</x:v>
      </x:c>
      <x:c r="B3022" s="7" t="str">
        <x:v>新疆维吾尔自治区</x:v>
      </x:c>
      <x:c r="C3022" s="7" t="str">
        <x:v>和田地区</x:v>
      </x:c>
      <x:c r="D3022" s="7" t="str">
        <x:v>洛浦县</x:v>
      </x:c>
      <x:c r="E3022" s="13" t="str">
        <x:v>653224</x:v>
      </x:c>
      <x:c r="F3022" s="7" t="str">
        <x:v>行政区县选区</x:v>
      </x:c>
      <x:c r="G3022" s="7" t="str">
        <x:v>其他</x:v>
      </x:c>
      <x:c r="H3022" s="10" t="n">
        <x:v>0.2</x:v>
      </x:c>
      <x:c r="I3022" s="16" t="str">
        <x:f>IF(ISNUMBER(U3022),ROUND(H3022*U3022,4),"")</x:f>
      </x:c>
      <x:c r="J3022" s="16" t="str">
        <x:f>IF(ISNUMBER(I3022),I3022,"")</x:f>
      </x:c>
      <x:c r="K3022" s="17" t="str">
        <x:f>IF(AND(ISNUMBER(Q3022),ISNUMBER(R3022),Q3022&gt;R3022),"GDP超出基准，待核查",IF(ISNUMBER(I3022),"按GDP规则计算","待核验，暂不生成区县报价"))</x:f>
        <x:v>待核验，暂不生成区县报价</x:v>
      </x:c>
      <x:c r="L3022" s="7" t="str">
        <x:v>尚未取得同年份、同口径的区县GDP和同城最高值依据；不自动套用城市或主城区系数</x:v>
      </x:c>
      <x:c r="M3022" s="15" t="str"/>
      <x:c r="N3022" s="15"/>
      <x:c r="O3022" s="15" t="str"/>
      <x:c r="P3022" s="15" t="str"/>
      <x:c r="Q3022" s="14"/>
      <x:c r="R3022" s="14"/>
      <x:c r="S3022" s="18" t="str">
        <x:f>IF(AND(ISNUMBER(Q3022),ISNUMBER(R3022),Q3022&gt;0,R3022&gt;0,Q3022&lt;=R3022,ISNUMBER(N3022),N3022=V3022,P3022&lt;&gt;"",P3022=AB3022,M3022&lt;&gt;"",W3022&lt;&gt;"",Z3022&lt;&gt;"",AA3022&lt;&gt;"",H3022&gt;0,H3022&lt;=1,X3022="是",Y3022="是"),Q3022/R3022,"")</x:f>
      </x:c>
      <x:c r="T3022" s="17" t="str">
        <x:f>IF(ISNUMBER(S3022),IF(S3022&gt;=$AE$3,"经济一档",IF(S3022&gt;=$AE$4,"经济二档","经济三档")),"待数据")</x:f>
        <x:v>待数据</x:v>
      </x:c>
      <x:c r="U3022" s="16" t="str">
        <x:f>IF(ISNUMBER(S3022),IF(S3022&gt;=$AE$3,$AE$5,IF(S3022&gt;=$AE$4,$AE$6,$AE$7)),"")</x:f>
      </x:c>
      <x:c r="V3022" s="15"/>
      <x:c r="W3022" s="15" t="str"/>
      <x:c r="X3022" s="15" t="str">
        <x:v>否</x:v>
      </x:c>
      <x:c r="Y3022" s="15" t="str">
        <x:v>否</x:v>
      </x:c>
      <x:c r="Z3022" s="15" t="str"/>
      <x:c r="AA3022" s="15" t="str"/>
      <x:c r="AB3022" s="15" t="str"/>
      <x:c r="AC3022" s="16" t="str">
        <x:f>IF(ISNUMBER(J3022),ROUND(J3022*$AE$2,2),"")</x:f>
      </x:c>
    </x:row>
    <x:row r="3023" ht="25" customHeight="1">
      <x:c r="A3023" s="7" t="str">
        <x:v>65/6532/653225</x:v>
      </x:c>
      <x:c r="B3023" s="7" t="str">
        <x:v>新疆维吾尔自治区</x:v>
      </x:c>
      <x:c r="C3023" s="7" t="str">
        <x:v>和田地区</x:v>
      </x:c>
      <x:c r="D3023" s="7" t="str">
        <x:v>策勒县</x:v>
      </x:c>
      <x:c r="E3023" s="13" t="str">
        <x:v>653225</x:v>
      </x:c>
      <x:c r="F3023" s="7" t="str">
        <x:v>行政区县选区</x:v>
      </x:c>
      <x:c r="G3023" s="7" t="str">
        <x:v>其他</x:v>
      </x:c>
      <x:c r="H3023" s="10" t="n">
        <x:v>0.2</x:v>
      </x:c>
      <x:c r="I3023" s="16" t="str">
        <x:f>IF(ISNUMBER(U3023),ROUND(H3023*U3023,4),"")</x:f>
      </x:c>
      <x:c r="J3023" s="16" t="str">
        <x:f>IF(ISNUMBER(I3023),I3023,"")</x:f>
      </x:c>
      <x:c r="K3023" s="17" t="str">
        <x:f>IF(AND(ISNUMBER(Q3023),ISNUMBER(R3023),Q3023&gt;R3023),"GDP超出基准，待核查",IF(ISNUMBER(I3023),"按GDP规则计算","待核验，暂不生成区县报价"))</x:f>
        <x:v>待核验，暂不生成区县报价</x:v>
      </x:c>
      <x:c r="L3023" s="7" t="str">
        <x:v>尚未取得同年份、同口径的区县GDP和同城最高值依据；不自动套用城市或主城区系数</x:v>
      </x:c>
      <x:c r="M3023" s="15" t="str"/>
      <x:c r="N3023" s="15"/>
      <x:c r="O3023" s="15" t="str"/>
      <x:c r="P3023" s="15" t="str"/>
      <x:c r="Q3023" s="14"/>
      <x:c r="R3023" s="14"/>
      <x:c r="S3023" s="18" t="str">
        <x:f>IF(AND(ISNUMBER(Q3023),ISNUMBER(R3023),Q3023&gt;0,R3023&gt;0,Q3023&lt;=R3023,ISNUMBER(N3023),N3023=V3023,P3023&lt;&gt;"",P3023=AB3023,M3023&lt;&gt;"",W3023&lt;&gt;"",Z3023&lt;&gt;"",AA3023&lt;&gt;"",H3023&gt;0,H3023&lt;=1,X3023="是",Y3023="是"),Q3023/R3023,"")</x:f>
      </x:c>
      <x:c r="T3023" s="17" t="str">
        <x:f>IF(ISNUMBER(S3023),IF(S3023&gt;=$AE$3,"经济一档",IF(S3023&gt;=$AE$4,"经济二档","经济三档")),"待数据")</x:f>
        <x:v>待数据</x:v>
      </x:c>
      <x:c r="U3023" s="16" t="str">
        <x:f>IF(ISNUMBER(S3023),IF(S3023&gt;=$AE$3,$AE$5,IF(S3023&gt;=$AE$4,$AE$6,$AE$7)),"")</x:f>
      </x:c>
      <x:c r="V3023" s="15"/>
      <x:c r="W3023" s="15" t="str"/>
      <x:c r="X3023" s="15" t="str">
        <x:v>否</x:v>
      </x:c>
      <x:c r="Y3023" s="15" t="str">
        <x:v>否</x:v>
      </x:c>
      <x:c r="Z3023" s="15" t="str"/>
      <x:c r="AA3023" s="15" t="str"/>
      <x:c r="AB3023" s="15" t="str"/>
      <x:c r="AC3023" s="16" t="str">
        <x:f>IF(ISNUMBER(J3023),ROUND(J3023*$AE$2,2),"")</x:f>
      </x:c>
    </x:row>
    <x:row r="3024" ht="25" customHeight="1">
      <x:c r="A3024" s="7" t="str">
        <x:v>65/6532/653226</x:v>
      </x:c>
      <x:c r="B3024" s="7" t="str">
        <x:v>新疆维吾尔自治区</x:v>
      </x:c>
      <x:c r="C3024" s="7" t="str">
        <x:v>和田地区</x:v>
      </x:c>
      <x:c r="D3024" s="7" t="str">
        <x:v>于田县</x:v>
      </x:c>
      <x:c r="E3024" s="13" t="str">
        <x:v>653226</x:v>
      </x:c>
      <x:c r="F3024" s="7" t="str">
        <x:v>行政区县选区</x:v>
      </x:c>
      <x:c r="G3024" s="7" t="str">
        <x:v>其他</x:v>
      </x:c>
      <x:c r="H3024" s="10" t="n">
        <x:v>0.2</x:v>
      </x:c>
      <x:c r="I3024" s="16" t="str">
        <x:f>IF(ISNUMBER(U3024),ROUND(H3024*U3024,4),"")</x:f>
      </x:c>
      <x:c r="J3024" s="16" t="str">
        <x:f>IF(ISNUMBER(I3024),I3024,"")</x:f>
      </x:c>
      <x:c r="K3024" s="17" t="str">
        <x:f>IF(AND(ISNUMBER(Q3024),ISNUMBER(R3024),Q3024&gt;R3024),"GDP超出基准，待核查",IF(ISNUMBER(I3024),"按GDP规则计算","待核验，暂不生成区县报价"))</x:f>
        <x:v>待核验，暂不生成区县报价</x:v>
      </x:c>
      <x:c r="L3024" s="7" t="str">
        <x:v>尚未取得同年份、同口径的区县GDP和同城最高值依据；不自动套用城市或主城区系数</x:v>
      </x:c>
      <x:c r="M3024" s="15" t="str"/>
      <x:c r="N3024" s="15"/>
      <x:c r="O3024" s="15" t="str"/>
      <x:c r="P3024" s="15" t="str"/>
      <x:c r="Q3024" s="14"/>
      <x:c r="R3024" s="14"/>
      <x:c r="S3024" s="18" t="str">
        <x:f>IF(AND(ISNUMBER(Q3024),ISNUMBER(R3024),Q3024&gt;0,R3024&gt;0,Q3024&lt;=R3024,ISNUMBER(N3024),N3024=V3024,P3024&lt;&gt;"",P3024=AB3024,M3024&lt;&gt;"",W3024&lt;&gt;"",Z3024&lt;&gt;"",AA3024&lt;&gt;"",H3024&gt;0,H3024&lt;=1,X3024="是",Y3024="是"),Q3024/R3024,"")</x:f>
      </x:c>
      <x:c r="T3024" s="17" t="str">
        <x:f>IF(ISNUMBER(S3024),IF(S3024&gt;=$AE$3,"经济一档",IF(S3024&gt;=$AE$4,"经济二档","经济三档")),"待数据")</x:f>
        <x:v>待数据</x:v>
      </x:c>
      <x:c r="U3024" s="16" t="str">
        <x:f>IF(ISNUMBER(S3024),IF(S3024&gt;=$AE$3,$AE$5,IF(S3024&gt;=$AE$4,$AE$6,$AE$7)),"")</x:f>
      </x:c>
      <x:c r="V3024" s="15"/>
      <x:c r="W3024" s="15" t="str"/>
      <x:c r="X3024" s="15" t="str">
        <x:v>否</x:v>
      </x:c>
      <x:c r="Y3024" s="15" t="str">
        <x:v>否</x:v>
      </x:c>
      <x:c r="Z3024" s="15" t="str"/>
      <x:c r="AA3024" s="15" t="str"/>
      <x:c r="AB3024" s="15" t="str"/>
      <x:c r="AC3024" s="16" t="str">
        <x:f>IF(ISNUMBER(J3024),ROUND(J3024*$AE$2,2),"")</x:f>
      </x:c>
    </x:row>
    <x:row r="3025" ht="25" customHeight="1">
      <x:c r="A3025" s="7" t="str">
        <x:v>65/6532/653227</x:v>
      </x:c>
      <x:c r="B3025" s="7" t="str">
        <x:v>新疆维吾尔自治区</x:v>
      </x:c>
      <x:c r="C3025" s="7" t="str">
        <x:v>和田地区</x:v>
      </x:c>
      <x:c r="D3025" s="7" t="str">
        <x:v>民丰县</x:v>
      </x:c>
      <x:c r="E3025" s="13" t="str">
        <x:v>653227</x:v>
      </x:c>
      <x:c r="F3025" s="7" t="str">
        <x:v>行政区县选区</x:v>
      </x:c>
      <x:c r="G3025" s="7" t="str">
        <x:v>其他</x:v>
      </x:c>
      <x:c r="H3025" s="10" t="n">
        <x:v>0.2</x:v>
      </x:c>
      <x:c r="I3025" s="16" t="str">
        <x:f>IF(ISNUMBER(U3025),ROUND(H3025*U3025,4),"")</x:f>
      </x:c>
      <x:c r="J3025" s="16" t="str">
        <x:f>IF(ISNUMBER(I3025),I3025,"")</x:f>
      </x:c>
      <x:c r="K3025" s="17" t="str">
        <x:f>IF(AND(ISNUMBER(Q3025),ISNUMBER(R3025),Q3025&gt;R3025),"GDP超出基准，待核查",IF(ISNUMBER(I3025),"按GDP规则计算","待核验，暂不生成区县报价"))</x:f>
        <x:v>待核验，暂不生成区县报价</x:v>
      </x:c>
      <x:c r="L3025" s="7" t="str">
        <x:v>尚未取得同年份、同口径的区县GDP和同城最高值依据；不自动套用城市或主城区系数</x:v>
      </x:c>
      <x:c r="M3025" s="15" t="str"/>
      <x:c r="N3025" s="15"/>
      <x:c r="O3025" s="15" t="str"/>
      <x:c r="P3025" s="15" t="str"/>
      <x:c r="Q3025" s="14"/>
      <x:c r="R3025" s="14"/>
      <x:c r="S3025" s="18" t="str">
        <x:f>IF(AND(ISNUMBER(Q3025),ISNUMBER(R3025),Q3025&gt;0,R3025&gt;0,Q3025&lt;=R3025,ISNUMBER(N3025),N3025=V3025,P3025&lt;&gt;"",P3025=AB3025,M3025&lt;&gt;"",W3025&lt;&gt;"",Z3025&lt;&gt;"",AA3025&lt;&gt;"",H3025&gt;0,H3025&lt;=1,X3025="是",Y3025="是"),Q3025/R3025,"")</x:f>
      </x:c>
      <x:c r="T3025" s="17" t="str">
        <x:f>IF(ISNUMBER(S3025),IF(S3025&gt;=$AE$3,"经济一档",IF(S3025&gt;=$AE$4,"经济二档","经济三档")),"待数据")</x:f>
        <x:v>待数据</x:v>
      </x:c>
      <x:c r="U3025" s="16" t="str">
        <x:f>IF(ISNUMBER(S3025),IF(S3025&gt;=$AE$3,$AE$5,IF(S3025&gt;=$AE$4,$AE$6,$AE$7)),"")</x:f>
      </x:c>
      <x:c r="V3025" s="15"/>
      <x:c r="W3025" s="15" t="str"/>
      <x:c r="X3025" s="15" t="str">
        <x:v>否</x:v>
      </x:c>
      <x:c r="Y3025" s="15" t="str">
        <x:v>否</x:v>
      </x:c>
      <x:c r="Z3025" s="15" t="str"/>
      <x:c r="AA3025" s="15" t="str"/>
      <x:c r="AB3025" s="15" t="str"/>
      <x:c r="AC3025" s="16" t="str">
        <x:f>IF(ISNUMBER(J3025),ROUND(J3025*$AE$2,2),"")</x:f>
      </x:c>
    </x:row>
    <x:row r="3026" ht="25" customHeight="1">
      <x:c r="A3026" s="7" t="str">
        <x:v>65/6532/653228</x:v>
      </x:c>
      <x:c r="B3026" s="7" t="str">
        <x:v>新疆维吾尔自治区</x:v>
      </x:c>
      <x:c r="C3026" s="7" t="str">
        <x:v>和田地区</x:v>
      </x:c>
      <x:c r="D3026" s="7" t="str">
        <x:v>和康县</x:v>
      </x:c>
      <x:c r="E3026" s="13" t="str">
        <x:v>653228</x:v>
      </x:c>
      <x:c r="F3026" s="7" t="str">
        <x:v>行政区县选区</x:v>
      </x:c>
      <x:c r="G3026" s="7" t="str">
        <x:v>其他</x:v>
      </x:c>
      <x:c r="H3026" s="10" t="n">
        <x:v>0.2</x:v>
      </x:c>
      <x:c r="I3026" s="16" t="str">
        <x:f>IF(ISNUMBER(U3026),ROUND(H3026*U3026,4),"")</x:f>
      </x:c>
      <x:c r="J3026" s="16" t="str">
        <x:f>IF(ISNUMBER(I3026),I3026,"")</x:f>
      </x:c>
      <x:c r="K3026" s="17" t="str">
        <x:f>IF(AND(ISNUMBER(Q3026),ISNUMBER(R3026),Q3026&gt;R3026),"GDP超出基准，待核查",IF(ISNUMBER(I3026),"按GDP规则计算","待核验，暂不生成区县报价"))</x:f>
        <x:v>待核验，暂不生成区县报价</x:v>
      </x:c>
      <x:c r="L3026" s="7" t="str">
        <x:v>尚未取得同年份、同口径的区县GDP和同城最高值依据；不自动套用城市或主城区系数</x:v>
      </x:c>
      <x:c r="M3026" s="15" t="str"/>
      <x:c r="N3026" s="15"/>
      <x:c r="O3026" s="15" t="str"/>
      <x:c r="P3026" s="15" t="str"/>
      <x:c r="Q3026" s="14"/>
      <x:c r="R3026" s="14"/>
      <x:c r="S3026" s="18" t="str">
        <x:f>IF(AND(ISNUMBER(Q3026),ISNUMBER(R3026),Q3026&gt;0,R3026&gt;0,Q3026&lt;=R3026,ISNUMBER(N3026),N3026=V3026,P3026&lt;&gt;"",P3026=AB3026,M3026&lt;&gt;"",W3026&lt;&gt;"",Z3026&lt;&gt;"",AA3026&lt;&gt;"",H3026&gt;0,H3026&lt;=1,X3026="是",Y3026="是"),Q3026/R3026,"")</x:f>
      </x:c>
      <x:c r="T3026" s="17" t="str">
        <x:f>IF(ISNUMBER(S3026),IF(S3026&gt;=$AE$3,"经济一档",IF(S3026&gt;=$AE$4,"经济二档","经济三档")),"待数据")</x:f>
        <x:v>待数据</x:v>
      </x:c>
      <x:c r="U3026" s="16" t="str">
        <x:f>IF(ISNUMBER(S3026),IF(S3026&gt;=$AE$3,$AE$5,IF(S3026&gt;=$AE$4,$AE$6,$AE$7)),"")</x:f>
      </x:c>
      <x:c r="V3026" s="15"/>
      <x:c r="W3026" s="15" t="str"/>
      <x:c r="X3026" s="15" t="str">
        <x:v>否</x:v>
      </x:c>
      <x:c r="Y3026" s="15" t="str">
        <x:v>否</x:v>
      </x:c>
      <x:c r="Z3026" s="15" t="str"/>
      <x:c r="AA3026" s="15" t="str"/>
      <x:c r="AB3026" s="15" t="str"/>
      <x:c r="AC3026" s="16" t="str">
        <x:f>IF(ISNUMBER(J3026),ROUND(J3026*$AE$2,2),"")</x:f>
      </x:c>
    </x:row>
    <x:row r="3027" ht="25" customHeight="1">
      <x:c r="A3027" s="7" t="str">
        <x:v>65/6532/653229</x:v>
      </x:c>
      <x:c r="B3027" s="7" t="str">
        <x:v>新疆维吾尔自治区</x:v>
      </x:c>
      <x:c r="C3027" s="7" t="str">
        <x:v>和田地区</x:v>
      </x:c>
      <x:c r="D3027" s="7" t="str">
        <x:v>和安县</x:v>
      </x:c>
      <x:c r="E3027" s="13" t="str">
        <x:v>653229</x:v>
      </x:c>
      <x:c r="F3027" s="7" t="str">
        <x:v>行政区县选区</x:v>
      </x:c>
      <x:c r="G3027" s="7" t="str">
        <x:v>其他</x:v>
      </x:c>
      <x:c r="H3027" s="10" t="n">
        <x:v>0.2</x:v>
      </x:c>
      <x:c r="I3027" s="16" t="str">
        <x:f>IF(ISNUMBER(U3027),ROUND(H3027*U3027,4),"")</x:f>
      </x:c>
      <x:c r="J3027" s="16" t="str">
        <x:f>IF(ISNUMBER(I3027),I3027,"")</x:f>
      </x:c>
      <x:c r="K3027" s="17" t="str">
        <x:f>IF(AND(ISNUMBER(Q3027),ISNUMBER(R3027),Q3027&gt;R3027),"GDP超出基准，待核查",IF(ISNUMBER(I3027),"按GDP规则计算","待核验，暂不生成区县报价"))</x:f>
        <x:v>待核验，暂不生成区县报价</x:v>
      </x:c>
      <x:c r="L3027" s="7" t="str">
        <x:v>尚未取得同年份、同口径的区县GDP和同城最高值依据；不自动套用城市或主城区系数</x:v>
      </x:c>
      <x:c r="M3027" s="15" t="str"/>
      <x:c r="N3027" s="15"/>
      <x:c r="O3027" s="15" t="str"/>
      <x:c r="P3027" s="15" t="str"/>
      <x:c r="Q3027" s="14"/>
      <x:c r="R3027" s="14"/>
      <x:c r="S3027" s="18" t="str">
        <x:f>IF(AND(ISNUMBER(Q3027),ISNUMBER(R3027),Q3027&gt;0,R3027&gt;0,Q3027&lt;=R3027,ISNUMBER(N3027),N3027=V3027,P3027&lt;&gt;"",P3027=AB3027,M3027&lt;&gt;"",W3027&lt;&gt;"",Z3027&lt;&gt;"",AA3027&lt;&gt;"",H3027&gt;0,H3027&lt;=1,X3027="是",Y3027="是"),Q3027/R3027,"")</x:f>
      </x:c>
      <x:c r="T3027" s="17" t="str">
        <x:f>IF(ISNUMBER(S3027),IF(S3027&gt;=$AE$3,"经济一档",IF(S3027&gt;=$AE$4,"经济二档","经济三档")),"待数据")</x:f>
        <x:v>待数据</x:v>
      </x:c>
      <x:c r="U3027" s="16" t="str">
        <x:f>IF(ISNUMBER(S3027),IF(S3027&gt;=$AE$3,$AE$5,IF(S3027&gt;=$AE$4,$AE$6,$AE$7)),"")</x:f>
      </x:c>
      <x:c r="V3027" s="15"/>
      <x:c r="W3027" s="15" t="str"/>
      <x:c r="X3027" s="15" t="str">
        <x:v>否</x:v>
      </x:c>
      <x:c r="Y3027" s="15" t="str">
        <x:v>否</x:v>
      </x:c>
      <x:c r="Z3027" s="15" t="str"/>
      <x:c r="AA3027" s="15" t="str"/>
      <x:c r="AB3027" s="15" t="str"/>
      <x:c r="AC3027" s="16" t="str">
        <x:f>IF(ISNUMBER(J3027),ROUND(J3027*$AE$2,2),"")</x:f>
      </x:c>
    </x:row>
    <x:row r="3028" ht="25" customHeight="1">
      <x:c r="A3028" s="7" t="str">
        <x:v>65/6540/654002</x:v>
      </x:c>
      <x:c r="B3028" s="7" t="str">
        <x:v>新疆维吾尔自治区</x:v>
      </x:c>
      <x:c r="C3028" s="7" t="str">
        <x:v>伊犁哈萨克自治州</x:v>
      </x:c>
      <x:c r="D3028" s="7" t="str">
        <x:v>伊宁市</x:v>
      </x:c>
      <x:c r="E3028" s="13" t="str">
        <x:v>654002</x:v>
      </x:c>
      <x:c r="F3028" s="7" t="str">
        <x:v>行政区县选区</x:v>
      </x:c>
      <x:c r="G3028" s="7" t="str">
        <x:v>其他</x:v>
      </x:c>
      <x:c r="H3028" s="10" t="n">
        <x:v>0.2</x:v>
      </x:c>
      <x:c r="I3028" s="16" t="str">
        <x:f>IF(ISNUMBER(U3028),ROUND(H3028*U3028,4),"")</x:f>
      </x:c>
      <x:c r="J3028" s="16" t="str">
        <x:f>IF(ISNUMBER(I3028),I3028,"")</x:f>
      </x:c>
      <x:c r="K3028" s="17" t="str">
        <x:f>IF(AND(ISNUMBER(Q3028),ISNUMBER(R3028),Q3028&gt;R3028),"GDP超出基准，待核查",IF(ISNUMBER(I3028),"按GDP规则计算","待核验，暂不生成区县报价"))</x:f>
        <x:v>待核验，暂不生成区县报价</x:v>
      </x:c>
      <x:c r="L3028" s="7" t="str">
        <x:v>尚未取得同年份、同口径的区县GDP和同城最高值依据；不自动套用城市或主城区系数</x:v>
      </x:c>
      <x:c r="M3028" s="15" t="str"/>
      <x:c r="N3028" s="15"/>
      <x:c r="O3028" s="15" t="str"/>
      <x:c r="P3028" s="15" t="str"/>
      <x:c r="Q3028" s="14"/>
      <x:c r="R3028" s="14"/>
      <x:c r="S3028" s="18" t="str">
        <x:f>IF(AND(ISNUMBER(Q3028),ISNUMBER(R3028),Q3028&gt;0,R3028&gt;0,Q3028&lt;=R3028,ISNUMBER(N3028),N3028=V3028,P3028&lt;&gt;"",P3028=AB3028,M3028&lt;&gt;"",W3028&lt;&gt;"",Z3028&lt;&gt;"",AA3028&lt;&gt;"",H3028&gt;0,H3028&lt;=1,X3028="是",Y3028="是"),Q3028/R3028,"")</x:f>
      </x:c>
      <x:c r="T3028" s="17" t="str">
        <x:f>IF(ISNUMBER(S3028),IF(S3028&gt;=$AE$3,"经济一档",IF(S3028&gt;=$AE$4,"经济二档","经济三档")),"待数据")</x:f>
        <x:v>待数据</x:v>
      </x:c>
      <x:c r="U3028" s="16" t="str">
        <x:f>IF(ISNUMBER(S3028),IF(S3028&gt;=$AE$3,$AE$5,IF(S3028&gt;=$AE$4,$AE$6,$AE$7)),"")</x:f>
      </x:c>
      <x:c r="V3028" s="15"/>
      <x:c r="W3028" s="15" t="str"/>
      <x:c r="X3028" s="15" t="str">
        <x:v>否</x:v>
      </x:c>
      <x:c r="Y3028" s="15" t="str">
        <x:v>否</x:v>
      </x:c>
      <x:c r="Z3028" s="15" t="str"/>
      <x:c r="AA3028" s="15" t="str"/>
      <x:c r="AB3028" s="15" t="str"/>
      <x:c r="AC3028" s="16" t="str">
        <x:f>IF(ISNUMBER(J3028),ROUND(J3028*$AE$2,2),"")</x:f>
      </x:c>
    </x:row>
    <x:row r="3029" ht="25" customHeight="1">
      <x:c r="A3029" s="7" t="str">
        <x:v>65/6540/654003</x:v>
      </x:c>
      <x:c r="B3029" s="7" t="str">
        <x:v>新疆维吾尔自治区</x:v>
      </x:c>
      <x:c r="C3029" s="7" t="str">
        <x:v>伊犁哈萨克自治州</x:v>
      </x:c>
      <x:c r="D3029" s="7" t="str">
        <x:v>奎屯市</x:v>
      </x:c>
      <x:c r="E3029" s="13" t="str">
        <x:v>654003</x:v>
      </x:c>
      <x:c r="F3029" s="7" t="str">
        <x:v>行政区县选区</x:v>
      </x:c>
      <x:c r="G3029" s="7" t="str">
        <x:v>其他</x:v>
      </x:c>
      <x:c r="H3029" s="10" t="n">
        <x:v>0.2</x:v>
      </x:c>
      <x:c r="I3029" s="16" t="str">
        <x:f>IF(ISNUMBER(U3029),ROUND(H3029*U3029,4),"")</x:f>
      </x:c>
      <x:c r="J3029" s="16" t="str">
        <x:f>IF(ISNUMBER(I3029),I3029,"")</x:f>
      </x:c>
      <x:c r="K3029" s="17" t="str">
        <x:f>IF(AND(ISNUMBER(Q3029),ISNUMBER(R3029),Q3029&gt;R3029),"GDP超出基准，待核查",IF(ISNUMBER(I3029),"按GDP规则计算","待核验，暂不生成区县报价"))</x:f>
        <x:v>待核验，暂不生成区县报价</x:v>
      </x:c>
      <x:c r="L3029" s="7" t="str">
        <x:v>尚未取得同年份、同口径的区县GDP和同城最高值依据；不自动套用城市或主城区系数</x:v>
      </x:c>
      <x:c r="M3029" s="15" t="str"/>
      <x:c r="N3029" s="15"/>
      <x:c r="O3029" s="15" t="str"/>
      <x:c r="P3029" s="15" t="str"/>
      <x:c r="Q3029" s="14"/>
      <x:c r="R3029" s="14"/>
      <x:c r="S3029" s="18" t="str">
        <x:f>IF(AND(ISNUMBER(Q3029),ISNUMBER(R3029),Q3029&gt;0,R3029&gt;0,Q3029&lt;=R3029,ISNUMBER(N3029),N3029=V3029,P3029&lt;&gt;"",P3029=AB3029,M3029&lt;&gt;"",W3029&lt;&gt;"",Z3029&lt;&gt;"",AA3029&lt;&gt;"",H3029&gt;0,H3029&lt;=1,X3029="是",Y3029="是"),Q3029/R3029,"")</x:f>
      </x:c>
      <x:c r="T3029" s="17" t="str">
        <x:f>IF(ISNUMBER(S3029),IF(S3029&gt;=$AE$3,"经济一档",IF(S3029&gt;=$AE$4,"经济二档","经济三档")),"待数据")</x:f>
        <x:v>待数据</x:v>
      </x:c>
      <x:c r="U3029" s="16" t="str">
        <x:f>IF(ISNUMBER(S3029),IF(S3029&gt;=$AE$3,$AE$5,IF(S3029&gt;=$AE$4,$AE$6,$AE$7)),"")</x:f>
      </x:c>
      <x:c r="V3029" s="15"/>
      <x:c r="W3029" s="15" t="str"/>
      <x:c r="X3029" s="15" t="str">
        <x:v>否</x:v>
      </x:c>
      <x:c r="Y3029" s="15" t="str">
        <x:v>否</x:v>
      </x:c>
      <x:c r="Z3029" s="15" t="str"/>
      <x:c r="AA3029" s="15" t="str"/>
      <x:c r="AB3029" s="15" t="str"/>
      <x:c r="AC3029" s="16" t="str">
        <x:f>IF(ISNUMBER(J3029),ROUND(J3029*$AE$2,2),"")</x:f>
      </x:c>
    </x:row>
    <x:row r="3030" ht="25" customHeight="1">
      <x:c r="A3030" s="7" t="str">
        <x:v>65/6540/654004</x:v>
      </x:c>
      <x:c r="B3030" s="7" t="str">
        <x:v>新疆维吾尔自治区</x:v>
      </x:c>
      <x:c r="C3030" s="7" t="str">
        <x:v>伊犁哈萨克自治州</x:v>
      </x:c>
      <x:c r="D3030" s="7" t="str">
        <x:v>霍尔果斯市</x:v>
      </x:c>
      <x:c r="E3030" s="13" t="str">
        <x:v>654004</x:v>
      </x:c>
      <x:c r="F3030" s="7" t="str">
        <x:v>行政区县选区</x:v>
      </x:c>
      <x:c r="G3030" s="7" t="str">
        <x:v>其他</x:v>
      </x:c>
      <x:c r="H3030" s="10" t="n">
        <x:v>0.2</x:v>
      </x:c>
      <x:c r="I3030" s="16" t="str">
        <x:f>IF(ISNUMBER(U3030),ROUND(H3030*U3030,4),"")</x:f>
      </x:c>
      <x:c r="J3030" s="16" t="str">
        <x:f>IF(ISNUMBER(I3030),I3030,"")</x:f>
      </x:c>
      <x:c r="K3030" s="17" t="str">
        <x:f>IF(AND(ISNUMBER(Q3030),ISNUMBER(R3030),Q3030&gt;R3030),"GDP超出基准，待核查",IF(ISNUMBER(I3030),"按GDP规则计算","待核验，暂不生成区县报价"))</x:f>
        <x:v>待核验，暂不生成区县报价</x:v>
      </x:c>
      <x:c r="L3030" s="7" t="str">
        <x:v>尚未取得同年份、同口径的区县GDP和同城最高值依据；不自动套用城市或主城区系数</x:v>
      </x:c>
      <x:c r="M3030" s="15" t="str"/>
      <x:c r="N3030" s="15"/>
      <x:c r="O3030" s="15" t="str"/>
      <x:c r="P3030" s="15" t="str"/>
      <x:c r="Q3030" s="14"/>
      <x:c r="R3030" s="14"/>
      <x:c r="S3030" s="18" t="str">
        <x:f>IF(AND(ISNUMBER(Q3030),ISNUMBER(R3030),Q3030&gt;0,R3030&gt;0,Q3030&lt;=R3030,ISNUMBER(N3030),N3030=V3030,P3030&lt;&gt;"",P3030=AB3030,M3030&lt;&gt;"",W3030&lt;&gt;"",Z3030&lt;&gt;"",AA3030&lt;&gt;"",H3030&gt;0,H3030&lt;=1,X3030="是",Y3030="是"),Q3030/R3030,"")</x:f>
      </x:c>
      <x:c r="T3030" s="17" t="str">
        <x:f>IF(ISNUMBER(S3030),IF(S3030&gt;=$AE$3,"经济一档",IF(S3030&gt;=$AE$4,"经济二档","经济三档")),"待数据")</x:f>
        <x:v>待数据</x:v>
      </x:c>
      <x:c r="U3030" s="16" t="str">
        <x:f>IF(ISNUMBER(S3030),IF(S3030&gt;=$AE$3,$AE$5,IF(S3030&gt;=$AE$4,$AE$6,$AE$7)),"")</x:f>
      </x:c>
      <x:c r="V3030" s="15"/>
      <x:c r="W3030" s="15" t="str"/>
      <x:c r="X3030" s="15" t="str">
        <x:v>否</x:v>
      </x:c>
      <x:c r="Y3030" s="15" t="str">
        <x:v>否</x:v>
      </x:c>
      <x:c r="Z3030" s="15" t="str"/>
      <x:c r="AA3030" s="15" t="str"/>
      <x:c r="AB3030" s="15" t="str"/>
      <x:c r="AC3030" s="16" t="str">
        <x:f>IF(ISNUMBER(J3030),ROUND(J3030*$AE$2,2),"")</x:f>
      </x:c>
    </x:row>
    <x:row r="3031" ht="25" customHeight="1">
      <x:c r="A3031" s="7" t="str">
        <x:v>65/6540/654021</x:v>
      </x:c>
      <x:c r="B3031" s="7" t="str">
        <x:v>新疆维吾尔自治区</x:v>
      </x:c>
      <x:c r="C3031" s="7" t="str">
        <x:v>伊犁哈萨克自治州</x:v>
      </x:c>
      <x:c r="D3031" s="7" t="str">
        <x:v>伊宁县</x:v>
      </x:c>
      <x:c r="E3031" s="13" t="str">
        <x:v>654021</x:v>
      </x:c>
      <x:c r="F3031" s="7" t="str">
        <x:v>行政区县选区</x:v>
      </x:c>
      <x:c r="G3031" s="7" t="str">
        <x:v>其他</x:v>
      </x:c>
      <x:c r="H3031" s="10" t="n">
        <x:v>0.2</x:v>
      </x:c>
      <x:c r="I3031" s="16" t="str">
        <x:f>IF(ISNUMBER(U3031),ROUND(H3031*U3031,4),"")</x:f>
      </x:c>
      <x:c r="J3031" s="16" t="str">
        <x:f>IF(ISNUMBER(I3031),I3031,"")</x:f>
      </x:c>
      <x:c r="K3031" s="17" t="str">
        <x:f>IF(AND(ISNUMBER(Q3031),ISNUMBER(R3031),Q3031&gt;R3031),"GDP超出基准，待核查",IF(ISNUMBER(I3031),"按GDP规则计算","待核验，暂不生成区县报价"))</x:f>
        <x:v>待核验，暂不生成区县报价</x:v>
      </x:c>
      <x:c r="L3031" s="7" t="str">
        <x:v>尚未取得同年份、同口径的区县GDP和同城最高值依据；不自动套用城市或主城区系数</x:v>
      </x:c>
      <x:c r="M3031" s="15" t="str"/>
      <x:c r="N3031" s="15"/>
      <x:c r="O3031" s="15" t="str"/>
      <x:c r="P3031" s="15" t="str"/>
      <x:c r="Q3031" s="14"/>
      <x:c r="R3031" s="14"/>
      <x:c r="S3031" s="18" t="str">
        <x:f>IF(AND(ISNUMBER(Q3031),ISNUMBER(R3031),Q3031&gt;0,R3031&gt;0,Q3031&lt;=R3031,ISNUMBER(N3031),N3031=V3031,P3031&lt;&gt;"",P3031=AB3031,M3031&lt;&gt;"",W3031&lt;&gt;"",Z3031&lt;&gt;"",AA3031&lt;&gt;"",H3031&gt;0,H3031&lt;=1,X3031="是",Y3031="是"),Q3031/R3031,"")</x:f>
      </x:c>
      <x:c r="T3031" s="17" t="str">
        <x:f>IF(ISNUMBER(S3031),IF(S3031&gt;=$AE$3,"经济一档",IF(S3031&gt;=$AE$4,"经济二档","经济三档")),"待数据")</x:f>
        <x:v>待数据</x:v>
      </x:c>
      <x:c r="U3031" s="16" t="str">
        <x:f>IF(ISNUMBER(S3031),IF(S3031&gt;=$AE$3,$AE$5,IF(S3031&gt;=$AE$4,$AE$6,$AE$7)),"")</x:f>
      </x:c>
      <x:c r="V3031" s="15"/>
      <x:c r="W3031" s="15" t="str"/>
      <x:c r="X3031" s="15" t="str">
        <x:v>否</x:v>
      </x:c>
      <x:c r="Y3031" s="15" t="str">
        <x:v>否</x:v>
      </x:c>
      <x:c r="Z3031" s="15" t="str"/>
      <x:c r="AA3031" s="15" t="str"/>
      <x:c r="AB3031" s="15" t="str"/>
      <x:c r="AC3031" s="16" t="str">
        <x:f>IF(ISNUMBER(J3031),ROUND(J3031*$AE$2,2),"")</x:f>
      </x:c>
    </x:row>
    <x:row r="3032" ht="25" customHeight="1">
      <x:c r="A3032" s="7" t="str">
        <x:v>65/6540/654022</x:v>
      </x:c>
      <x:c r="B3032" s="7" t="str">
        <x:v>新疆维吾尔自治区</x:v>
      </x:c>
      <x:c r="C3032" s="7" t="str">
        <x:v>伊犁哈萨克自治州</x:v>
      </x:c>
      <x:c r="D3032" s="7" t="str">
        <x:v>察布查尔锡伯自治县</x:v>
      </x:c>
      <x:c r="E3032" s="13" t="str">
        <x:v>654022</x:v>
      </x:c>
      <x:c r="F3032" s="7" t="str">
        <x:v>行政区县选区</x:v>
      </x:c>
      <x:c r="G3032" s="7" t="str">
        <x:v>其他</x:v>
      </x:c>
      <x:c r="H3032" s="10" t="n">
        <x:v>0.2</x:v>
      </x:c>
      <x:c r="I3032" s="16" t="str">
        <x:f>IF(ISNUMBER(U3032),ROUND(H3032*U3032,4),"")</x:f>
      </x:c>
      <x:c r="J3032" s="16" t="str">
        <x:f>IF(ISNUMBER(I3032),I3032,"")</x:f>
      </x:c>
      <x:c r="K3032" s="17" t="str">
        <x:f>IF(AND(ISNUMBER(Q3032),ISNUMBER(R3032),Q3032&gt;R3032),"GDP超出基准，待核查",IF(ISNUMBER(I3032),"按GDP规则计算","待核验，暂不生成区县报价"))</x:f>
        <x:v>待核验，暂不生成区县报价</x:v>
      </x:c>
      <x:c r="L3032" s="7" t="str">
        <x:v>尚未取得同年份、同口径的区县GDP和同城最高值依据；不自动套用城市或主城区系数</x:v>
      </x:c>
      <x:c r="M3032" s="15" t="str"/>
      <x:c r="N3032" s="15"/>
      <x:c r="O3032" s="15" t="str"/>
      <x:c r="P3032" s="15" t="str"/>
      <x:c r="Q3032" s="14"/>
      <x:c r="R3032" s="14"/>
      <x:c r="S3032" s="18" t="str">
        <x:f>IF(AND(ISNUMBER(Q3032),ISNUMBER(R3032),Q3032&gt;0,R3032&gt;0,Q3032&lt;=R3032,ISNUMBER(N3032),N3032=V3032,P3032&lt;&gt;"",P3032=AB3032,M3032&lt;&gt;"",W3032&lt;&gt;"",Z3032&lt;&gt;"",AA3032&lt;&gt;"",H3032&gt;0,H3032&lt;=1,X3032="是",Y3032="是"),Q3032/R3032,"")</x:f>
      </x:c>
      <x:c r="T3032" s="17" t="str">
        <x:f>IF(ISNUMBER(S3032),IF(S3032&gt;=$AE$3,"经济一档",IF(S3032&gt;=$AE$4,"经济二档","经济三档")),"待数据")</x:f>
        <x:v>待数据</x:v>
      </x:c>
      <x:c r="U3032" s="16" t="str">
        <x:f>IF(ISNUMBER(S3032),IF(S3032&gt;=$AE$3,$AE$5,IF(S3032&gt;=$AE$4,$AE$6,$AE$7)),"")</x:f>
      </x:c>
      <x:c r="V3032" s="15"/>
      <x:c r="W3032" s="15" t="str"/>
      <x:c r="X3032" s="15" t="str">
        <x:v>否</x:v>
      </x:c>
      <x:c r="Y3032" s="15" t="str">
        <x:v>否</x:v>
      </x:c>
      <x:c r="Z3032" s="15" t="str"/>
      <x:c r="AA3032" s="15" t="str"/>
      <x:c r="AB3032" s="15" t="str"/>
      <x:c r="AC3032" s="16" t="str">
        <x:f>IF(ISNUMBER(J3032),ROUND(J3032*$AE$2,2),"")</x:f>
      </x:c>
    </x:row>
    <x:row r="3033" ht="25" customHeight="1">
      <x:c r="A3033" s="7" t="str">
        <x:v>65/6540/654023</x:v>
      </x:c>
      <x:c r="B3033" s="7" t="str">
        <x:v>新疆维吾尔自治区</x:v>
      </x:c>
      <x:c r="C3033" s="7" t="str">
        <x:v>伊犁哈萨克自治州</x:v>
      </x:c>
      <x:c r="D3033" s="7" t="str">
        <x:v>霍城县</x:v>
      </x:c>
      <x:c r="E3033" s="13" t="str">
        <x:v>654023</x:v>
      </x:c>
      <x:c r="F3033" s="7" t="str">
        <x:v>行政区县选区</x:v>
      </x:c>
      <x:c r="G3033" s="7" t="str">
        <x:v>其他</x:v>
      </x:c>
      <x:c r="H3033" s="10" t="n">
        <x:v>0.2</x:v>
      </x:c>
      <x:c r="I3033" s="16" t="str">
        <x:f>IF(ISNUMBER(U3033),ROUND(H3033*U3033,4),"")</x:f>
      </x:c>
      <x:c r="J3033" s="16" t="str">
        <x:f>IF(ISNUMBER(I3033),I3033,"")</x:f>
      </x:c>
      <x:c r="K3033" s="17" t="str">
        <x:f>IF(AND(ISNUMBER(Q3033),ISNUMBER(R3033),Q3033&gt;R3033),"GDP超出基准，待核查",IF(ISNUMBER(I3033),"按GDP规则计算","待核验，暂不生成区县报价"))</x:f>
        <x:v>待核验，暂不生成区县报价</x:v>
      </x:c>
      <x:c r="L3033" s="7" t="str">
        <x:v>尚未取得同年份、同口径的区县GDP和同城最高值依据；不自动套用城市或主城区系数</x:v>
      </x:c>
      <x:c r="M3033" s="15" t="str"/>
      <x:c r="N3033" s="15"/>
      <x:c r="O3033" s="15" t="str"/>
      <x:c r="P3033" s="15" t="str"/>
      <x:c r="Q3033" s="14"/>
      <x:c r="R3033" s="14"/>
      <x:c r="S3033" s="18" t="str">
        <x:f>IF(AND(ISNUMBER(Q3033),ISNUMBER(R3033),Q3033&gt;0,R3033&gt;0,Q3033&lt;=R3033,ISNUMBER(N3033),N3033=V3033,P3033&lt;&gt;"",P3033=AB3033,M3033&lt;&gt;"",W3033&lt;&gt;"",Z3033&lt;&gt;"",AA3033&lt;&gt;"",H3033&gt;0,H3033&lt;=1,X3033="是",Y3033="是"),Q3033/R3033,"")</x:f>
      </x:c>
      <x:c r="T3033" s="17" t="str">
        <x:f>IF(ISNUMBER(S3033),IF(S3033&gt;=$AE$3,"经济一档",IF(S3033&gt;=$AE$4,"经济二档","经济三档")),"待数据")</x:f>
        <x:v>待数据</x:v>
      </x:c>
      <x:c r="U3033" s="16" t="str">
        <x:f>IF(ISNUMBER(S3033),IF(S3033&gt;=$AE$3,$AE$5,IF(S3033&gt;=$AE$4,$AE$6,$AE$7)),"")</x:f>
      </x:c>
      <x:c r="V3033" s="15"/>
      <x:c r="W3033" s="15" t="str"/>
      <x:c r="X3033" s="15" t="str">
        <x:v>否</x:v>
      </x:c>
      <x:c r="Y3033" s="15" t="str">
        <x:v>否</x:v>
      </x:c>
      <x:c r="Z3033" s="15" t="str"/>
      <x:c r="AA3033" s="15" t="str"/>
      <x:c r="AB3033" s="15" t="str"/>
      <x:c r="AC3033" s="16" t="str">
        <x:f>IF(ISNUMBER(J3033),ROUND(J3033*$AE$2,2),"")</x:f>
      </x:c>
    </x:row>
    <x:row r="3034" ht="25" customHeight="1">
      <x:c r="A3034" s="7" t="str">
        <x:v>65/6540/654024</x:v>
      </x:c>
      <x:c r="B3034" s="7" t="str">
        <x:v>新疆维吾尔自治区</x:v>
      </x:c>
      <x:c r="C3034" s="7" t="str">
        <x:v>伊犁哈萨克自治州</x:v>
      </x:c>
      <x:c r="D3034" s="7" t="str">
        <x:v>巩留县</x:v>
      </x:c>
      <x:c r="E3034" s="13" t="str">
        <x:v>654024</x:v>
      </x:c>
      <x:c r="F3034" s="7" t="str">
        <x:v>行政区县选区</x:v>
      </x:c>
      <x:c r="G3034" s="7" t="str">
        <x:v>其他</x:v>
      </x:c>
      <x:c r="H3034" s="10" t="n">
        <x:v>0.2</x:v>
      </x:c>
      <x:c r="I3034" s="16" t="str">
        <x:f>IF(ISNUMBER(U3034),ROUND(H3034*U3034,4),"")</x:f>
      </x:c>
      <x:c r="J3034" s="16" t="str">
        <x:f>IF(ISNUMBER(I3034),I3034,"")</x:f>
      </x:c>
      <x:c r="K3034" s="17" t="str">
        <x:f>IF(AND(ISNUMBER(Q3034),ISNUMBER(R3034),Q3034&gt;R3034),"GDP超出基准，待核查",IF(ISNUMBER(I3034),"按GDP规则计算","待核验，暂不生成区县报价"))</x:f>
        <x:v>待核验，暂不生成区县报价</x:v>
      </x:c>
      <x:c r="L3034" s="7" t="str">
        <x:v>尚未取得同年份、同口径的区县GDP和同城最高值依据；不自动套用城市或主城区系数</x:v>
      </x:c>
      <x:c r="M3034" s="15" t="str"/>
      <x:c r="N3034" s="15"/>
      <x:c r="O3034" s="15" t="str"/>
      <x:c r="P3034" s="15" t="str"/>
      <x:c r="Q3034" s="14"/>
      <x:c r="R3034" s="14"/>
      <x:c r="S3034" s="18" t="str">
        <x:f>IF(AND(ISNUMBER(Q3034),ISNUMBER(R3034),Q3034&gt;0,R3034&gt;0,Q3034&lt;=R3034,ISNUMBER(N3034),N3034=V3034,P3034&lt;&gt;"",P3034=AB3034,M3034&lt;&gt;"",W3034&lt;&gt;"",Z3034&lt;&gt;"",AA3034&lt;&gt;"",H3034&gt;0,H3034&lt;=1,X3034="是",Y3034="是"),Q3034/R3034,"")</x:f>
      </x:c>
      <x:c r="T3034" s="17" t="str">
        <x:f>IF(ISNUMBER(S3034),IF(S3034&gt;=$AE$3,"经济一档",IF(S3034&gt;=$AE$4,"经济二档","经济三档")),"待数据")</x:f>
        <x:v>待数据</x:v>
      </x:c>
      <x:c r="U3034" s="16" t="str">
        <x:f>IF(ISNUMBER(S3034),IF(S3034&gt;=$AE$3,$AE$5,IF(S3034&gt;=$AE$4,$AE$6,$AE$7)),"")</x:f>
      </x:c>
      <x:c r="V3034" s="15"/>
      <x:c r="W3034" s="15" t="str"/>
      <x:c r="X3034" s="15" t="str">
        <x:v>否</x:v>
      </x:c>
      <x:c r="Y3034" s="15" t="str">
        <x:v>否</x:v>
      </x:c>
      <x:c r="Z3034" s="15" t="str"/>
      <x:c r="AA3034" s="15" t="str"/>
      <x:c r="AB3034" s="15" t="str"/>
      <x:c r="AC3034" s="16" t="str">
        <x:f>IF(ISNUMBER(J3034),ROUND(J3034*$AE$2,2),"")</x:f>
      </x:c>
    </x:row>
    <x:row r="3035" ht="25" customHeight="1">
      <x:c r="A3035" s="7" t="str">
        <x:v>65/6540/654025</x:v>
      </x:c>
      <x:c r="B3035" s="7" t="str">
        <x:v>新疆维吾尔自治区</x:v>
      </x:c>
      <x:c r="C3035" s="7" t="str">
        <x:v>伊犁哈萨克自治州</x:v>
      </x:c>
      <x:c r="D3035" s="7" t="str">
        <x:v>新源县</x:v>
      </x:c>
      <x:c r="E3035" s="13" t="str">
        <x:v>654025</x:v>
      </x:c>
      <x:c r="F3035" s="7" t="str">
        <x:v>行政区县选区</x:v>
      </x:c>
      <x:c r="G3035" s="7" t="str">
        <x:v>其他</x:v>
      </x:c>
      <x:c r="H3035" s="10" t="n">
        <x:v>0.2</x:v>
      </x:c>
      <x:c r="I3035" s="16" t="str">
        <x:f>IF(ISNUMBER(U3035),ROUND(H3035*U3035,4),"")</x:f>
      </x:c>
      <x:c r="J3035" s="16" t="str">
        <x:f>IF(ISNUMBER(I3035),I3035,"")</x:f>
      </x:c>
      <x:c r="K3035" s="17" t="str">
        <x:f>IF(AND(ISNUMBER(Q3035),ISNUMBER(R3035),Q3035&gt;R3035),"GDP超出基准，待核查",IF(ISNUMBER(I3035),"按GDP规则计算","待核验，暂不生成区县报价"))</x:f>
        <x:v>待核验，暂不生成区县报价</x:v>
      </x:c>
      <x:c r="L3035" s="7" t="str">
        <x:v>尚未取得同年份、同口径的区县GDP和同城最高值依据；不自动套用城市或主城区系数</x:v>
      </x:c>
      <x:c r="M3035" s="15" t="str"/>
      <x:c r="N3035" s="15"/>
      <x:c r="O3035" s="15" t="str"/>
      <x:c r="P3035" s="15" t="str"/>
      <x:c r="Q3035" s="14"/>
      <x:c r="R3035" s="14"/>
      <x:c r="S3035" s="18" t="str">
        <x:f>IF(AND(ISNUMBER(Q3035),ISNUMBER(R3035),Q3035&gt;0,R3035&gt;0,Q3035&lt;=R3035,ISNUMBER(N3035),N3035=V3035,P3035&lt;&gt;"",P3035=AB3035,M3035&lt;&gt;"",W3035&lt;&gt;"",Z3035&lt;&gt;"",AA3035&lt;&gt;"",H3035&gt;0,H3035&lt;=1,X3035="是",Y3035="是"),Q3035/R3035,"")</x:f>
      </x:c>
      <x:c r="T3035" s="17" t="str">
        <x:f>IF(ISNUMBER(S3035),IF(S3035&gt;=$AE$3,"经济一档",IF(S3035&gt;=$AE$4,"经济二档","经济三档")),"待数据")</x:f>
        <x:v>待数据</x:v>
      </x:c>
      <x:c r="U3035" s="16" t="str">
        <x:f>IF(ISNUMBER(S3035),IF(S3035&gt;=$AE$3,$AE$5,IF(S3035&gt;=$AE$4,$AE$6,$AE$7)),"")</x:f>
      </x:c>
      <x:c r="V3035" s="15"/>
      <x:c r="W3035" s="15" t="str"/>
      <x:c r="X3035" s="15" t="str">
        <x:v>否</x:v>
      </x:c>
      <x:c r="Y3035" s="15" t="str">
        <x:v>否</x:v>
      </x:c>
      <x:c r="Z3035" s="15" t="str"/>
      <x:c r="AA3035" s="15" t="str"/>
      <x:c r="AB3035" s="15" t="str"/>
      <x:c r="AC3035" s="16" t="str">
        <x:f>IF(ISNUMBER(J3035),ROUND(J3035*$AE$2,2),"")</x:f>
      </x:c>
    </x:row>
    <x:row r="3036" ht="25" customHeight="1">
      <x:c r="A3036" s="7" t="str">
        <x:v>65/6540/654026</x:v>
      </x:c>
      <x:c r="B3036" s="7" t="str">
        <x:v>新疆维吾尔自治区</x:v>
      </x:c>
      <x:c r="C3036" s="7" t="str">
        <x:v>伊犁哈萨克自治州</x:v>
      </x:c>
      <x:c r="D3036" s="7" t="str">
        <x:v>昭苏县</x:v>
      </x:c>
      <x:c r="E3036" s="13" t="str">
        <x:v>654026</x:v>
      </x:c>
      <x:c r="F3036" s="7" t="str">
        <x:v>行政区县选区</x:v>
      </x:c>
      <x:c r="G3036" s="7" t="str">
        <x:v>其他</x:v>
      </x:c>
      <x:c r="H3036" s="10" t="n">
        <x:v>0.2</x:v>
      </x:c>
      <x:c r="I3036" s="16" t="str">
        <x:f>IF(ISNUMBER(U3036),ROUND(H3036*U3036,4),"")</x:f>
      </x:c>
      <x:c r="J3036" s="16" t="str">
        <x:f>IF(ISNUMBER(I3036),I3036,"")</x:f>
      </x:c>
      <x:c r="K3036" s="17" t="str">
        <x:f>IF(AND(ISNUMBER(Q3036),ISNUMBER(R3036),Q3036&gt;R3036),"GDP超出基准，待核查",IF(ISNUMBER(I3036),"按GDP规则计算","待核验，暂不生成区县报价"))</x:f>
        <x:v>待核验，暂不生成区县报价</x:v>
      </x:c>
      <x:c r="L3036" s="7" t="str">
        <x:v>尚未取得同年份、同口径的区县GDP和同城最高值依据；不自动套用城市或主城区系数</x:v>
      </x:c>
      <x:c r="M3036" s="15" t="str"/>
      <x:c r="N3036" s="15"/>
      <x:c r="O3036" s="15" t="str"/>
      <x:c r="P3036" s="15" t="str"/>
      <x:c r="Q3036" s="14"/>
      <x:c r="R3036" s="14"/>
      <x:c r="S3036" s="18" t="str">
        <x:f>IF(AND(ISNUMBER(Q3036),ISNUMBER(R3036),Q3036&gt;0,R3036&gt;0,Q3036&lt;=R3036,ISNUMBER(N3036),N3036=V3036,P3036&lt;&gt;"",P3036=AB3036,M3036&lt;&gt;"",W3036&lt;&gt;"",Z3036&lt;&gt;"",AA3036&lt;&gt;"",H3036&gt;0,H3036&lt;=1,X3036="是",Y3036="是"),Q3036/R3036,"")</x:f>
      </x:c>
      <x:c r="T3036" s="17" t="str">
        <x:f>IF(ISNUMBER(S3036),IF(S3036&gt;=$AE$3,"经济一档",IF(S3036&gt;=$AE$4,"经济二档","经济三档")),"待数据")</x:f>
        <x:v>待数据</x:v>
      </x:c>
      <x:c r="U3036" s="16" t="str">
        <x:f>IF(ISNUMBER(S3036),IF(S3036&gt;=$AE$3,$AE$5,IF(S3036&gt;=$AE$4,$AE$6,$AE$7)),"")</x:f>
      </x:c>
      <x:c r="V3036" s="15"/>
      <x:c r="W3036" s="15" t="str"/>
      <x:c r="X3036" s="15" t="str">
        <x:v>否</x:v>
      </x:c>
      <x:c r="Y3036" s="15" t="str">
        <x:v>否</x:v>
      </x:c>
      <x:c r="Z3036" s="15" t="str"/>
      <x:c r="AA3036" s="15" t="str"/>
      <x:c r="AB3036" s="15" t="str"/>
      <x:c r="AC3036" s="16" t="str">
        <x:f>IF(ISNUMBER(J3036),ROUND(J3036*$AE$2,2),"")</x:f>
      </x:c>
    </x:row>
    <x:row r="3037" ht="25" customHeight="1">
      <x:c r="A3037" s="7" t="str">
        <x:v>65/6540/654027</x:v>
      </x:c>
      <x:c r="B3037" s="7" t="str">
        <x:v>新疆维吾尔自治区</x:v>
      </x:c>
      <x:c r="C3037" s="7" t="str">
        <x:v>伊犁哈萨克自治州</x:v>
      </x:c>
      <x:c r="D3037" s="7" t="str">
        <x:v>特克斯县</x:v>
      </x:c>
      <x:c r="E3037" s="13" t="str">
        <x:v>654027</x:v>
      </x:c>
      <x:c r="F3037" s="7" t="str">
        <x:v>行政区县选区</x:v>
      </x:c>
      <x:c r="G3037" s="7" t="str">
        <x:v>其他</x:v>
      </x:c>
      <x:c r="H3037" s="10" t="n">
        <x:v>0.2</x:v>
      </x:c>
      <x:c r="I3037" s="16" t="str">
        <x:f>IF(ISNUMBER(U3037),ROUND(H3037*U3037,4),"")</x:f>
      </x:c>
      <x:c r="J3037" s="16" t="str">
        <x:f>IF(ISNUMBER(I3037),I3037,"")</x:f>
      </x:c>
      <x:c r="K3037" s="17" t="str">
        <x:f>IF(AND(ISNUMBER(Q3037),ISNUMBER(R3037),Q3037&gt;R3037),"GDP超出基准，待核查",IF(ISNUMBER(I3037),"按GDP规则计算","待核验，暂不生成区县报价"))</x:f>
        <x:v>待核验，暂不生成区县报价</x:v>
      </x:c>
      <x:c r="L3037" s="7" t="str">
        <x:v>尚未取得同年份、同口径的区县GDP和同城最高值依据；不自动套用城市或主城区系数</x:v>
      </x:c>
      <x:c r="M3037" s="15" t="str"/>
      <x:c r="N3037" s="15"/>
      <x:c r="O3037" s="15" t="str"/>
      <x:c r="P3037" s="15" t="str"/>
      <x:c r="Q3037" s="14"/>
      <x:c r="R3037" s="14"/>
      <x:c r="S3037" s="18" t="str">
        <x:f>IF(AND(ISNUMBER(Q3037),ISNUMBER(R3037),Q3037&gt;0,R3037&gt;0,Q3037&lt;=R3037,ISNUMBER(N3037),N3037=V3037,P3037&lt;&gt;"",P3037=AB3037,M3037&lt;&gt;"",W3037&lt;&gt;"",Z3037&lt;&gt;"",AA3037&lt;&gt;"",H3037&gt;0,H3037&lt;=1,X3037="是",Y3037="是"),Q3037/R3037,"")</x:f>
      </x:c>
      <x:c r="T3037" s="17" t="str">
        <x:f>IF(ISNUMBER(S3037),IF(S3037&gt;=$AE$3,"经济一档",IF(S3037&gt;=$AE$4,"经济二档","经济三档")),"待数据")</x:f>
        <x:v>待数据</x:v>
      </x:c>
      <x:c r="U3037" s="16" t="str">
        <x:f>IF(ISNUMBER(S3037),IF(S3037&gt;=$AE$3,$AE$5,IF(S3037&gt;=$AE$4,$AE$6,$AE$7)),"")</x:f>
      </x:c>
      <x:c r="V3037" s="15"/>
      <x:c r="W3037" s="15" t="str"/>
      <x:c r="X3037" s="15" t="str">
        <x:v>否</x:v>
      </x:c>
      <x:c r="Y3037" s="15" t="str">
        <x:v>否</x:v>
      </x:c>
      <x:c r="Z3037" s="15" t="str"/>
      <x:c r="AA3037" s="15" t="str"/>
      <x:c r="AB3037" s="15" t="str"/>
      <x:c r="AC3037" s="16" t="str">
        <x:f>IF(ISNUMBER(J3037),ROUND(J3037*$AE$2,2),"")</x:f>
      </x:c>
    </x:row>
    <x:row r="3038" ht="25" customHeight="1">
      <x:c r="A3038" s="7" t="str">
        <x:v>65/6540/654028</x:v>
      </x:c>
      <x:c r="B3038" s="7" t="str">
        <x:v>新疆维吾尔自治区</x:v>
      </x:c>
      <x:c r="C3038" s="7" t="str">
        <x:v>伊犁哈萨克自治州</x:v>
      </x:c>
      <x:c r="D3038" s="7" t="str">
        <x:v>尼勒克县</x:v>
      </x:c>
      <x:c r="E3038" s="13" t="str">
        <x:v>654028</x:v>
      </x:c>
      <x:c r="F3038" s="7" t="str">
        <x:v>行政区县选区</x:v>
      </x:c>
      <x:c r="G3038" s="7" t="str">
        <x:v>其他</x:v>
      </x:c>
      <x:c r="H3038" s="10" t="n">
        <x:v>0.2</x:v>
      </x:c>
      <x:c r="I3038" s="16" t="str">
        <x:f>IF(ISNUMBER(U3038),ROUND(H3038*U3038,4),"")</x:f>
      </x:c>
      <x:c r="J3038" s="16" t="str">
        <x:f>IF(ISNUMBER(I3038),I3038,"")</x:f>
      </x:c>
      <x:c r="K3038" s="17" t="str">
        <x:f>IF(AND(ISNUMBER(Q3038),ISNUMBER(R3038),Q3038&gt;R3038),"GDP超出基准，待核查",IF(ISNUMBER(I3038),"按GDP规则计算","待核验，暂不生成区县报价"))</x:f>
        <x:v>待核验，暂不生成区县报价</x:v>
      </x:c>
      <x:c r="L3038" s="7" t="str">
        <x:v>尚未取得同年份、同口径的区县GDP和同城最高值依据；不自动套用城市或主城区系数</x:v>
      </x:c>
      <x:c r="M3038" s="15" t="str"/>
      <x:c r="N3038" s="15"/>
      <x:c r="O3038" s="15" t="str"/>
      <x:c r="P3038" s="15" t="str"/>
      <x:c r="Q3038" s="14"/>
      <x:c r="R3038" s="14"/>
      <x:c r="S3038" s="18" t="str">
        <x:f>IF(AND(ISNUMBER(Q3038),ISNUMBER(R3038),Q3038&gt;0,R3038&gt;0,Q3038&lt;=R3038,ISNUMBER(N3038),N3038=V3038,P3038&lt;&gt;"",P3038=AB3038,M3038&lt;&gt;"",W3038&lt;&gt;"",Z3038&lt;&gt;"",AA3038&lt;&gt;"",H3038&gt;0,H3038&lt;=1,X3038="是",Y3038="是"),Q3038/R3038,"")</x:f>
      </x:c>
      <x:c r="T3038" s="17" t="str">
        <x:f>IF(ISNUMBER(S3038),IF(S3038&gt;=$AE$3,"经济一档",IF(S3038&gt;=$AE$4,"经济二档","经济三档")),"待数据")</x:f>
        <x:v>待数据</x:v>
      </x:c>
      <x:c r="U3038" s="16" t="str">
        <x:f>IF(ISNUMBER(S3038),IF(S3038&gt;=$AE$3,$AE$5,IF(S3038&gt;=$AE$4,$AE$6,$AE$7)),"")</x:f>
      </x:c>
      <x:c r="V3038" s="15"/>
      <x:c r="W3038" s="15" t="str"/>
      <x:c r="X3038" s="15" t="str">
        <x:v>否</x:v>
      </x:c>
      <x:c r="Y3038" s="15" t="str">
        <x:v>否</x:v>
      </x:c>
      <x:c r="Z3038" s="15" t="str"/>
      <x:c r="AA3038" s="15" t="str"/>
      <x:c r="AB3038" s="15" t="str"/>
      <x:c r="AC3038" s="16" t="str">
        <x:f>IF(ISNUMBER(J3038),ROUND(J3038*$AE$2,2),"")</x:f>
      </x:c>
    </x:row>
    <x:row r="3039" ht="25" customHeight="1">
      <x:c r="A3039" s="7" t="str">
        <x:v>65/6542/654201</x:v>
      </x:c>
      <x:c r="B3039" s="7" t="str">
        <x:v>新疆维吾尔自治区</x:v>
      </x:c>
      <x:c r="C3039" s="7" t="str">
        <x:v>塔城地区</x:v>
      </x:c>
      <x:c r="D3039" s="7" t="str">
        <x:v>塔城市</x:v>
      </x:c>
      <x:c r="E3039" s="13" t="str">
        <x:v>654201</x:v>
      </x:c>
      <x:c r="F3039" s="7" t="str">
        <x:v>行政区县选区</x:v>
      </x:c>
      <x:c r="G3039" s="7" t="str">
        <x:v>其他</x:v>
      </x:c>
      <x:c r="H3039" s="10" t="n">
        <x:v>0.2</x:v>
      </x:c>
      <x:c r="I3039" s="16" t="str">
        <x:f>IF(ISNUMBER(U3039),ROUND(H3039*U3039,4),"")</x:f>
      </x:c>
      <x:c r="J3039" s="16" t="str">
        <x:f>IF(ISNUMBER(I3039),I3039,"")</x:f>
      </x:c>
      <x:c r="K3039" s="17" t="str">
        <x:f>IF(AND(ISNUMBER(Q3039),ISNUMBER(R3039),Q3039&gt;R3039),"GDP超出基准，待核查",IF(ISNUMBER(I3039),"按GDP规则计算","待核验，暂不生成区县报价"))</x:f>
        <x:v>待核验，暂不生成区县报价</x:v>
      </x:c>
      <x:c r="L3039" s="7" t="str">
        <x:v>尚未取得同年份、同口径的区县GDP和同城最高值依据；不自动套用城市或主城区系数</x:v>
      </x:c>
      <x:c r="M3039" s="15" t="str"/>
      <x:c r="N3039" s="15"/>
      <x:c r="O3039" s="15" t="str"/>
      <x:c r="P3039" s="15" t="str"/>
      <x:c r="Q3039" s="14"/>
      <x:c r="R3039" s="14"/>
      <x:c r="S3039" s="18" t="str">
        <x:f>IF(AND(ISNUMBER(Q3039),ISNUMBER(R3039),Q3039&gt;0,R3039&gt;0,Q3039&lt;=R3039,ISNUMBER(N3039),N3039=V3039,P3039&lt;&gt;"",P3039=AB3039,M3039&lt;&gt;"",W3039&lt;&gt;"",Z3039&lt;&gt;"",AA3039&lt;&gt;"",H3039&gt;0,H3039&lt;=1,X3039="是",Y3039="是"),Q3039/R3039,"")</x:f>
      </x:c>
      <x:c r="T3039" s="17" t="str">
        <x:f>IF(ISNUMBER(S3039),IF(S3039&gt;=$AE$3,"经济一档",IF(S3039&gt;=$AE$4,"经济二档","经济三档")),"待数据")</x:f>
        <x:v>待数据</x:v>
      </x:c>
      <x:c r="U3039" s="16" t="str">
        <x:f>IF(ISNUMBER(S3039),IF(S3039&gt;=$AE$3,$AE$5,IF(S3039&gt;=$AE$4,$AE$6,$AE$7)),"")</x:f>
      </x:c>
      <x:c r="V3039" s="15"/>
      <x:c r="W3039" s="15" t="str"/>
      <x:c r="X3039" s="15" t="str">
        <x:v>否</x:v>
      </x:c>
      <x:c r="Y3039" s="15" t="str">
        <x:v>否</x:v>
      </x:c>
      <x:c r="Z3039" s="15" t="str"/>
      <x:c r="AA3039" s="15" t="str"/>
      <x:c r="AB3039" s="15" t="str"/>
      <x:c r="AC3039" s="16" t="str">
        <x:f>IF(ISNUMBER(J3039),ROUND(J3039*$AE$2,2),"")</x:f>
      </x:c>
    </x:row>
    <x:row r="3040" ht="25" customHeight="1">
      <x:c r="A3040" s="7" t="str">
        <x:v>65/6542/654202</x:v>
      </x:c>
      <x:c r="B3040" s="7" t="str">
        <x:v>新疆维吾尔自治区</x:v>
      </x:c>
      <x:c r="C3040" s="7" t="str">
        <x:v>塔城地区</x:v>
      </x:c>
      <x:c r="D3040" s="7" t="str">
        <x:v>乌苏市</x:v>
      </x:c>
      <x:c r="E3040" s="13" t="str">
        <x:v>654202</x:v>
      </x:c>
      <x:c r="F3040" s="7" t="str">
        <x:v>行政区县选区</x:v>
      </x:c>
      <x:c r="G3040" s="7" t="str">
        <x:v>其他</x:v>
      </x:c>
      <x:c r="H3040" s="10" t="n">
        <x:v>0.2</x:v>
      </x:c>
      <x:c r="I3040" s="16" t="str">
        <x:f>IF(ISNUMBER(U3040),ROUND(H3040*U3040,4),"")</x:f>
      </x:c>
      <x:c r="J3040" s="16" t="str">
        <x:f>IF(ISNUMBER(I3040),I3040,"")</x:f>
      </x:c>
      <x:c r="K3040" s="17" t="str">
        <x:f>IF(AND(ISNUMBER(Q3040),ISNUMBER(R3040),Q3040&gt;R3040),"GDP超出基准，待核查",IF(ISNUMBER(I3040),"按GDP规则计算","待核验，暂不生成区县报价"))</x:f>
        <x:v>待核验，暂不生成区县报价</x:v>
      </x:c>
      <x:c r="L3040" s="7" t="str">
        <x:v>尚未取得同年份、同口径的区县GDP和同城最高值依据；不自动套用城市或主城区系数</x:v>
      </x:c>
      <x:c r="M3040" s="15" t="str"/>
      <x:c r="N3040" s="15"/>
      <x:c r="O3040" s="15" t="str"/>
      <x:c r="P3040" s="15" t="str"/>
      <x:c r="Q3040" s="14"/>
      <x:c r="R3040" s="14"/>
      <x:c r="S3040" s="18" t="str">
        <x:f>IF(AND(ISNUMBER(Q3040),ISNUMBER(R3040),Q3040&gt;0,R3040&gt;0,Q3040&lt;=R3040,ISNUMBER(N3040),N3040=V3040,P3040&lt;&gt;"",P3040=AB3040,M3040&lt;&gt;"",W3040&lt;&gt;"",Z3040&lt;&gt;"",AA3040&lt;&gt;"",H3040&gt;0,H3040&lt;=1,X3040="是",Y3040="是"),Q3040/R3040,"")</x:f>
      </x:c>
      <x:c r="T3040" s="17" t="str">
        <x:f>IF(ISNUMBER(S3040),IF(S3040&gt;=$AE$3,"经济一档",IF(S3040&gt;=$AE$4,"经济二档","经济三档")),"待数据")</x:f>
        <x:v>待数据</x:v>
      </x:c>
      <x:c r="U3040" s="16" t="str">
        <x:f>IF(ISNUMBER(S3040),IF(S3040&gt;=$AE$3,$AE$5,IF(S3040&gt;=$AE$4,$AE$6,$AE$7)),"")</x:f>
      </x:c>
      <x:c r="V3040" s="15"/>
      <x:c r="W3040" s="15" t="str"/>
      <x:c r="X3040" s="15" t="str">
        <x:v>否</x:v>
      </x:c>
      <x:c r="Y3040" s="15" t="str">
        <x:v>否</x:v>
      </x:c>
      <x:c r="Z3040" s="15" t="str"/>
      <x:c r="AA3040" s="15" t="str"/>
      <x:c r="AB3040" s="15" t="str"/>
      <x:c r="AC3040" s="16" t="str">
        <x:f>IF(ISNUMBER(J3040),ROUND(J3040*$AE$2,2),"")</x:f>
      </x:c>
    </x:row>
    <x:row r="3041" ht="25" customHeight="1">
      <x:c r="A3041" s="7" t="str">
        <x:v>65/6542/654203</x:v>
      </x:c>
      <x:c r="B3041" s="7" t="str">
        <x:v>新疆维吾尔自治区</x:v>
      </x:c>
      <x:c r="C3041" s="7" t="str">
        <x:v>塔城地区</x:v>
      </x:c>
      <x:c r="D3041" s="7" t="str">
        <x:v>沙湾市</x:v>
      </x:c>
      <x:c r="E3041" s="13" t="str">
        <x:v>654203</x:v>
      </x:c>
      <x:c r="F3041" s="7" t="str">
        <x:v>行政区县选区</x:v>
      </x:c>
      <x:c r="G3041" s="7" t="str">
        <x:v>其他</x:v>
      </x:c>
      <x:c r="H3041" s="10" t="n">
        <x:v>0.2</x:v>
      </x:c>
      <x:c r="I3041" s="16" t="str">
        <x:f>IF(ISNUMBER(U3041),ROUND(H3041*U3041,4),"")</x:f>
      </x:c>
      <x:c r="J3041" s="16" t="str">
        <x:f>IF(ISNUMBER(I3041),I3041,"")</x:f>
      </x:c>
      <x:c r="K3041" s="17" t="str">
        <x:f>IF(AND(ISNUMBER(Q3041),ISNUMBER(R3041),Q3041&gt;R3041),"GDP超出基准，待核查",IF(ISNUMBER(I3041),"按GDP规则计算","待核验，暂不生成区县报价"))</x:f>
        <x:v>待核验，暂不生成区县报价</x:v>
      </x:c>
      <x:c r="L3041" s="7" t="str">
        <x:v>尚未取得同年份、同口径的区县GDP和同城最高值依据；不自动套用城市或主城区系数</x:v>
      </x:c>
      <x:c r="M3041" s="15" t="str"/>
      <x:c r="N3041" s="15"/>
      <x:c r="O3041" s="15" t="str"/>
      <x:c r="P3041" s="15" t="str"/>
      <x:c r="Q3041" s="14"/>
      <x:c r="R3041" s="14"/>
      <x:c r="S3041" s="18" t="str">
        <x:f>IF(AND(ISNUMBER(Q3041),ISNUMBER(R3041),Q3041&gt;0,R3041&gt;0,Q3041&lt;=R3041,ISNUMBER(N3041),N3041=V3041,P3041&lt;&gt;"",P3041=AB3041,M3041&lt;&gt;"",W3041&lt;&gt;"",Z3041&lt;&gt;"",AA3041&lt;&gt;"",H3041&gt;0,H3041&lt;=1,X3041="是",Y3041="是"),Q3041/R3041,"")</x:f>
      </x:c>
      <x:c r="T3041" s="17" t="str">
        <x:f>IF(ISNUMBER(S3041),IF(S3041&gt;=$AE$3,"经济一档",IF(S3041&gt;=$AE$4,"经济二档","经济三档")),"待数据")</x:f>
        <x:v>待数据</x:v>
      </x:c>
      <x:c r="U3041" s="16" t="str">
        <x:f>IF(ISNUMBER(S3041),IF(S3041&gt;=$AE$3,$AE$5,IF(S3041&gt;=$AE$4,$AE$6,$AE$7)),"")</x:f>
      </x:c>
      <x:c r="V3041" s="15"/>
      <x:c r="W3041" s="15" t="str"/>
      <x:c r="X3041" s="15" t="str">
        <x:v>否</x:v>
      </x:c>
      <x:c r="Y3041" s="15" t="str">
        <x:v>否</x:v>
      </x:c>
      <x:c r="Z3041" s="15" t="str"/>
      <x:c r="AA3041" s="15" t="str"/>
      <x:c r="AB3041" s="15" t="str"/>
      <x:c r="AC3041" s="16" t="str">
        <x:f>IF(ISNUMBER(J3041),ROUND(J3041*$AE$2,2),"")</x:f>
      </x:c>
    </x:row>
    <x:row r="3042" ht="25" customHeight="1">
      <x:c r="A3042" s="7" t="str">
        <x:v>65/6542/654221</x:v>
      </x:c>
      <x:c r="B3042" s="7" t="str">
        <x:v>新疆维吾尔自治区</x:v>
      </x:c>
      <x:c r="C3042" s="7" t="str">
        <x:v>塔城地区</x:v>
      </x:c>
      <x:c r="D3042" s="7" t="str">
        <x:v>额敏县</x:v>
      </x:c>
      <x:c r="E3042" s="13" t="str">
        <x:v>654221</x:v>
      </x:c>
      <x:c r="F3042" s="7" t="str">
        <x:v>行政区县选区</x:v>
      </x:c>
      <x:c r="G3042" s="7" t="str">
        <x:v>其他</x:v>
      </x:c>
      <x:c r="H3042" s="10" t="n">
        <x:v>0.2</x:v>
      </x:c>
      <x:c r="I3042" s="16" t="str">
        <x:f>IF(ISNUMBER(U3042),ROUND(H3042*U3042,4),"")</x:f>
      </x:c>
      <x:c r="J3042" s="16" t="str">
        <x:f>IF(ISNUMBER(I3042),I3042,"")</x:f>
      </x:c>
      <x:c r="K3042" s="17" t="str">
        <x:f>IF(AND(ISNUMBER(Q3042),ISNUMBER(R3042),Q3042&gt;R3042),"GDP超出基准，待核查",IF(ISNUMBER(I3042),"按GDP规则计算","待核验，暂不生成区县报价"))</x:f>
        <x:v>待核验，暂不生成区县报价</x:v>
      </x:c>
      <x:c r="L3042" s="7" t="str">
        <x:v>尚未取得同年份、同口径的区县GDP和同城最高值依据；不自动套用城市或主城区系数</x:v>
      </x:c>
      <x:c r="M3042" s="15" t="str"/>
      <x:c r="N3042" s="15"/>
      <x:c r="O3042" s="15" t="str"/>
      <x:c r="P3042" s="15" t="str"/>
      <x:c r="Q3042" s="14"/>
      <x:c r="R3042" s="14"/>
      <x:c r="S3042" s="18" t="str">
        <x:f>IF(AND(ISNUMBER(Q3042),ISNUMBER(R3042),Q3042&gt;0,R3042&gt;0,Q3042&lt;=R3042,ISNUMBER(N3042),N3042=V3042,P3042&lt;&gt;"",P3042=AB3042,M3042&lt;&gt;"",W3042&lt;&gt;"",Z3042&lt;&gt;"",AA3042&lt;&gt;"",H3042&gt;0,H3042&lt;=1,X3042="是",Y3042="是"),Q3042/R3042,"")</x:f>
      </x:c>
      <x:c r="T3042" s="17" t="str">
        <x:f>IF(ISNUMBER(S3042),IF(S3042&gt;=$AE$3,"经济一档",IF(S3042&gt;=$AE$4,"经济二档","经济三档")),"待数据")</x:f>
        <x:v>待数据</x:v>
      </x:c>
      <x:c r="U3042" s="16" t="str">
        <x:f>IF(ISNUMBER(S3042),IF(S3042&gt;=$AE$3,$AE$5,IF(S3042&gt;=$AE$4,$AE$6,$AE$7)),"")</x:f>
      </x:c>
      <x:c r="V3042" s="15"/>
      <x:c r="W3042" s="15" t="str"/>
      <x:c r="X3042" s="15" t="str">
        <x:v>否</x:v>
      </x:c>
      <x:c r="Y3042" s="15" t="str">
        <x:v>否</x:v>
      </x:c>
      <x:c r="Z3042" s="15" t="str"/>
      <x:c r="AA3042" s="15" t="str"/>
      <x:c r="AB3042" s="15" t="str"/>
      <x:c r="AC3042" s="16" t="str">
        <x:f>IF(ISNUMBER(J3042),ROUND(J3042*$AE$2,2),"")</x:f>
      </x:c>
    </x:row>
    <x:row r="3043" ht="25" customHeight="1">
      <x:c r="A3043" s="7" t="str">
        <x:v>65/6542/654224</x:v>
      </x:c>
      <x:c r="B3043" s="7" t="str">
        <x:v>新疆维吾尔自治区</x:v>
      </x:c>
      <x:c r="C3043" s="7" t="str">
        <x:v>塔城地区</x:v>
      </x:c>
      <x:c r="D3043" s="7" t="str">
        <x:v>托里县</x:v>
      </x:c>
      <x:c r="E3043" s="13" t="str">
        <x:v>654224</x:v>
      </x:c>
      <x:c r="F3043" s="7" t="str">
        <x:v>行政区县选区</x:v>
      </x:c>
      <x:c r="G3043" s="7" t="str">
        <x:v>其他</x:v>
      </x:c>
      <x:c r="H3043" s="10" t="n">
        <x:v>0.2</x:v>
      </x:c>
      <x:c r="I3043" s="16" t="str">
        <x:f>IF(ISNUMBER(U3043),ROUND(H3043*U3043,4),"")</x:f>
      </x:c>
      <x:c r="J3043" s="16" t="str">
        <x:f>IF(ISNUMBER(I3043),I3043,"")</x:f>
      </x:c>
      <x:c r="K3043" s="17" t="str">
        <x:f>IF(AND(ISNUMBER(Q3043),ISNUMBER(R3043),Q3043&gt;R3043),"GDP超出基准，待核查",IF(ISNUMBER(I3043),"按GDP规则计算","待核验，暂不生成区县报价"))</x:f>
        <x:v>待核验，暂不生成区县报价</x:v>
      </x:c>
      <x:c r="L3043" s="7" t="str">
        <x:v>尚未取得同年份、同口径的区县GDP和同城最高值依据；不自动套用城市或主城区系数</x:v>
      </x:c>
      <x:c r="M3043" s="15" t="str"/>
      <x:c r="N3043" s="15"/>
      <x:c r="O3043" s="15" t="str"/>
      <x:c r="P3043" s="15" t="str"/>
      <x:c r="Q3043" s="14"/>
      <x:c r="R3043" s="14"/>
      <x:c r="S3043" s="18" t="str">
        <x:f>IF(AND(ISNUMBER(Q3043),ISNUMBER(R3043),Q3043&gt;0,R3043&gt;0,Q3043&lt;=R3043,ISNUMBER(N3043),N3043=V3043,P3043&lt;&gt;"",P3043=AB3043,M3043&lt;&gt;"",W3043&lt;&gt;"",Z3043&lt;&gt;"",AA3043&lt;&gt;"",H3043&gt;0,H3043&lt;=1,X3043="是",Y3043="是"),Q3043/R3043,"")</x:f>
      </x:c>
      <x:c r="T3043" s="17" t="str">
        <x:f>IF(ISNUMBER(S3043),IF(S3043&gt;=$AE$3,"经济一档",IF(S3043&gt;=$AE$4,"经济二档","经济三档")),"待数据")</x:f>
        <x:v>待数据</x:v>
      </x:c>
      <x:c r="U3043" s="16" t="str">
        <x:f>IF(ISNUMBER(S3043),IF(S3043&gt;=$AE$3,$AE$5,IF(S3043&gt;=$AE$4,$AE$6,$AE$7)),"")</x:f>
      </x:c>
      <x:c r="V3043" s="15"/>
      <x:c r="W3043" s="15" t="str"/>
      <x:c r="X3043" s="15" t="str">
        <x:v>否</x:v>
      </x:c>
      <x:c r="Y3043" s="15" t="str">
        <x:v>否</x:v>
      </x:c>
      <x:c r="Z3043" s="15" t="str"/>
      <x:c r="AA3043" s="15" t="str"/>
      <x:c r="AB3043" s="15" t="str"/>
      <x:c r="AC3043" s="16" t="str">
        <x:f>IF(ISNUMBER(J3043),ROUND(J3043*$AE$2,2),"")</x:f>
      </x:c>
    </x:row>
    <x:row r="3044" ht="25" customHeight="1">
      <x:c r="A3044" s="7" t="str">
        <x:v>65/6542/654225</x:v>
      </x:c>
      <x:c r="B3044" s="7" t="str">
        <x:v>新疆维吾尔自治区</x:v>
      </x:c>
      <x:c r="C3044" s="7" t="str">
        <x:v>塔城地区</x:v>
      </x:c>
      <x:c r="D3044" s="7" t="str">
        <x:v>裕民县</x:v>
      </x:c>
      <x:c r="E3044" s="13" t="str">
        <x:v>654225</x:v>
      </x:c>
      <x:c r="F3044" s="7" t="str">
        <x:v>行政区县选区</x:v>
      </x:c>
      <x:c r="G3044" s="7" t="str">
        <x:v>其他</x:v>
      </x:c>
      <x:c r="H3044" s="10" t="n">
        <x:v>0.2</x:v>
      </x:c>
      <x:c r="I3044" s="16" t="str">
        <x:f>IF(ISNUMBER(U3044),ROUND(H3044*U3044,4),"")</x:f>
      </x:c>
      <x:c r="J3044" s="16" t="str">
        <x:f>IF(ISNUMBER(I3044),I3044,"")</x:f>
      </x:c>
      <x:c r="K3044" s="17" t="str">
        <x:f>IF(AND(ISNUMBER(Q3044),ISNUMBER(R3044),Q3044&gt;R3044),"GDP超出基准，待核查",IF(ISNUMBER(I3044),"按GDP规则计算","待核验，暂不生成区县报价"))</x:f>
        <x:v>待核验，暂不生成区县报价</x:v>
      </x:c>
      <x:c r="L3044" s="7" t="str">
        <x:v>尚未取得同年份、同口径的区县GDP和同城最高值依据；不自动套用城市或主城区系数</x:v>
      </x:c>
      <x:c r="M3044" s="15" t="str"/>
      <x:c r="N3044" s="15"/>
      <x:c r="O3044" s="15" t="str"/>
      <x:c r="P3044" s="15" t="str"/>
      <x:c r="Q3044" s="14"/>
      <x:c r="R3044" s="14"/>
      <x:c r="S3044" s="18" t="str">
        <x:f>IF(AND(ISNUMBER(Q3044),ISNUMBER(R3044),Q3044&gt;0,R3044&gt;0,Q3044&lt;=R3044,ISNUMBER(N3044),N3044=V3044,P3044&lt;&gt;"",P3044=AB3044,M3044&lt;&gt;"",W3044&lt;&gt;"",Z3044&lt;&gt;"",AA3044&lt;&gt;"",H3044&gt;0,H3044&lt;=1,X3044="是",Y3044="是"),Q3044/R3044,"")</x:f>
      </x:c>
      <x:c r="T3044" s="17" t="str">
        <x:f>IF(ISNUMBER(S3044),IF(S3044&gt;=$AE$3,"经济一档",IF(S3044&gt;=$AE$4,"经济二档","经济三档")),"待数据")</x:f>
        <x:v>待数据</x:v>
      </x:c>
      <x:c r="U3044" s="16" t="str">
        <x:f>IF(ISNUMBER(S3044),IF(S3044&gt;=$AE$3,$AE$5,IF(S3044&gt;=$AE$4,$AE$6,$AE$7)),"")</x:f>
      </x:c>
      <x:c r="V3044" s="15"/>
      <x:c r="W3044" s="15" t="str"/>
      <x:c r="X3044" s="15" t="str">
        <x:v>否</x:v>
      </x:c>
      <x:c r="Y3044" s="15" t="str">
        <x:v>否</x:v>
      </x:c>
      <x:c r="Z3044" s="15" t="str"/>
      <x:c r="AA3044" s="15" t="str"/>
      <x:c r="AB3044" s="15" t="str"/>
      <x:c r="AC3044" s="16" t="str">
        <x:f>IF(ISNUMBER(J3044),ROUND(J3044*$AE$2,2),"")</x:f>
      </x:c>
    </x:row>
    <x:row r="3045" ht="25" customHeight="1">
      <x:c r="A3045" s="7" t="str">
        <x:v>65/6542/654226</x:v>
      </x:c>
      <x:c r="B3045" s="7" t="str">
        <x:v>新疆维吾尔自治区</x:v>
      </x:c>
      <x:c r="C3045" s="7" t="str">
        <x:v>塔城地区</x:v>
      </x:c>
      <x:c r="D3045" s="7" t="str">
        <x:v>和布克赛尔蒙古自治县</x:v>
      </x:c>
      <x:c r="E3045" s="13" t="str">
        <x:v>654226</x:v>
      </x:c>
      <x:c r="F3045" s="7" t="str">
        <x:v>行政区县选区</x:v>
      </x:c>
      <x:c r="G3045" s="7" t="str">
        <x:v>其他</x:v>
      </x:c>
      <x:c r="H3045" s="10" t="n">
        <x:v>0.2</x:v>
      </x:c>
      <x:c r="I3045" s="16" t="str">
        <x:f>IF(ISNUMBER(U3045),ROUND(H3045*U3045,4),"")</x:f>
      </x:c>
      <x:c r="J3045" s="16" t="str">
        <x:f>IF(ISNUMBER(I3045),I3045,"")</x:f>
      </x:c>
      <x:c r="K3045" s="17" t="str">
        <x:f>IF(AND(ISNUMBER(Q3045),ISNUMBER(R3045),Q3045&gt;R3045),"GDP超出基准，待核查",IF(ISNUMBER(I3045),"按GDP规则计算","待核验，暂不生成区县报价"))</x:f>
        <x:v>待核验，暂不生成区县报价</x:v>
      </x:c>
      <x:c r="L3045" s="7" t="str">
        <x:v>尚未取得同年份、同口径的区县GDP和同城最高值依据；不自动套用城市或主城区系数</x:v>
      </x:c>
      <x:c r="M3045" s="15" t="str"/>
      <x:c r="N3045" s="15"/>
      <x:c r="O3045" s="15" t="str"/>
      <x:c r="P3045" s="15" t="str"/>
      <x:c r="Q3045" s="14"/>
      <x:c r="R3045" s="14"/>
      <x:c r="S3045" s="18" t="str">
        <x:f>IF(AND(ISNUMBER(Q3045),ISNUMBER(R3045),Q3045&gt;0,R3045&gt;0,Q3045&lt;=R3045,ISNUMBER(N3045),N3045=V3045,P3045&lt;&gt;"",P3045=AB3045,M3045&lt;&gt;"",W3045&lt;&gt;"",Z3045&lt;&gt;"",AA3045&lt;&gt;"",H3045&gt;0,H3045&lt;=1,X3045="是",Y3045="是"),Q3045/R3045,"")</x:f>
      </x:c>
      <x:c r="T3045" s="17" t="str">
        <x:f>IF(ISNUMBER(S3045),IF(S3045&gt;=$AE$3,"经济一档",IF(S3045&gt;=$AE$4,"经济二档","经济三档")),"待数据")</x:f>
        <x:v>待数据</x:v>
      </x:c>
      <x:c r="U3045" s="16" t="str">
        <x:f>IF(ISNUMBER(S3045),IF(S3045&gt;=$AE$3,$AE$5,IF(S3045&gt;=$AE$4,$AE$6,$AE$7)),"")</x:f>
      </x:c>
      <x:c r="V3045" s="15"/>
      <x:c r="W3045" s="15" t="str"/>
      <x:c r="X3045" s="15" t="str">
        <x:v>否</x:v>
      </x:c>
      <x:c r="Y3045" s="15" t="str">
        <x:v>否</x:v>
      </x:c>
      <x:c r="Z3045" s="15" t="str"/>
      <x:c r="AA3045" s="15" t="str"/>
      <x:c r="AB3045" s="15" t="str"/>
      <x:c r="AC3045" s="16" t="str">
        <x:f>IF(ISNUMBER(J3045),ROUND(J3045*$AE$2,2),"")</x:f>
      </x:c>
    </x:row>
    <x:row r="3046" ht="25" customHeight="1">
      <x:c r="A3046" s="7" t="str">
        <x:v>65/6543/654301</x:v>
      </x:c>
      <x:c r="B3046" s="7" t="str">
        <x:v>新疆维吾尔自治区</x:v>
      </x:c>
      <x:c r="C3046" s="7" t="str">
        <x:v>阿勒泰地区</x:v>
      </x:c>
      <x:c r="D3046" s="7" t="str">
        <x:v>阿勒泰市</x:v>
      </x:c>
      <x:c r="E3046" s="13" t="str">
        <x:v>654301</x:v>
      </x:c>
      <x:c r="F3046" s="7" t="str">
        <x:v>行政区县选区</x:v>
      </x:c>
      <x:c r="G3046" s="7" t="str">
        <x:v>其他</x:v>
      </x:c>
      <x:c r="H3046" s="10" t="n">
        <x:v>0.2</x:v>
      </x:c>
      <x:c r="I3046" s="16" t="str">
        <x:f>IF(ISNUMBER(U3046),ROUND(H3046*U3046,4),"")</x:f>
      </x:c>
      <x:c r="J3046" s="16" t="str">
        <x:f>IF(ISNUMBER(I3046),I3046,"")</x:f>
      </x:c>
      <x:c r="K3046" s="17" t="str">
        <x:f>IF(AND(ISNUMBER(Q3046),ISNUMBER(R3046),Q3046&gt;R3046),"GDP超出基准，待核查",IF(ISNUMBER(I3046),"按GDP规则计算","待核验，暂不生成区县报价"))</x:f>
        <x:v>待核验，暂不生成区县报价</x:v>
      </x:c>
      <x:c r="L3046" s="7" t="str">
        <x:v>尚未取得同年份、同口径的区县GDP和同城最高值依据；不自动套用城市或主城区系数</x:v>
      </x:c>
      <x:c r="M3046" s="15" t="str"/>
      <x:c r="N3046" s="15"/>
      <x:c r="O3046" s="15" t="str"/>
      <x:c r="P3046" s="15" t="str"/>
      <x:c r="Q3046" s="14"/>
      <x:c r="R3046" s="14"/>
      <x:c r="S3046" s="18" t="str">
        <x:f>IF(AND(ISNUMBER(Q3046),ISNUMBER(R3046),Q3046&gt;0,R3046&gt;0,Q3046&lt;=R3046,ISNUMBER(N3046),N3046=V3046,P3046&lt;&gt;"",P3046=AB3046,M3046&lt;&gt;"",W3046&lt;&gt;"",Z3046&lt;&gt;"",AA3046&lt;&gt;"",H3046&gt;0,H3046&lt;=1,X3046="是",Y3046="是"),Q3046/R3046,"")</x:f>
      </x:c>
      <x:c r="T3046" s="17" t="str">
        <x:f>IF(ISNUMBER(S3046),IF(S3046&gt;=$AE$3,"经济一档",IF(S3046&gt;=$AE$4,"经济二档","经济三档")),"待数据")</x:f>
        <x:v>待数据</x:v>
      </x:c>
      <x:c r="U3046" s="16" t="str">
        <x:f>IF(ISNUMBER(S3046),IF(S3046&gt;=$AE$3,$AE$5,IF(S3046&gt;=$AE$4,$AE$6,$AE$7)),"")</x:f>
      </x:c>
      <x:c r="V3046" s="15"/>
      <x:c r="W3046" s="15" t="str"/>
      <x:c r="X3046" s="15" t="str">
        <x:v>否</x:v>
      </x:c>
      <x:c r="Y3046" s="15" t="str">
        <x:v>否</x:v>
      </x:c>
      <x:c r="Z3046" s="15" t="str"/>
      <x:c r="AA3046" s="15" t="str"/>
      <x:c r="AB3046" s="15" t="str"/>
      <x:c r="AC3046" s="16" t="str">
        <x:f>IF(ISNUMBER(J3046),ROUND(J3046*$AE$2,2),"")</x:f>
      </x:c>
    </x:row>
    <x:row r="3047" ht="25" customHeight="1">
      <x:c r="A3047" s="7" t="str">
        <x:v>65/6543/654321</x:v>
      </x:c>
      <x:c r="B3047" s="7" t="str">
        <x:v>新疆维吾尔自治区</x:v>
      </x:c>
      <x:c r="C3047" s="7" t="str">
        <x:v>阿勒泰地区</x:v>
      </x:c>
      <x:c r="D3047" s="7" t="str">
        <x:v>布尔津县</x:v>
      </x:c>
      <x:c r="E3047" s="13" t="str">
        <x:v>654321</x:v>
      </x:c>
      <x:c r="F3047" s="7" t="str">
        <x:v>行政区县选区</x:v>
      </x:c>
      <x:c r="G3047" s="7" t="str">
        <x:v>其他</x:v>
      </x:c>
      <x:c r="H3047" s="10" t="n">
        <x:v>0.2</x:v>
      </x:c>
      <x:c r="I3047" s="16" t="str">
        <x:f>IF(ISNUMBER(U3047),ROUND(H3047*U3047,4),"")</x:f>
      </x:c>
      <x:c r="J3047" s="16" t="str">
        <x:f>IF(ISNUMBER(I3047),I3047,"")</x:f>
      </x:c>
      <x:c r="K3047" s="17" t="str">
        <x:f>IF(AND(ISNUMBER(Q3047),ISNUMBER(R3047),Q3047&gt;R3047),"GDP超出基准，待核查",IF(ISNUMBER(I3047),"按GDP规则计算","待核验，暂不生成区县报价"))</x:f>
        <x:v>待核验，暂不生成区县报价</x:v>
      </x:c>
      <x:c r="L3047" s="7" t="str">
        <x:v>尚未取得同年份、同口径的区县GDP和同城最高值依据；不自动套用城市或主城区系数</x:v>
      </x:c>
      <x:c r="M3047" s="15" t="str"/>
      <x:c r="N3047" s="15"/>
      <x:c r="O3047" s="15" t="str"/>
      <x:c r="P3047" s="15" t="str"/>
      <x:c r="Q3047" s="14"/>
      <x:c r="R3047" s="14"/>
      <x:c r="S3047" s="18" t="str">
        <x:f>IF(AND(ISNUMBER(Q3047),ISNUMBER(R3047),Q3047&gt;0,R3047&gt;0,Q3047&lt;=R3047,ISNUMBER(N3047),N3047=V3047,P3047&lt;&gt;"",P3047=AB3047,M3047&lt;&gt;"",W3047&lt;&gt;"",Z3047&lt;&gt;"",AA3047&lt;&gt;"",H3047&gt;0,H3047&lt;=1,X3047="是",Y3047="是"),Q3047/R3047,"")</x:f>
      </x:c>
      <x:c r="T3047" s="17" t="str">
        <x:f>IF(ISNUMBER(S3047),IF(S3047&gt;=$AE$3,"经济一档",IF(S3047&gt;=$AE$4,"经济二档","经济三档")),"待数据")</x:f>
        <x:v>待数据</x:v>
      </x:c>
      <x:c r="U3047" s="16" t="str">
        <x:f>IF(ISNUMBER(S3047),IF(S3047&gt;=$AE$3,$AE$5,IF(S3047&gt;=$AE$4,$AE$6,$AE$7)),"")</x:f>
      </x:c>
      <x:c r="V3047" s="15"/>
      <x:c r="W3047" s="15" t="str"/>
      <x:c r="X3047" s="15" t="str">
        <x:v>否</x:v>
      </x:c>
      <x:c r="Y3047" s="15" t="str">
        <x:v>否</x:v>
      </x:c>
      <x:c r="Z3047" s="15" t="str"/>
      <x:c r="AA3047" s="15" t="str"/>
      <x:c r="AB3047" s="15" t="str"/>
      <x:c r="AC3047" s="16" t="str">
        <x:f>IF(ISNUMBER(J3047),ROUND(J3047*$AE$2,2),"")</x:f>
      </x:c>
    </x:row>
    <x:row r="3048" ht="25" customHeight="1">
      <x:c r="A3048" s="7" t="str">
        <x:v>65/6543/654322</x:v>
      </x:c>
      <x:c r="B3048" s="7" t="str">
        <x:v>新疆维吾尔自治区</x:v>
      </x:c>
      <x:c r="C3048" s="7" t="str">
        <x:v>阿勒泰地区</x:v>
      </x:c>
      <x:c r="D3048" s="7" t="str">
        <x:v>富蕴县</x:v>
      </x:c>
      <x:c r="E3048" s="13" t="str">
        <x:v>654322</x:v>
      </x:c>
      <x:c r="F3048" s="7" t="str">
        <x:v>行政区县选区</x:v>
      </x:c>
      <x:c r="G3048" s="7" t="str">
        <x:v>其他</x:v>
      </x:c>
      <x:c r="H3048" s="10" t="n">
        <x:v>0.2</x:v>
      </x:c>
      <x:c r="I3048" s="16" t="str">
        <x:f>IF(ISNUMBER(U3048),ROUND(H3048*U3048,4),"")</x:f>
      </x:c>
      <x:c r="J3048" s="16" t="str">
        <x:f>IF(ISNUMBER(I3048),I3048,"")</x:f>
      </x:c>
      <x:c r="K3048" s="17" t="str">
        <x:f>IF(AND(ISNUMBER(Q3048),ISNUMBER(R3048),Q3048&gt;R3048),"GDP超出基准，待核查",IF(ISNUMBER(I3048),"按GDP规则计算","待核验，暂不生成区县报价"))</x:f>
        <x:v>待核验，暂不生成区县报价</x:v>
      </x:c>
      <x:c r="L3048" s="7" t="str">
        <x:v>尚未取得同年份、同口径的区县GDP和同城最高值依据；不自动套用城市或主城区系数</x:v>
      </x:c>
      <x:c r="M3048" s="15" t="str"/>
      <x:c r="N3048" s="15"/>
      <x:c r="O3048" s="15" t="str"/>
      <x:c r="P3048" s="15" t="str"/>
      <x:c r="Q3048" s="14"/>
      <x:c r="R3048" s="14"/>
      <x:c r="S3048" s="18" t="str">
        <x:f>IF(AND(ISNUMBER(Q3048),ISNUMBER(R3048),Q3048&gt;0,R3048&gt;0,Q3048&lt;=R3048,ISNUMBER(N3048),N3048=V3048,P3048&lt;&gt;"",P3048=AB3048,M3048&lt;&gt;"",W3048&lt;&gt;"",Z3048&lt;&gt;"",AA3048&lt;&gt;"",H3048&gt;0,H3048&lt;=1,X3048="是",Y3048="是"),Q3048/R3048,"")</x:f>
      </x:c>
      <x:c r="T3048" s="17" t="str">
        <x:f>IF(ISNUMBER(S3048),IF(S3048&gt;=$AE$3,"经济一档",IF(S3048&gt;=$AE$4,"经济二档","经济三档")),"待数据")</x:f>
        <x:v>待数据</x:v>
      </x:c>
      <x:c r="U3048" s="16" t="str">
        <x:f>IF(ISNUMBER(S3048),IF(S3048&gt;=$AE$3,$AE$5,IF(S3048&gt;=$AE$4,$AE$6,$AE$7)),"")</x:f>
      </x:c>
      <x:c r="V3048" s="15"/>
      <x:c r="W3048" s="15" t="str"/>
      <x:c r="X3048" s="15" t="str">
        <x:v>否</x:v>
      </x:c>
      <x:c r="Y3048" s="15" t="str">
        <x:v>否</x:v>
      </x:c>
      <x:c r="Z3048" s="15" t="str"/>
      <x:c r="AA3048" s="15" t="str"/>
      <x:c r="AB3048" s="15" t="str"/>
      <x:c r="AC3048" s="16" t="str">
        <x:f>IF(ISNUMBER(J3048),ROUND(J3048*$AE$2,2),"")</x:f>
      </x:c>
    </x:row>
    <x:row r="3049" ht="25" customHeight="1">
      <x:c r="A3049" s="7" t="str">
        <x:v>65/6543/654323</x:v>
      </x:c>
      <x:c r="B3049" s="7" t="str">
        <x:v>新疆维吾尔自治区</x:v>
      </x:c>
      <x:c r="C3049" s="7" t="str">
        <x:v>阿勒泰地区</x:v>
      </x:c>
      <x:c r="D3049" s="7" t="str">
        <x:v>福海县</x:v>
      </x:c>
      <x:c r="E3049" s="13" t="str">
        <x:v>654323</x:v>
      </x:c>
      <x:c r="F3049" s="7" t="str">
        <x:v>行政区县选区</x:v>
      </x:c>
      <x:c r="G3049" s="7" t="str">
        <x:v>其他</x:v>
      </x:c>
      <x:c r="H3049" s="10" t="n">
        <x:v>0.2</x:v>
      </x:c>
      <x:c r="I3049" s="16" t="str">
        <x:f>IF(ISNUMBER(U3049),ROUND(H3049*U3049,4),"")</x:f>
      </x:c>
      <x:c r="J3049" s="16" t="str">
        <x:f>IF(ISNUMBER(I3049),I3049,"")</x:f>
      </x:c>
      <x:c r="K3049" s="17" t="str">
        <x:f>IF(AND(ISNUMBER(Q3049),ISNUMBER(R3049),Q3049&gt;R3049),"GDP超出基准，待核查",IF(ISNUMBER(I3049),"按GDP规则计算","待核验，暂不生成区县报价"))</x:f>
        <x:v>待核验，暂不生成区县报价</x:v>
      </x:c>
      <x:c r="L3049" s="7" t="str">
        <x:v>尚未取得同年份、同口径的区县GDP和同城最高值依据；不自动套用城市或主城区系数</x:v>
      </x:c>
      <x:c r="M3049" s="15" t="str"/>
      <x:c r="N3049" s="15"/>
      <x:c r="O3049" s="15" t="str"/>
      <x:c r="P3049" s="15" t="str"/>
      <x:c r="Q3049" s="14"/>
      <x:c r="R3049" s="14"/>
      <x:c r="S3049" s="18" t="str">
        <x:f>IF(AND(ISNUMBER(Q3049),ISNUMBER(R3049),Q3049&gt;0,R3049&gt;0,Q3049&lt;=R3049,ISNUMBER(N3049),N3049=V3049,P3049&lt;&gt;"",P3049=AB3049,M3049&lt;&gt;"",W3049&lt;&gt;"",Z3049&lt;&gt;"",AA3049&lt;&gt;"",H3049&gt;0,H3049&lt;=1,X3049="是",Y3049="是"),Q3049/R3049,"")</x:f>
      </x:c>
      <x:c r="T3049" s="17" t="str">
        <x:f>IF(ISNUMBER(S3049),IF(S3049&gt;=$AE$3,"经济一档",IF(S3049&gt;=$AE$4,"经济二档","经济三档")),"待数据")</x:f>
        <x:v>待数据</x:v>
      </x:c>
      <x:c r="U3049" s="16" t="str">
        <x:f>IF(ISNUMBER(S3049),IF(S3049&gt;=$AE$3,$AE$5,IF(S3049&gt;=$AE$4,$AE$6,$AE$7)),"")</x:f>
      </x:c>
      <x:c r="V3049" s="15"/>
      <x:c r="W3049" s="15" t="str"/>
      <x:c r="X3049" s="15" t="str">
        <x:v>否</x:v>
      </x:c>
      <x:c r="Y3049" s="15" t="str">
        <x:v>否</x:v>
      </x:c>
      <x:c r="Z3049" s="15" t="str"/>
      <x:c r="AA3049" s="15" t="str"/>
      <x:c r="AB3049" s="15" t="str"/>
      <x:c r="AC3049" s="16" t="str">
        <x:f>IF(ISNUMBER(J3049),ROUND(J3049*$AE$2,2),"")</x:f>
      </x:c>
    </x:row>
    <x:row r="3050" ht="25" customHeight="1">
      <x:c r="A3050" s="7" t="str">
        <x:v>65/6543/654324</x:v>
      </x:c>
      <x:c r="B3050" s="7" t="str">
        <x:v>新疆维吾尔自治区</x:v>
      </x:c>
      <x:c r="C3050" s="7" t="str">
        <x:v>阿勒泰地区</x:v>
      </x:c>
      <x:c r="D3050" s="7" t="str">
        <x:v>哈巴河县</x:v>
      </x:c>
      <x:c r="E3050" s="13" t="str">
        <x:v>654324</x:v>
      </x:c>
      <x:c r="F3050" s="7" t="str">
        <x:v>行政区县选区</x:v>
      </x:c>
      <x:c r="G3050" s="7" t="str">
        <x:v>其他</x:v>
      </x:c>
      <x:c r="H3050" s="10" t="n">
        <x:v>0.2</x:v>
      </x:c>
      <x:c r="I3050" s="16" t="str">
        <x:f>IF(ISNUMBER(U3050),ROUND(H3050*U3050,4),"")</x:f>
      </x:c>
      <x:c r="J3050" s="16" t="str">
        <x:f>IF(ISNUMBER(I3050),I3050,"")</x:f>
      </x:c>
      <x:c r="K3050" s="17" t="str">
        <x:f>IF(AND(ISNUMBER(Q3050),ISNUMBER(R3050),Q3050&gt;R3050),"GDP超出基准，待核查",IF(ISNUMBER(I3050),"按GDP规则计算","待核验，暂不生成区县报价"))</x:f>
        <x:v>待核验，暂不生成区县报价</x:v>
      </x:c>
      <x:c r="L3050" s="7" t="str">
        <x:v>尚未取得同年份、同口径的区县GDP和同城最高值依据；不自动套用城市或主城区系数</x:v>
      </x:c>
      <x:c r="M3050" s="15" t="str"/>
      <x:c r="N3050" s="15"/>
      <x:c r="O3050" s="15" t="str"/>
      <x:c r="P3050" s="15" t="str"/>
      <x:c r="Q3050" s="14"/>
      <x:c r="R3050" s="14"/>
      <x:c r="S3050" s="18" t="str">
        <x:f>IF(AND(ISNUMBER(Q3050),ISNUMBER(R3050),Q3050&gt;0,R3050&gt;0,Q3050&lt;=R3050,ISNUMBER(N3050),N3050=V3050,P3050&lt;&gt;"",P3050=AB3050,M3050&lt;&gt;"",W3050&lt;&gt;"",Z3050&lt;&gt;"",AA3050&lt;&gt;"",H3050&gt;0,H3050&lt;=1,X3050="是",Y3050="是"),Q3050/R3050,"")</x:f>
      </x:c>
      <x:c r="T3050" s="17" t="str">
        <x:f>IF(ISNUMBER(S3050),IF(S3050&gt;=$AE$3,"经济一档",IF(S3050&gt;=$AE$4,"经济二档","经济三档")),"待数据")</x:f>
        <x:v>待数据</x:v>
      </x:c>
      <x:c r="U3050" s="16" t="str">
        <x:f>IF(ISNUMBER(S3050),IF(S3050&gt;=$AE$3,$AE$5,IF(S3050&gt;=$AE$4,$AE$6,$AE$7)),"")</x:f>
      </x:c>
      <x:c r="V3050" s="15"/>
      <x:c r="W3050" s="15" t="str"/>
      <x:c r="X3050" s="15" t="str">
        <x:v>否</x:v>
      </x:c>
      <x:c r="Y3050" s="15" t="str">
        <x:v>否</x:v>
      </x:c>
      <x:c r="Z3050" s="15" t="str"/>
      <x:c r="AA3050" s="15" t="str"/>
      <x:c r="AB3050" s="15" t="str"/>
      <x:c r="AC3050" s="16" t="str">
        <x:f>IF(ISNUMBER(J3050),ROUND(J3050*$AE$2,2),"")</x:f>
      </x:c>
    </x:row>
    <x:row r="3051" ht="25" customHeight="1">
      <x:c r="A3051" s="7" t="str">
        <x:v>65/6543/654325</x:v>
      </x:c>
      <x:c r="B3051" s="7" t="str">
        <x:v>新疆维吾尔自治区</x:v>
      </x:c>
      <x:c r="C3051" s="7" t="str">
        <x:v>阿勒泰地区</x:v>
      </x:c>
      <x:c r="D3051" s="7" t="str">
        <x:v>青河县</x:v>
      </x:c>
      <x:c r="E3051" s="13" t="str">
        <x:v>654325</x:v>
      </x:c>
      <x:c r="F3051" s="7" t="str">
        <x:v>行政区县选区</x:v>
      </x:c>
      <x:c r="G3051" s="7" t="str">
        <x:v>其他</x:v>
      </x:c>
      <x:c r="H3051" s="10" t="n">
        <x:v>0.2</x:v>
      </x:c>
      <x:c r="I3051" s="16" t="str">
        <x:f>IF(ISNUMBER(U3051),ROUND(H3051*U3051,4),"")</x:f>
      </x:c>
      <x:c r="J3051" s="16" t="str">
        <x:f>IF(ISNUMBER(I3051),I3051,"")</x:f>
      </x:c>
      <x:c r="K3051" s="17" t="str">
        <x:f>IF(AND(ISNUMBER(Q3051),ISNUMBER(R3051),Q3051&gt;R3051),"GDP超出基准，待核查",IF(ISNUMBER(I3051),"按GDP规则计算","待核验，暂不生成区县报价"))</x:f>
        <x:v>待核验，暂不生成区县报价</x:v>
      </x:c>
      <x:c r="L3051" s="7" t="str">
        <x:v>尚未取得同年份、同口径的区县GDP和同城最高值依据；不自动套用城市或主城区系数</x:v>
      </x:c>
      <x:c r="M3051" s="15" t="str"/>
      <x:c r="N3051" s="15"/>
      <x:c r="O3051" s="15" t="str"/>
      <x:c r="P3051" s="15" t="str"/>
      <x:c r="Q3051" s="14"/>
      <x:c r="R3051" s="14"/>
      <x:c r="S3051" s="18" t="str">
        <x:f>IF(AND(ISNUMBER(Q3051),ISNUMBER(R3051),Q3051&gt;0,R3051&gt;0,Q3051&lt;=R3051,ISNUMBER(N3051),N3051=V3051,P3051&lt;&gt;"",P3051=AB3051,M3051&lt;&gt;"",W3051&lt;&gt;"",Z3051&lt;&gt;"",AA3051&lt;&gt;"",H3051&gt;0,H3051&lt;=1,X3051="是",Y3051="是"),Q3051/R3051,"")</x:f>
      </x:c>
      <x:c r="T3051" s="17" t="str">
        <x:f>IF(ISNUMBER(S3051),IF(S3051&gt;=$AE$3,"经济一档",IF(S3051&gt;=$AE$4,"经济二档","经济三档")),"待数据")</x:f>
        <x:v>待数据</x:v>
      </x:c>
      <x:c r="U3051" s="16" t="str">
        <x:f>IF(ISNUMBER(S3051),IF(S3051&gt;=$AE$3,$AE$5,IF(S3051&gt;=$AE$4,$AE$6,$AE$7)),"")</x:f>
      </x:c>
      <x:c r="V3051" s="15"/>
      <x:c r="W3051" s="15" t="str"/>
      <x:c r="X3051" s="15" t="str">
        <x:v>否</x:v>
      </x:c>
      <x:c r="Y3051" s="15" t="str">
        <x:v>否</x:v>
      </x:c>
      <x:c r="Z3051" s="15" t="str"/>
      <x:c r="AA3051" s="15" t="str"/>
      <x:c r="AB3051" s="15" t="str"/>
      <x:c r="AC3051" s="16" t="str">
        <x:f>IF(ISNUMBER(J3051),ROUND(J3051*$AE$2,2),"")</x:f>
      </x:c>
    </x:row>
    <x:row r="3052" ht="25" customHeight="1">
      <x:c r="A3052" s="7" t="str">
        <x:v>65/6543/654326</x:v>
      </x:c>
      <x:c r="B3052" s="7" t="str">
        <x:v>新疆维吾尔自治区</x:v>
      </x:c>
      <x:c r="C3052" s="7" t="str">
        <x:v>阿勒泰地区</x:v>
      </x:c>
      <x:c r="D3052" s="7" t="str">
        <x:v>吉木乃县</x:v>
      </x:c>
      <x:c r="E3052" s="13" t="str">
        <x:v>654326</x:v>
      </x:c>
      <x:c r="F3052" s="7" t="str">
        <x:v>行政区县选区</x:v>
      </x:c>
      <x:c r="G3052" s="7" t="str">
        <x:v>其他</x:v>
      </x:c>
      <x:c r="H3052" s="10" t="n">
        <x:v>0.2</x:v>
      </x:c>
      <x:c r="I3052" s="16" t="str">
        <x:f>IF(ISNUMBER(U3052),ROUND(H3052*U3052,4),"")</x:f>
      </x:c>
      <x:c r="J3052" s="16" t="str">
        <x:f>IF(ISNUMBER(I3052),I3052,"")</x:f>
      </x:c>
      <x:c r="K3052" s="17" t="str">
        <x:f>IF(AND(ISNUMBER(Q3052),ISNUMBER(R3052),Q3052&gt;R3052),"GDP超出基准，待核查",IF(ISNUMBER(I3052),"按GDP规则计算","待核验，暂不生成区县报价"))</x:f>
        <x:v>待核验，暂不生成区县报价</x:v>
      </x:c>
      <x:c r="L3052" s="7" t="str">
        <x:v>尚未取得同年份、同口径的区县GDP和同城最高值依据；不自动套用城市或主城区系数</x:v>
      </x:c>
      <x:c r="M3052" s="15" t="str"/>
      <x:c r="N3052" s="15"/>
      <x:c r="O3052" s="15" t="str"/>
      <x:c r="P3052" s="15" t="str"/>
      <x:c r="Q3052" s="14"/>
      <x:c r="R3052" s="14"/>
      <x:c r="S3052" s="18" t="str">
        <x:f>IF(AND(ISNUMBER(Q3052),ISNUMBER(R3052),Q3052&gt;0,R3052&gt;0,Q3052&lt;=R3052,ISNUMBER(N3052),N3052=V3052,P3052&lt;&gt;"",P3052=AB3052,M3052&lt;&gt;"",W3052&lt;&gt;"",Z3052&lt;&gt;"",AA3052&lt;&gt;"",H3052&gt;0,H3052&lt;=1,X3052="是",Y3052="是"),Q3052/R3052,"")</x:f>
      </x:c>
      <x:c r="T3052" s="17" t="str">
        <x:f>IF(ISNUMBER(S3052),IF(S3052&gt;=$AE$3,"经济一档",IF(S3052&gt;=$AE$4,"经济二档","经济三档")),"待数据")</x:f>
        <x:v>待数据</x:v>
      </x:c>
      <x:c r="U3052" s="16" t="str">
        <x:f>IF(ISNUMBER(S3052),IF(S3052&gt;=$AE$3,$AE$5,IF(S3052&gt;=$AE$4,$AE$6,$AE$7)),"")</x:f>
      </x:c>
      <x:c r="V3052" s="15"/>
      <x:c r="W3052" s="15" t="str"/>
      <x:c r="X3052" s="15" t="str">
        <x:v>否</x:v>
      </x:c>
      <x:c r="Y3052" s="15" t="str">
        <x:v>否</x:v>
      </x:c>
      <x:c r="Z3052" s="15" t="str"/>
      <x:c r="AA3052" s="15" t="str"/>
      <x:c r="AB3052" s="15" t="str"/>
      <x:c r="AC3052" s="16" t="str">
        <x:f>IF(ISNUMBER(J3052),ROUND(J3052*$AE$2,2),"")</x:f>
      </x:c>
    </x:row>
    <x:row r="3053" ht="25" customHeight="1">
      <x:c r="A3053" s="7" t="str">
        <x:v>65/6590/659001</x:v>
      </x:c>
      <x:c r="B3053" s="7" t="str">
        <x:v>新疆维吾尔自治区</x:v>
      </x:c>
      <x:c r="C3053" s="7" t="str">
        <x:v>自治区直辖县级行政区划</x:v>
      </x:c>
      <x:c r="D3053" s="7" t="str">
        <x:v>石河子市</x:v>
      </x:c>
      <x:c r="E3053" s="13" t="str">
        <x:v>659001</x:v>
      </x:c>
      <x:c r="F3053" s="7" t="str">
        <x:v>省直辖县级选区</x:v>
      </x:c>
      <x:c r="G3053" s="7" t="str">
        <x:v>其他</x:v>
      </x:c>
      <x:c r="H3053" s="10" t="n">
        <x:v>0.2</x:v>
      </x:c>
      <x:c r="I3053" s="16" t="str">
        <x:f>IF(ISNUMBER(U3053),ROUND(H3053*U3053,4),"")</x:f>
      </x:c>
      <x:c r="J3053" s="16" t="str">
        <x:f>IF(ISNUMBER(I3053),I3053,"")</x:f>
      </x:c>
      <x:c r="K3053" s="17" t="str">
        <x:f>IF(AND(ISNUMBER(Q3053),ISNUMBER(R3053),Q3053&gt;R3053),"GDP超出基准，待核查",IF(ISNUMBER(I3053),"按GDP规则计算","待核验，暂不生成区县报价"))</x:f>
        <x:v>待核验，暂不生成区县报价</x:v>
      </x:c>
      <x:c r="L3053" s="7" t="str">
        <x:v>尚未取得同年份、同口径的区县GDP和同城最高值依据；不自动套用城市或主城区系数</x:v>
      </x:c>
      <x:c r="M3053" s="15" t="str"/>
      <x:c r="N3053" s="15"/>
      <x:c r="O3053" s="15" t="str"/>
      <x:c r="P3053" s="15" t="str"/>
      <x:c r="Q3053" s="14"/>
      <x:c r="R3053" s="14"/>
      <x:c r="S3053" s="18" t="str">
        <x:f>IF(AND(ISNUMBER(Q3053),ISNUMBER(R3053),Q3053&gt;0,R3053&gt;0,Q3053&lt;=R3053,ISNUMBER(N3053),N3053=V3053,P3053&lt;&gt;"",P3053=AB3053,M3053&lt;&gt;"",W3053&lt;&gt;"",Z3053&lt;&gt;"",AA3053&lt;&gt;"",H3053&gt;0,H3053&lt;=1,X3053="是",Y3053="是"),Q3053/R3053,"")</x:f>
      </x:c>
      <x:c r="T3053" s="17" t="str">
        <x:f>IF(ISNUMBER(S3053),IF(S3053&gt;=$AE$3,"经济一档",IF(S3053&gt;=$AE$4,"经济二档","经济三档")),"待数据")</x:f>
        <x:v>待数据</x:v>
      </x:c>
      <x:c r="U3053" s="16" t="str">
        <x:f>IF(ISNUMBER(S3053),IF(S3053&gt;=$AE$3,$AE$5,IF(S3053&gt;=$AE$4,$AE$6,$AE$7)),"")</x:f>
      </x:c>
      <x:c r="V3053" s="15"/>
      <x:c r="W3053" s="15" t="str"/>
      <x:c r="X3053" s="15" t="str">
        <x:v>否</x:v>
      </x:c>
      <x:c r="Y3053" s="15" t="str">
        <x:v>否</x:v>
      </x:c>
      <x:c r="Z3053" s="15" t="str"/>
      <x:c r="AA3053" s="15" t="str"/>
      <x:c r="AB3053" s="15" t="str"/>
      <x:c r="AC3053" s="16" t="str">
        <x:f>IF(ISNUMBER(J3053),ROUND(J3053*$AE$2,2),"")</x:f>
      </x:c>
    </x:row>
    <x:row r="3054" ht="25" customHeight="1">
      <x:c r="A3054" s="7" t="str">
        <x:v>65/6590/659002</x:v>
      </x:c>
      <x:c r="B3054" s="7" t="str">
        <x:v>新疆维吾尔自治区</x:v>
      </x:c>
      <x:c r="C3054" s="7" t="str">
        <x:v>自治区直辖县级行政区划</x:v>
      </x:c>
      <x:c r="D3054" s="7" t="str">
        <x:v>阿拉尔市</x:v>
      </x:c>
      <x:c r="E3054" s="13" t="str">
        <x:v>659002</x:v>
      </x:c>
      <x:c r="F3054" s="7" t="str">
        <x:v>省直辖县级选区</x:v>
      </x:c>
      <x:c r="G3054" s="7" t="str">
        <x:v>其他</x:v>
      </x:c>
      <x:c r="H3054" s="10" t="n">
        <x:v>0.2</x:v>
      </x:c>
      <x:c r="I3054" s="16" t="str">
        <x:f>IF(ISNUMBER(U3054),ROUND(H3054*U3054,4),"")</x:f>
      </x:c>
      <x:c r="J3054" s="16" t="str">
        <x:f>IF(ISNUMBER(I3054),I3054,"")</x:f>
      </x:c>
      <x:c r="K3054" s="17" t="str">
        <x:f>IF(AND(ISNUMBER(Q3054),ISNUMBER(R3054),Q3054&gt;R3054),"GDP超出基准，待核查",IF(ISNUMBER(I3054),"按GDP规则计算","待核验，暂不生成区县报价"))</x:f>
        <x:v>待核验，暂不生成区县报价</x:v>
      </x:c>
      <x:c r="L3054" s="7" t="str">
        <x:v>尚未取得同年份、同口径的区县GDP和同城最高值依据；不自动套用城市或主城区系数</x:v>
      </x:c>
      <x:c r="M3054" s="15" t="str"/>
      <x:c r="N3054" s="15"/>
      <x:c r="O3054" s="15" t="str"/>
      <x:c r="P3054" s="15" t="str"/>
      <x:c r="Q3054" s="14"/>
      <x:c r="R3054" s="14"/>
      <x:c r="S3054" s="18" t="str">
        <x:f>IF(AND(ISNUMBER(Q3054),ISNUMBER(R3054),Q3054&gt;0,R3054&gt;0,Q3054&lt;=R3054,ISNUMBER(N3054),N3054=V3054,P3054&lt;&gt;"",P3054=AB3054,M3054&lt;&gt;"",W3054&lt;&gt;"",Z3054&lt;&gt;"",AA3054&lt;&gt;"",H3054&gt;0,H3054&lt;=1,X3054="是",Y3054="是"),Q3054/R3054,"")</x:f>
      </x:c>
      <x:c r="T3054" s="17" t="str">
        <x:f>IF(ISNUMBER(S3054),IF(S3054&gt;=$AE$3,"经济一档",IF(S3054&gt;=$AE$4,"经济二档","经济三档")),"待数据")</x:f>
        <x:v>待数据</x:v>
      </x:c>
      <x:c r="U3054" s="16" t="str">
        <x:f>IF(ISNUMBER(S3054),IF(S3054&gt;=$AE$3,$AE$5,IF(S3054&gt;=$AE$4,$AE$6,$AE$7)),"")</x:f>
      </x:c>
      <x:c r="V3054" s="15"/>
      <x:c r="W3054" s="15" t="str"/>
      <x:c r="X3054" s="15" t="str">
        <x:v>否</x:v>
      </x:c>
      <x:c r="Y3054" s="15" t="str">
        <x:v>否</x:v>
      </x:c>
      <x:c r="Z3054" s="15" t="str"/>
      <x:c r="AA3054" s="15" t="str"/>
      <x:c r="AB3054" s="15" t="str"/>
      <x:c r="AC3054" s="16" t="str">
        <x:f>IF(ISNUMBER(J3054),ROUND(J3054*$AE$2,2),"")</x:f>
      </x:c>
    </x:row>
    <x:row r="3055" ht="25" customHeight="1">
      <x:c r="A3055" s="7" t="str">
        <x:v>65/6590/659003</x:v>
      </x:c>
      <x:c r="B3055" s="7" t="str">
        <x:v>新疆维吾尔自治区</x:v>
      </x:c>
      <x:c r="C3055" s="7" t="str">
        <x:v>自治区直辖县级行政区划</x:v>
      </x:c>
      <x:c r="D3055" s="7" t="str">
        <x:v>图木舒克市</x:v>
      </x:c>
      <x:c r="E3055" s="13" t="str">
        <x:v>659003</x:v>
      </x:c>
      <x:c r="F3055" s="7" t="str">
        <x:v>省直辖县级选区</x:v>
      </x:c>
      <x:c r="G3055" s="7" t="str">
        <x:v>其他</x:v>
      </x:c>
      <x:c r="H3055" s="10" t="n">
        <x:v>0.2</x:v>
      </x:c>
      <x:c r="I3055" s="16" t="str">
        <x:f>IF(ISNUMBER(U3055),ROUND(H3055*U3055,4),"")</x:f>
      </x:c>
      <x:c r="J3055" s="16" t="str">
        <x:f>IF(ISNUMBER(I3055),I3055,"")</x:f>
      </x:c>
      <x:c r="K3055" s="17" t="str">
        <x:f>IF(AND(ISNUMBER(Q3055),ISNUMBER(R3055),Q3055&gt;R3055),"GDP超出基准，待核查",IF(ISNUMBER(I3055),"按GDP规则计算","待核验，暂不生成区县报价"))</x:f>
        <x:v>待核验，暂不生成区县报价</x:v>
      </x:c>
      <x:c r="L3055" s="7" t="str">
        <x:v>尚未取得同年份、同口径的区县GDP和同城最高值依据；不自动套用城市或主城区系数</x:v>
      </x:c>
      <x:c r="M3055" s="15" t="str"/>
      <x:c r="N3055" s="15"/>
      <x:c r="O3055" s="15" t="str"/>
      <x:c r="P3055" s="15" t="str"/>
      <x:c r="Q3055" s="14"/>
      <x:c r="R3055" s="14"/>
      <x:c r="S3055" s="18" t="str">
        <x:f>IF(AND(ISNUMBER(Q3055),ISNUMBER(R3055),Q3055&gt;0,R3055&gt;0,Q3055&lt;=R3055,ISNUMBER(N3055),N3055=V3055,P3055&lt;&gt;"",P3055=AB3055,M3055&lt;&gt;"",W3055&lt;&gt;"",Z3055&lt;&gt;"",AA3055&lt;&gt;"",H3055&gt;0,H3055&lt;=1,X3055="是",Y3055="是"),Q3055/R3055,"")</x:f>
      </x:c>
      <x:c r="T3055" s="17" t="str">
        <x:f>IF(ISNUMBER(S3055),IF(S3055&gt;=$AE$3,"经济一档",IF(S3055&gt;=$AE$4,"经济二档","经济三档")),"待数据")</x:f>
        <x:v>待数据</x:v>
      </x:c>
      <x:c r="U3055" s="16" t="str">
        <x:f>IF(ISNUMBER(S3055),IF(S3055&gt;=$AE$3,$AE$5,IF(S3055&gt;=$AE$4,$AE$6,$AE$7)),"")</x:f>
      </x:c>
      <x:c r="V3055" s="15"/>
      <x:c r="W3055" s="15" t="str"/>
      <x:c r="X3055" s="15" t="str">
        <x:v>否</x:v>
      </x:c>
      <x:c r="Y3055" s="15" t="str">
        <x:v>否</x:v>
      </x:c>
      <x:c r="Z3055" s="15" t="str"/>
      <x:c r="AA3055" s="15" t="str"/>
      <x:c r="AB3055" s="15" t="str"/>
      <x:c r="AC3055" s="16" t="str">
        <x:f>IF(ISNUMBER(J3055),ROUND(J3055*$AE$2,2),"")</x:f>
      </x:c>
    </x:row>
    <x:row r="3056" ht="25" customHeight="1">
      <x:c r="A3056" s="7" t="str">
        <x:v>65/6590/659004</x:v>
      </x:c>
      <x:c r="B3056" s="7" t="str">
        <x:v>新疆维吾尔自治区</x:v>
      </x:c>
      <x:c r="C3056" s="7" t="str">
        <x:v>自治区直辖县级行政区划</x:v>
      </x:c>
      <x:c r="D3056" s="7" t="str">
        <x:v>五家渠市</x:v>
      </x:c>
      <x:c r="E3056" s="13" t="str">
        <x:v>659004</x:v>
      </x:c>
      <x:c r="F3056" s="7" t="str">
        <x:v>省直辖县级选区</x:v>
      </x:c>
      <x:c r="G3056" s="7" t="str">
        <x:v>其他</x:v>
      </x:c>
      <x:c r="H3056" s="10" t="n">
        <x:v>0.2</x:v>
      </x:c>
      <x:c r="I3056" s="16" t="str">
        <x:f>IF(ISNUMBER(U3056),ROUND(H3056*U3056,4),"")</x:f>
      </x:c>
      <x:c r="J3056" s="16" t="str">
        <x:f>IF(ISNUMBER(I3056),I3056,"")</x:f>
      </x:c>
      <x:c r="K3056" s="17" t="str">
        <x:f>IF(AND(ISNUMBER(Q3056),ISNUMBER(R3056),Q3056&gt;R3056),"GDP超出基准，待核查",IF(ISNUMBER(I3056),"按GDP规则计算","待核验，暂不生成区县报价"))</x:f>
        <x:v>待核验，暂不生成区县报价</x:v>
      </x:c>
      <x:c r="L3056" s="7" t="str">
        <x:v>尚未取得同年份、同口径的区县GDP和同城最高值依据；不自动套用城市或主城区系数</x:v>
      </x:c>
      <x:c r="M3056" s="15" t="str"/>
      <x:c r="N3056" s="15"/>
      <x:c r="O3056" s="15" t="str"/>
      <x:c r="P3056" s="15" t="str"/>
      <x:c r="Q3056" s="14"/>
      <x:c r="R3056" s="14"/>
      <x:c r="S3056" s="18" t="str">
        <x:f>IF(AND(ISNUMBER(Q3056),ISNUMBER(R3056),Q3056&gt;0,R3056&gt;0,Q3056&lt;=R3056,ISNUMBER(N3056),N3056=V3056,P3056&lt;&gt;"",P3056=AB3056,M3056&lt;&gt;"",W3056&lt;&gt;"",Z3056&lt;&gt;"",AA3056&lt;&gt;"",H3056&gt;0,H3056&lt;=1,X3056="是",Y3056="是"),Q3056/R3056,"")</x:f>
      </x:c>
      <x:c r="T3056" s="17" t="str">
        <x:f>IF(ISNUMBER(S3056),IF(S3056&gt;=$AE$3,"经济一档",IF(S3056&gt;=$AE$4,"经济二档","经济三档")),"待数据")</x:f>
        <x:v>待数据</x:v>
      </x:c>
      <x:c r="U3056" s="16" t="str">
        <x:f>IF(ISNUMBER(S3056),IF(S3056&gt;=$AE$3,$AE$5,IF(S3056&gt;=$AE$4,$AE$6,$AE$7)),"")</x:f>
      </x:c>
      <x:c r="V3056" s="15"/>
      <x:c r="W3056" s="15" t="str"/>
      <x:c r="X3056" s="15" t="str">
        <x:v>否</x:v>
      </x:c>
      <x:c r="Y3056" s="15" t="str">
        <x:v>否</x:v>
      </x:c>
      <x:c r="Z3056" s="15" t="str"/>
      <x:c r="AA3056" s="15" t="str"/>
      <x:c r="AB3056" s="15" t="str"/>
      <x:c r="AC3056" s="16" t="str">
        <x:f>IF(ISNUMBER(J3056),ROUND(J3056*$AE$2,2),"")</x:f>
      </x:c>
    </x:row>
    <x:row r="3057" ht="25" customHeight="1">
      <x:c r="A3057" s="7" t="str">
        <x:v>65/6590/659005</x:v>
      </x:c>
      <x:c r="B3057" s="7" t="str">
        <x:v>新疆维吾尔自治区</x:v>
      </x:c>
      <x:c r="C3057" s="7" t="str">
        <x:v>自治区直辖县级行政区划</x:v>
      </x:c>
      <x:c r="D3057" s="7" t="str">
        <x:v>北屯市</x:v>
      </x:c>
      <x:c r="E3057" s="13" t="str">
        <x:v>659005</x:v>
      </x:c>
      <x:c r="F3057" s="7" t="str">
        <x:v>省直辖县级选区</x:v>
      </x:c>
      <x:c r="G3057" s="7" t="str">
        <x:v>其他</x:v>
      </x:c>
      <x:c r="H3057" s="10" t="n">
        <x:v>0.2</x:v>
      </x:c>
      <x:c r="I3057" s="16" t="str">
        <x:f>IF(ISNUMBER(U3057),ROUND(H3057*U3057,4),"")</x:f>
      </x:c>
      <x:c r="J3057" s="16" t="str">
        <x:f>IF(ISNUMBER(I3057),I3057,"")</x:f>
      </x:c>
      <x:c r="K3057" s="17" t="str">
        <x:f>IF(AND(ISNUMBER(Q3057),ISNUMBER(R3057),Q3057&gt;R3057),"GDP超出基准，待核查",IF(ISNUMBER(I3057),"按GDP规则计算","待核验，暂不生成区县报价"))</x:f>
        <x:v>待核验，暂不生成区县报价</x:v>
      </x:c>
      <x:c r="L3057" s="7" t="str">
        <x:v>尚未取得同年份、同口径的区县GDP和同城最高值依据；不自动套用城市或主城区系数</x:v>
      </x:c>
      <x:c r="M3057" s="15" t="str"/>
      <x:c r="N3057" s="15"/>
      <x:c r="O3057" s="15" t="str"/>
      <x:c r="P3057" s="15" t="str"/>
      <x:c r="Q3057" s="14"/>
      <x:c r="R3057" s="14"/>
      <x:c r="S3057" s="18" t="str">
        <x:f>IF(AND(ISNUMBER(Q3057),ISNUMBER(R3057),Q3057&gt;0,R3057&gt;0,Q3057&lt;=R3057,ISNUMBER(N3057),N3057=V3057,P3057&lt;&gt;"",P3057=AB3057,M3057&lt;&gt;"",W3057&lt;&gt;"",Z3057&lt;&gt;"",AA3057&lt;&gt;"",H3057&gt;0,H3057&lt;=1,X3057="是",Y3057="是"),Q3057/R3057,"")</x:f>
      </x:c>
      <x:c r="T3057" s="17" t="str">
        <x:f>IF(ISNUMBER(S3057),IF(S3057&gt;=$AE$3,"经济一档",IF(S3057&gt;=$AE$4,"经济二档","经济三档")),"待数据")</x:f>
        <x:v>待数据</x:v>
      </x:c>
      <x:c r="U3057" s="16" t="str">
        <x:f>IF(ISNUMBER(S3057),IF(S3057&gt;=$AE$3,$AE$5,IF(S3057&gt;=$AE$4,$AE$6,$AE$7)),"")</x:f>
      </x:c>
      <x:c r="V3057" s="15"/>
      <x:c r="W3057" s="15" t="str"/>
      <x:c r="X3057" s="15" t="str">
        <x:v>否</x:v>
      </x:c>
      <x:c r="Y3057" s="15" t="str">
        <x:v>否</x:v>
      </x:c>
      <x:c r="Z3057" s="15" t="str"/>
      <x:c r="AA3057" s="15" t="str"/>
      <x:c r="AB3057" s="15" t="str"/>
      <x:c r="AC3057" s="16" t="str">
        <x:f>IF(ISNUMBER(J3057),ROUND(J3057*$AE$2,2),"")</x:f>
      </x:c>
    </x:row>
    <x:row r="3058" ht="25" customHeight="1">
      <x:c r="A3058" s="7" t="str">
        <x:v>65/6590/659006</x:v>
      </x:c>
      <x:c r="B3058" s="7" t="str">
        <x:v>新疆维吾尔自治区</x:v>
      </x:c>
      <x:c r="C3058" s="7" t="str">
        <x:v>自治区直辖县级行政区划</x:v>
      </x:c>
      <x:c r="D3058" s="7" t="str">
        <x:v>铁门关市</x:v>
      </x:c>
      <x:c r="E3058" s="13" t="str">
        <x:v>659006</x:v>
      </x:c>
      <x:c r="F3058" s="7" t="str">
        <x:v>省直辖县级选区</x:v>
      </x:c>
      <x:c r="G3058" s="7" t="str">
        <x:v>其他</x:v>
      </x:c>
      <x:c r="H3058" s="10" t="n">
        <x:v>0.2</x:v>
      </x:c>
      <x:c r="I3058" s="16" t="str">
        <x:f>IF(ISNUMBER(U3058),ROUND(H3058*U3058,4),"")</x:f>
      </x:c>
      <x:c r="J3058" s="16" t="str">
        <x:f>IF(ISNUMBER(I3058),I3058,"")</x:f>
      </x:c>
      <x:c r="K3058" s="17" t="str">
        <x:f>IF(AND(ISNUMBER(Q3058),ISNUMBER(R3058),Q3058&gt;R3058),"GDP超出基准，待核查",IF(ISNUMBER(I3058),"按GDP规则计算","待核验，暂不生成区县报价"))</x:f>
        <x:v>待核验，暂不生成区县报价</x:v>
      </x:c>
      <x:c r="L3058" s="7" t="str">
        <x:v>尚未取得同年份、同口径的区县GDP和同城最高值依据；不自动套用城市或主城区系数</x:v>
      </x:c>
      <x:c r="M3058" s="15" t="str"/>
      <x:c r="N3058" s="15"/>
      <x:c r="O3058" s="15" t="str"/>
      <x:c r="P3058" s="15" t="str"/>
      <x:c r="Q3058" s="14"/>
      <x:c r="R3058" s="14"/>
      <x:c r="S3058" s="18" t="str">
        <x:f>IF(AND(ISNUMBER(Q3058),ISNUMBER(R3058),Q3058&gt;0,R3058&gt;0,Q3058&lt;=R3058,ISNUMBER(N3058),N3058=V3058,P3058&lt;&gt;"",P3058=AB3058,M3058&lt;&gt;"",W3058&lt;&gt;"",Z3058&lt;&gt;"",AA3058&lt;&gt;"",H3058&gt;0,H3058&lt;=1,X3058="是",Y3058="是"),Q3058/R3058,"")</x:f>
      </x:c>
      <x:c r="T3058" s="17" t="str">
        <x:f>IF(ISNUMBER(S3058),IF(S3058&gt;=$AE$3,"经济一档",IF(S3058&gt;=$AE$4,"经济二档","经济三档")),"待数据")</x:f>
        <x:v>待数据</x:v>
      </x:c>
      <x:c r="U3058" s="16" t="str">
        <x:f>IF(ISNUMBER(S3058),IF(S3058&gt;=$AE$3,$AE$5,IF(S3058&gt;=$AE$4,$AE$6,$AE$7)),"")</x:f>
      </x:c>
      <x:c r="V3058" s="15"/>
      <x:c r="W3058" s="15" t="str"/>
      <x:c r="X3058" s="15" t="str">
        <x:v>否</x:v>
      </x:c>
      <x:c r="Y3058" s="15" t="str">
        <x:v>否</x:v>
      </x:c>
      <x:c r="Z3058" s="15" t="str"/>
      <x:c r="AA3058" s="15" t="str"/>
      <x:c r="AB3058" s="15" t="str"/>
      <x:c r="AC3058" s="16" t="str">
        <x:f>IF(ISNUMBER(J3058),ROUND(J3058*$AE$2,2),"")</x:f>
      </x:c>
    </x:row>
    <x:row r="3059" ht="25" customHeight="1">
      <x:c r="A3059" s="7" t="str">
        <x:v>65/6590/659007</x:v>
      </x:c>
      <x:c r="B3059" s="7" t="str">
        <x:v>新疆维吾尔自治区</x:v>
      </x:c>
      <x:c r="C3059" s="7" t="str">
        <x:v>自治区直辖县级行政区划</x:v>
      </x:c>
      <x:c r="D3059" s="7" t="str">
        <x:v>双河市</x:v>
      </x:c>
      <x:c r="E3059" s="13" t="str">
        <x:v>659007</x:v>
      </x:c>
      <x:c r="F3059" s="7" t="str">
        <x:v>省直辖县级选区</x:v>
      </x:c>
      <x:c r="G3059" s="7" t="str">
        <x:v>其他</x:v>
      </x:c>
      <x:c r="H3059" s="10" t="n">
        <x:v>0.2</x:v>
      </x:c>
      <x:c r="I3059" s="16" t="str">
        <x:f>IF(ISNUMBER(U3059),ROUND(H3059*U3059,4),"")</x:f>
      </x:c>
      <x:c r="J3059" s="16" t="str">
        <x:f>IF(ISNUMBER(I3059),I3059,"")</x:f>
      </x:c>
      <x:c r="K3059" s="17" t="str">
        <x:f>IF(AND(ISNUMBER(Q3059),ISNUMBER(R3059),Q3059&gt;R3059),"GDP超出基准，待核查",IF(ISNUMBER(I3059),"按GDP规则计算","待核验，暂不生成区县报价"))</x:f>
        <x:v>待核验，暂不生成区县报价</x:v>
      </x:c>
      <x:c r="L3059" s="7" t="str">
        <x:v>尚未取得同年份、同口径的区县GDP和同城最高值依据；不自动套用城市或主城区系数</x:v>
      </x:c>
      <x:c r="M3059" s="15" t="str"/>
      <x:c r="N3059" s="15"/>
      <x:c r="O3059" s="15" t="str"/>
      <x:c r="P3059" s="15" t="str"/>
      <x:c r="Q3059" s="14"/>
      <x:c r="R3059" s="14"/>
      <x:c r="S3059" s="18" t="str">
        <x:f>IF(AND(ISNUMBER(Q3059),ISNUMBER(R3059),Q3059&gt;0,R3059&gt;0,Q3059&lt;=R3059,ISNUMBER(N3059),N3059=V3059,P3059&lt;&gt;"",P3059=AB3059,M3059&lt;&gt;"",W3059&lt;&gt;"",Z3059&lt;&gt;"",AA3059&lt;&gt;"",H3059&gt;0,H3059&lt;=1,X3059="是",Y3059="是"),Q3059/R3059,"")</x:f>
      </x:c>
      <x:c r="T3059" s="17" t="str">
        <x:f>IF(ISNUMBER(S3059),IF(S3059&gt;=$AE$3,"经济一档",IF(S3059&gt;=$AE$4,"经济二档","经济三档")),"待数据")</x:f>
        <x:v>待数据</x:v>
      </x:c>
      <x:c r="U3059" s="16" t="str">
        <x:f>IF(ISNUMBER(S3059),IF(S3059&gt;=$AE$3,$AE$5,IF(S3059&gt;=$AE$4,$AE$6,$AE$7)),"")</x:f>
      </x:c>
      <x:c r="V3059" s="15"/>
      <x:c r="W3059" s="15" t="str"/>
      <x:c r="X3059" s="15" t="str">
        <x:v>否</x:v>
      </x:c>
      <x:c r="Y3059" s="15" t="str">
        <x:v>否</x:v>
      </x:c>
      <x:c r="Z3059" s="15" t="str"/>
      <x:c r="AA3059" s="15" t="str"/>
      <x:c r="AB3059" s="15" t="str"/>
      <x:c r="AC3059" s="16" t="str">
        <x:f>IF(ISNUMBER(J3059),ROUND(J3059*$AE$2,2),"")</x:f>
      </x:c>
    </x:row>
    <x:row r="3060" ht="25" customHeight="1">
      <x:c r="A3060" s="7" t="str">
        <x:v>65/6590/659008</x:v>
      </x:c>
      <x:c r="B3060" s="7" t="str">
        <x:v>新疆维吾尔自治区</x:v>
      </x:c>
      <x:c r="C3060" s="7" t="str">
        <x:v>自治区直辖县级行政区划</x:v>
      </x:c>
      <x:c r="D3060" s="7" t="str">
        <x:v>可克达拉市</x:v>
      </x:c>
      <x:c r="E3060" s="13" t="str">
        <x:v>659008</x:v>
      </x:c>
      <x:c r="F3060" s="7" t="str">
        <x:v>省直辖县级选区</x:v>
      </x:c>
      <x:c r="G3060" s="7" t="str">
        <x:v>其他</x:v>
      </x:c>
      <x:c r="H3060" s="10" t="n">
        <x:v>0.2</x:v>
      </x:c>
      <x:c r="I3060" s="16" t="str">
        <x:f>IF(ISNUMBER(U3060),ROUND(H3060*U3060,4),"")</x:f>
      </x:c>
      <x:c r="J3060" s="16" t="str">
        <x:f>IF(ISNUMBER(I3060),I3060,"")</x:f>
      </x:c>
      <x:c r="K3060" s="17" t="str">
        <x:f>IF(AND(ISNUMBER(Q3060),ISNUMBER(R3060),Q3060&gt;R3060),"GDP超出基准，待核查",IF(ISNUMBER(I3060),"按GDP规则计算","待核验，暂不生成区县报价"))</x:f>
        <x:v>待核验，暂不生成区县报价</x:v>
      </x:c>
      <x:c r="L3060" s="7" t="str">
        <x:v>尚未取得同年份、同口径的区县GDP和同城最高值依据；不自动套用城市或主城区系数</x:v>
      </x:c>
      <x:c r="M3060" s="15" t="str"/>
      <x:c r="N3060" s="15"/>
      <x:c r="O3060" s="15" t="str"/>
      <x:c r="P3060" s="15" t="str"/>
      <x:c r="Q3060" s="14"/>
      <x:c r="R3060" s="14"/>
      <x:c r="S3060" s="18" t="str">
        <x:f>IF(AND(ISNUMBER(Q3060),ISNUMBER(R3060),Q3060&gt;0,R3060&gt;0,Q3060&lt;=R3060,ISNUMBER(N3060),N3060=V3060,P3060&lt;&gt;"",P3060=AB3060,M3060&lt;&gt;"",W3060&lt;&gt;"",Z3060&lt;&gt;"",AA3060&lt;&gt;"",H3060&gt;0,H3060&lt;=1,X3060="是",Y3060="是"),Q3060/R3060,"")</x:f>
      </x:c>
      <x:c r="T3060" s="17" t="str">
        <x:f>IF(ISNUMBER(S3060),IF(S3060&gt;=$AE$3,"经济一档",IF(S3060&gt;=$AE$4,"经济二档","经济三档")),"待数据")</x:f>
        <x:v>待数据</x:v>
      </x:c>
      <x:c r="U3060" s="16" t="str">
        <x:f>IF(ISNUMBER(S3060),IF(S3060&gt;=$AE$3,$AE$5,IF(S3060&gt;=$AE$4,$AE$6,$AE$7)),"")</x:f>
      </x:c>
      <x:c r="V3060" s="15"/>
      <x:c r="W3060" s="15" t="str"/>
      <x:c r="X3060" s="15" t="str">
        <x:v>否</x:v>
      </x:c>
      <x:c r="Y3060" s="15" t="str">
        <x:v>否</x:v>
      </x:c>
      <x:c r="Z3060" s="15" t="str"/>
      <x:c r="AA3060" s="15" t="str"/>
      <x:c r="AB3060" s="15" t="str"/>
      <x:c r="AC3060" s="16" t="str">
        <x:f>IF(ISNUMBER(J3060),ROUND(J3060*$AE$2,2),"")</x:f>
      </x:c>
    </x:row>
    <x:row r="3061" ht="25" customHeight="1">
      <x:c r="A3061" s="7" t="str">
        <x:v>65/6590/659009</x:v>
      </x:c>
      <x:c r="B3061" s="7" t="str">
        <x:v>新疆维吾尔自治区</x:v>
      </x:c>
      <x:c r="C3061" s="7" t="str">
        <x:v>自治区直辖县级行政区划</x:v>
      </x:c>
      <x:c r="D3061" s="7" t="str">
        <x:v>昆玉市</x:v>
      </x:c>
      <x:c r="E3061" s="13" t="str">
        <x:v>659009</x:v>
      </x:c>
      <x:c r="F3061" s="7" t="str">
        <x:v>省直辖县级选区</x:v>
      </x:c>
      <x:c r="G3061" s="7" t="str">
        <x:v>其他</x:v>
      </x:c>
      <x:c r="H3061" s="10" t="n">
        <x:v>0.2</x:v>
      </x:c>
      <x:c r="I3061" s="16" t="str">
        <x:f>IF(ISNUMBER(U3061),ROUND(H3061*U3061,4),"")</x:f>
      </x:c>
      <x:c r="J3061" s="16" t="str">
        <x:f>IF(ISNUMBER(I3061),I3061,"")</x:f>
      </x:c>
      <x:c r="K3061" s="17" t="str">
        <x:f>IF(AND(ISNUMBER(Q3061),ISNUMBER(R3061),Q3061&gt;R3061),"GDP超出基准，待核查",IF(ISNUMBER(I3061),"按GDP规则计算","待核验，暂不生成区县报价"))</x:f>
        <x:v>待核验，暂不生成区县报价</x:v>
      </x:c>
      <x:c r="L3061" s="7" t="str">
        <x:v>尚未取得同年份、同口径的区县GDP和同城最高值依据；不自动套用城市或主城区系数</x:v>
      </x:c>
      <x:c r="M3061" s="15" t="str"/>
      <x:c r="N3061" s="15"/>
      <x:c r="O3061" s="15" t="str"/>
      <x:c r="P3061" s="15" t="str"/>
      <x:c r="Q3061" s="14"/>
      <x:c r="R3061" s="14"/>
      <x:c r="S3061" s="18" t="str">
        <x:f>IF(AND(ISNUMBER(Q3061),ISNUMBER(R3061),Q3061&gt;0,R3061&gt;0,Q3061&lt;=R3061,ISNUMBER(N3061),N3061=V3061,P3061&lt;&gt;"",P3061=AB3061,M3061&lt;&gt;"",W3061&lt;&gt;"",Z3061&lt;&gt;"",AA3061&lt;&gt;"",H3061&gt;0,H3061&lt;=1,X3061="是",Y3061="是"),Q3061/R3061,"")</x:f>
      </x:c>
      <x:c r="T3061" s="17" t="str">
        <x:f>IF(ISNUMBER(S3061),IF(S3061&gt;=$AE$3,"经济一档",IF(S3061&gt;=$AE$4,"经济二档","经济三档")),"待数据")</x:f>
        <x:v>待数据</x:v>
      </x:c>
      <x:c r="U3061" s="16" t="str">
        <x:f>IF(ISNUMBER(S3061),IF(S3061&gt;=$AE$3,$AE$5,IF(S3061&gt;=$AE$4,$AE$6,$AE$7)),"")</x:f>
      </x:c>
      <x:c r="V3061" s="15"/>
      <x:c r="W3061" s="15" t="str"/>
      <x:c r="X3061" s="15" t="str">
        <x:v>否</x:v>
      </x:c>
      <x:c r="Y3061" s="15" t="str">
        <x:v>否</x:v>
      </x:c>
      <x:c r="Z3061" s="15" t="str"/>
      <x:c r="AA3061" s="15" t="str"/>
      <x:c r="AB3061" s="15" t="str"/>
      <x:c r="AC3061" s="16" t="str">
        <x:f>IF(ISNUMBER(J3061),ROUND(J3061*$AE$2,2),"")</x:f>
      </x:c>
    </x:row>
    <x:row r="3062" ht="25" customHeight="1">
      <x:c r="A3062" s="7" t="str">
        <x:v>65/6590/659010</x:v>
      </x:c>
      <x:c r="B3062" s="7" t="str">
        <x:v>新疆维吾尔自治区</x:v>
      </x:c>
      <x:c r="C3062" s="7" t="str">
        <x:v>自治区直辖县级行政区划</x:v>
      </x:c>
      <x:c r="D3062" s="7" t="str">
        <x:v>胡杨河市</x:v>
      </x:c>
      <x:c r="E3062" s="13" t="str">
        <x:v>659010</x:v>
      </x:c>
      <x:c r="F3062" s="7" t="str">
        <x:v>省直辖县级选区</x:v>
      </x:c>
      <x:c r="G3062" s="7" t="str">
        <x:v>其他</x:v>
      </x:c>
      <x:c r="H3062" s="10" t="n">
        <x:v>0.2</x:v>
      </x:c>
      <x:c r="I3062" s="16" t="str">
        <x:f>IF(ISNUMBER(U3062),ROUND(H3062*U3062,4),"")</x:f>
      </x:c>
      <x:c r="J3062" s="16" t="str">
        <x:f>IF(ISNUMBER(I3062),I3062,"")</x:f>
      </x:c>
      <x:c r="K3062" s="17" t="str">
        <x:f>IF(AND(ISNUMBER(Q3062),ISNUMBER(R3062),Q3062&gt;R3062),"GDP超出基准，待核查",IF(ISNUMBER(I3062),"按GDP规则计算","待核验，暂不生成区县报价"))</x:f>
        <x:v>待核验，暂不生成区县报价</x:v>
      </x:c>
      <x:c r="L3062" s="7" t="str">
        <x:v>尚未取得同年份、同口径的区县GDP和同城最高值依据；不自动套用城市或主城区系数</x:v>
      </x:c>
      <x:c r="M3062" s="15" t="str"/>
      <x:c r="N3062" s="15"/>
      <x:c r="O3062" s="15" t="str"/>
      <x:c r="P3062" s="15" t="str"/>
      <x:c r="Q3062" s="14"/>
      <x:c r="R3062" s="14"/>
      <x:c r="S3062" s="18" t="str">
        <x:f>IF(AND(ISNUMBER(Q3062),ISNUMBER(R3062),Q3062&gt;0,R3062&gt;0,Q3062&lt;=R3062,ISNUMBER(N3062),N3062=V3062,P3062&lt;&gt;"",P3062=AB3062,M3062&lt;&gt;"",W3062&lt;&gt;"",Z3062&lt;&gt;"",AA3062&lt;&gt;"",H3062&gt;0,H3062&lt;=1,X3062="是",Y3062="是"),Q3062/R3062,"")</x:f>
      </x:c>
      <x:c r="T3062" s="17" t="str">
        <x:f>IF(ISNUMBER(S3062),IF(S3062&gt;=$AE$3,"经济一档",IF(S3062&gt;=$AE$4,"经济二档","经济三档")),"待数据")</x:f>
        <x:v>待数据</x:v>
      </x:c>
      <x:c r="U3062" s="16" t="str">
        <x:f>IF(ISNUMBER(S3062),IF(S3062&gt;=$AE$3,$AE$5,IF(S3062&gt;=$AE$4,$AE$6,$AE$7)),"")</x:f>
      </x:c>
      <x:c r="V3062" s="15"/>
      <x:c r="W3062" s="15" t="str"/>
      <x:c r="X3062" s="15" t="str">
        <x:v>否</x:v>
      </x:c>
      <x:c r="Y3062" s="15" t="str">
        <x:v>否</x:v>
      </x:c>
      <x:c r="Z3062" s="15" t="str"/>
      <x:c r="AA3062" s="15" t="str"/>
      <x:c r="AB3062" s="15" t="str"/>
      <x:c r="AC3062" s="16" t="str">
        <x:f>IF(ISNUMBER(J3062),ROUND(J3062*$AE$2,2),"")</x:f>
      </x:c>
    </x:row>
    <x:row r="3063" ht="25" customHeight="1">
      <x:c r="A3063" s="7" t="str">
        <x:v>65/6590/659011</x:v>
      </x:c>
      <x:c r="B3063" s="7" t="str">
        <x:v>新疆维吾尔自治区</x:v>
      </x:c>
      <x:c r="C3063" s="7" t="str">
        <x:v>自治区直辖县级行政区划</x:v>
      </x:c>
      <x:c r="D3063" s="7" t="str">
        <x:v>新星市</x:v>
      </x:c>
      <x:c r="E3063" s="13" t="str">
        <x:v>659011</x:v>
      </x:c>
      <x:c r="F3063" s="7" t="str">
        <x:v>省直辖县级选区</x:v>
      </x:c>
      <x:c r="G3063" s="7" t="str">
        <x:v>其他</x:v>
      </x:c>
      <x:c r="H3063" s="10" t="n">
        <x:v>0.2</x:v>
      </x:c>
      <x:c r="I3063" s="16" t="str">
        <x:f>IF(ISNUMBER(U3063),ROUND(H3063*U3063,4),"")</x:f>
      </x:c>
      <x:c r="J3063" s="16" t="str">
        <x:f>IF(ISNUMBER(I3063),I3063,"")</x:f>
      </x:c>
      <x:c r="K3063" s="17" t="str">
        <x:f>IF(AND(ISNUMBER(Q3063),ISNUMBER(R3063),Q3063&gt;R3063),"GDP超出基准，待核查",IF(ISNUMBER(I3063),"按GDP规则计算","待核验，暂不生成区县报价"))</x:f>
        <x:v>待核验，暂不生成区县报价</x:v>
      </x:c>
      <x:c r="L3063" s="7" t="str">
        <x:v>尚未取得同年份、同口径的区县GDP和同城最高值依据；不自动套用城市或主城区系数</x:v>
      </x:c>
      <x:c r="M3063" s="15" t="str"/>
      <x:c r="N3063" s="15"/>
      <x:c r="O3063" s="15" t="str"/>
      <x:c r="P3063" s="15" t="str"/>
      <x:c r="Q3063" s="14"/>
      <x:c r="R3063" s="14"/>
      <x:c r="S3063" s="18" t="str">
        <x:f>IF(AND(ISNUMBER(Q3063),ISNUMBER(R3063),Q3063&gt;0,R3063&gt;0,Q3063&lt;=R3063,ISNUMBER(N3063),N3063=V3063,P3063&lt;&gt;"",P3063=AB3063,M3063&lt;&gt;"",W3063&lt;&gt;"",Z3063&lt;&gt;"",AA3063&lt;&gt;"",H3063&gt;0,H3063&lt;=1,X3063="是",Y3063="是"),Q3063/R3063,"")</x:f>
      </x:c>
      <x:c r="T3063" s="17" t="str">
        <x:f>IF(ISNUMBER(S3063),IF(S3063&gt;=$AE$3,"经济一档",IF(S3063&gt;=$AE$4,"经济二档","经济三档")),"待数据")</x:f>
        <x:v>待数据</x:v>
      </x:c>
      <x:c r="U3063" s="16" t="str">
        <x:f>IF(ISNUMBER(S3063),IF(S3063&gt;=$AE$3,$AE$5,IF(S3063&gt;=$AE$4,$AE$6,$AE$7)),"")</x:f>
      </x:c>
      <x:c r="V3063" s="15"/>
      <x:c r="W3063" s="15" t="str"/>
      <x:c r="X3063" s="15" t="str">
        <x:v>否</x:v>
      </x:c>
      <x:c r="Y3063" s="15" t="str">
        <x:v>否</x:v>
      </x:c>
      <x:c r="Z3063" s="15" t="str"/>
      <x:c r="AA3063" s="15" t="str"/>
      <x:c r="AB3063" s="15" t="str"/>
      <x:c r="AC3063" s="16" t="str">
        <x:f>IF(ISNUMBER(J3063),ROUND(J3063*$AE$2,2),"")</x:f>
      </x:c>
    </x:row>
    <x:row r="3064" ht="25" customHeight="1">
      <x:c r="A3064" s="7" t="str">
        <x:v>65/6590/659012</x:v>
      </x:c>
      <x:c r="B3064" s="7" t="str">
        <x:v>新疆维吾尔自治区</x:v>
      </x:c>
      <x:c r="C3064" s="7" t="str">
        <x:v>自治区直辖县级行政区划</x:v>
      </x:c>
      <x:c r="D3064" s="7" t="str">
        <x:v>白杨市</x:v>
      </x:c>
      <x:c r="E3064" s="13" t="str">
        <x:v>659012</x:v>
      </x:c>
      <x:c r="F3064" s="7" t="str">
        <x:v>省直辖县级选区</x:v>
      </x:c>
      <x:c r="G3064" s="7" t="str">
        <x:v>其他</x:v>
      </x:c>
      <x:c r="H3064" s="10" t="n">
        <x:v>0.2</x:v>
      </x:c>
      <x:c r="I3064" s="16" t="str">
        <x:f>IF(ISNUMBER(U3064),ROUND(H3064*U3064,4),"")</x:f>
      </x:c>
      <x:c r="J3064" s="16" t="str">
        <x:f>IF(ISNUMBER(I3064),I3064,"")</x:f>
      </x:c>
      <x:c r="K3064" s="17" t="str">
        <x:f>IF(AND(ISNUMBER(Q3064),ISNUMBER(R3064),Q3064&gt;R3064),"GDP超出基准，待核查",IF(ISNUMBER(I3064),"按GDP规则计算","待核验，暂不生成区县报价"))</x:f>
        <x:v>待核验，暂不生成区县报价</x:v>
      </x:c>
      <x:c r="L3064" s="7" t="str">
        <x:v>尚未取得同年份、同口径的区县GDP和同城最高值依据；不自动套用城市或主城区系数</x:v>
      </x:c>
      <x:c r="M3064" s="15" t="str"/>
      <x:c r="N3064" s="15"/>
      <x:c r="O3064" s="15" t="str"/>
      <x:c r="P3064" s="15" t="str"/>
      <x:c r="Q3064" s="14"/>
      <x:c r="R3064" s="14"/>
      <x:c r="S3064" s="18" t="str">
        <x:f>IF(AND(ISNUMBER(Q3064),ISNUMBER(R3064),Q3064&gt;0,R3064&gt;0,Q3064&lt;=R3064,ISNUMBER(N3064),N3064=V3064,P3064&lt;&gt;"",P3064=AB3064,M3064&lt;&gt;"",W3064&lt;&gt;"",Z3064&lt;&gt;"",AA3064&lt;&gt;"",H3064&gt;0,H3064&lt;=1,X3064="是",Y3064="是"),Q3064/R3064,"")</x:f>
      </x:c>
      <x:c r="T3064" s="17" t="str">
        <x:f>IF(ISNUMBER(S3064),IF(S3064&gt;=$AE$3,"经济一档",IF(S3064&gt;=$AE$4,"经济二档","经济三档")),"待数据")</x:f>
        <x:v>待数据</x:v>
      </x:c>
      <x:c r="U3064" s="16" t="str">
        <x:f>IF(ISNUMBER(S3064),IF(S3064&gt;=$AE$3,$AE$5,IF(S3064&gt;=$AE$4,$AE$6,$AE$7)),"")</x:f>
      </x:c>
      <x:c r="V3064" s="15"/>
      <x:c r="W3064" s="15" t="str"/>
      <x:c r="X3064" s="15" t="str">
        <x:v>否</x:v>
      </x:c>
      <x:c r="Y3064" s="15" t="str">
        <x:v>否</x:v>
      </x:c>
      <x:c r="Z3064" s="15" t="str"/>
      <x:c r="AA3064" s="15" t="str"/>
      <x:c r="AB3064" s="15" t="str"/>
      <x:c r="AC3064" s="16" t="str">
        <x:f>IF(ISNUMBER(J3064),ROUND(J3064*$AE$2,2),"")</x:f>
      </x:c>
    </x:row>
  </x:sheetData>
  <x:dataValidations count="1">
    <x:dataValidation type="list" sqref="X7:Y3064">
      <x:formula1>"是,否"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aafa0b32860433a"/>
  </x:tableParts>
</x:worksheet>
</file>